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mc:AlternateContent xmlns:mc="http://schemas.openxmlformats.org/markup-compatibility/2006">
    <mc:Choice Requires="x15">
      <x15ac:absPath xmlns:x15ac="http://schemas.microsoft.com/office/spreadsheetml/2010/11/ac" url="\\files-health\MOH\Admin\Infrastructure\Section\COMMON FOLDER\2019\DESGN\FINAL DESIGN PACKAGES_Aug-20\Upgrading of R. Alifushi Health Center\BOQ\"/>
    </mc:Choice>
  </mc:AlternateContent>
  <xr:revisionPtr revIDLastSave="0" documentId="13_ncr:1_{13371468-473E-4B3C-BDCE-062E63512535}" xr6:coauthVersionLast="45" xr6:coauthVersionMax="45" xr10:uidLastSave="{00000000-0000-0000-0000-000000000000}"/>
  <bookViews>
    <workbookView xWindow="28680" yWindow="-120" windowWidth="29040" windowHeight="15840" tabRatio="640" activeTab="1" xr2:uid="{00000000-000D-0000-FFFF-FFFF00000000}"/>
  </bookViews>
  <sheets>
    <sheet name="BOQ Summary New" sheetId="12" r:id="rId1"/>
    <sheet name="BOQ" sheetId="7" r:id="rId2"/>
  </sheets>
  <definedNames>
    <definedName name="_xlnm.Print_Area" localSheetId="1">BOQ!$A$1:$I$1053</definedName>
    <definedName name="_xlnm.Print_Area" localSheetId="0">'BOQ Summary New'!$A$1:$E$38</definedName>
    <definedName name="_xlnm.Print_Titles" localSheetId="1">BOQ!$4:$4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920" i="7" l="1"/>
  <c r="I909" i="7"/>
  <c r="I910" i="7"/>
  <c r="I911" i="7"/>
  <c r="I912" i="7"/>
  <c r="I913" i="7"/>
  <c r="I914" i="7"/>
  <c r="I915" i="7"/>
  <c r="I916" i="7"/>
  <c r="I917" i="7"/>
  <c r="I918" i="7"/>
  <c r="I908" i="7"/>
  <c r="I907" i="7"/>
  <c r="I40" i="7"/>
  <c r="I903" i="7" l="1"/>
  <c r="I900" i="7" l="1"/>
  <c r="I899" i="7"/>
  <c r="I896" i="7"/>
  <c r="I895" i="7"/>
  <c r="I894" i="7"/>
  <c r="I893" i="7"/>
  <c r="I892" i="7"/>
  <c r="I889" i="7"/>
  <c r="I888" i="7"/>
  <c r="I887" i="7"/>
  <c r="I870" i="7"/>
  <c r="I881" i="7"/>
  <c r="I880" i="7"/>
  <c r="I877" i="7"/>
  <c r="I876" i="7"/>
  <c r="I875" i="7"/>
  <c r="I874" i="7"/>
  <c r="I873" i="7"/>
  <c r="I858" i="7"/>
  <c r="I857" i="7"/>
  <c r="I851" i="7"/>
  <c r="I884" i="7"/>
  <c r="I869" i="7"/>
  <c r="I868" i="7"/>
  <c r="I865" i="7"/>
  <c r="I862" i="7"/>
  <c r="I861" i="7"/>
  <c r="I856" i="7"/>
  <c r="I855" i="7"/>
  <c r="I854" i="7"/>
  <c r="I850" i="7"/>
  <c r="I849" i="7"/>
  <c r="I847" i="7"/>
  <c r="I842" i="7"/>
  <c r="I927" i="7"/>
  <c r="I929" i="7"/>
  <c r="I376" i="7"/>
  <c r="I373" i="7"/>
  <c r="I372" i="7"/>
  <c r="I371" i="7"/>
  <c r="I370" i="7"/>
  <c r="I369" i="7"/>
  <c r="I366" i="7"/>
  <c r="I365" i="7"/>
  <c r="I364" i="7"/>
  <c r="I363" i="7"/>
  <c r="I362" i="7"/>
  <c r="I839" i="7" l="1"/>
  <c r="I836" i="7"/>
  <c r="I833" i="7"/>
  <c r="I830" i="7"/>
  <c r="I829" i="7"/>
  <c r="I828" i="7"/>
  <c r="I820" i="7"/>
  <c r="I812" i="7"/>
  <c r="I43" i="7" l="1"/>
  <c r="I37" i="7"/>
  <c r="I1003" i="7" l="1"/>
  <c r="I1002" i="7"/>
  <c r="I1001" i="7"/>
  <c r="I1000" i="7"/>
  <c r="I999" i="7"/>
  <c r="I998" i="7"/>
  <c r="I997" i="7"/>
  <c r="I996" i="7"/>
  <c r="I993" i="7"/>
  <c r="I992" i="7"/>
  <c r="I991" i="7"/>
  <c r="I990" i="7"/>
  <c r="I989" i="7"/>
  <c r="I988" i="7"/>
  <c r="I987" i="7"/>
  <c r="I986" i="7"/>
  <c r="I983" i="7"/>
  <c r="I982" i="7"/>
  <c r="I981" i="7"/>
  <c r="I980" i="7"/>
  <c r="I979" i="7"/>
  <c r="I978" i="7"/>
  <c r="I977" i="7"/>
  <c r="I976" i="7"/>
  <c r="I975" i="7"/>
  <c r="I974" i="7"/>
  <c r="I973" i="7"/>
  <c r="I959" i="7"/>
  <c r="I953" i="7"/>
  <c r="I824" i="7"/>
  <c r="I811" i="7"/>
  <c r="I810" i="7"/>
  <c r="I809" i="7"/>
  <c r="I808" i="7"/>
  <c r="I807" i="7"/>
  <c r="I806" i="7"/>
  <c r="I805" i="7"/>
  <c r="I804" i="7"/>
  <c r="I800" i="7"/>
  <c r="I799" i="7"/>
  <c r="I798" i="7"/>
  <c r="I797" i="7"/>
  <c r="I796" i="7"/>
  <c r="I795" i="7"/>
  <c r="I794" i="7"/>
  <c r="I790" i="7"/>
  <c r="I789" i="7"/>
  <c r="I788" i="7"/>
  <c r="I787" i="7"/>
  <c r="I786" i="7"/>
  <c r="I785" i="7"/>
  <c r="I784" i="7"/>
  <c r="I783" i="7"/>
  <c r="I782" i="7"/>
  <c r="I781" i="7"/>
  <c r="I739" i="7"/>
  <c r="I738" i="7"/>
  <c r="I737" i="7"/>
  <c r="I736" i="7"/>
  <c r="I735" i="7"/>
  <c r="I733" i="7"/>
  <c r="I732" i="7"/>
  <c r="I731" i="7"/>
  <c r="I730" i="7"/>
  <c r="I729" i="7"/>
  <c r="I728" i="7"/>
  <c r="I727" i="7"/>
  <c r="I746" i="7"/>
  <c r="I750" i="7"/>
  <c r="I751" i="7"/>
  <c r="I752" i="7"/>
  <c r="I759" i="7"/>
  <c r="I744" i="7"/>
  <c r="I743" i="7"/>
  <c r="I742" i="7"/>
  <c r="I723" i="7"/>
  <c r="I722" i="7"/>
  <c r="I721" i="7"/>
  <c r="I710" i="7"/>
  <c r="I711" i="7"/>
  <c r="I712" i="7"/>
  <c r="I713" i="7"/>
  <c r="I714" i="7"/>
  <c r="I715" i="7"/>
  <c r="I716" i="7"/>
  <c r="I717" i="7"/>
  <c r="I718" i="7"/>
  <c r="I709" i="7"/>
  <c r="I708" i="7"/>
  <c r="I705" i="7"/>
  <c r="I704" i="7"/>
  <c r="I703" i="7"/>
  <c r="I702" i="7"/>
  <c r="I701" i="7"/>
  <c r="I700" i="7"/>
  <c r="I699" i="7"/>
  <c r="I698" i="7"/>
  <c r="I697" i="7"/>
  <c r="I696" i="7"/>
  <c r="I695" i="7"/>
  <c r="I694" i="7"/>
  <c r="I691" i="7"/>
  <c r="I690" i="7"/>
  <c r="I689" i="7"/>
  <c r="I688" i="7"/>
  <c r="I687" i="7"/>
  <c r="I686" i="7"/>
  <c r="I685" i="7"/>
  <c r="I684" i="7"/>
  <c r="I683" i="7"/>
  <c r="I682" i="7"/>
  <c r="I681" i="7"/>
  <c r="I680" i="7"/>
  <c r="I679" i="7"/>
  <c r="I678" i="7"/>
  <c r="I677" i="7"/>
  <c r="I676" i="7"/>
  <c r="I672" i="7"/>
  <c r="I670" i="7"/>
  <c r="I669" i="7"/>
  <c r="I666" i="7"/>
  <c r="I665" i="7"/>
  <c r="I664" i="7"/>
  <c r="I633" i="7"/>
  <c r="I630" i="7"/>
  <c r="I627" i="7"/>
  <c r="I561" i="7"/>
  <c r="I560" i="7"/>
  <c r="I551" i="7"/>
  <c r="I550" i="7"/>
  <c r="I549" i="7"/>
  <c r="I591" i="7"/>
  <c r="I590" i="7"/>
  <c r="I585" i="7"/>
  <c r="I584" i="7"/>
  <c r="I583" i="7"/>
  <c r="I582" i="7"/>
  <c r="I605" i="7"/>
  <c r="I610" i="7"/>
  <c r="I611" i="7"/>
  <c r="I612" i="7"/>
  <c r="I613" i="7"/>
  <c r="I614" i="7"/>
  <c r="I615" i="7"/>
  <c r="I616" i="7"/>
  <c r="I617" i="7"/>
  <c r="I618" i="7"/>
  <c r="I619" i="7"/>
  <c r="I620" i="7"/>
  <c r="I621" i="7"/>
  <c r="I622" i="7"/>
  <c r="I623" i="7"/>
  <c r="I609" i="7"/>
  <c r="I608" i="7"/>
  <c r="I607" i="7"/>
  <c r="I606" i="7"/>
  <c r="I604" i="7"/>
  <c r="I603" i="7"/>
  <c r="I602" i="7"/>
  <c r="I601" i="7"/>
  <c r="I600" i="7"/>
  <c r="I597" i="7"/>
  <c r="I596" i="7"/>
  <c r="I595" i="7"/>
  <c r="I594" i="7"/>
  <c r="I593" i="7"/>
  <c r="I592" i="7"/>
  <c r="I589" i="7"/>
  <c r="I588" i="7"/>
  <c r="I587" i="7"/>
  <c r="I586" i="7"/>
  <c r="I581" i="7"/>
  <c r="I580" i="7"/>
  <c r="I579" i="7"/>
  <c r="I578" i="7"/>
  <c r="I577" i="7"/>
  <c r="I576" i="7"/>
  <c r="I573" i="7"/>
  <c r="I572" i="7"/>
  <c r="I571" i="7"/>
  <c r="I570" i="7"/>
  <c r="I569" i="7"/>
  <c r="I568" i="7"/>
  <c r="I567" i="7"/>
  <c r="I566" i="7"/>
  <c r="I565" i="7"/>
  <c r="I564" i="7"/>
  <c r="I563" i="7"/>
  <c r="I562" i="7"/>
  <c r="I559" i="7"/>
  <c r="I558" i="7"/>
  <c r="I557" i="7"/>
  <c r="I556" i="7"/>
  <c r="I555" i="7"/>
  <c r="I554" i="7"/>
  <c r="I553" i="7"/>
  <c r="I552" i="7"/>
  <c r="I548" i="7"/>
  <c r="I547" i="7"/>
  <c r="I546" i="7"/>
  <c r="I545" i="7"/>
  <c r="I544" i="7"/>
  <c r="I543" i="7"/>
  <c r="I539" i="7"/>
  <c r="I536" i="7"/>
  <c r="I533" i="7"/>
  <c r="I527" i="7"/>
  <c r="I524" i="7"/>
  <c r="I521" i="7"/>
  <c r="I508" i="7"/>
  <c r="I484" i="7"/>
  <c r="I477" i="7"/>
  <c r="I476" i="7"/>
  <c r="I434" i="7"/>
  <c r="I394" i="7"/>
  <c r="I393" i="7"/>
  <c r="I392" i="7"/>
  <c r="I391" i="7"/>
  <c r="I389" i="7"/>
  <c r="I352" i="7"/>
  <c r="I348" i="7"/>
  <c r="I349" i="7"/>
  <c r="I346" i="7"/>
  <c r="I347" i="7"/>
  <c r="I355" i="7"/>
  <c r="I344" i="7"/>
  <c r="I345" i="7"/>
  <c r="I343" i="7"/>
  <c r="I330" i="7"/>
  <c r="I331" i="7"/>
  <c r="I332" i="7"/>
  <c r="I333" i="7"/>
  <c r="I334" i="7"/>
  <c r="I335" i="7"/>
  <c r="I336" i="7"/>
  <c r="I337" i="7"/>
  <c r="I338" i="7"/>
  <c r="I339" i="7"/>
  <c r="I340" i="7"/>
  <c r="I329" i="7"/>
  <c r="I324" i="7"/>
  <c r="I325" i="7"/>
  <c r="I326" i="7"/>
  <c r="I327" i="7"/>
  <c r="I328" i="7"/>
  <c r="I320" i="7"/>
  <c r="I321" i="7"/>
  <c r="I322" i="7"/>
  <c r="I323" i="7"/>
  <c r="I317" i="7"/>
  <c r="I318" i="7"/>
  <c r="I319" i="7"/>
  <c r="I316" i="7"/>
  <c r="I310" i="7"/>
  <c r="I311" i="7"/>
  <c r="I312" i="7"/>
  <c r="I307" i="7"/>
  <c r="I308" i="7"/>
  <c r="I309" i="7"/>
  <c r="I301" i="7"/>
  <c r="I302" i="7"/>
  <c r="I303" i="7"/>
  <c r="I304" i="7"/>
  <c r="I305" i="7"/>
  <c r="I306" i="7"/>
  <c r="I300" i="7"/>
  <c r="I295" i="7"/>
  <c r="I296" i="7"/>
  <c r="I297" i="7"/>
  <c r="I298" i="7"/>
  <c r="I299" i="7"/>
  <c r="I288" i="7"/>
  <c r="I289" i="7"/>
  <c r="I290" i="7"/>
  <c r="I291" i="7"/>
  <c r="I292" i="7"/>
  <c r="I293" i="7"/>
  <c r="I294" i="7"/>
  <c r="I287" i="7"/>
  <c r="I286" i="7"/>
  <c r="I285" i="7"/>
  <c r="I282" i="7"/>
  <c r="I281" i="7"/>
  <c r="I277" i="7"/>
  <c r="I278" i="7"/>
  <c r="I279" i="7"/>
  <c r="I276" i="7"/>
  <c r="I280" i="7"/>
  <c r="I271" i="7"/>
  <c r="I272" i="7"/>
  <c r="I273" i="7"/>
  <c r="I274" i="7"/>
  <c r="I275" i="7"/>
  <c r="I270" i="7"/>
  <c r="I263" i="7"/>
  <c r="I264" i="7"/>
  <c r="I265" i="7"/>
  <c r="I266" i="7"/>
  <c r="I267" i="7"/>
  <c r="I268" i="7"/>
  <c r="I269" i="7"/>
  <c r="I261" i="7"/>
  <c r="I262" i="7"/>
  <c r="I257" i="7"/>
  <c r="I258" i="7"/>
  <c r="I259" i="7"/>
  <c r="I260" i="7"/>
  <c r="I256" i="7"/>
  <c r="I378" i="7" l="1"/>
  <c r="I635" i="7"/>
  <c r="I756" i="7"/>
  <c r="I482" i="7"/>
  <c r="I745" i="7"/>
  <c r="I749" i="7"/>
  <c r="I771" i="7"/>
  <c r="I763" i="7"/>
  <c r="I762" i="7"/>
  <c r="I770" i="7"/>
  <c r="I478" i="7"/>
  <c r="I765" i="7"/>
  <c r="I757" i="7"/>
  <c r="I748" i="7"/>
  <c r="I671" i="7"/>
  <c r="I483" i="7"/>
  <c r="I766" i="7"/>
  <c r="I760" i="7"/>
  <c r="I764" i="7" l="1"/>
  <c r="I772" i="7"/>
  <c r="I758" i="7"/>
  <c r="I769" i="7"/>
  <c r="I76" i="7" l="1"/>
  <c r="I1014" i="7" l="1"/>
  <c r="I1006" i="7"/>
  <c r="I962" i="7"/>
  <c r="I955" i="7"/>
  <c r="I396" i="7"/>
  <c r="I659" i="7"/>
  <c r="I504" i="7" l="1"/>
  <c r="I761" i="7" l="1"/>
  <c r="I747" i="7"/>
  <c r="I657" i="7" l="1"/>
  <c r="I734" i="7"/>
  <c r="I465" i="7"/>
  <c r="I464" i="7"/>
  <c r="I463" i="7"/>
  <c r="I472" i="7" l="1"/>
  <c r="I471" i="7"/>
  <c r="I470" i="7"/>
  <c r="I446" i="7"/>
  <c r="I445" i="7"/>
  <c r="I444" i="7"/>
  <c r="I441" i="7"/>
  <c r="I440" i="7"/>
  <c r="I439" i="7"/>
  <c r="I438" i="7"/>
  <c r="I437" i="7"/>
  <c r="I430" i="7" l="1"/>
  <c r="I426" i="7"/>
  <c r="I422" i="7"/>
  <c r="I416" i="7"/>
  <c r="I410" i="7"/>
  <c r="I408" i="7"/>
  <c r="I222" i="7"/>
  <c r="I243" i="7"/>
  <c r="I236" i="7"/>
  <c r="I228" i="7"/>
  <c r="I229" i="7"/>
  <c r="I221" i="7"/>
  <c r="I219" i="7"/>
  <c r="I179" i="7"/>
  <c r="I176" i="7"/>
  <c r="I156" i="7"/>
  <c r="I153" i="7"/>
  <c r="I133" i="7"/>
  <c r="I130" i="7"/>
  <c r="I234" i="7"/>
  <c r="I63" i="7"/>
  <c r="I497" i="7" l="1"/>
  <c r="I406" i="7"/>
  <c r="I1053" i="7" l="1"/>
  <c r="E22" i="12" s="1"/>
  <c r="E21" i="12"/>
  <c r="E20" i="12"/>
  <c r="E19" i="12"/>
  <c r="E18" i="12"/>
  <c r="E12" i="12"/>
  <c r="E11" i="12" l="1"/>
  <c r="I934" i="7" l="1"/>
  <c r="I939" i="7"/>
  <c r="I937" i="7"/>
  <c r="I932" i="7"/>
  <c r="I111" i="7"/>
  <c r="I941" i="7" l="1"/>
  <c r="E17" i="12" s="1"/>
  <c r="I458" i="7"/>
  <c r="I459" i="7"/>
  <c r="I457" i="7"/>
  <c r="I451" i="7"/>
  <c r="I452" i="7"/>
  <c r="I453" i="7"/>
  <c r="I454" i="7"/>
  <c r="I450" i="7"/>
  <c r="I235" i="7" l="1"/>
  <c r="I237" i="7" l="1"/>
  <c r="I242" i="7"/>
  <c r="I200" i="7"/>
  <c r="I167" i="7"/>
  <c r="I170" i="7"/>
  <c r="I173" i="7"/>
  <c r="I161" i="7"/>
  <c r="I73" i="7" l="1"/>
  <c r="I68" i="7"/>
  <c r="I428" i="7"/>
  <c r="I197" i="7"/>
  <c r="I124" i="7"/>
  <c r="I150" i="7"/>
  <c r="I105" i="7"/>
  <c r="I102" i="7"/>
  <c r="I220" i="7"/>
  <c r="I500" i="7" l="1"/>
  <c r="I412" i="7"/>
  <c r="I108" i="7"/>
  <c r="I99" i="7"/>
  <c r="I54" i="7"/>
  <c r="I33" i="7"/>
  <c r="I29" i="7"/>
  <c r="I25" i="7"/>
  <c r="I22" i="7"/>
  <c r="I46" i="7" l="1"/>
  <c r="E7" i="12" s="1"/>
  <c r="I94" i="7" l="1"/>
  <c r="I58" i="7"/>
  <c r="I205" i="7" l="1"/>
  <c r="I144" i="7" l="1"/>
  <c r="I208" i="7"/>
  <c r="I194" i="7"/>
  <c r="I191" i="7" l="1"/>
  <c r="I138" i="7" l="1"/>
  <c r="I185" i="7" l="1"/>
  <c r="I188" i="7"/>
  <c r="I147" i="7"/>
  <c r="I127" i="7"/>
  <c r="I115" i="7"/>
  <c r="I227" i="7" l="1"/>
  <c r="I97" i="7" l="1"/>
  <c r="I98" i="7"/>
  <c r="I62" i="7" l="1"/>
  <c r="I69" i="7"/>
  <c r="I78" i="7" l="1"/>
  <c r="E8" i="12" s="1"/>
  <c r="I121" i="7" l="1"/>
  <c r="I118" i="7" l="1"/>
  <c r="I141" i="7"/>
  <c r="I164" i="7"/>
  <c r="I210" i="7" l="1"/>
  <c r="I233" i="7"/>
  <c r="I245" i="7" s="1"/>
  <c r="E10" i="12" l="1"/>
  <c r="E9" i="12"/>
  <c r="I499" i="7" l="1"/>
  <c r="I424" i="7" l="1"/>
  <c r="I486" i="7" l="1"/>
  <c r="E13" i="12" s="1"/>
  <c r="I498" i="7"/>
  <c r="I510" i="7" s="1"/>
  <c r="E14" i="12" s="1"/>
  <c r="E15" i="12"/>
  <c r="E16" i="12" l="1"/>
  <c r="E23" i="12" s="1"/>
  <c r="E24" i="12" l="1"/>
  <c r="E26" i="12" s="1"/>
</calcChain>
</file>

<file path=xl/sharedStrings.xml><?xml version="1.0" encoding="utf-8"?>
<sst xmlns="http://schemas.openxmlformats.org/spreadsheetml/2006/main" count="2231" uniqueCount="1179">
  <si>
    <t>BILL OF QUANTITIES</t>
  </si>
  <si>
    <t>ITEM</t>
  </si>
  <si>
    <t>DESCRIPTION</t>
  </si>
  <si>
    <t>UNIT</t>
  </si>
  <si>
    <t>QTY</t>
  </si>
  <si>
    <t>AMOUNT</t>
  </si>
  <si>
    <t>1.0.00</t>
  </si>
  <si>
    <t>Bill №: 01 - PRELIMINARIES</t>
  </si>
  <si>
    <t>1.1.00</t>
  </si>
  <si>
    <t>GENERAL NOTES</t>
  </si>
  <si>
    <t>Abbreviations</t>
  </si>
  <si>
    <t>m</t>
  </si>
  <si>
    <t>nr</t>
  </si>
  <si>
    <t xml:space="preserve"> - numbers</t>
  </si>
  <si>
    <t>m3</t>
  </si>
  <si>
    <t>m2</t>
  </si>
  <si>
    <t>t</t>
  </si>
  <si>
    <t xml:space="preserve"> - tons</t>
  </si>
  <si>
    <t xml:space="preserve"> - including</t>
  </si>
  <si>
    <t>mm</t>
  </si>
  <si>
    <t xml:space="preserve"> - millimetre</t>
  </si>
  <si>
    <t>SS</t>
  </si>
  <si>
    <t xml:space="preserve"> - stainless steel</t>
  </si>
  <si>
    <t>GI</t>
  </si>
  <si>
    <t xml:space="preserve"> - galvanized iron</t>
  </si>
  <si>
    <t>1.2.00</t>
  </si>
  <si>
    <t>SITE MANAGEMENT COSTS</t>
  </si>
  <si>
    <t>Allow for all on and off site management cost including costs of foreman and assistants, temporary services, telephone, fax, hoardings &amp; similar.</t>
  </si>
  <si>
    <t>item</t>
  </si>
  <si>
    <t>1.3.00</t>
  </si>
  <si>
    <t>SIGN BOARD</t>
  </si>
  <si>
    <t>Allow for sign board.</t>
  </si>
  <si>
    <t>1.4.00</t>
  </si>
  <si>
    <t>Allow for clean-up upon completion of works.</t>
  </si>
  <si>
    <t>1.5.00</t>
  </si>
  <si>
    <t>INSURANCE,  BONDS, GUARANTEES AND WARRANTIES</t>
  </si>
  <si>
    <t>Insurance as stated in the general conditions.</t>
  </si>
  <si>
    <t>TOTAL OF BILL №: 01 - Carried Over To Summary</t>
  </si>
  <si>
    <t>2.0.00</t>
  </si>
  <si>
    <t>Bill №: 02 - EXCAVATION AND FILLING</t>
  </si>
  <si>
    <t>2.1.00</t>
  </si>
  <si>
    <t xml:space="preserve">GENERAL </t>
  </si>
  <si>
    <t xml:space="preserve">(a) </t>
  </si>
  <si>
    <t>2.2.00</t>
  </si>
  <si>
    <t>SITE CLEARING</t>
  </si>
  <si>
    <t>2.2.01</t>
  </si>
  <si>
    <t>EXCAVATION</t>
  </si>
  <si>
    <t>Excavation quantities are measured to the faces of concrete members. Rates shall include for all the additional excavation required to place the formwork. Rates shall include for backfilling.</t>
  </si>
  <si>
    <t>FILLING</t>
  </si>
  <si>
    <t>Rate shall include for: levelling, grading, trimming, compacting and similar</t>
  </si>
  <si>
    <t>2.5.00</t>
  </si>
  <si>
    <t>DAMP-PROOF MEMBRANE</t>
  </si>
  <si>
    <t>Rate shall include for: dressing around and sealing to all penetrations.</t>
  </si>
  <si>
    <t>2.5.01</t>
  </si>
  <si>
    <t>Bituminous waterproofing membrane</t>
  </si>
  <si>
    <t>2.6.00</t>
  </si>
  <si>
    <t>DE-WATERING</t>
  </si>
  <si>
    <t>2.6.01</t>
  </si>
  <si>
    <t>De-watering the excavation until completion of concrete work as required</t>
  </si>
  <si>
    <t>TOTAL OF BILL №: 02 - Carried Over To Summary</t>
  </si>
  <si>
    <t>3.0.00</t>
  </si>
  <si>
    <t>Bill №: 03 - INSITU CONCRETE WORKS</t>
  </si>
  <si>
    <t>3.1.00</t>
  </si>
  <si>
    <t>GENERAL</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</si>
  <si>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</si>
  <si>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</si>
  <si>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</si>
  <si>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(d) </t>
  </si>
  <si>
    <t>Rates shall include for: concrete, formwork, reinforcement, cleaning, fabrication, placing, the provision for all necessary temporary fixings and supports including tie wires and chair supports, laps, distribution bars and wastage.</t>
  </si>
  <si>
    <t xml:space="preserve">(e) </t>
  </si>
  <si>
    <t>Rates shall include for: all necessary boarding, supports, erecting, framing, temporary cambering, cutting, perforations for reinforcing bars, bolts, straps, ties, hangers, pipes and removal of formwork.</t>
  </si>
  <si>
    <t xml:space="preserve">(f) </t>
  </si>
  <si>
    <t>Rates shall include for: cleaning, fabrication, placing the provision for all necessary temporary fixings and supports including tie wires and chair supports, laps, distribution bars and wastage.</t>
  </si>
  <si>
    <t xml:space="preserve">(g) </t>
  </si>
  <si>
    <t>All reinforcing bars shall be high strength bars.</t>
  </si>
  <si>
    <t xml:space="preserve">(h) </t>
  </si>
  <si>
    <t xml:space="preserve">(i) </t>
  </si>
  <si>
    <t>Waterproofing shall be added to all areas specified.</t>
  </si>
  <si>
    <t>REINFORCED INSITU CONCRETE</t>
  </si>
  <si>
    <t>x</t>
  </si>
  <si>
    <t>RAFT SLABS</t>
  </si>
  <si>
    <t>mm thk Concrete Raft Slab</t>
  </si>
  <si>
    <t>COLUMNS</t>
  </si>
  <si>
    <t>3.4.01</t>
  </si>
  <si>
    <t>STAIRS</t>
  </si>
  <si>
    <t>GROUND FLOOR</t>
  </si>
  <si>
    <t>BEAMS</t>
  </si>
  <si>
    <t>SLABS</t>
  </si>
  <si>
    <t>mm thk Concrete Slab</t>
  </si>
  <si>
    <t>FIRST FLOOR</t>
  </si>
  <si>
    <t>TERRACE FLOOR</t>
  </si>
  <si>
    <t>TOTAL OF BILL №: 03 - Carried Over To Summary</t>
  </si>
  <si>
    <t>4.0.00</t>
  </si>
  <si>
    <t>Bill №: 04 - MASONRY</t>
  </si>
  <si>
    <t>4.1.00</t>
  </si>
  <si>
    <t>4.2.00</t>
  </si>
  <si>
    <t>BLOCK WORK</t>
  </si>
  <si>
    <t>4.2.01</t>
  </si>
  <si>
    <t>4.2.02</t>
  </si>
  <si>
    <t>4.2.03</t>
  </si>
  <si>
    <t>4.2.04</t>
  </si>
  <si>
    <t>4.3.00</t>
  </si>
  <si>
    <t>5.0.00</t>
  </si>
  <si>
    <t>5.1.00</t>
  </si>
  <si>
    <t>Rates shall include for locks, latches, closers, push plates, pull handles, bolts, kick plates, hinges and all door &amp; window hardware.</t>
  </si>
  <si>
    <t xml:space="preserve">(c) </t>
  </si>
  <si>
    <t>Sizes are given overall outside dimensions of actual doors and windows.</t>
  </si>
  <si>
    <t>Rates shall include all items specified in the door schedule and specification.</t>
  </si>
  <si>
    <t>Frames and sashes to be 25-60 micron black powder coated aluminium other wise specified.</t>
  </si>
  <si>
    <t>7.2.01</t>
  </si>
  <si>
    <t>X</t>
  </si>
  <si>
    <t>7.2.02</t>
  </si>
  <si>
    <t>7.2.03</t>
  </si>
  <si>
    <t>7.2.04</t>
  </si>
  <si>
    <t>7.2.05</t>
  </si>
  <si>
    <t>8.0.00</t>
  </si>
  <si>
    <t>8.1.00</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</si>
  <si>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</si>
  <si>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</si>
  <si>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8.2.00</t>
  </si>
  <si>
    <t>8.2.01</t>
  </si>
  <si>
    <t>8.2.02</t>
  </si>
  <si>
    <t>8.2.03</t>
  </si>
  <si>
    <t>8.2.04</t>
  </si>
  <si>
    <t>8.2.05</t>
  </si>
  <si>
    <t>Item</t>
  </si>
  <si>
    <t>TOTAL OF BILL №: 08 - Carried Over To Summary</t>
  </si>
  <si>
    <t>TOTAL OF BILL №: 04 - Carried Over To Summary</t>
  </si>
  <si>
    <t>(b)</t>
  </si>
  <si>
    <t xml:space="preserve"> </t>
  </si>
  <si>
    <t>PLASTERING</t>
  </si>
  <si>
    <t>CEMENT SCREED</t>
  </si>
  <si>
    <t>mm thick cement screed</t>
  </si>
  <si>
    <t>FLOOR TILING FINISH</t>
  </si>
  <si>
    <t>WALL TILING</t>
  </si>
  <si>
    <t>mm Homogenous tiles</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</si>
  <si>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</si>
  <si>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</si>
  <si>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WALL PAINTING</t>
  </si>
  <si>
    <t>TOTAL OF BILL №: 11 - Carried Over To Summary</t>
  </si>
  <si>
    <t>Toilet wall</t>
  </si>
  <si>
    <t>TOTAL OF BILL №: 05 - Carried Over To Summary</t>
  </si>
  <si>
    <t>Bill №: 05 - DOOR AND WINDOWS</t>
  </si>
  <si>
    <t>Thickness and sizes of glass panels are shown on the Drawings and doors and windows schedule.</t>
  </si>
  <si>
    <t>Rates shall include for all painting as specified.</t>
  </si>
  <si>
    <t>5.3.00</t>
  </si>
  <si>
    <t xml:space="preserve"> RATE</t>
  </si>
  <si>
    <t>3.2.00</t>
  </si>
  <si>
    <t>All pipe work and fittings shall be uPVC.</t>
  </si>
  <si>
    <t>10.5.00</t>
  </si>
  <si>
    <t>SEWER AND WASTE WATER DRAINAGE SYSTEM</t>
  </si>
  <si>
    <t>WASTE  PIPE</t>
  </si>
  <si>
    <t>SANITARY FITTINGS</t>
  </si>
  <si>
    <t>WC</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</si>
  <si>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</si>
  <si>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</si>
  <si>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</si>
  <si>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</si>
  <si>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 xml:space="preserve">(j) </t>
  </si>
  <si>
    <t xml:space="preserve">The contractor shall provide a schedule of all builder's work in connection with details of such items as necessary, along with the tender.  </t>
  </si>
  <si>
    <t xml:space="preserve">(k) </t>
  </si>
  <si>
    <t xml:space="preserve">(l) </t>
  </si>
  <si>
    <t xml:space="preserve">(m) </t>
  </si>
  <si>
    <t xml:space="preserve">(n) </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</si>
  <si>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</si>
  <si>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</si>
  <si>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POINT WIRING AND FITTINGS</t>
  </si>
  <si>
    <t>Supply and Installation of 2 x 1C 1.5mm2 PVC/PVC/Cu + 2.5mm2 PVC/Cu earth cable c/w uPVC conduit, junction boxes etc. for light point wiring</t>
  </si>
  <si>
    <t>Supply and Installation of 2 x 1C 2.5mm2 PVC/PVC/Cu + 2.5mm2 PVC/Cu  earth cable c/w uPVC conduit, junction boxes etc. for  following Socket outlet/isolator point wiring</t>
  </si>
  <si>
    <t>Wiring points</t>
  </si>
  <si>
    <t>ELECTRICAL BOARDS</t>
  </si>
  <si>
    <t xml:space="preserve">Complete installation incl. for all connection earthing, painting, testing and similar of; </t>
  </si>
  <si>
    <t>MAIN DISTRIBUTION BOARD</t>
  </si>
  <si>
    <t>DISTRIBUTION BOARDS</t>
  </si>
  <si>
    <t>SOCKETS</t>
  </si>
  <si>
    <t>SWITCHES AND LIGHTING</t>
  </si>
  <si>
    <t>AIR CONDITIONERS</t>
  </si>
  <si>
    <t>OTHERS</t>
  </si>
  <si>
    <t>(c)</t>
  </si>
  <si>
    <t>Rates for cable conduits, fittings, equipment and similar items shall include for: all fixings to various building surfaces.</t>
  </si>
  <si>
    <t>(d)</t>
  </si>
  <si>
    <t>TOTAL OF BILL №: 12 - Carried Over To Summary</t>
  </si>
  <si>
    <t>Rates shall include for: screws, nails, bolts, nuts, standard cable fixing or supporting clips, brackets, straps, rivets, plugs and all incidental accessories.</t>
  </si>
  <si>
    <t>Rates shall include for all necessary electrical wiring and accessories required for completion.</t>
  </si>
  <si>
    <t>All items shall be supply and complete installation.</t>
  </si>
  <si>
    <t>FIRE FIGHTING SYSTEM</t>
  </si>
  <si>
    <t>14.1.00</t>
  </si>
  <si>
    <t>ADDITIONS</t>
  </si>
  <si>
    <t>Bill №: 06 - STAIRS AND BALCONY RAILINGS</t>
  </si>
  <si>
    <t>14.2.00</t>
  </si>
  <si>
    <t>OMISSIONS</t>
  </si>
  <si>
    <t>14.2.01</t>
  </si>
  <si>
    <t>3.3.01</t>
  </si>
  <si>
    <t>3.4.00</t>
  </si>
  <si>
    <t>5.3.01</t>
  </si>
  <si>
    <t>5.3.02</t>
  </si>
  <si>
    <t>5.3.03</t>
  </si>
  <si>
    <t>5.3.04</t>
  </si>
  <si>
    <t>5.3.05</t>
  </si>
  <si>
    <t>5.3.06</t>
  </si>
  <si>
    <t>5.3.08</t>
  </si>
  <si>
    <t>5.3.09</t>
  </si>
  <si>
    <t>6.0.00</t>
  </si>
  <si>
    <t>6.2.00</t>
  </si>
  <si>
    <t>6.2.02</t>
  </si>
  <si>
    <t>TOTAL OF BILL №: 06 - Carried Over To Summary</t>
  </si>
  <si>
    <t>7.0.00</t>
  </si>
  <si>
    <t>Bill №: 07 - FINISHING</t>
  </si>
  <si>
    <t>7.1.00</t>
  </si>
  <si>
    <t>7.2.00</t>
  </si>
  <si>
    <t>7.3.00</t>
  </si>
  <si>
    <t>7.3.01</t>
  </si>
  <si>
    <t>7.3.02</t>
  </si>
  <si>
    <t>7.3.03</t>
  </si>
  <si>
    <t>7.3.04</t>
  </si>
  <si>
    <t>7.3.05</t>
  </si>
  <si>
    <t>7.4.00</t>
  </si>
  <si>
    <t>7.4.01</t>
  </si>
  <si>
    <t>7.5.00</t>
  </si>
  <si>
    <t>7.5.01</t>
  </si>
  <si>
    <t>7.5.02</t>
  </si>
  <si>
    <t>TOTAL OF BILL №: 07- Carried Over To Summary</t>
  </si>
  <si>
    <t>10.4.02</t>
  </si>
  <si>
    <t>10.4.03</t>
  </si>
  <si>
    <t>13.0.00</t>
  </si>
  <si>
    <t>13.1.00</t>
  </si>
  <si>
    <t>SUMMARY OF BILLS OF QUANTITIES</t>
  </si>
  <si>
    <r>
      <rPr>
        <b/>
        <sz val="11"/>
        <color indexed="8"/>
        <rFont val="Calibri"/>
        <family val="2"/>
        <scheme val="minor"/>
      </rPr>
      <t>TOTAL</t>
    </r>
    <r>
      <rPr>
        <b/>
        <sz val="11"/>
        <color theme="1"/>
        <rFont val="Calibri"/>
        <family val="2"/>
        <scheme val="minor"/>
      </rPr>
      <t xml:space="preserve">  AMOUNT</t>
    </r>
  </si>
  <si>
    <t>Bill №: 06 - STAIRS AND BALCONY RAILING</t>
  </si>
  <si>
    <t>Rates shall include for: fixing, bedding, grouting, and pointing materials; making good around pipes, sanitary fixtures, and similar; cleaning down and polishing.</t>
  </si>
  <si>
    <t>FRESH WATER SUPPLY SYSTEM</t>
  </si>
  <si>
    <t xml:space="preserve"> uPVC pipe</t>
  </si>
  <si>
    <t>12.0.00</t>
  </si>
  <si>
    <t>12.1.00</t>
  </si>
  <si>
    <t xml:space="preserve">Rates shall include for: screws, nails, bolts, nuts, standard cable fixing or supporting clips, brackets, straps, rivets, plugs and all incidental accessories. </t>
  </si>
  <si>
    <t>Rates for work in trench shall include for: excavation, maintaining faces of excavations, backfilling, compaction, appropriate cable covers, warning tape and disposal of surplus spoil.</t>
  </si>
  <si>
    <t>Rates shall include for all necessary electrical wiring and accessories required for completion of the lift installation.</t>
  </si>
  <si>
    <t>(e)</t>
  </si>
  <si>
    <t>Rate shall include for complete installation.</t>
  </si>
  <si>
    <t xml:space="preserve">Complete installation with all necessary equipment and accessories and maintenance. </t>
  </si>
  <si>
    <t>TOTAL OF BILL №: 13 - Carried Over To Summary</t>
  </si>
  <si>
    <t>TOTAL OF BILL №: 14 - Carried Over To Summary</t>
  </si>
  <si>
    <t>6.1.00</t>
  </si>
  <si>
    <t>6.2.01</t>
  </si>
  <si>
    <t>All costs related to installation of service cables that complies with the local standards at the property from the local mains. </t>
  </si>
  <si>
    <t>All measurements to be made on site by the contractor.</t>
  </si>
  <si>
    <t>Contractor shall submit shop drawings for all related works to be approved by the Engineer before executing the work. </t>
  </si>
  <si>
    <t>All costs related to installation of water supply system and waste water disposal system on site, that complies with the local standards at the property from the local mains.</t>
  </si>
  <si>
    <r>
      <t>m</t>
    </r>
    <r>
      <rPr>
        <vertAlign val="superscript"/>
        <sz val="11"/>
        <color theme="1"/>
        <rFont val="Calibri"/>
        <family val="2"/>
        <scheme val="minor"/>
      </rPr>
      <t>2</t>
    </r>
  </si>
  <si>
    <r>
      <t>m</t>
    </r>
    <r>
      <rPr>
        <vertAlign val="superscript"/>
        <sz val="11"/>
        <color theme="1"/>
        <rFont val="Calibri"/>
        <family val="2"/>
        <scheme val="minor"/>
      </rPr>
      <t>3</t>
    </r>
  </si>
  <si>
    <t>GRAND TOTAL</t>
  </si>
  <si>
    <t>Rates shall include for: levelling, grading, trimming, compacting to faces of excavation, keep sides plumb, backfilling, consolidating, and disposing surplus soil.</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</si>
  <si>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</si>
  <si>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door frames, mullions, transoms, trims, glazing, tinting, timber panels, boarding, framing, lining, fastenings and all fixings.</t>
  </si>
  <si>
    <t>Rates shall include for :all labour in framing , notching and fitting around projections, pipes, light fittings, hatches, grilles and similar and complete with cleats, packers, wedges and similar and all nails and screws</t>
  </si>
  <si>
    <t>Rates shall include for: sockets, running joints, connectors, elbows, junctions, valves, reducers, expansion joints; back nuts and similar; incidental fittings, clips, saddles, brackets, straps, hangers, screws, nails and fixing complete including cutting and forming holes; excavating, laying pipes and backfilling trenches.</t>
  </si>
  <si>
    <t>A point wiring for power points is measured (regardless of 1 gang, 2 gang etc.) as one point for each socket outlet; other end of wire is not included in the quantity.</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</si>
  <si>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galvanized brackets for trenches, accessories, etc. as applicable.</t>
  </si>
  <si>
    <t>Rates for materials/ plants/ equipment not approved for duty free facilities to be quoted on duty paid basis.</t>
  </si>
  <si>
    <t>All equipment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</si>
  <si>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 up to the point of installation and until handing over.</t>
  </si>
  <si>
    <t>Rate shall include for supply &amp; installation of cable, conduits for point wiring in concealed installations including switches, power outlet, isolators, etc., all as specified</t>
  </si>
  <si>
    <t>14.0.00</t>
  </si>
  <si>
    <t>First Floor</t>
  </si>
  <si>
    <t>DRY WALLS</t>
  </si>
  <si>
    <t>5.3.11</t>
  </si>
  <si>
    <t>5.3.12</t>
  </si>
  <si>
    <t>5.3.13</t>
  </si>
  <si>
    <t>5.3.14</t>
  </si>
  <si>
    <t>5.3.15</t>
  </si>
  <si>
    <t>INTERNAL PAINTING</t>
  </si>
  <si>
    <t>Emulsion paint finish including putty application for internal</t>
  </si>
  <si>
    <t xml:space="preserve"> CCTV System</t>
  </si>
  <si>
    <t>CLEAN-UP &amp; MOBILIZATION</t>
  </si>
  <si>
    <t>MOBILIZATION</t>
  </si>
  <si>
    <t>Allow for Mobilization of the project</t>
  </si>
  <si>
    <t>1.6.00</t>
  </si>
  <si>
    <t>2.3.00</t>
  </si>
  <si>
    <t>2.3.01</t>
  </si>
  <si>
    <t>2.4.00</t>
  </si>
  <si>
    <t>2.4.01</t>
  </si>
  <si>
    <t>4.3.01</t>
  </si>
  <si>
    <t>4.3.02</t>
  </si>
  <si>
    <t>5.2.00</t>
  </si>
  <si>
    <t>5.2.01</t>
  </si>
  <si>
    <t>5.2.02</t>
  </si>
  <si>
    <t>5.2.03</t>
  </si>
  <si>
    <t>5.2.04</t>
  </si>
  <si>
    <t>5.2.05</t>
  </si>
  <si>
    <t>5.2.06</t>
  </si>
  <si>
    <t>5.2.08</t>
  </si>
  <si>
    <t>5.2.09</t>
  </si>
  <si>
    <t>5.2.10</t>
  </si>
  <si>
    <t>5.2.11</t>
  </si>
  <si>
    <t>5.2.12</t>
  </si>
  <si>
    <t>5.2.13</t>
  </si>
  <si>
    <t>5.2.14</t>
  </si>
  <si>
    <t>5.2.15</t>
  </si>
  <si>
    <t>Bill №: 08 - PAINTING &amp; DECORATIONS</t>
  </si>
  <si>
    <t>Bill №: 09 - HYDRAULICS AND DRAINAGE</t>
  </si>
  <si>
    <t>09.0.00</t>
  </si>
  <si>
    <t>09.1.00</t>
  </si>
  <si>
    <t>09.2.00</t>
  </si>
  <si>
    <t xml:space="preserve">16mm thk cement plaster on internal surface as specified on the drawing. </t>
  </si>
  <si>
    <t>16mm thk cement plaster on external surface as specified on the drawing. Waterproofed with Sika product or equivalent to be applied.</t>
  </si>
  <si>
    <t>Plinth Beam</t>
  </si>
  <si>
    <t>mm thk RC Wall Up to Ground Floor Level</t>
  </si>
  <si>
    <t>Foundation Footings</t>
  </si>
  <si>
    <t xml:space="preserve">FOUNDATION </t>
  </si>
  <si>
    <t>LANDSCAPING</t>
  </si>
  <si>
    <t>TOTAL OF BILL №: 16 - Carried Over To Summary</t>
  </si>
  <si>
    <t>Bill №: 10 - MECHANICAL &amp; ELECTRICAL SERVICES</t>
  </si>
  <si>
    <t>09.2.01</t>
  </si>
  <si>
    <t>09.2.02</t>
  </si>
  <si>
    <t>09.2.03</t>
  </si>
  <si>
    <t>09.3.00</t>
  </si>
  <si>
    <t>09.3.01</t>
  </si>
  <si>
    <t>09.3.02</t>
  </si>
  <si>
    <t>09.4.00</t>
  </si>
  <si>
    <t>09.4.01</t>
  </si>
  <si>
    <t>09.4.02</t>
  </si>
  <si>
    <t>09.5.00</t>
  </si>
  <si>
    <t>09.5.01</t>
  </si>
  <si>
    <t>TOTAL OF BILL №: 09 - Carried Over To Summary</t>
  </si>
  <si>
    <t>10.0.00</t>
  </si>
  <si>
    <t>10.1.00</t>
  </si>
  <si>
    <t>10.2.00</t>
  </si>
  <si>
    <t>10.2.01</t>
  </si>
  <si>
    <t>10.2.02</t>
  </si>
  <si>
    <t>10.3.00</t>
  </si>
  <si>
    <t>10.3.01</t>
  </si>
  <si>
    <t>10.4.00</t>
  </si>
  <si>
    <t>10.4.01</t>
  </si>
  <si>
    <t>10.5.01</t>
  </si>
  <si>
    <t>10.5.02</t>
  </si>
  <si>
    <t>10.5.03</t>
  </si>
  <si>
    <t>10.5.04</t>
  </si>
  <si>
    <t>10.5.05</t>
  </si>
  <si>
    <t>10.5.06</t>
  </si>
  <si>
    <t>10.5.07</t>
  </si>
  <si>
    <t>15.0.00</t>
  </si>
  <si>
    <t>15.1.00</t>
  </si>
  <si>
    <t>15.1.01</t>
  </si>
  <si>
    <t>3.3.00</t>
  </si>
  <si>
    <t>3.3.03</t>
  </si>
  <si>
    <t>3.3.04</t>
  </si>
  <si>
    <t>3.3.05</t>
  </si>
  <si>
    <t>3.3.06</t>
  </si>
  <si>
    <t>3.4.02</t>
  </si>
  <si>
    <t>3.4.03</t>
  </si>
  <si>
    <t>3.4.04</t>
  </si>
  <si>
    <t>3.4.05</t>
  </si>
  <si>
    <t>3.4.06</t>
  </si>
  <si>
    <t>3.5.01</t>
  </si>
  <si>
    <t>3.5.03</t>
  </si>
  <si>
    <t>10.5.08</t>
  </si>
  <si>
    <t>10.5.09</t>
  </si>
  <si>
    <t>10.5.10</t>
  </si>
  <si>
    <t>10.5.11</t>
  </si>
  <si>
    <t>10.5.12</t>
  </si>
  <si>
    <t>10.5.13</t>
  </si>
  <si>
    <t>10.5.14</t>
  </si>
  <si>
    <t>10.5.15</t>
  </si>
  <si>
    <t>10.5.16</t>
  </si>
  <si>
    <t>10.6.00</t>
  </si>
  <si>
    <t>10.6.01</t>
  </si>
  <si>
    <t>10.6.02</t>
  </si>
  <si>
    <t>10.6.03</t>
  </si>
  <si>
    <t>10.6.04</t>
  </si>
  <si>
    <t>10.6.05</t>
  </si>
  <si>
    <t>10.6.09</t>
  </si>
  <si>
    <t>10.6.10</t>
  </si>
  <si>
    <t>10.6.11</t>
  </si>
  <si>
    <t>10.6.13</t>
  </si>
  <si>
    <t>10.6.14</t>
  </si>
  <si>
    <t>10.6.15</t>
  </si>
  <si>
    <t>10.6.16</t>
  </si>
  <si>
    <t>10.6.17</t>
  </si>
  <si>
    <t>10.6.18</t>
  </si>
  <si>
    <t>10.6.22</t>
  </si>
  <si>
    <t>10.6.23</t>
  </si>
  <si>
    <t>10.6.24</t>
  </si>
  <si>
    <t>10.6.25</t>
  </si>
  <si>
    <t>10.6.26</t>
  </si>
  <si>
    <t>10.6.27</t>
  </si>
  <si>
    <t>10.6.28</t>
  </si>
  <si>
    <t>10.6.29</t>
  </si>
  <si>
    <t>10.7.00</t>
  </si>
  <si>
    <t>10.7.01</t>
  </si>
  <si>
    <t>10.7.02</t>
  </si>
  <si>
    <t>10.8.00</t>
  </si>
  <si>
    <t>TOTAL OF BILL №: 10 - Carried Over To Summary</t>
  </si>
  <si>
    <t>11.0.00</t>
  </si>
  <si>
    <t>11.1.00</t>
  </si>
  <si>
    <t>14.2.02</t>
  </si>
  <si>
    <t>Bill №: 07 - FLOOR, WALL, CEILING FINISHINGS</t>
  </si>
  <si>
    <t>15.1.02</t>
  </si>
  <si>
    <t>15.1.03</t>
  </si>
  <si>
    <t>15.1.04</t>
  </si>
  <si>
    <t xml:space="preserve">GROUND FLOOR </t>
  </si>
  <si>
    <t xml:space="preserve">Lift: Bed lift (2.5m x 1.5m) </t>
  </si>
  <si>
    <t xml:space="preserve">Reinforced Concrete columns </t>
  </si>
  <si>
    <t>Reinforced Concrete Beams</t>
  </si>
  <si>
    <t>Gate Valve</t>
  </si>
  <si>
    <t>Ceiling Fan</t>
  </si>
  <si>
    <t>1 x 2 Switch (2Gang)</t>
  </si>
  <si>
    <t>1 x 3 Switch ( 3 Gang)</t>
  </si>
  <si>
    <t>CEILING WORKS</t>
  </si>
  <si>
    <t>Polythene damp proof membrane (500gauge) laid under blinding layer</t>
  </si>
  <si>
    <t>Water proof membrane to sides of pads, beams and walls below floor level</t>
  </si>
  <si>
    <t>10.6.06</t>
  </si>
  <si>
    <t>10.6.07</t>
  </si>
  <si>
    <t>10.6.08</t>
  </si>
  <si>
    <t>10.6.12</t>
  </si>
  <si>
    <t>10.6.19</t>
  </si>
  <si>
    <t>10.6.20</t>
  </si>
  <si>
    <t>10.6.21</t>
  </si>
  <si>
    <t>S.NO</t>
  </si>
  <si>
    <t>TOTAL OF BILL №: 15 - Carried Over To Summary</t>
  </si>
  <si>
    <r>
      <t>m</t>
    </r>
    <r>
      <rPr>
        <vertAlign val="superscript"/>
        <sz val="11"/>
        <rFont val="Times New Roman"/>
        <family val="1"/>
      </rPr>
      <t>2</t>
    </r>
  </si>
  <si>
    <t>GOODS AND SERVICE TAX</t>
  </si>
  <si>
    <t>5.2.07</t>
  </si>
  <si>
    <t>mm Homogenous tiles (Toilets/Laundry)</t>
  </si>
  <si>
    <t>mm thick cement screed (Toilets/Laundry)</t>
  </si>
  <si>
    <t>PVC Ceiling System for Washroom, Laundry</t>
  </si>
  <si>
    <t xml:space="preserve">Suspended False Ceiling Panels </t>
  </si>
  <si>
    <t>Computer network outlet</t>
  </si>
  <si>
    <t>Emergency light</t>
  </si>
  <si>
    <t>Ceiling Light (12W)</t>
  </si>
  <si>
    <t>Ceiling Mounted Exhaust Fan</t>
  </si>
  <si>
    <t>13A</t>
  </si>
  <si>
    <t>15A</t>
  </si>
  <si>
    <t>10.5.17</t>
  </si>
  <si>
    <t>10.6.30</t>
  </si>
  <si>
    <t>10.7.03</t>
  </si>
  <si>
    <t>10.7.04</t>
  </si>
  <si>
    <t>10.7.05</t>
  </si>
  <si>
    <t>10.7.06</t>
  </si>
  <si>
    <t>10.7.07</t>
  </si>
  <si>
    <t>10.7.08</t>
  </si>
  <si>
    <t xml:space="preserve">Allow for all the Furniture and Interior Designs </t>
  </si>
  <si>
    <t xml:space="preserve"> uPVC pipe &amp; necessary fittings</t>
  </si>
  <si>
    <t>RAILINGS</t>
  </si>
  <si>
    <t>Clearing  the area of site  (rubbish and vegetable matters, stumps, roots. Rates shall include for removal of trees and tree stumps)</t>
  </si>
  <si>
    <t>Bill №: 03 - INSITU CONCRETE</t>
  </si>
  <si>
    <t>ANTI-TERMITE TREATMENT</t>
  </si>
  <si>
    <t>2.7.00</t>
  </si>
  <si>
    <t>2.7.01</t>
  </si>
  <si>
    <t>Bill №: 11 - ROOFING &amp; CEILING</t>
  </si>
  <si>
    <t>5.4.00</t>
  </si>
  <si>
    <t>LEAN CONCRETE</t>
  </si>
  <si>
    <t>Skirting rate is included in the Tiling rate</t>
  </si>
  <si>
    <t>2.5.02</t>
  </si>
  <si>
    <t>3.3.02</t>
  </si>
  <si>
    <t>09.4.04</t>
  </si>
  <si>
    <t>09.4.05</t>
  </si>
  <si>
    <t>09.4.06</t>
  </si>
  <si>
    <t>09.4.07</t>
  </si>
  <si>
    <t>09.4.08</t>
  </si>
  <si>
    <t>09.4.10</t>
  </si>
  <si>
    <t>09.4.11</t>
  </si>
  <si>
    <t>09.4.13</t>
  </si>
  <si>
    <t>10.5.18</t>
  </si>
  <si>
    <t>10.5.19</t>
  </si>
  <si>
    <t>10.5.20</t>
  </si>
  <si>
    <t>10.5.21</t>
  </si>
  <si>
    <t>10.5.22</t>
  </si>
  <si>
    <t>10.5.23</t>
  </si>
  <si>
    <t>10.5.24</t>
  </si>
  <si>
    <t>10.5.25</t>
  </si>
  <si>
    <t>10.5.26</t>
  </si>
  <si>
    <t>10.5.27</t>
  </si>
  <si>
    <t>10.5.29</t>
  </si>
  <si>
    <t>11.2.00</t>
  </si>
  <si>
    <t>11.2.01</t>
  </si>
  <si>
    <t>11.2.02</t>
  </si>
  <si>
    <t>11.2.03</t>
  </si>
  <si>
    <t>11.2.04</t>
  </si>
  <si>
    <t>Ground Floor</t>
  </si>
  <si>
    <t>Excavation</t>
  </si>
  <si>
    <t>Foundation Strip Footings</t>
  </si>
  <si>
    <t>LIFT RC WALL</t>
  </si>
  <si>
    <t>Staircase with beams</t>
  </si>
  <si>
    <t>mm thk RC Wall Up to First Floor Level</t>
  </si>
  <si>
    <t>LIFT SLAB</t>
  </si>
  <si>
    <t>Ramp</t>
  </si>
  <si>
    <t>6.2.03</t>
  </si>
  <si>
    <t>PARAPET WALL</t>
  </si>
  <si>
    <t>mm thk Concrete Wall</t>
  </si>
  <si>
    <t>COLUMN CLADDING</t>
  </si>
  <si>
    <t>no's</t>
  </si>
  <si>
    <t>Terrace Floor</t>
  </si>
  <si>
    <t>Machinery Room</t>
  </si>
  <si>
    <t>EXTERNAL CLADDING</t>
  </si>
  <si>
    <t>WALL CLADDING</t>
  </si>
  <si>
    <t>3.5.00</t>
  </si>
  <si>
    <t>3.5.02</t>
  </si>
  <si>
    <t>3.5.04</t>
  </si>
  <si>
    <t>3.5.05</t>
  </si>
  <si>
    <t>3.6.00</t>
  </si>
  <si>
    <t>3.6.01</t>
  </si>
  <si>
    <t>3.6.02</t>
  </si>
  <si>
    <t>3.6.03</t>
  </si>
  <si>
    <t>3.6.04</t>
  </si>
  <si>
    <t>3.7.00</t>
  </si>
  <si>
    <t>3.7.01</t>
  </si>
  <si>
    <t>3.7.02</t>
  </si>
  <si>
    <t>5.2.16</t>
  </si>
  <si>
    <t>5.2.17</t>
  </si>
  <si>
    <t>5.2.18</t>
  </si>
  <si>
    <t>5.2.19</t>
  </si>
  <si>
    <t>5.2.20</t>
  </si>
  <si>
    <t>5.2.21</t>
  </si>
  <si>
    <t>5.2.22</t>
  </si>
  <si>
    <t>5.2.23</t>
  </si>
  <si>
    <t>5.2.24</t>
  </si>
  <si>
    <t>5.2.25</t>
  </si>
  <si>
    <t xml:space="preserve"> Ground Floor</t>
  </si>
  <si>
    <t>WINDOW SHADING</t>
  </si>
  <si>
    <t>5.5.00</t>
  </si>
  <si>
    <t>7.8.01</t>
  </si>
  <si>
    <t>7.8.00</t>
  </si>
  <si>
    <t>7.8.02</t>
  </si>
  <si>
    <t>7.8.03</t>
  </si>
  <si>
    <t>7.10.00</t>
  </si>
  <si>
    <t>7.10.01</t>
  </si>
  <si>
    <t>7.10.02</t>
  </si>
  <si>
    <t xml:space="preserve">Twin Socket </t>
  </si>
  <si>
    <t>Twin Socket with USB Ports</t>
  </si>
  <si>
    <t>Power Socket</t>
  </si>
  <si>
    <t>TPN Isolator</t>
  </si>
  <si>
    <t>Telephone Extension</t>
  </si>
  <si>
    <t>IT Distribution Board</t>
  </si>
  <si>
    <t>Private Automatic Branch Exchange (PABX)</t>
  </si>
  <si>
    <t>Recessed Baffle Trim LED Ceiling Light Type 2 (10W)</t>
  </si>
  <si>
    <t>Ceiling Recessed Light (5W)</t>
  </si>
  <si>
    <t>Ceiling Concealed Air Conditioner</t>
  </si>
  <si>
    <t xml:space="preserve">Ceiling Surface Return Air Grill </t>
  </si>
  <si>
    <t xml:space="preserve">Ceiling Surface Supply Air Grill </t>
  </si>
  <si>
    <t>Thermostat - Remote controller</t>
  </si>
  <si>
    <t>Power socket at Air curtain Level</t>
  </si>
  <si>
    <t>TPN Isolator Above False Ceiling</t>
  </si>
  <si>
    <t>10.7.09</t>
  </si>
  <si>
    <t>10.7.10</t>
  </si>
  <si>
    <t>10.7.11</t>
  </si>
  <si>
    <t>10.7.12</t>
  </si>
  <si>
    <t>10.7.13</t>
  </si>
  <si>
    <r>
      <rPr>
        <b/>
        <u/>
        <sz val="12"/>
        <rFont val="Calibri"/>
        <family val="2"/>
        <scheme val="minor"/>
      </rPr>
      <t>Note</t>
    </r>
    <r>
      <rPr>
        <b/>
        <sz val="12"/>
        <rFont val="Calibri"/>
        <family val="2"/>
        <scheme val="minor"/>
      </rPr>
      <t xml:space="preserve">: </t>
    </r>
    <r>
      <rPr>
        <sz val="12"/>
        <rFont val="Calibri"/>
        <family val="2"/>
        <scheme val="minor"/>
      </rPr>
      <t>All Ceiling Surface grills should be equipped with HEPA filters</t>
    </r>
  </si>
  <si>
    <t>1800mm</t>
  </si>
  <si>
    <t>1200mm</t>
  </si>
  <si>
    <t>Bill №: 11 - CEILING</t>
  </si>
  <si>
    <t>200L Floor Standing Water Heater</t>
  </si>
  <si>
    <t>Cistern tap</t>
  </si>
  <si>
    <t>Floor Gully</t>
  </si>
  <si>
    <t>Gully Trap</t>
  </si>
  <si>
    <t>Bottle Trap</t>
  </si>
  <si>
    <t>Floor drain with P Trap</t>
  </si>
  <si>
    <t>Wash basin with Faucet</t>
  </si>
  <si>
    <t>Sink with Tap</t>
  </si>
  <si>
    <t>Manhole</t>
  </si>
  <si>
    <t>(a) Rates shall include for excavation, maintaining faces of drain pipe trenches and pits, backfilling, disposal of surplus soil, bends, junctions, reducers, expansion joints and all joints and other incidental materials.</t>
  </si>
  <si>
    <t>110mm Ø Rainwater discharge pipe from Terrace, rates shall include for supply and installation of piping from terrace through the ducting and connection to exterior drain system and any associated civil works.</t>
  </si>
  <si>
    <t>10.7.16</t>
  </si>
  <si>
    <t>10.7.17</t>
  </si>
  <si>
    <t>10.7.19</t>
  </si>
  <si>
    <t>10.7.20</t>
  </si>
  <si>
    <t>10.7.21</t>
  </si>
  <si>
    <t>10.7.22</t>
  </si>
  <si>
    <t>10.7.23</t>
  </si>
  <si>
    <t>10.7.24</t>
  </si>
  <si>
    <t>10.7.25</t>
  </si>
  <si>
    <t>10.7.26</t>
  </si>
  <si>
    <t>Muslim Shower</t>
  </si>
  <si>
    <t>Below Ground level</t>
  </si>
  <si>
    <t>Above Terrace Floor</t>
  </si>
  <si>
    <t>Ground Floor to First Floor</t>
  </si>
  <si>
    <t>First Floor to Second Floor</t>
  </si>
  <si>
    <t>Fire alarm panel with beacon</t>
  </si>
  <si>
    <t>Optical smoke detector</t>
  </si>
  <si>
    <t>Heat detector</t>
  </si>
  <si>
    <t>Manual call point</t>
  </si>
  <si>
    <t>Sound bell</t>
  </si>
  <si>
    <t>Fire alarm control panel</t>
  </si>
  <si>
    <t>Exit sign light</t>
  </si>
  <si>
    <t>Rectangular LED Panel</t>
  </si>
  <si>
    <t>mm thk Full Height</t>
  </si>
  <si>
    <t>External Cement Block Wall (Solid)</t>
  </si>
  <si>
    <t>Below Ground Floor</t>
  </si>
  <si>
    <t>Dry Wall Partition Walls Fixed as Per the Drawing Details</t>
  </si>
  <si>
    <t xml:space="preserve"> - meter</t>
  </si>
  <si>
    <t xml:space="preserve"> - cubic meters</t>
  </si>
  <si>
    <t xml:space="preserve"> - square meters</t>
  </si>
  <si>
    <t xml:space="preserve"> - linear meter</t>
  </si>
  <si>
    <t>Slab soffits to be finished fair faced, use plasticizer and formwork with reducing agent.</t>
  </si>
  <si>
    <t>Machinery room</t>
  </si>
  <si>
    <t>Prefabricated Cladding panel including Gauge Metal Clip, Z-Clip, sealant &amp; closed backed rod, panel substrate &amp; angel connector in external wall as shown in the drawings.</t>
  </si>
  <si>
    <t>Length Air Curtain</t>
  </si>
  <si>
    <t>Switch socket above False Ceiling</t>
  </si>
  <si>
    <t>CO2 Fire extinguisher cylinder(2kg) in polycarbonate enclosure</t>
  </si>
  <si>
    <t>Stainless steel-Handrail-50mm SS pipe on top and vertical handrail attached to 25mm SS pipes as specified on the drawing.</t>
  </si>
  <si>
    <t>09.4.03</t>
  </si>
  <si>
    <t>09.4.09</t>
  </si>
  <si>
    <t>09.4.12</t>
  </si>
  <si>
    <t>09.4.14</t>
  </si>
  <si>
    <t>09.4.15</t>
  </si>
  <si>
    <t>09.4.16</t>
  </si>
  <si>
    <t>09.4.17</t>
  </si>
  <si>
    <t>09.4.18</t>
  </si>
  <si>
    <t>09.4.19</t>
  </si>
  <si>
    <t>09.4.20</t>
  </si>
  <si>
    <t>09.4.21</t>
  </si>
  <si>
    <t>09.4.22</t>
  </si>
  <si>
    <t>09.4.23</t>
  </si>
  <si>
    <t>09.4.24</t>
  </si>
  <si>
    <t>09.4.25</t>
  </si>
  <si>
    <t>09.4.26</t>
  </si>
  <si>
    <t>09.4.27</t>
  </si>
  <si>
    <t>09.4.28</t>
  </si>
  <si>
    <t>09.4.29</t>
  </si>
  <si>
    <t>09.4.30</t>
  </si>
  <si>
    <t>09.4.31</t>
  </si>
  <si>
    <t>SERVICE DUCTS</t>
  </si>
  <si>
    <t xml:space="preserve">Cladding works for covering service ducts </t>
  </si>
  <si>
    <t>Under Footings, Strip Footings, Beams</t>
  </si>
  <si>
    <t>UP TO GROUND FLOOR LEVEL (+300mm)</t>
  </si>
  <si>
    <t>Internal Masonry Wall</t>
  </si>
  <si>
    <t>Second Floor</t>
  </si>
  <si>
    <t>Internal Cement Block Wall (Solid)</t>
  </si>
  <si>
    <t>Staircase railings from ground to first floor with timber &amp; SS metal</t>
  </si>
  <si>
    <t>Staircase railings from first floor to second floor with timber &amp; SS metal</t>
  </si>
  <si>
    <t>Entrance Ramp Area</t>
  </si>
  <si>
    <t>6.2.04</t>
  </si>
  <si>
    <t>MASONRY WORK</t>
  </si>
  <si>
    <t>Railing in ground floor ramp</t>
  </si>
  <si>
    <t>Third Floor</t>
  </si>
  <si>
    <t>mm Porcelain Tile</t>
  </si>
  <si>
    <t>Second Floor to Third Floor</t>
  </si>
  <si>
    <t>STAIRCASE</t>
  </si>
  <si>
    <t>8.3.00</t>
  </si>
  <si>
    <t>DECIDAMP-SOUND PAINT</t>
  </si>
  <si>
    <t>GARBAGE CHUTES</t>
  </si>
  <si>
    <t>Installation of Garbage Chutes ( Garbage Collection System)</t>
  </si>
  <si>
    <t>09.6.00</t>
  </si>
  <si>
    <t>mm thk RC ramp in entrance area</t>
  </si>
  <si>
    <t>Non-Skid Marble finish tiles both in Riser &amp; Thread</t>
  </si>
  <si>
    <t>RAINWATER DISCHARGE PIPE</t>
  </si>
  <si>
    <t>09.6.01</t>
  </si>
  <si>
    <t>Bill №: 12 - LIFT</t>
  </si>
  <si>
    <t>12.1.01</t>
  </si>
  <si>
    <t>Bill №: 13 - FURNITURES</t>
  </si>
  <si>
    <t>Bill №: 14 - INSULATION, FIRE STOPPING &amp; FIRE PROTECTION</t>
  </si>
  <si>
    <t>14.2.03</t>
  </si>
  <si>
    <t>14.2.04</t>
  </si>
  <si>
    <t>14.2.05</t>
  </si>
  <si>
    <t>14.2.06</t>
  </si>
  <si>
    <t>14.2.07</t>
  </si>
  <si>
    <t>14.2.08</t>
  </si>
  <si>
    <t>14.2.09</t>
  </si>
  <si>
    <t>14.2.10</t>
  </si>
  <si>
    <t>14.2.11</t>
  </si>
  <si>
    <t>14.2.12</t>
  </si>
  <si>
    <t>14.2.13</t>
  </si>
  <si>
    <t>14.2.14</t>
  </si>
  <si>
    <t>14.2.15</t>
  </si>
  <si>
    <t>14.2.16</t>
  </si>
  <si>
    <t>14.2.17</t>
  </si>
  <si>
    <t>14.2.18</t>
  </si>
  <si>
    <t>14.2.19</t>
  </si>
  <si>
    <t>14.2.20</t>
  </si>
  <si>
    <t>Bill №: 15 - MISCELLANEOUS</t>
  </si>
  <si>
    <t>16.0.00</t>
  </si>
  <si>
    <t>Bill №:  16 - ADDITIONS AND OMMISIONS</t>
  </si>
  <si>
    <t>16.1.00</t>
  </si>
  <si>
    <t>16.1.01</t>
  </si>
  <si>
    <t>16.1.02</t>
  </si>
  <si>
    <t>16.1.03</t>
  </si>
  <si>
    <t>16.1.04</t>
  </si>
  <si>
    <t>16.1.05</t>
  </si>
  <si>
    <t>16.1.06</t>
  </si>
  <si>
    <t>16.1.07</t>
  </si>
  <si>
    <t>16.1.08</t>
  </si>
  <si>
    <t>16.1.09</t>
  </si>
  <si>
    <t>16.1.10</t>
  </si>
  <si>
    <t>16.1.11</t>
  </si>
  <si>
    <t>16.1.12</t>
  </si>
  <si>
    <t>16.1.13</t>
  </si>
  <si>
    <t>16.1.14</t>
  </si>
  <si>
    <t>16.1.15</t>
  </si>
  <si>
    <t>16.1.16</t>
  </si>
  <si>
    <t>16.1.17</t>
  </si>
  <si>
    <t>16.1.18</t>
  </si>
  <si>
    <t>16.1.19</t>
  </si>
  <si>
    <t>16.1.20</t>
  </si>
  <si>
    <t>16.1.21</t>
  </si>
  <si>
    <t>16.1.22</t>
  </si>
  <si>
    <t>16.1.23</t>
  </si>
  <si>
    <t>16.1.24</t>
  </si>
  <si>
    <t>16.1.25</t>
  </si>
  <si>
    <t>16.1.26</t>
  </si>
  <si>
    <t>16.1.27</t>
  </si>
  <si>
    <t>16.1.28</t>
  </si>
  <si>
    <t>16.1.29</t>
  </si>
  <si>
    <t>16.1.30</t>
  </si>
  <si>
    <t>SECOND FLOOR</t>
  </si>
  <si>
    <t>5.6.00</t>
  </si>
  <si>
    <t>5.6.01</t>
  </si>
  <si>
    <t>MACHINE ROOM</t>
  </si>
  <si>
    <t>5.7.00</t>
  </si>
  <si>
    <t>5.7.01</t>
  </si>
  <si>
    <t>Interior Column Cladding (Ground Floor, First Floor &amp; Second Floor)</t>
  </si>
  <si>
    <t>SECOND  FLOOR</t>
  </si>
  <si>
    <t>09.3.03</t>
  </si>
  <si>
    <t>MWSC Meter</t>
  </si>
  <si>
    <t>Rain water Tank</t>
  </si>
  <si>
    <t>L Wall-Hung Water Heater</t>
  </si>
  <si>
    <t>09.4.32</t>
  </si>
  <si>
    <t>09.4.33</t>
  </si>
  <si>
    <t>09.4.34</t>
  </si>
  <si>
    <t>09.4.35</t>
  </si>
  <si>
    <t>09.4.36</t>
  </si>
  <si>
    <t>09.4.37</t>
  </si>
  <si>
    <t>09.4.38</t>
  </si>
  <si>
    <t>09.4.39</t>
  </si>
  <si>
    <t>09.4.40</t>
  </si>
  <si>
    <t>09.4.41</t>
  </si>
  <si>
    <t>09.4.42</t>
  </si>
  <si>
    <t>Power Socket in Polycarbonate Box</t>
  </si>
  <si>
    <t>Telephone Outlet</t>
  </si>
  <si>
    <t>Internet Switchboard</t>
  </si>
  <si>
    <t>Led Strip Light in Ceiling Cove</t>
  </si>
  <si>
    <t>Drop Down Rail</t>
  </si>
  <si>
    <t>Angled Grab Rail</t>
  </si>
  <si>
    <t>Mirror</t>
  </si>
  <si>
    <t>Dark Tinted Mirror</t>
  </si>
  <si>
    <t>Toilet Paper Dispenser</t>
  </si>
  <si>
    <t>Toilets WC Covered with Phenolic Resin Compact Sheet</t>
  </si>
  <si>
    <t>GRANITE COUNTER TOP</t>
  </si>
  <si>
    <t>Towel Holder</t>
  </si>
  <si>
    <t>Soap Holder</t>
  </si>
  <si>
    <t>09.4.43</t>
  </si>
  <si>
    <t>09.4.44</t>
  </si>
  <si>
    <t>09.4.45</t>
  </si>
  <si>
    <t>09.4.46</t>
  </si>
  <si>
    <t>09.4.47</t>
  </si>
  <si>
    <t>09.4.48</t>
  </si>
  <si>
    <t>09.4.49</t>
  </si>
  <si>
    <t>09.4.50</t>
  </si>
  <si>
    <t>09.4.51</t>
  </si>
  <si>
    <t>09.4.52</t>
  </si>
  <si>
    <t>09.4.53</t>
  </si>
  <si>
    <t>09.4.55</t>
  </si>
  <si>
    <t>09.4.56</t>
  </si>
  <si>
    <t>09.4.57</t>
  </si>
  <si>
    <t>09.4.58</t>
  </si>
  <si>
    <t>09.4.59</t>
  </si>
  <si>
    <t>09.4.60</t>
  </si>
  <si>
    <t>09.4.61</t>
  </si>
  <si>
    <t>09.4.62</t>
  </si>
  <si>
    <t>09.4.63</t>
  </si>
  <si>
    <t>09.4.64</t>
  </si>
  <si>
    <t>09.4.65</t>
  </si>
  <si>
    <t>09.4.66</t>
  </si>
  <si>
    <t>Inc.</t>
  </si>
  <si>
    <t>mm thk RC Wall Up to Machinery Room Top Level</t>
  </si>
  <si>
    <t>Staircase railings from first floor to Third with timber &amp; SS metal</t>
  </si>
  <si>
    <t>Deci damp-Sound paint</t>
  </si>
  <si>
    <t>Ground Floor, First Floor &amp; Second Floor (Provision)</t>
  </si>
  <si>
    <t>30m Hose Reel</t>
  </si>
  <si>
    <t>H20 Fire extinguisher cylinder(9ltr) in polycarbonate enclosure</t>
  </si>
  <si>
    <t>3.6.05</t>
  </si>
  <si>
    <t>3.7.03</t>
  </si>
  <si>
    <t>3.7.04</t>
  </si>
  <si>
    <t>3.7.05</t>
  </si>
  <si>
    <t>3.8.00</t>
  </si>
  <si>
    <t>3.8.01</t>
  </si>
  <si>
    <t>3.8.02</t>
  </si>
  <si>
    <t>4.3.03</t>
  </si>
  <si>
    <t>7.6.00</t>
  </si>
  <si>
    <t>7.6.01</t>
  </si>
  <si>
    <t>7.6.02</t>
  </si>
  <si>
    <t>7.6.03</t>
  </si>
  <si>
    <t>7.6.04</t>
  </si>
  <si>
    <t>7.6.05</t>
  </si>
  <si>
    <t>7.6.06</t>
  </si>
  <si>
    <t>7.6.07</t>
  </si>
  <si>
    <t>7.6.08</t>
  </si>
  <si>
    <t>7.7.00</t>
  </si>
  <si>
    <t>7.7.01</t>
  </si>
  <si>
    <t>7.7.02</t>
  </si>
  <si>
    <t>7.7.03</t>
  </si>
  <si>
    <t>7.10.03</t>
  </si>
  <si>
    <t>8.3.01</t>
  </si>
  <si>
    <t>mm dia. Stub</t>
  </si>
  <si>
    <t xml:space="preserve">(o) </t>
  </si>
  <si>
    <t xml:space="preserve">(p) </t>
  </si>
  <si>
    <t>(q)</t>
  </si>
  <si>
    <t>10.3.02</t>
  </si>
  <si>
    <t>10.3.03</t>
  </si>
  <si>
    <t>10.5.31</t>
  </si>
  <si>
    <t>11.2.05</t>
  </si>
  <si>
    <t>11.2.06</t>
  </si>
  <si>
    <t>14.2.21</t>
  </si>
  <si>
    <t>14.2.22</t>
  </si>
  <si>
    <t>14.2.23</t>
  </si>
  <si>
    <t>14.2.24</t>
  </si>
  <si>
    <t>14.2.25</t>
  </si>
  <si>
    <t>14.2.26</t>
  </si>
  <si>
    <t>14.2.27</t>
  </si>
  <si>
    <t>Bill №: 16 - ADDITIONS AND OMISSIONS</t>
  </si>
  <si>
    <t>16.1.31</t>
  </si>
  <si>
    <t>16.1.32</t>
  </si>
  <si>
    <t>UPTO FIRST FLOOR LEVEL (+300 to +4300mm)</t>
  </si>
  <si>
    <t>UP TO SECOND FLOOR LEVEL (+4300 to +8300 mm)</t>
  </si>
  <si>
    <t>UP TO TERRACE FLOOR LEVEL (+8300 to +12300 mm)</t>
  </si>
  <si>
    <t>UP TO MACHINERY ROOM FLOOR LEVEL (+12300 to +16875 mm)</t>
  </si>
  <si>
    <t>RAMP SLAB</t>
  </si>
  <si>
    <t>STAIR SLAB</t>
  </si>
  <si>
    <t>UP TO MACHINERY ROOM TOP  LEVEL (+16875 to +19250 mm)</t>
  </si>
  <si>
    <t>mm thk RC Wall Up to Machinery Floor Level</t>
  </si>
  <si>
    <t>mm thk RC Wall Up to Terrace Floor Level</t>
  </si>
  <si>
    <t>mm thk RC Wall Up to Second Floor Level</t>
  </si>
  <si>
    <t>RAMP BEAM</t>
  </si>
  <si>
    <t>mm thk RC slab</t>
  </si>
  <si>
    <t>Reinforced Concrete Beam</t>
  </si>
  <si>
    <t>RAMP &amp; LIFT ROOM SLAB</t>
  </si>
  <si>
    <t>ANTI SLIP RUBBER FLOORING</t>
  </si>
  <si>
    <t>mm dia. Absorption Trench</t>
  </si>
  <si>
    <t>Dilution Tank</t>
  </si>
  <si>
    <t>Wall Tap</t>
  </si>
  <si>
    <t xml:space="preserve">Cabinet with granite type Tile counter top </t>
  </si>
  <si>
    <t xml:space="preserve">Cabinet With Granite Type Tile Counter Top </t>
  </si>
  <si>
    <t>Hot &amp; Cold Water Shower Mixer</t>
  </si>
  <si>
    <t>Hot &amp; Cold Water Basin Mixer Faucet</t>
  </si>
  <si>
    <t>Hot &amp; Cold Water Bedpan Washer</t>
  </si>
  <si>
    <t>09.4.67</t>
  </si>
  <si>
    <t>09.4.68</t>
  </si>
  <si>
    <t>09.4.69</t>
  </si>
  <si>
    <t>09.4.70</t>
  </si>
  <si>
    <t>09.4.71</t>
  </si>
  <si>
    <t>09.4.72</t>
  </si>
  <si>
    <t>09.4.73</t>
  </si>
  <si>
    <t>09.4.74</t>
  </si>
  <si>
    <t>09.4.75</t>
  </si>
  <si>
    <t>09.4.76</t>
  </si>
  <si>
    <t>09.4.77</t>
  </si>
  <si>
    <t>09.4.78</t>
  </si>
  <si>
    <t>Ceiling Down Light (18W) - Weather Proof</t>
  </si>
  <si>
    <t>42" to 48"</t>
  </si>
  <si>
    <t>Ceiling Fan Controller</t>
  </si>
  <si>
    <t>1 x 5 Switch ( 5 Gang)</t>
  </si>
  <si>
    <t>1 x 4 Switch ( 4 Gang)</t>
  </si>
  <si>
    <t>1 x 2 Switch (2 Gang)</t>
  </si>
  <si>
    <t>1 x 1 Switch (1 Gang)</t>
  </si>
  <si>
    <t>10.6.31</t>
  </si>
  <si>
    <t>10.6.32</t>
  </si>
  <si>
    <t>10.6.33</t>
  </si>
  <si>
    <t>10.6.34</t>
  </si>
  <si>
    <t>10.6.35</t>
  </si>
  <si>
    <t>10.6.36</t>
  </si>
  <si>
    <t>10.6.37</t>
  </si>
  <si>
    <t>10.6.38</t>
  </si>
  <si>
    <t>10.6.39</t>
  </si>
  <si>
    <t>Fire Blanket</t>
  </si>
  <si>
    <t>09.7.01</t>
  </si>
  <si>
    <t>09.7.00</t>
  </si>
  <si>
    <t>Portico with Treated Timers, Polycarbonate Solid Sheet, SS Bracing Rod, Wall bracket, Support Bracket etc..</t>
  </si>
  <si>
    <t>Circular Staircase &amp; Emergency Staircase</t>
  </si>
  <si>
    <t>Circular &amp; Emergency Stair case from Ground Floor to First Floor</t>
  </si>
  <si>
    <t>Circular &amp; Emergency Stair case from First Floor to Second Floor</t>
  </si>
  <si>
    <t>Power Outlets On Bed Head Unit</t>
  </si>
  <si>
    <t>Power Outlets On Medica Pendent</t>
  </si>
  <si>
    <t>TV Socket Outlet</t>
  </si>
  <si>
    <t>HDMI Socket</t>
  </si>
  <si>
    <t>10.4.04</t>
  </si>
  <si>
    <t>FG2A - Fixed Glass with Lead Lined Window Frame (Leaded Glass)</t>
  </si>
  <si>
    <t>D3 - Polished Stainless Steel Frame With Wooden Door</t>
  </si>
  <si>
    <t>Window Shading in Ground floor, First floor &amp; Second Floor</t>
  </si>
  <si>
    <t>Rungs Ladder in Terrace Floor to Machine Room</t>
  </si>
  <si>
    <t>6.2.05</t>
  </si>
  <si>
    <t>Earth filling under ground slab after Casting</t>
  </si>
  <si>
    <t>Compaction of Soil Under the Ground Slab 100mm Thick</t>
  </si>
  <si>
    <t>Anti-Termite treatment for the whole ground floor area under Raft Slab</t>
  </si>
  <si>
    <t>FAÇADE</t>
  </si>
  <si>
    <t>INSTALLATION OF FAÇADE</t>
  </si>
  <si>
    <t>Installation of Façade in the front Elevation of Building.</t>
  </si>
  <si>
    <t>8.4.00</t>
  </si>
  <si>
    <t>8.4.01</t>
  </si>
  <si>
    <t>Landscape area at main entrance with monument &amp; signage</t>
  </si>
  <si>
    <t>Landscape area with plants &amp; paved at Emergency entrance, Walkway &amp; Children Paly area</t>
  </si>
  <si>
    <t>Outdoor Seating Area</t>
  </si>
  <si>
    <t>Circular &amp; Emergency Stair case from Second Floor to Third Floor</t>
  </si>
  <si>
    <t>3.4.07</t>
  </si>
  <si>
    <t>3.5.06</t>
  </si>
  <si>
    <t>3.5.07</t>
  </si>
  <si>
    <t>3.6.06</t>
  </si>
  <si>
    <t>3.6.07</t>
  </si>
  <si>
    <t>3.7.06</t>
  </si>
  <si>
    <t>R.ALIFUSHI HOSPITAL BUILDING ( 03 STOREY) - BOQ</t>
  </si>
  <si>
    <t>RAMP</t>
  </si>
  <si>
    <t>4.3.04</t>
  </si>
  <si>
    <t>4.3.05</t>
  </si>
  <si>
    <t>4.3.06</t>
  </si>
  <si>
    <t>4.3.07</t>
  </si>
  <si>
    <t>4.3.08</t>
  </si>
  <si>
    <t>4.4.00</t>
  </si>
  <si>
    <t>4.4.01</t>
  </si>
  <si>
    <t>4.4.02</t>
  </si>
  <si>
    <t>5.2.26</t>
  </si>
  <si>
    <t>5.2.27</t>
  </si>
  <si>
    <t>5.3.07</t>
  </si>
  <si>
    <t>5.3.10</t>
  </si>
  <si>
    <t>5.3.16</t>
  </si>
  <si>
    <t>5.3.17</t>
  </si>
  <si>
    <t>5.3.18</t>
  </si>
  <si>
    <t>5.3.19</t>
  </si>
  <si>
    <t>5.3.20</t>
  </si>
  <si>
    <t>5.3.21</t>
  </si>
  <si>
    <t>5.3.22</t>
  </si>
  <si>
    <t>5.3.23</t>
  </si>
  <si>
    <t>5.3.24</t>
  </si>
  <si>
    <t>5.3.25</t>
  </si>
  <si>
    <t>5.3.26</t>
  </si>
  <si>
    <t>5.3.27</t>
  </si>
  <si>
    <t>5.3.28</t>
  </si>
  <si>
    <t>5.4.01</t>
  </si>
  <si>
    <t>5.4.02</t>
  </si>
  <si>
    <t>5.4.03</t>
  </si>
  <si>
    <t>5.4.04</t>
  </si>
  <si>
    <t>5.4.05</t>
  </si>
  <si>
    <t>5.4.06</t>
  </si>
  <si>
    <t>5.4.07</t>
  </si>
  <si>
    <t>5.4.08</t>
  </si>
  <si>
    <t>5.4.09</t>
  </si>
  <si>
    <t>5.4.10</t>
  </si>
  <si>
    <t>5.4.11</t>
  </si>
  <si>
    <t>5.4.12</t>
  </si>
  <si>
    <t>5.4.13</t>
  </si>
  <si>
    <t>5.4.14</t>
  </si>
  <si>
    <t>5.4.15</t>
  </si>
  <si>
    <t>5.4.16</t>
  </si>
  <si>
    <t>5.4.17</t>
  </si>
  <si>
    <t>5.4.18</t>
  </si>
  <si>
    <t>5.4.19</t>
  </si>
  <si>
    <t>5.4.20</t>
  </si>
  <si>
    <t>5.4.21</t>
  </si>
  <si>
    <t>5.4.22</t>
  </si>
  <si>
    <t>5.4.23</t>
  </si>
  <si>
    <t>5.4.24</t>
  </si>
  <si>
    <t>5.4.25</t>
  </si>
  <si>
    <t>5.5.01</t>
  </si>
  <si>
    <t>5.5.02</t>
  </si>
  <si>
    <t>5.5.03</t>
  </si>
  <si>
    <t>5.5.04</t>
  </si>
  <si>
    <t>5.5.05</t>
  </si>
  <si>
    <t>5.5.06</t>
  </si>
  <si>
    <t>5.5.07</t>
  </si>
  <si>
    <t>7.5.03</t>
  </si>
  <si>
    <t>7.5.04</t>
  </si>
  <si>
    <t>7.5.05</t>
  </si>
  <si>
    <t>7.5.06</t>
  </si>
  <si>
    <t>7.5.07</t>
  </si>
  <si>
    <t>7.5.08</t>
  </si>
  <si>
    <t>7.9.00</t>
  </si>
  <si>
    <t>7.9.01</t>
  </si>
  <si>
    <t>7.9.02</t>
  </si>
  <si>
    <t>7.9.03</t>
  </si>
  <si>
    <t>10.5.28</t>
  </si>
  <si>
    <t>10.5.30</t>
  </si>
  <si>
    <t>10.5.32</t>
  </si>
  <si>
    <t>10.5.33</t>
  </si>
  <si>
    <t>10.5.34</t>
  </si>
  <si>
    <t>10.5.35</t>
  </si>
  <si>
    <t>10.5.36</t>
  </si>
  <si>
    <t>10.5.37</t>
  </si>
  <si>
    <t>10.5.38</t>
  </si>
  <si>
    <t>10.5.39</t>
  </si>
  <si>
    <t>10.5.40</t>
  </si>
  <si>
    <t>10.5.41</t>
  </si>
  <si>
    <t>10.5.42</t>
  </si>
  <si>
    <t>10.7.14</t>
  </si>
  <si>
    <t>10.7.15</t>
  </si>
  <si>
    <t>10.7.18</t>
  </si>
  <si>
    <t>The rates shall include for comprehensive maintenance during defects liability period of 12 months from the date of handing over.</t>
  </si>
  <si>
    <t>R.ALIFUSHI HOSPITAL BUILDING - 03 STOREY</t>
  </si>
  <si>
    <t>W1 - Powder Coated Aluminium Framed Panel with Pushout Window &amp; Fixed Glass On Side Panel  (Tempered Reflective Glass)</t>
  </si>
  <si>
    <t>W2 - Powder Coated Aluminium Framed Panel  with Pushout Window &amp; Fixed Glass On Side Panel (Tempered Reflective Glass)</t>
  </si>
  <si>
    <t>W3 - Powder Coated Aluminium Framed Panel with Top Hinge &amp; Lockset (Low E-Tempered Reflective Glass)</t>
  </si>
  <si>
    <t>W4 - Powder Coated Aluminium Framed Panel with Top Hinge &amp; Lockset (Low E-Tempered Reflective Glass)</t>
  </si>
  <si>
    <t>W5 - Powder Coated Aluminium Framed Panel (Low E-Tempered Reflective Glass)</t>
  </si>
  <si>
    <t>W8 - Powder Coated Aluminium Framed Panel with Pushout Window &amp; Fixed Glass (Tempered Reflective Glass)</t>
  </si>
  <si>
    <t>FG1 - Powder Coated Aluminium Framed Panel With Low-E Tempered Glass (Reflective Glass)</t>
  </si>
  <si>
    <t>FG2 - Powder Coated Aluminium Framed Panel With Low-E Tempered Glass (Reflective Glass)</t>
  </si>
  <si>
    <t>FG7 - Powder Coated Aluminium Framed Panel With Low-E Tempered Glass (Reflective Glass)</t>
  </si>
  <si>
    <t>FG8 - Powder Coated Aluminium Framed Panel With Low-E Tempered Glass (Reflective Glass)</t>
  </si>
  <si>
    <t>FG9 - Powder Coated Aluminium Framed Panel With Low-E Tempered Glass (Reflective Glass)</t>
  </si>
  <si>
    <t>FG10 - Powder Coated Aluminium Framed Panel With Low-E Tempered Glass (Reflective Glass)</t>
  </si>
  <si>
    <t>FG11 - Powder Coated Aluminium Framed Panel With Low-E Tempered Glass (Reflective Glass)</t>
  </si>
  <si>
    <t>D1 - Power Coated Aluminium Frame With GRP Door Glazing (200mm SS Border @ Bottom)</t>
  </si>
  <si>
    <t>D2 - Power Coated Aluminium Frame With GRP Door Glazing (200mm SS Border @ Bottom)</t>
  </si>
  <si>
    <t>D4 - Power Coated Aluminium Frame With GRP Door Glazing (200mm SS Border @ Bottom &amp; @ 900mm)</t>
  </si>
  <si>
    <t>D5 - Power Coated Aluminium Frame With GRP Door &amp; 10mm Groove (200mm SS Border @ Bottom)</t>
  </si>
  <si>
    <t>D6 - Power Coated Aluminium Frame With GRP Door &amp; LED Lining (200mm SS Border @ Bottom)</t>
  </si>
  <si>
    <t>D7 - Power Coated Aluminium Frame With Tempered Glass Door</t>
  </si>
  <si>
    <t>D8 - Power Coated Aluminium Frame With GRP Door (200mm SS Border @ Bottom)</t>
  </si>
  <si>
    <t>D9 - Power Coated Aluminium Frame With GRP Door Glazing (200mm SS Border @ Bottom)</t>
  </si>
  <si>
    <t>D10 - Power Coated Aluminium Frame With GRP Door (200mm SS Border @ Bottom &amp;  @ 900mm)</t>
  </si>
  <si>
    <t>D14 - Power Coated Aluminium Frame With 2 Way Swing GRP Door &amp; Glazing (200mm SS Border @ Bottom &amp; @ 900mm)</t>
  </si>
  <si>
    <t>SD1 - Automatic Sensor with Aluminium Power Coated Framed Tempered Glass Sliding Double Door &amp; Reflective Glass (200mm Frosted Sticker &amp; 1000mm )</t>
  </si>
  <si>
    <t>SD2 - Aluminium Top Railing with GRP Door Panel Sliding Door (200mm SS Boarder @ Bottom &amp; @ 900mm)</t>
  </si>
  <si>
    <t>SD4 - Automatic Sensor with Aluminium Power Coated Framed Tempered Glass Sliding Door &amp; Reflective Glass (200mm Frosted Sticker &amp; 1000mm )</t>
  </si>
  <si>
    <t>W6 - Powder Coated Aluminium Framed Panel with Pushout Window &amp; Fixed Glass On Side Panel  (Tempered Reflective Glass)</t>
  </si>
  <si>
    <t>W7 - Powder Coated Aluminium Framed Panel with Pushout Window &amp; Fixed Glass  (Tempered Reflective Glass)</t>
  </si>
  <si>
    <t>W9 - Powder Coated Aluminium Framed Panel with Sliding Window &amp; Fixed Glass Panel  (Tempered Reflective Glass)</t>
  </si>
  <si>
    <t>FG3 - Powder Coated Aluminium Framed Panel With Low-E Tempered Glass (Reflective Glass)</t>
  </si>
  <si>
    <t>FG4 - Powder Coated Aluminium Framed Panel With Low-E Tempered Glass (Reflective Glass)</t>
  </si>
  <si>
    <t>FG5 - Powder Coated Aluminium Framed Panel With Low-E Tempered Glass (Reflective Glass)</t>
  </si>
  <si>
    <t>FG6 - Powder Coated Aluminium Framed Panel With Low-E Tempered Glass (Reflective Glass)</t>
  </si>
  <si>
    <t>D11 - Power Coated Aluminium Frame With GRP Door Glazing (200mm SS Border @ Bottom &amp; @ 900mm)</t>
  </si>
  <si>
    <t>D12 - Power Coated Aluminium Frame With GRP Door Glazing (200mm SS Border @ Bottom)</t>
  </si>
  <si>
    <t>D13 - Power Coated Aluminium Frame With Wooden Door</t>
  </si>
  <si>
    <t>SD3 - Aluminium Top Railing with Framed Glass 2  Sliding Door (200mm SS Boarder @ Bottom &amp; @ 900mm)</t>
  </si>
  <si>
    <t>SD5 - Aluminium Top Railing with Power Coated Sliding Door</t>
  </si>
  <si>
    <t>SD6 - Aluminium Top Railing with GRP Sliding Door Panel</t>
  </si>
  <si>
    <t>FG12 - Powder Coated Aluminium Framed Panel With Low-E Tempered Glass (Reflective Glass)</t>
  </si>
  <si>
    <t>Rates for Column cladding works includes Mirror aluminium sheet clad, texture white acrylic sheet ,SS metal railing ,SS Border, SS metal ring, aluminium composted panel wrapped around column with accessories</t>
  </si>
  <si>
    <t>Rates shall include for: all labour in framing, notching and fitting around projections, pipes, light fittings, hatches, grilles and similar and complete with cleats, packers, wedges, struts, collars and similar and all nails and screws.</t>
  </si>
  <si>
    <t xml:space="preserve">INSPECTION TRIPS </t>
  </si>
  <si>
    <t>1.7.00</t>
  </si>
  <si>
    <t>Arrange inspection trips to a Client/consultant, each inspection trip takes 2 days, the contractor has to arrange 2 air tickets from Male'/Ifuru/Male' by air (normal fair) and speed boat transport to Ifuru/ Alifushi/ Ifuru as well as accommodations  ( 2 Air condition rooms) per trip.</t>
  </si>
  <si>
    <t>SOLAR PV SYSTEM</t>
  </si>
  <si>
    <t>Rates shall include for: Design, supply and install according to hospital operators’ demand/specifications. screws, nails, bolts, nuts, standard cable fixing or supporting clips, brackets, straps, rivets, plugs and all incidental accessories.</t>
  </si>
  <si>
    <t>Rate shall include for electrical conduits, fittings, equipment and similar all fixings</t>
  </si>
  <si>
    <t>Rate shall include to complete the system and connect to the grid with net metering as per specification and approval of Consultant/ Client (Junction box specs, solar AC &amp; DC cable specs, solar brackets specs, inverter specs &amp; solar panel specs…etc)</t>
  </si>
  <si>
    <t>10.8.1</t>
  </si>
  <si>
    <t>10.9.00</t>
  </si>
  <si>
    <t>10.9.01</t>
  </si>
  <si>
    <t>SOLAR PV SYSTEM Design, supply and Complete installation according to Maldives Energy Authority Regulations and Guidelines with a minimum capacity of 100kW, also connect to the Grid.</t>
  </si>
  <si>
    <t>Access Constrol system (Security)</t>
  </si>
  <si>
    <t>Access control system as required for all floors
(call buttons, monitors etc) design, supply and install according to hospital operators’ demand/specifications.</t>
  </si>
  <si>
    <t>10.9.02</t>
  </si>
  <si>
    <t>Electromagnetic lock with Proximity Card Reader and Push Button</t>
  </si>
  <si>
    <t>10.9.03</t>
  </si>
  <si>
    <t>10.9.04</t>
  </si>
  <si>
    <t>Door Bell</t>
  </si>
  <si>
    <t>NURSE CALL SYSTEM &amp; PUBLIC ADDRESS SYSTEM</t>
  </si>
  <si>
    <t>Nurse call system and Public address system. incluing all hardwear, wiring as required for all floors all inclusive installation and commissioning.design, supply and install according to hospital operators’ demand/specifications.</t>
  </si>
  <si>
    <t>10.9.05</t>
  </si>
  <si>
    <t>QUEUE NUMBER SYSTEM</t>
  </si>
  <si>
    <t>Queue Number system. incluing all hardwear, wiring as required for all floors all inclusive installation and commissioning.design, supply and install according to hospital operators’ demand/specifications.</t>
  </si>
  <si>
    <t>10.9.06</t>
  </si>
  <si>
    <t>LIGHTENING PROTECTION SYSTEM</t>
  </si>
  <si>
    <t>10.9.07</t>
  </si>
  <si>
    <t>5.8.00</t>
  </si>
  <si>
    <t>BED SIDE CURTAIN</t>
  </si>
  <si>
    <t>5.8.01</t>
  </si>
  <si>
    <t>Design Supply and complete installation of top quality Hospital grade bed side curtain including railing as per Floor plan.</t>
  </si>
  <si>
    <t>5.8.1.1</t>
  </si>
  <si>
    <t>5.8.1.1.1</t>
  </si>
  <si>
    <t>Treatment Room</t>
  </si>
  <si>
    <t>Consultation rooms</t>
  </si>
  <si>
    <t>Dressing and Injection Room</t>
  </si>
  <si>
    <t>High/Low Dependency Unit</t>
  </si>
  <si>
    <t>Resuscitation room</t>
  </si>
  <si>
    <t>5.8.1.1.2</t>
  </si>
  <si>
    <t>5.8.1.1.3</t>
  </si>
  <si>
    <t>5.8.1.1.4</t>
  </si>
  <si>
    <t>5.8.1.2</t>
  </si>
  <si>
    <t>Medical Ward</t>
  </si>
  <si>
    <t>Pediatric Ward</t>
  </si>
  <si>
    <t>Gynacology Ward</t>
  </si>
  <si>
    <t>Labour Room</t>
  </si>
  <si>
    <t>Delivery Room</t>
  </si>
  <si>
    <t>5.8.1.2.1</t>
  </si>
  <si>
    <t>5.8.1.2.2</t>
  </si>
  <si>
    <t>5.8.1.2.3</t>
  </si>
  <si>
    <t>5.8.1.2.4</t>
  </si>
  <si>
    <t>5.8.1.2.5</t>
  </si>
  <si>
    <t>5.8.1.3</t>
  </si>
  <si>
    <t>5.8.1.3.1</t>
  </si>
  <si>
    <t>Private Rooms</t>
  </si>
  <si>
    <t xml:space="preserve">Cladding works for covering Air conditioner service line ducts </t>
  </si>
  <si>
    <t>10.10.00</t>
  </si>
  <si>
    <t>MEDICAL GASES, SUCTION &amp; MEDICAL AIR SYSTEMS.</t>
  </si>
  <si>
    <t>10.10.1</t>
  </si>
  <si>
    <t>Oxygen delivery system</t>
  </si>
  <si>
    <t>10.10.01.01</t>
  </si>
  <si>
    <t>Design supply and complete installation of Piped and tested oxygen delivery system  from the Oxygen bank. Oxygen bank, capacity to connect  minimum 12 jumbo cylinder. System to be insttaled as per manufactures standards.</t>
  </si>
  <si>
    <t>10.10.1.2</t>
  </si>
  <si>
    <t>10.10.1.2.1</t>
  </si>
  <si>
    <t>ER</t>
  </si>
  <si>
    <t>10.10.1.2.2</t>
  </si>
  <si>
    <t>10.10.1.3</t>
  </si>
  <si>
    <t>10.10.1.3.1</t>
  </si>
  <si>
    <t>10.10.1.3.2</t>
  </si>
  <si>
    <t>10.10.1.3.3</t>
  </si>
  <si>
    <t>10.10.1.4</t>
  </si>
  <si>
    <t>10.10.1.4.1</t>
  </si>
  <si>
    <t>Private rooms</t>
  </si>
  <si>
    <t>10.10.1.4.2</t>
  </si>
  <si>
    <t>Treatment room</t>
  </si>
  <si>
    <t>10.10.2</t>
  </si>
  <si>
    <t>MEDICAL AIR SYSTEM</t>
  </si>
  <si>
    <t>10.10.02.01</t>
  </si>
  <si>
    <t>Design supply and complete installation of Piped and tested Medical Air system from a central Medical air system,</t>
  </si>
  <si>
    <t>10.10.2.2</t>
  </si>
  <si>
    <t>10.10.2.2.1</t>
  </si>
  <si>
    <t>10.10.2.2.2</t>
  </si>
  <si>
    <t>10.10.2.3</t>
  </si>
  <si>
    <t>10.10.2.3.1</t>
  </si>
  <si>
    <t>10.10.2.3.2</t>
  </si>
  <si>
    <t>10.10.2.3.3</t>
  </si>
  <si>
    <t>10.10.2.4</t>
  </si>
  <si>
    <t>10.10.2.4.1</t>
  </si>
  <si>
    <t>10.10.2.4.2</t>
  </si>
  <si>
    <t>10.10.3</t>
  </si>
  <si>
    <t>VACCUUM SYSTEM</t>
  </si>
  <si>
    <t>10.10.03.01</t>
  </si>
  <si>
    <t>Design supply and complete installation of Piped and tested vacuum system from a central vacuum system,</t>
  </si>
  <si>
    <t>10.10.3.2</t>
  </si>
  <si>
    <t>10.10.3.2.1</t>
  </si>
  <si>
    <t>10.10.3.3</t>
  </si>
  <si>
    <t>10.10.3.3.1</t>
  </si>
  <si>
    <t>10.10.3.3.2</t>
  </si>
  <si>
    <t>10.10.3.3.3</t>
  </si>
  <si>
    <t>10.10.3.4</t>
  </si>
  <si>
    <t>10.10.3.4.1</t>
  </si>
  <si>
    <t>10.10.3.4.2</t>
  </si>
  <si>
    <t>10.10.1.2.3</t>
  </si>
  <si>
    <t>Medical ward</t>
  </si>
  <si>
    <t>Minor Theater</t>
  </si>
  <si>
    <t>10.10.1.3.4</t>
  </si>
  <si>
    <t>10.10.1.3.5</t>
  </si>
  <si>
    <t>Isolation Room</t>
  </si>
  <si>
    <t>10.10.2.2.3</t>
  </si>
  <si>
    <t>10.10.2.3.4</t>
  </si>
  <si>
    <t>10.10.3.2.2</t>
  </si>
  <si>
    <t>10.10.3.2.3</t>
  </si>
  <si>
    <t>10.10.3.3.4</t>
  </si>
  <si>
    <t>10.10.3.3.5</t>
  </si>
  <si>
    <t>10.10.4.4</t>
  </si>
  <si>
    <t>BED HEAD UNITS</t>
  </si>
  <si>
    <t>10.10.4.4.1</t>
  </si>
  <si>
    <t>Supply and complete installation of Bed head units, with control panels , each unit must includes 13amp 4 single sockets, 13amp 1 single socket with USB port, 1 network point, Obsevatuion light and necessary accessories.</t>
  </si>
  <si>
    <t>Design, supply, and Complete installation of Erco, Eritech or equivalent lightening Protection System to cover the whole building as per local regulations (Rate shall include for all fixing of the system and down conductor to earthing) Coverage of lightning protection should be minimum 200 Meter Radius. Pric also include to install Marine grade SS post.</t>
  </si>
  <si>
    <t>Rates shall include for detail design, supply and complete installation of  A/C units, Fresh air systems pipework, insulation, fixings, electrical wiring, drain pipes etc.</t>
  </si>
  <si>
    <t xml:space="preserve"> The Contractor shall provide detailed and complete set of shop drawings</t>
  </si>
  <si>
    <t>1.8.00</t>
  </si>
  <si>
    <t>SITE CLEARING AND DEMOLITION</t>
  </si>
  <si>
    <t>Demolition of any existing buildings and removal of those material from the site.Removing and clearingany shrubs or trees from the site.</t>
  </si>
  <si>
    <t>EQUIPMENTS</t>
  </si>
  <si>
    <t>Supply and Complete installation of following items</t>
  </si>
  <si>
    <t>Desktop Computer Systems (Spec attached)</t>
  </si>
  <si>
    <t>Nos</t>
  </si>
  <si>
    <t>Laser Printers:
Paper sizes:
Minimum: 76 x 127 mm (3 x 5 inches)
Maximum: 216 x 356 mm (8.5 x 14 inches)</t>
  </si>
  <si>
    <t>Network Server with server rack (Spec Attached)</t>
  </si>
  <si>
    <t>Cable Roll box (Spec attached)</t>
  </si>
  <si>
    <t>Display TV 65" (Spec attached)</t>
  </si>
  <si>
    <t>Projector (Spec attached)</t>
  </si>
  <si>
    <t>Token Printer (Spec attached)</t>
  </si>
  <si>
    <t>Touch Screen (Spec attached)</t>
  </si>
  <si>
    <t>Biometric Attendance System (Spec attached)</t>
  </si>
  <si>
    <t>8KVA Smart UPS (Spec attached)</t>
  </si>
  <si>
    <t>Items</t>
  </si>
  <si>
    <t>nos</t>
  </si>
  <si>
    <t>Office server system with server rack</t>
  </si>
  <si>
    <t>10.10.4.5</t>
  </si>
  <si>
    <t>10.10.4.5.1</t>
  </si>
  <si>
    <t>10.10.4.5.2</t>
  </si>
  <si>
    <t>10.10.4.5.3</t>
  </si>
  <si>
    <t>10.10.4.5.4</t>
  </si>
  <si>
    <t>10.10.4.5.5</t>
  </si>
  <si>
    <t>10.10.4.5.6</t>
  </si>
  <si>
    <t>10.10.4.5.7</t>
  </si>
  <si>
    <t>10.10.4.5.8</t>
  </si>
  <si>
    <t>10.10.4.5.9</t>
  </si>
  <si>
    <t>10.10.4.5.10</t>
  </si>
  <si>
    <t>10.10.4.5.11</t>
  </si>
  <si>
    <t>10.10.4.5.12</t>
  </si>
  <si>
    <t xml:space="preserve">Manageable Network Port Switch (with spare 20 ports)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</si>
</sst>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00_-;\-* #,##0.00_-;_-* &quot;-&quot;??_-;_-@_-"/>
  </numFmts>
  <fonts count="40" x14ac:knownFonts="1">
    <font>
      <sz val="11"/>
      <color theme="1"/>
      <name val="Calibri"/>
      <family val="2"/>
      <scheme val="minor"/>
    </font>
    <font>
      <sz val="11"/>
      <color theme="1"/>
      <name val="Calibri"/>
      <family val="2"/>
      <scheme val="minor"/>
    </font>
    <font>
      <sz val="10"/>
      <name val="Calibri"/>
      <family val="2"/>
      <scheme val="minor"/>
    </font>
    <font>
      <sz val="10"/>
      <name val="Arial"/>
      <family val="2"/>
    </font>
    <font>
      <b/>
      <sz val="11"/>
      <color theme="1"/>
      <name val="Calibri"/>
      <family val="2"/>
      <scheme val="minor"/>
    </font>
    <font>
      <sz val="12"/>
      <color theme="1"/>
      <name val="Calibri"/>
      <family val="2"/>
      <scheme val="minor"/>
    </font>
    <font>
      <b/>
      <sz val="11"/>
      <name val="Calibri"/>
      <family val="2"/>
      <scheme val="minor"/>
    </font>
    <font>
      <sz val="11"/>
      <name val="Calibri"/>
      <family val="2"/>
      <scheme val="minor"/>
    </font>
    <font>
      <b/>
      <sz val="11"/>
      <color indexed="8"/>
      <name val="Calibri"/>
      <family val="2"/>
      <scheme val="minor"/>
    </font>
    <font>
      <b/>
      <sz val="12"/>
      <name val="Calibri"/>
      <family val="2"/>
      <scheme val="minor"/>
    </font>
    <font>
      <sz val="10"/>
      <name val="Calibri"/>
      <family val="2"/>
      <scheme val="minor"/>
    </font>
    <font>
      <sz val="10"/>
      <color theme="1"/>
      <name val="Calibri"/>
      <family val="2"/>
      <scheme val="minor"/>
    </font>
    <font>
      <b/>
      <sz val="10"/>
      <color theme="1"/>
      <name val="Calibri"/>
      <family val="2"/>
      <scheme val="minor"/>
    </font>
    <font>
      <b/>
      <sz val="10"/>
      <name val="Calibri"/>
      <family val="2"/>
      <scheme val="minor"/>
    </font>
    <font>
      <b/>
      <u/>
      <sz val="10"/>
      <name val="Calibri"/>
      <family val="2"/>
      <scheme val="minor"/>
    </font>
    <font>
      <sz val="11"/>
      <color theme="1"/>
      <name val="Calibri"/>
      <family val="2"/>
      <scheme val="minor"/>
    </font>
    <font>
      <vertAlign val="superscript"/>
      <sz val="11"/>
      <color theme="1"/>
      <name val="Calibri"/>
      <family val="2"/>
      <scheme val="minor"/>
    </font>
    <font>
      <sz val="10"/>
      <color rgb="FFFF0000"/>
      <name val="Calibri"/>
      <family val="2"/>
      <scheme val="minor"/>
    </font>
    <font>
      <sz val="11"/>
      <name val="Calibri"/>
      <family val="2"/>
      <scheme val="minor"/>
    </font>
    <font>
      <u/>
      <sz val="11"/>
      <name val="Calibri"/>
      <family val="2"/>
      <scheme val="minor"/>
    </font>
    <font>
      <b/>
      <sz val="14"/>
      <name val="Calibri"/>
      <family val="2"/>
      <scheme val="minor"/>
    </font>
    <font>
      <sz val="8"/>
      <name val="Calibri"/>
      <family val="2"/>
      <scheme val="minor"/>
    </font>
    <font>
      <sz val="11"/>
      <color rgb="FFFF0000"/>
      <name val="Calibri"/>
      <family val="2"/>
      <scheme val="minor"/>
    </font>
    <font>
      <sz val="10"/>
      <name val="Arial"/>
      <family val="2"/>
    </font>
    <font>
      <b/>
      <i/>
      <sz val="14"/>
      <name val="Calibri"/>
      <family val="2"/>
      <scheme val="minor"/>
    </font>
    <font>
      <sz val="12"/>
      <name val="Calibri"/>
      <family val="2"/>
      <scheme val="minor"/>
    </font>
    <font>
      <b/>
      <sz val="12"/>
      <color theme="1"/>
      <name val="Calibri"/>
      <family val="2"/>
      <scheme val="minor"/>
    </font>
    <font>
      <b/>
      <u/>
      <sz val="12"/>
      <name val="Calibri"/>
      <family val="2"/>
      <scheme val="minor"/>
    </font>
    <font>
      <sz val="12"/>
      <color rgb="FFFF0000"/>
      <name val="Calibri"/>
      <family val="2"/>
      <scheme val="minor"/>
    </font>
    <font>
      <b/>
      <u/>
      <sz val="11"/>
      <name val="Calibri"/>
      <family val="2"/>
      <scheme val="minor"/>
    </font>
    <font>
      <sz val="11"/>
      <name val="Times New Roman"/>
      <family val="1"/>
    </font>
    <font>
      <vertAlign val="superscript"/>
      <sz val="11"/>
      <name val="Times New Roman"/>
      <family val="1"/>
    </font>
    <font>
      <b/>
      <i/>
      <sz val="16"/>
      <name val="Calibri"/>
      <family val="2"/>
      <scheme val="minor"/>
    </font>
    <font>
      <sz val="12"/>
      <color indexed="8"/>
      <name val="Calibri"/>
      <family val="2"/>
    </font>
    <font>
      <b/>
      <sz val="12"/>
      <color indexed="8"/>
      <name val="Calibri"/>
      <family val="2"/>
    </font>
    <font>
      <b/>
      <u/>
      <sz val="12"/>
      <color indexed="8"/>
      <name val="Calibri"/>
      <family val="2"/>
    </font>
    <font>
      <sz val="11"/>
      <color indexed="8"/>
      <name val="Calibri"/>
      <family val="2"/>
    </font>
    <font>
      <b/>
      <sz val="11"/>
      <color indexed="8"/>
      <name val="Calibri"/>
      <family val="2"/>
    </font>
    <font>
      <sz val="10"/>
      <color indexed="8"/>
      <name val="Calibri"/>
      <family val="2"/>
    </font>
    <font>
      <b/>
      <sz val="10"/>
      <color indexed="8"/>
      <name val="Calibri"/>
      <family val="2"/>
    </font>
  </fonts>
  <fills count="3">
    <fill>
      <patternFill patternType="none"/>
    </fill>
    <fill>
      <patternFill patternType="gray125"/>
    </fill>
    <fill>
      <patternFill patternType="solid">
        <fgColor theme="0"/>
        <bgColor indexed="64"/>
      </patternFill>
    </fill>
  </fills>
  <borders count="53">
    <border>
      <left/>
      <right/>
      <top/>
      <bottom/>
      <diagonal/>
    </border>
    <border>
      <left style="thin">
        <color indexed="64"/>
      </left>
      <right style="thin">
        <color indexed="64"/>
      </right>
      <top/>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theme="0"/>
      </top>
      <bottom style="thin">
        <color theme="0"/>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auto="1"/>
      </right>
      <top style="thin">
        <color indexed="64"/>
      </top>
      <bottom style="hair">
        <color indexed="64"/>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style="hair">
        <color auto="1"/>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theme="0"/>
      </left>
      <right style="thin">
        <color theme="0"/>
      </right>
      <top style="hair">
        <color indexed="64"/>
      </top>
      <bottom style="hair">
        <color indexed="64"/>
      </bottom>
      <diagonal/>
    </border>
    <border>
      <left style="thin">
        <color theme="0"/>
      </left>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indexed="64"/>
      </left>
      <right/>
      <top/>
      <bottom style="hair">
        <color indexed="64"/>
      </bottom>
      <diagonal/>
    </border>
    <border>
      <left/>
      <right/>
      <top/>
      <bottom style="hair">
        <color indexed="64"/>
      </bottom>
      <diagonal/>
    </border>
    <border>
      <left/>
      <right style="thin">
        <color auto="1"/>
      </right>
      <top/>
      <bottom style="hair">
        <color indexed="64"/>
      </bottom>
      <diagonal/>
    </border>
    <border>
      <left style="thin">
        <color indexed="64"/>
      </left>
      <right style="thin">
        <color theme="0"/>
      </right>
      <top style="hair">
        <color indexed="64"/>
      </top>
      <bottom style="hair">
        <color indexed="64"/>
      </bottom>
      <diagonal/>
    </border>
    <border>
      <left style="thin">
        <color indexed="8"/>
      </left>
      <right style="thin">
        <color indexed="8"/>
      </right>
      <top style="hair">
        <color indexed="8"/>
      </top>
      <bottom style="hair">
        <color indexed="8"/>
      </bottom>
      <diagonal/>
    </border>
    <border>
      <left style="thin">
        <color indexed="8"/>
      </left>
      <right style="thin">
        <color indexed="8"/>
      </right>
      <top style="hair">
        <color indexed="8"/>
      </top>
      <bottom/>
      <diagonal/>
    </border>
    <border>
      <left style="thin">
        <color indexed="64"/>
      </left>
      <right style="thin">
        <color indexed="64"/>
      </right>
      <top style="hair">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indexed="8"/>
      </left>
      <right style="thin">
        <color indexed="12"/>
      </right>
      <top style="hair">
        <color indexed="8"/>
      </top>
      <bottom style="hair">
        <color indexed="8"/>
      </bottom>
      <diagonal/>
    </border>
    <border>
      <left style="thin">
        <color indexed="12"/>
      </left>
      <right style="thin">
        <color indexed="12"/>
      </right>
      <top style="hair">
        <color indexed="8"/>
      </top>
      <bottom style="hair">
        <color indexed="8"/>
      </bottom>
      <diagonal/>
    </border>
    <border>
      <left style="thin">
        <color indexed="12"/>
      </left>
      <right style="thin">
        <color indexed="8"/>
      </right>
      <top/>
      <bottom/>
      <diagonal/>
    </border>
    <border>
      <left style="thin">
        <color indexed="8"/>
      </left>
      <right style="thin">
        <color indexed="8"/>
      </right>
      <top/>
      <bottom/>
      <diagonal/>
    </border>
    <border>
      <left style="thin">
        <color indexed="8"/>
      </left>
      <right style="thin">
        <color indexed="12"/>
      </right>
      <top/>
      <bottom/>
      <diagonal/>
    </border>
    <border>
      <left style="thin">
        <color indexed="12"/>
      </left>
      <right style="thin">
        <color indexed="12"/>
      </right>
      <top/>
      <bottom/>
      <diagonal/>
    </border>
    <border>
      <left style="thin">
        <color indexed="8"/>
      </left>
      <right style="thin">
        <color indexed="8"/>
      </right>
      <top style="hair">
        <color indexed="8"/>
      </top>
      <bottom style="thin">
        <color indexed="12"/>
      </bottom>
      <diagonal/>
    </border>
    <border>
      <left style="thin">
        <color indexed="12"/>
      </left>
      <right style="thin">
        <color indexed="8"/>
      </right>
      <top style="hair">
        <color indexed="8"/>
      </top>
      <bottom style="hair">
        <color indexed="8"/>
      </bottom>
      <diagonal/>
    </border>
  </borders>
  <cellStyleXfs count="23">
    <xf numFmtId="0" fontId="0" fillId="0" borderId="0"/>
    <xf numFmtId="43"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23" fillId="0" borderId="0"/>
    <xf numFmtId="43" fontId="23" fillId="0" borderId="0" applyFont="0" applyFill="0" applyBorder="0" applyAlignment="0" applyProtection="0"/>
  </cellStyleXfs>
  <cellXfs count="603">
    <xf numFmtId="0" fontId="0" fillId="0" borderId="0" xfId="0"/>
    <xf numFmtId="0" fontId="2" fillId="0" borderId="0" xfId="5" applyFont="1"/>
    <xf numFmtId="43" fontId="6" fillId="0" borderId="16" xfId="4" applyFont="1" applyBorder="1" applyAlignment="1">
      <alignment vertical="center"/>
    </xf>
    <xf numFmtId="0" fontId="2" fillId="2" borderId="17" xfId="5" applyFont="1" applyFill="1" applyBorder="1" applyAlignment="1">
      <alignment vertical="center"/>
    </xf>
    <xf numFmtId="0" fontId="2" fillId="2" borderId="18" xfId="5" applyFont="1" applyFill="1" applyBorder="1" applyAlignment="1">
      <alignment vertical="center"/>
    </xf>
    <xf numFmtId="0" fontId="2" fillId="2" borderId="19" xfId="5" applyFont="1" applyFill="1" applyBorder="1" applyAlignment="1">
      <alignment vertical="center"/>
    </xf>
    <xf numFmtId="43" fontId="6" fillId="0" borderId="20" xfId="4" applyFont="1" applyBorder="1" applyAlignment="1">
      <alignment vertical="center"/>
    </xf>
    <xf numFmtId="0" fontId="10" fillId="0" borderId="0" xfId="0" applyFont="1" applyFill="1" applyBorder="1" applyAlignment="1">
      <alignment horizontal="center" vertical="center"/>
    </xf>
    <xf numFmtId="0" fontId="10" fillId="0" borderId="0" xfId="0" applyFont="1" applyFill="1" applyBorder="1" applyAlignment="1">
      <alignment horizontal="right"/>
    </xf>
    <xf numFmtId="0" fontId="10" fillId="0" borderId="0" xfId="0" applyFont="1" applyFill="1" applyAlignment="1"/>
    <xf numFmtId="0" fontId="10" fillId="0" borderId="0" xfId="0" applyFont="1" applyFill="1" applyAlignment="1">
      <alignment vertical="center"/>
    </xf>
    <xf numFmtId="0" fontId="10" fillId="0" borderId="0" xfId="0" applyFont="1" applyFill="1" applyBorder="1" applyAlignment="1"/>
    <xf numFmtId="0" fontId="10" fillId="0" borderId="0" xfId="0" applyFont="1" applyFill="1" applyBorder="1" applyAlignment="1">
      <alignment horizontal="right" vertical="center"/>
    </xf>
    <xf numFmtId="0" fontId="13" fillId="0" borderId="28" xfId="0" applyFont="1" applyFill="1" applyBorder="1" applyAlignment="1">
      <alignment horizontal="right"/>
    </xf>
    <xf numFmtId="0" fontId="10" fillId="0" borderId="13" xfId="0" applyFont="1" applyFill="1" applyBorder="1" applyAlignment="1">
      <alignment horizontal="right" vertical="center"/>
    </xf>
    <xf numFmtId="0" fontId="10" fillId="0" borderId="14" xfId="0" applyFont="1" applyFill="1" applyBorder="1" applyAlignment="1">
      <alignment horizontal="right"/>
    </xf>
    <xf numFmtId="0" fontId="10" fillId="0" borderId="14" xfId="0" applyFont="1" applyFill="1" applyBorder="1" applyAlignment="1">
      <alignment horizontal="right" vertical="center"/>
    </xf>
    <xf numFmtId="0" fontId="10" fillId="0" borderId="15" xfId="0" applyFont="1" applyFill="1" applyBorder="1" applyAlignment="1"/>
    <xf numFmtId="0" fontId="10" fillId="0" borderId="28" xfId="0" applyFont="1" applyFill="1" applyBorder="1" applyAlignment="1">
      <alignment horizontal="center" vertical="center"/>
    </xf>
    <xf numFmtId="0" fontId="13" fillId="0" borderId="20" xfId="0" applyFont="1" applyFill="1" applyBorder="1" applyAlignment="1">
      <alignment horizontal="right"/>
    </xf>
    <xf numFmtId="0" fontId="10" fillId="0" borderId="17" xfId="0" applyFont="1" applyFill="1" applyBorder="1" applyAlignment="1">
      <alignment horizontal="right" vertical="center"/>
    </xf>
    <xf numFmtId="0" fontId="10" fillId="0" borderId="18" xfId="0" applyFont="1" applyFill="1" applyBorder="1" applyAlignment="1">
      <alignment horizontal="right"/>
    </xf>
    <xf numFmtId="0" fontId="10" fillId="0" borderId="18" xfId="0" applyFont="1" applyFill="1" applyBorder="1" applyAlignment="1">
      <alignment horizontal="right" vertical="center"/>
    </xf>
    <xf numFmtId="0" fontId="10" fillId="0" borderId="19" xfId="0" applyFont="1" applyFill="1" applyBorder="1" applyAlignment="1"/>
    <xf numFmtId="0" fontId="10" fillId="0" borderId="20" xfId="0" applyFont="1" applyFill="1" applyBorder="1" applyAlignment="1">
      <alignment horizontal="center" vertical="center"/>
    </xf>
    <xf numFmtId="0" fontId="14" fillId="0" borderId="17" xfId="0" applyFont="1" applyFill="1" applyBorder="1" applyAlignment="1">
      <alignment vertical="center"/>
    </xf>
    <xf numFmtId="0" fontId="13" fillId="0" borderId="18" xfId="0" applyFont="1" applyFill="1" applyBorder="1" applyAlignment="1">
      <alignment horizontal="right"/>
    </xf>
    <xf numFmtId="0" fontId="13" fillId="0" borderId="18" xfId="0" applyFont="1" applyFill="1" applyBorder="1" applyAlignment="1">
      <alignment horizontal="right" vertical="center"/>
    </xf>
    <xf numFmtId="0" fontId="14" fillId="0" borderId="19" xfId="0" applyFont="1" applyFill="1" applyBorder="1" applyAlignment="1"/>
    <xf numFmtId="0" fontId="13" fillId="0" borderId="20" xfId="0" applyFont="1" applyFill="1" applyBorder="1" applyAlignment="1">
      <alignment horizontal="center" vertical="center"/>
    </xf>
    <xf numFmtId="0" fontId="10" fillId="0" borderId="19" xfId="0" applyFont="1" applyFill="1" applyBorder="1" applyAlignment="1">
      <alignment horizontal="left"/>
    </xf>
    <xf numFmtId="0" fontId="14" fillId="0" borderId="17" xfId="0" applyFont="1" applyFill="1" applyBorder="1" applyAlignment="1">
      <alignment horizontal="left" vertical="center"/>
    </xf>
    <xf numFmtId="0" fontId="2" fillId="0" borderId="19" xfId="0" applyFont="1" applyFill="1" applyBorder="1" applyAlignment="1"/>
    <xf numFmtId="0" fontId="10" fillId="0" borderId="20" xfId="0" applyFont="1" applyFill="1" applyBorder="1" applyAlignment="1">
      <alignment horizontal="right"/>
    </xf>
    <xf numFmtId="0" fontId="13" fillId="0" borderId="14" xfId="0" applyFont="1" applyFill="1" applyBorder="1" applyAlignment="1">
      <alignment horizontal="right" vertical="center"/>
    </xf>
    <xf numFmtId="0" fontId="10" fillId="0" borderId="20" xfId="0" applyFont="1" applyFill="1" applyBorder="1" applyAlignment="1">
      <alignment vertical="top"/>
    </xf>
    <xf numFmtId="0" fontId="10" fillId="0" borderId="17" xfId="0" applyFont="1" applyFill="1" applyBorder="1" applyAlignment="1">
      <alignment horizontal="left" vertical="center"/>
    </xf>
    <xf numFmtId="0" fontId="10" fillId="0" borderId="18" xfId="0" applyFont="1" applyFill="1" applyBorder="1" applyAlignment="1">
      <alignment horizontal="left" vertical="center"/>
    </xf>
    <xf numFmtId="0" fontId="13" fillId="0" borderId="20" xfId="0" applyFont="1" applyFill="1" applyBorder="1" applyAlignment="1">
      <alignment horizontal="right" vertical="top"/>
    </xf>
    <xf numFmtId="0" fontId="13" fillId="0" borderId="18" xfId="0" applyFont="1" applyFill="1" applyBorder="1" applyAlignment="1">
      <alignment horizontal="left" vertical="center"/>
    </xf>
    <xf numFmtId="0" fontId="10" fillId="0" borderId="20" xfId="0" applyFont="1" applyFill="1" applyBorder="1" applyAlignment="1">
      <alignment horizontal="right" vertical="top"/>
    </xf>
    <xf numFmtId="0" fontId="10" fillId="0" borderId="30" xfId="0" applyFont="1" applyFill="1" applyBorder="1" applyAlignment="1">
      <alignment horizontal="left" vertical="center"/>
    </xf>
    <xf numFmtId="0" fontId="10" fillId="0" borderId="30" xfId="0" applyFont="1" applyFill="1" applyBorder="1" applyAlignment="1">
      <alignment horizontal="right" vertical="center"/>
    </xf>
    <xf numFmtId="0" fontId="10" fillId="0" borderId="21" xfId="0" applyFont="1" applyFill="1" applyBorder="1" applyAlignment="1">
      <alignment horizontal="center" vertical="center"/>
    </xf>
    <xf numFmtId="0" fontId="10" fillId="0" borderId="21" xfId="0" applyFont="1" applyFill="1" applyBorder="1" applyAlignment="1">
      <alignment horizontal="right" vertical="top"/>
    </xf>
    <xf numFmtId="0" fontId="10" fillId="0" borderId="28" xfId="0" applyFont="1" applyFill="1" applyBorder="1" applyAlignment="1">
      <alignment horizontal="right" vertical="top"/>
    </xf>
    <xf numFmtId="0" fontId="11" fillId="0" borderId="20" xfId="0" applyFont="1" applyFill="1" applyBorder="1" applyAlignment="1">
      <alignment horizontal="right" vertical="top"/>
    </xf>
    <xf numFmtId="0" fontId="2" fillId="0" borderId="20" xfId="0" applyFont="1" applyFill="1" applyBorder="1" applyAlignment="1">
      <alignment horizontal="center" vertical="center"/>
    </xf>
    <xf numFmtId="0" fontId="13" fillId="0" borderId="22" xfId="0" applyFont="1" applyFill="1" applyBorder="1" applyAlignment="1">
      <alignment horizontal="right"/>
    </xf>
    <xf numFmtId="0" fontId="10" fillId="0" borderId="32" xfId="0" applyFont="1" applyFill="1" applyBorder="1" applyAlignment="1">
      <alignment horizontal="right" vertical="center"/>
    </xf>
    <xf numFmtId="0" fontId="10" fillId="0" borderId="33" xfId="0" applyFont="1" applyFill="1" applyBorder="1" applyAlignment="1">
      <alignment horizontal="right"/>
    </xf>
    <xf numFmtId="0" fontId="10" fillId="0" borderId="33" xfId="0" applyFont="1" applyFill="1" applyBorder="1" applyAlignment="1">
      <alignment horizontal="right" vertical="center"/>
    </xf>
    <xf numFmtId="0" fontId="10" fillId="0" borderId="34" xfId="0" applyFont="1" applyFill="1" applyBorder="1" applyAlignment="1"/>
    <xf numFmtId="0" fontId="10" fillId="0" borderId="22" xfId="0" applyFont="1" applyFill="1" applyBorder="1" applyAlignment="1">
      <alignment horizontal="center" vertical="center"/>
    </xf>
    <xf numFmtId="0" fontId="11" fillId="0" borderId="1" xfId="0" applyFont="1" applyFill="1" applyBorder="1"/>
    <xf numFmtId="0" fontId="13" fillId="0" borderId="0" xfId="5" applyFont="1"/>
    <xf numFmtId="43" fontId="0" fillId="0" borderId="0" xfId="1" applyFont="1"/>
    <xf numFmtId="0" fontId="13" fillId="0" borderId="0" xfId="0" applyFont="1" applyFill="1" applyAlignment="1">
      <alignment horizontal="center" vertical="center"/>
    </xf>
    <xf numFmtId="0" fontId="11" fillId="0" borderId="0" xfId="0" applyFont="1" applyFill="1"/>
    <xf numFmtId="0" fontId="10" fillId="0" borderId="0" xfId="0" applyFont="1" applyFill="1"/>
    <xf numFmtId="0" fontId="15" fillId="0" borderId="0" xfId="0" applyFont="1" applyFill="1"/>
    <xf numFmtId="0" fontId="2" fillId="0" borderId="17" xfId="5" applyFont="1" applyBorder="1" applyAlignment="1">
      <alignment horizontal="center" vertical="center"/>
    </xf>
    <xf numFmtId="0" fontId="2" fillId="2" borderId="29" xfId="5" applyFont="1" applyFill="1" applyBorder="1" applyAlignment="1">
      <alignment vertical="center"/>
    </xf>
    <xf numFmtId="0" fontId="2" fillId="2" borderId="30" xfId="5" applyFont="1" applyFill="1" applyBorder="1" applyAlignment="1">
      <alignment vertical="center"/>
    </xf>
    <xf numFmtId="0" fontId="2" fillId="2" borderId="31" xfId="5" applyFont="1" applyFill="1" applyBorder="1" applyAlignment="1">
      <alignment vertical="center"/>
    </xf>
    <xf numFmtId="43" fontId="7" fillId="0" borderId="21" xfId="4" applyFont="1" applyBorder="1" applyAlignment="1">
      <alignment vertical="center"/>
    </xf>
    <xf numFmtId="43" fontId="9" fillId="0" borderId="4" xfId="5" applyNumberFormat="1" applyFont="1" applyBorder="1" applyAlignment="1">
      <alignment vertical="center"/>
    </xf>
    <xf numFmtId="43" fontId="9" fillId="0" borderId="8" xfId="5" applyNumberFormat="1" applyFont="1" applyBorder="1"/>
    <xf numFmtId="0" fontId="25" fillId="0" borderId="0" xfId="5" applyFont="1"/>
    <xf numFmtId="43" fontId="9" fillId="0" borderId="24" xfId="5" applyNumberFormat="1" applyFont="1" applyBorder="1"/>
    <xf numFmtId="0" fontId="9" fillId="0" borderId="20" xfId="0" applyFont="1" applyFill="1" applyBorder="1" applyAlignment="1">
      <alignment horizontal="right"/>
    </xf>
    <xf numFmtId="0" fontId="27" fillId="0" borderId="17" xfId="0" applyFont="1" applyFill="1" applyBorder="1" applyAlignment="1">
      <alignment vertical="center"/>
    </xf>
    <xf numFmtId="0" fontId="9" fillId="0" borderId="18" xfId="0" applyFont="1" applyFill="1" applyBorder="1" applyAlignment="1">
      <alignment horizontal="right"/>
    </xf>
    <xf numFmtId="0" fontId="9" fillId="0" borderId="18" xfId="0" applyFont="1" applyFill="1" applyBorder="1" applyAlignment="1">
      <alignment horizontal="right" vertical="center"/>
    </xf>
    <xf numFmtId="0" fontId="27" fillId="0" borderId="19" xfId="0" applyFont="1" applyFill="1" applyBorder="1" applyAlignment="1"/>
    <xf numFmtId="0" fontId="9" fillId="0" borderId="20" xfId="0" applyFont="1" applyFill="1" applyBorder="1" applyAlignment="1">
      <alignment horizontal="center" vertical="center"/>
    </xf>
    <xf numFmtId="0" fontId="9" fillId="0" borderId="0" xfId="0" applyFont="1" applyFill="1" applyAlignment="1"/>
    <xf numFmtId="0" fontId="27" fillId="0" borderId="17" xfId="0" applyFont="1" applyFill="1" applyBorder="1" applyAlignment="1">
      <alignment horizontal="left" vertical="center"/>
    </xf>
    <xf numFmtId="0" fontId="25" fillId="0" borderId="18" xfId="0" applyFont="1" applyFill="1" applyBorder="1" applyAlignment="1">
      <alignment horizontal="right"/>
    </xf>
    <xf numFmtId="0" fontId="25" fillId="0" borderId="18" xfId="0" applyFont="1" applyFill="1" applyBorder="1" applyAlignment="1">
      <alignment horizontal="right" vertical="center"/>
    </xf>
    <xf numFmtId="0" fontId="25" fillId="0" borderId="19" xfId="0" applyFont="1" applyFill="1" applyBorder="1" applyAlignment="1"/>
    <xf numFmtId="0" fontId="25" fillId="0" borderId="20" xfId="0" applyFont="1" applyFill="1" applyBorder="1" applyAlignment="1">
      <alignment horizontal="center" vertical="center"/>
    </xf>
    <xf numFmtId="0" fontId="25" fillId="0" borderId="0" xfId="0" applyFont="1" applyFill="1" applyAlignment="1"/>
    <xf numFmtId="0" fontId="9" fillId="0" borderId="0" xfId="0" applyFont="1" applyFill="1" applyAlignment="1">
      <alignment vertical="center"/>
    </xf>
    <xf numFmtId="0" fontId="25" fillId="0" borderId="0" xfId="0" applyFont="1" applyFill="1" applyAlignment="1">
      <alignment vertical="center"/>
    </xf>
    <xf numFmtId="0" fontId="25" fillId="0" borderId="20" xfId="0" applyFont="1" applyFill="1" applyBorder="1" applyAlignment="1">
      <alignment horizontal="right"/>
    </xf>
    <xf numFmtId="0" fontId="25" fillId="0" borderId="17" xfId="0" applyFont="1" applyFill="1" applyBorder="1" applyAlignment="1">
      <alignment horizontal="right" vertical="center"/>
    </xf>
    <xf numFmtId="0" fontId="9" fillId="0" borderId="18" xfId="0" applyFont="1" applyFill="1" applyBorder="1" applyAlignment="1">
      <alignment horizontal="left"/>
    </xf>
    <xf numFmtId="0" fontId="9" fillId="0" borderId="19" xfId="0" applyFont="1" applyFill="1" applyBorder="1" applyAlignment="1">
      <alignment horizontal="left"/>
    </xf>
    <xf numFmtId="0" fontId="5" fillId="0" borderId="0" xfId="0" applyFont="1" applyFill="1"/>
    <xf numFmtId="0" fontId="25" fillId="0" borderId="5" xfId="0" applyFont="1" applyFill="1" applyBorder="1" applyAlignment="1"/>
    <xf numFmtId="0" fontId="27" fillId="0" borderId="13" xfId="0" applyFont="1" applyFill="1" applyBorder="1" applyAlignment="1">
      <alignment horizontal="left" vertical="center"/>
    </xf>
    <xf numFmtId="0" fontId="9" fillId="0" borderId="14" xfId="0" applyFont="1" applyFill="1" applyBorder="1" applyAlignment="1">
      <alignment horizontal="right" vertical="center"/>
    </xf>
    <xf numFmtId="0" fontId="9" fillId="0" borderId="14" xfId="0" applyFont="1" applyFill="1" applyBorder="1" applyAlignment="1">
      <alignment horizontal="left" vertical="center"/>
    </xf>
    <xf numFmtId="0" fontId="27" fillId="0" borderId="15" xfId="0" applyFont="1" applyFill="1" applyBorder="1" applyAlignment="1">
      <alignment vertical="center"/>
    </xf>
    <xf numFmtId="0" fontId="9" fillId="0" borderId="28" xfId="0" applyFont="1" applyFill="1" applyBorder="1" applyAlignment="1">
      <alignment horizontal="center" vertical="center"/>
    </xf>
    <xf numFmtId="0" fontId="5" fillId="0" borderId="0" xfId="0" applyFont="1" applyFill="1" applyAlignment="1">
      <alignment vertical="top"/>
    </xf>
    <xf numFmtId="0" fontId="9" fillId="0" borderId="20" xfId="0" applyFont="1" applyFill="1" applyBorder="1" applyAlignment="1">
      <alignment horizontal="right" vertical="top"/>
    </xf>
    <xf numFmtId="0" fontId="9" fillId="0" borderId="18" xfId="0" applyFont="1" applyFill="1" applyBorder="1" applyAlignment="1">
      <alignment horizontal="left" vertical="center"/>
    </xf>
    <xf numFmtId="0" fontId="25" fillId="0" borderId="20" xfId="0" applyFont="1" applyFill="1" applyBorder="1" applyAlignment="1">
      <alignment horizontal="right" vertical="top"/>
    </xf>
    <xf numFmtId="0" fontId="25" fillId="0" borderId="18" xfId="0" applyFont="1" applyFill="1" applyBorder="1" applyAlignment="1">
      <alignment horizontal="left" vertical="center"/>
    </xf>
    <xf numFmtId="0" fontId="25" fillId="0" borderId="19" xfId="0" applyFont="1" applyFill="1" applyBorder="1" applyAlignment="1">
      <alignment horizontal="justify" vertical="center" wrapText="1"/>
    </xf>
    <xf numFmtId="0" fontId="25" fillId="0" borderId="0" xfId="0" applyFont="1" applyFill="1"/>
    <xf numFmtId="0" fontId="9" fillId="0" borderId="17" xfId="0" applyFont="1" applyFill="1" applyBorder="1" applyAlignment="1">
      <alignment horizontal="left" vertical="center"/>
    </xf>
    <xf numFmtId="0" fontId="5" fillId="0" borderId="20" xfId="0" applyFont="1" applyFill="1" applyBorder="1" applyAlignment="1">
      <alignment horizontal="right" vertical="top"/>
    </xf>
    <xf numFmtId="0" fontId="5" fillId="0" borderId="17" xfId="0" applyFont="1" applyFill="1" applyBorder="1" applyAlignment="1">
      <alignment horizontal="left" vertical="center"/>
    </xf>
    <xf numFmtId="0" fontId="5" fillId="0" borderId="18" xfId="0" applyFont="1" applyFill="1" applyBorder="1" applyAlignment="1">
      <alignment horizontal="right" vertical="center"/>
    </xf>
    <xf numFmtId="0" fontId="26" fillId="0" borderId="18" xfId="0" applyFont="1" applyFill="1" applyBorder="1" applyAlignment="1">
      <alignment horizontal="left" vertical="center"/>
    </xf>
    <xf numFmtId="0" fontId="5" fillId="0" borderId="20" xfId="0" applyFont="1" applyFill="1" applyBorder="1" applyAlignment="1">
      <alignment horizontal="center" vertical="center"/>
    </xf>
    <xf numFmtId="0" fontId="25" fillId="0" borderId="17" xfId="0" applyFont="1" applyFill="1" applyBorder="1" applyAlignment="1">
      <alignment horizontal="left" vertical="center"/>
    </xf>
    <xf numFmtId="0" fontId="7" fillId="0" borderId="0" xfId="0" applyFont="1" applyFill="1" applyAlignment="1">
      <alignment vertical="center"/>
    </xf>
    <xf numFmtId="0" fontId="1" fillId="0" borderId="0" xfId="0" applyFont="1" applyFill="1"/>
    <xf numFmtId="0" fontId="1" fillId="0" borderId="10" xfId="0" applyFont="1" applyFill="1" applyBorder="1"/>
    <xf numFmtId="0" fontId="7" fillId="0" borderId="20" xfId="0" applyFont="1" applyFill="1" applyBorder="1" applyAlignment="1">
      <alignment horizontal="right" vertical="top"/>
    </xf>
    <xf numFmtId="0" fontId="7" fillId="0" borderId="17" xfId="0" applyFont="1" applyFill="1" applyBorder="1" applyAlignment="1">
      <alignment horizontal="left" vertical="center"/>
    </xf>
    <xf numFmtId="0" fontId="7" fillId="0" borderId="18" xfId="0" applyFont="1" applyFill="1" applyBorder="1" applyAlignment="1">
      <alignment horizontal="right" vertical="center"/>
    </xf>
    <xf numFmtId="0" fontId="7" fillId="0" borderId="0" xfId="0" applyFont="1" applyFill="1"/>
    <xf numFmtId="0" fontId="7" fillId="0" borderId="18" xfId="0" applyFont="1" applyFill="1" applyBorder="1" applyAlignment="1">
      <alignment horizontal="left" vertical="center"/>
    </xf>
    <xf numFmtId="0" fontId="7" fillId="0" borderId="19" xfId="0" applyFont="1" applyFill="1" applyBorder="1" applyAlignment="1">
      <alignment horizontal="justify" vertical="center" wrapText="1"/>
    </xf>
    <xf numFmtId="0" fontId="7" fillId="0" borderId="19" xfId="0" applyFont="1" applyFill="1" applyBorder="1" applyAlignment="1">
      <alignment horizontal="left" vertical="center" wrapText="1"/>
    </xf>
    <xf numFmtId="0" fontId="7" fillId="0" borderId="20" xfId="0" applyFont="1" applyFill="1" applyBorder="1" applyAlignment="1">
      <alignment horizontal="center" vertical="center"/>
    </xf>
    <xf numFmtId="0" fontId="7" fillId="0" borderId="20" xfId="0" applyFont="1" applyFill="1" applyBorder="1" applyAlignment="1">
      <alignment horizontal="right" vertical="center"/>
    </xf>
    <xf numFmtId="0" fontId="7" fillId="0" borderId="20" xfId="0" applyFont="1" applyFill="1" applyBorder="1" applyAlignment="1">
      <alignment vertical="top"/>
    </xf>
    <xf numFmtId="0" fontId="7" fillId="0" borderId="18" xfId="0" applyFont="1" applyFill="1" applyBorder="1" applyAlignment="1">
      <alignment horizontal="right" vertical="top"/>
    </xf>
    <xf numFmtId="0" fontId="6" fillId="0" borderId="0" xfId="0" applyFont="1" applyFill="1"/>
    <xf numFmtId="0" fontId="7" fillId="0" borderId="33" xfId="0" applyFont="1" applyFill="1" applyBorder="1" applyAlignment="1">
      <alignment horizontal="right" vertical="center"/>
    </xf>
    <xf numFmtId="0" fontId="0" fillId="0" borderId="0" xfId="0" applyFont="1" applyFill="1"/>
    <xf numFmtId="0" fontId="7" fillId="0" borderId="19" xfId="0" applyFont="1" applyFill="1" applyBorder="1" applyAlignment="1">
      <alignment vertical="center"/>
    </xf>
    <xf numFmtId="0" fontId="7" fillId="0" borderId="0" xfId="0" applyFont="1" applyFill="1" applyBorder="1" applyAlignment="1"/>
    <xf numFmtId="0" fontId="0" fillId="0" borderId="34" xfId="0" applyFont="1" applyFill="1" applyBorder="1" applyAlignment="1">
      <alignment horizontal="left"/>
    </xf>
    <xf numFmtId="0" fontId="7" fillId="0" borderId="5" xfId="0" applyFont="1" applyFill="1" applyBorder="1" applyAlignment="1"/>
    <xf numFmtId="0" fontId="7" fillId="0" borderId="0" xfId="0" applyFont="1" applyFill="1" applyAlignment="1"/>
    <xf numFmtId="0" fontId="7" fillId="0" borderId="0" xfId="0" applyFont="1" applyFill="1" applyAlignment="1">
      <alignment vertical="top"/>
    </xf>
    <xf numFmtId="0" fontId="7" fillId="0" borderId="19" xfId="0" applyFont="1" applyFill="1" applyBorder="1" applyAlignment="1">
      <alignment vertical="justify"/>
    </xf>
    <xf numFmtId="0" fontId="0" fillId="0" borderId="0" xfId="0" applyFont="1" applyFill="1" applyAlignment="1">
      <alignment vertical="top"/>
    </xf>
    <xf numFmtId="0" fontId="7" fillId="0" borderId="19" xfId="0" applyFont="1" applyFill="1" applyBorder="1" applyAlignment="1">
      <alignment horizontal="left"/>
    </xf>
    <xf numFmtId="0" fontId="7" fillId="0" borderId="17" xfId="0" applyFont="1" applyFill="1" applyBorder="1" applyAlignment="1">
      <alignment horizontal="right" vertical="center"/>
    </xf>
    <xf numFmtId="0" fontId="6" fillId="0" borderId="18" xfId="0" applyFont="1" applyFill="1" applyBorder="1" applyAlignment="1">
      <alignment horizontal="left"/>
    </xf>
    <xf numFmtId="0" fontId="30" fillId="0" borderId="20" xfId="21" applyFont="1" applyFill="1" applyBorder="1" applyAlignment="1">
      <alignment horizontal="center"/>
    </xf>
    <xf numFmtId="0" fontId="7" fillId="0" borderId="32" xfId="0" applyFont="1" applyFill="1" applyBorder="1" applyAlignment="1">
      <alignment horizontal="right" vertical="center"/>
    </xf>
    <xf numFmtId="0" fontId="7" fillId="0" borderId="22" xfId="0" applyFont="1" applyFill="1" applyBorder="1" applyAlignment="1">
      <alignment horizontal="center" vertical="center"/>
    </xf>
    <xf numFmtId="0" fontId="6" fillId="0" borderId="20" xfId="0" applyFont="1" applyFill="1" applyBorder="1" applyAlignment="1">
      <alignment horizontal="right"/>
    </xf>
    <xf numFmtId="0" fontId="7" fillId="0" borderId="18" xfId="0" applyFont="1" applyFill="1" applyBorder="1" applyAlignment="1">
      <alignment horizontal="right"/>
    </xf>
    <xf numFmtId="0" fontId="7" fillId="0" borderId="19" xfId="0" applyFont="1" applyFill="1" applyBorder="1" applyAlignment="1"/>
    <xf numFmtId="0" fontId="19" fillId="0" borderId="19" xfId="0" applyFont="1" applyFill="1" applyBorder="1" applyAlignment="1"/>
    <xf numFmtId="0" fontId="30" fillId="0" borderId="19" xfId="21" applyFont="1" applyFill="1" applyBorder="1" applyAlignment="1">
      <alignment vertical="center" wrapText="1"/>
    </xf>
    <xf numFmtId="0" fontId="24" fillId="0" borderId="0" xfId="0" applyFont="1" applyFill="1" applyBorder="1" applyAlignment="1">
      <alignment horizontal="center"/>
    </xf>
    <xf numFmtId="0" fontId="2" fillId="0" borderId="35" xfId="5" applyFont="1" applyBorder="1" applyAlignment="1">
      <alignment horizontal="center" vertical="center"/>
    </xf>
    <xf numFmtId="0" fontId="2" fillId="2" borderId="35" xfId="5" applyFont="1" applyFill="1" applyBorder="1" applyAlignment="1">
      <alignment vertical="center"/>
    </xf>
    <xf numFmtId="0" fontId="2" fillId="2" borderId="36" xfId="5" applyFont="1" applyFill="1" applyBorder="1" applyAlignment="1">
      <alignment vertical="center"/>
    </xf>
    <xf numFmtId="0" fontId="2" fillId="2" borderId="37" xfId="5" applyFont="1" applyFill="1" applyBorder="1" applyAlignment="1">
      <alignment vertical="center"/>
    </xf>
    <xf numFmtId="0" fontId="4" fillId="0" borderId="0" xfId="0" applyFont="1"/>
    <xf numFmtId="43" fontId="4" fillId="0" borderId="0" xfId="1" applyFont="1"/>
    <xf numFmtId="164" fontId="0" fillId="0" borderId="0" xfId="0" applyNumberFormat="1"/>
    <xf numFmtId="0" fontId="9" fillId="0" borderId="4" xfId="0" applyFont="1" applyFill="1" applyBorder="1" applyAlignment="1">
      <alignment horizontal="right"/>
    </xf>
    <xf numFmtId="0" fontId="9" fillId="0" borderId="12" xfId="0" applyFont="1" applyFill="1" applyBorder="1" applyAlignment="1">
      <alignment horizontal="right" vertical="center"/>
    </xf>
    <xf numFmtId="0" fontId="9" fillId="0" borderId="10" xfId="0" applyFont="1" applyFill="1" applyBorder="1" applyAlignment="1">
      <alignment horizontal="right"/>
    </xf>
    <xf numFmtId="0" fontId="9" fillId="0" borderId="10" xfId="0" applyFont="1" applyFill="1" applyBorder="1" applyAlignment="1">
      <alignment horizontal="right" vertical="center"/>
    </xf>
    <xf numFmtId="0" fontId="9" fillId="0" borderId="7" xfId="0" applyFont="1" applyFill="1" applyBorder="1" applyAlignment="1">
      <alignment vertical="center"/>
    </xf>
    <xf numFmtId="0" fontId="25" fillId="0" borderId="4" xfId="0" applyFont="1" applyFill="1" applyBorder="1" applyAlignment="1">
      <alignment horizontal="center" vertical="center"/>
    </xf>
    <xf numFmtId="0" fontId="10" fillId="0" borderId="28" xfId="0" applyFont="1" applyFill="1" applyBorder="1" applyAlignment="1">
      <alignment horizontal="right"/>
    </xf>
    <xf numFmtId="0" fontId="7" fillId="0" borderId="20" xfId="0" applyFont="1" applyFill="1" applyBorder="1" applyAlignment="1">
      <alignment horizontal="right"/>
    </xf>
    <xf numFmtId="0" fontId="7" fillId="0" borderId="19" xfId="0" applyFont="1" applyFill="1" applyBorder="1" applyAlignment="1">
      <alignment horizontal="justify" vertical="top" wrapText="1"/>
    </xf>
    <xf numFmtId="0" fontId="2" fillId="0" borderId="22" xfId="0" applyFont="1" applyFill="1" applyBorder="1" applyAlignment="1">
      <alignment horizontal="right" vertical="top"/>
    </xf>
    <xf numFmtId="0" fontId="10" fillId="0" borderId="34" xfId="0" applyFont="1" applyFill="1" applyBorder="1" applyAlignment="1">
      <alignment horizontal="justify" vertical="top" wrapText="1"/>
    </xf>
    <xf numFmtId="0" fontId="9" fillId="0" borderId="12" xfId="0" applyFont="1" applyFill="1" applyBorder="1" applyAlignment="1">
      <alignment horizontal="right"/>
    </xf>
    <xf numFmtId="0" fontId="9" fillId="0" borderId="10" xfId="0" applyFont="1" applyFill="1" applyBorder="1" applyAlignment="1">
      <alignment vertical="center"/>
    </xf>
    <xf numFmtId="0" fontId="9" fillId="0" borderId="4" xfId="0" applyFont="1" applyFill="1" applyBorder="1" applyAlignment="1">
      <alignment horizontal="center" vertical="center"/>
    </xf>
    <xf numFmtId="0" fontId="9" fillId="0" borderId="12" xfId="0" applyFont="1" applyFill="1" applyBorder="1" applyAlignment="1">
      <alignment vertical="center"/>
    </xf>
    <xf numFmtId="0" fontId="27" fillId="0" borderId="18" xfId="0" applyFont="1" applyFill="1" applyBorder="1" applyAlignment="1"/>
    <xf numFmtId="0" fontId="7" fillId="0" borderId="20" xfId="0" applyNumberFormat="1" applyFont="1" applyFill="1" applyBorder="1" applyAlignment="1">
      <alignment horizontal="center" vertical="top"/>
    </xf>
    <xf numFmtId="0" fontId="7" fillId="0" borderId="19" xfId="0" applyFont="1" applyFill="1" applyBorder="1" applyAlignment="1">
      <alignment horizontal="left" vertical="center"/>
    </xf>
    <xf numFmtId="0" fontId="7" fillId="0" borderId="17" xfId="0" applyFont="1" applyFill="1" applyBorder="1" applyAlignment="1">
      <alignment horizontal="right"/>
    </xf>
    <xf numFmtId="0" fontId="9" fillId="0" borderId="4" xfId="0" applyFont="1" applyFill="1" applyBorder="1" applyAlignment="1">
      <alignment horizontal="right" vertical="top"/>
    </xf>
    <xf numFmtId="0" fontId="25" fillId="0" borderId="4" xfId="0" applyNumberFormat="1" applyFont="1" applyFill="1" applyBorder="1" applyAlignment="1">
      <alignment horizontal="center" vertical="top"/>
    </xf>
    <xf numFmtId="0" fontId="10" fillId="0" borderId="13" xfId="0" applyFont="1" applyFill="1" applyBorder="1" applyAlignment="1">
      <alignment horizontal="right"/>
    </xf>
    <xf numFmtId="0" fontId="10" fillId="0" borderId="28" xfId="0" applyNumberFormat="1" applyFont="1" applyFill="1" applyBorder="1" applyAlignment="1">
      <alignment horizontal="center" vertical="top"/>
    </xf>
    <xf numFmtId="0" fontId="27" fillId="0" borderId="17" xfId="0" applyFont="1" applyFill="1" applyBorder="1" applyAlignment="1"/>
    <xf numFmtId="0" fontId="25" fillId="0" borderId="20" xfId="0" applyNumberFormat="1" applyFont="1" applyFill="1" applyBorder="1" applyAlignment="1">
      <alignment horizontal="center" vertical="top"/>
    </xf>
    <xf numFmtId="0" fontId="6" fillId="0" borderId="20" xfId="0" applyNumberFormat="1" applyFont="1" applyFill="1" applyBorder="1" applyAlignment="1">
      <alignment horizontal="center" vertical="top"/>
    </xf>
    <xf numFmtId="0" fontId="10" fillId="0" borderId="17" xfId="0" applyFont="1" applyFill="1" applyBorder="1" applyAlignment="1">
      <alignment horizontal="right"/>
    </xf>
    <xf numFmtId="0" fontId="10" fillId="0" borderId="20" xfId="0" applyNumberFormat="1" applyFont="1" applyFill="1" applyBorder="1" applyAlignment="1">
      <alignment horizontal="center" vertical="top"/>
    </xf>
    <xf numFmtId="0" fontId="9" fillId="0" borderId="20" xfId="0" applyNumberFormat="1" applyFont="1" applyFill="1" applyBorder="1" applyAlignment="1">
      <alignment horizontal="center" vertical="top"/>
    </xf>
    <xf numFmtId="0" fontId="29" fillId="0" borderId="17" xfId="0" applyFont="1" applyFill="1" applyBorder="1" applyAlignment="1"/>
    <xf numFmtId="0" fontId="6" fillId="0" borderId="18" xfId="0" applyFont="1" applyFill="1" applyBorder="1" applyAlignment="1">
      <alignment horizontal="right"/>
    </xf>
    <xf numFmtId="0" fontId="0" fillId="0" borderId="18" xfId="0" applyFont="1" applyFill="1" applyBorder="1"/>
    <xf numFmtId="0" fontId="7" fillId="0" borderId="19" xfId="0" applyFont="1" applyFill="1" applyBorder="1" applyAlignment="1">
      <alignment vertical="top" wrapText="1"/>
    </xf>
    <xf numFmtId="0" fontId="7" fillId="0" borderId="17" xfId="0" applyFont="1" applyFill="1" applyBorder="1" applyAlignment="1">
      <alignment vertical="center" wrapText="1"/>
    </xf>
    <xf numFmtId="0" fontId="7" fillId="0" borderId="19" xfId="0" applyFont="1" applyFill="1" applyBorder="1" applyAlignment="1">
      <alignment vertical="center" wrapText="1"/>
    </xf>
    <xf numFmtId="0" fontId="7" fillId="0" borderId="20" xfId="0" applyFont="1" applyFill="1" applyBorder="1" applyAlignment="1"/>
    <xf numFmtId="0" fontId="10" fillId="0" borderId="20" xfId="0" applyFont="1" applyFill="1" applyBorder="1" applyAlignment="1"/>
    <xf numFmtId="0" fontId="10" fillId="0" borderId="29" xfId="0" applyFont="1" applyFill="1" applyBorder="1" applyAlignment="1">
      <alignment horizontal="right"/>
    </xf>
    <xf numFmtId="0" fontId="10" fillId="0" borderId="30" xfId="0" applyFont="1" applyFill="1" applyBorder="1" applyAlignment="1">
      <alignment horizontal="right"/>
    </xf>
    <xf numFmtId="0" fontId="10" fillId="0" borderId="31" xfId="0" applyFont="1" applyFill="1" applyBorder="1" applyAlignment="1">
      <alignment horizontal="left"/>
    </xf>
    <xf numFmtId="0" fontId="10" fillId="0" borderId="21" xfId="0" applyNumberFormat="1" applyFont="1" applyFill="1" applyBorder="1" applyAlignment="1">
      <alignment horizontal="center" vertical="top"/>
    </xf>
    <xf numFmtId="0" fontId="9" fillId="0" borderId="7" xfId="0" applyFont="1" applyFill="1" applyBorder="1" applyAlignment="1">
      <alignment horizontal="left" vertical="center"/>
    </xf>
    <xf numFmtId="0" fontId="7" fillId="0" borderId="19" xfId="0" applyFont="1" applyFill="1" applyBorder="1" applyAlignment="1">
      <alignment vertical="top"/>
    </xf>
    <xf numFmtId="0" fontId="27" fillId="0" borderId="17" xfId="0" applyFont="1" applyFill="1" applyBorder="1" applyAlignment="1">
      <alignment horizontal="left" vertical="top"/>
    </xf>
    <xf numFmtId="0" fontId="25" fillId="0" borderId="18" xfId="0" applyFont="1" applyFill="1" applyBorder="1" applyAlignment="1">
      <alignment horizontal="right" vertical="top"/>
    </xf>
    <xf numFmtId="0" fontId="25" fillId="0" borderId="19" xfId="0" applyFont="1" applyFill="1" applyBorder="1" applyAlignment="1">
      <alignment horizontal="left" vertical="top" wrapText="1"/>
    </xf>
    <xf numFmtId="0" fontId="0" fillId="0" borderId="0" xfId="0" applyFill="1"/>
    <xf numFmtId="0" fontId="13" fillId="0" borderId="1" xfId="0" applyFont="1" applyFill="1" applyBorder="1" applyAlignment="1">
      <alignment horizontal="right" vertical="top"/>
    </xf>
    <xf numFmtId="0" fontId="13" fillId="0" borderId="2" xfId="0" applyFont="1" applyFill="1" applyBorder="1" applyAlignment="1">
      <alignment horizontal="left" vertical="top"/>
    </xf>
    <xf numFmtId="0" fontId="10" fillId="0" borderId="0" xfId="0" applyFont="1" applyFill="1" applyBorder="1" applyAlignment="1">
      <alignment horizontal="right" vertical="top"/>
    </xf>
    <xf numFmtId="0" fontId="10" fillId="0" borderId="6" xfId="0" applyFont="1" applyFill="1" applyBorder="1" applyAlignment="1">
      <alignment horizontal="left" vertical="top" wrapText="1"/>
    </xf>
    <xf numFmtId="0" fontId="10" fillId="0" borderId="1" xfId="0" applyNumberFormat="1" applyFont="1" applyFill="1" applyBorder="1" applyAlignment="1">
      <alignment horizontal="center" vertical="top"/>
    </xf>
    <xf numFmtId="0" fontId="9" fillId="0" borderId="12" xfId="0" applyFont="1" applyFill="1" applyBorder="1" applyAlignment="1">
      <alignment horizontal="right" vertical="top"/>
    </xf>
    <xf numFmtId="0" fontId="13" fillId="0" borderId="13" xfId="0" applyFont="1" applyFill="1" applyBorder="1" applyAlignment="1">
      <alignment horizontal="right" vertical="center"/>
    </xf>
    <xf numFmtId="0" fontId="13" fillId="0" borderId="14" xfId="0" applyFont="1" applyFill="1" applyBorder="1" applyAlignment="1">
      <alignment horizontal="right"/>
    </xf>
    <xf numFmtId="0" fontId="14" fillId="0" borderId="15" xfId="0" applyFont="1" applyFill="1" applyBorder="1" applyAlignment="1"/>
    <xf numFmtId="0" fontId="27" fillId="0" borderId="19" xfId="0" applyFont="1" applyFill="1" applyBorder="1" applyAlignment="1">
      <alignment vertical="top" wrapText="1"/>
    </xf>
    <xf numFmtId="0" fontId="10" fillId="0" borderId="19" xfId="0" applyFont="1" applyFill="1" applyBorder="1" applyAlignment="1">
      <alignment vertical="top" wrapText="1"/>
    </xf>
    <xf numFmtId="0" fontId="6" fillId="0" borderId="18" xfId="0" applyFont="1" applyFill="1" applyBorder="1" applyAlignment="1">
      <alignment horizontal="left" vertical="center"/>
    </xf>
    <xf numFmtId="0" fontId="10" fillId="0" borderId="21" xfId="0" applyFont="1" applyFill="1" applyBorder="1" applyAlignment="1">
      <alignment horizontal="right"/>
    </xf>
    <xf numFmtId="0" fontId="10" fillId="0" borderId="29" xfId="0" applyFont="1" applyFill="1" applyBorder="1" applyAlignment="1">
      <alignment horizontal="right" vertical="center"/>
    </xf>
    <xf numFmtId="0" fontId="10" fillId="0" borderId="31" xfId="0" applyFont="1" applyFill="1" applyBorder="1" applyAlignment="1">
      <alignment vertical="top" wrapText="1"/>
    </xf>
    <xf numFmtId="0" fontId="10" fillId="0" borderId="19" xfId="0" applyFont="1" applyFill="1" applyBorder="1" applyAlignment="1">
      <alignment horizontal="justify" vertical="justify"/>
    </xf>
    <xf numFmtId="0" fontId="25" fillId="0" borderId="19" xfId="0" applyFont="1" applyFill="1" applyBorder="1" applyAlignment="1">
      <alignment vertical="justify"/>
    </xf>
    <xf numFmtId="0" fontId="25" fillId="0" borderId="20" xfId="0" applyFont="1" applyFill="1" applyBorder="1" applyAlignment="1">
      <alignment horizontal="center" vertical="top"/>
    </xf>
    <xf numFmtId="0" fontId="9" fillId="0" borderId="18" xfId="0" applyFont="1" applyFill="1" applyBorder="1" applyAlignment="1"/>
    <xf numFmtId="0" fontId="9" fillId="0" borderId="18" xfId="0" applyFont="1" applyFill="1" applyBorder="1" applyAlignment="1">
      <alignment vertical="center"/>
    </xf>
    <xf numFmtId="0" fontId="9" fillId="0" borderId="19" xfId="0" applyFont="1" applyFill="1" applyBorder="1" applyAlignment="1"/>
    <xf numFmtId="0" fontId="7" fillId="0" borderId="19" xfId="0" applyFont="1" applyFill="1" applyBorder="1" applyAlignment="1">
      <alignment wrapText="1"/>
    </xf>
    <xf numFmtId="0" fontId="7" fillId="0" borderId="18" xfId="0" applyFont="1" applyFill="1" applyBorder="1" applyAlignment="1">
      <alignment vertical="center" wrapText="1"/>
    </xf>
    <xf numFmtId="0" fontId="7" fillId="0" borderId="20" xfId="0" applyFont="1" applyFill="1" applyBorder="1" applyAlignment="1">
      <alignment horizontal="center"/>
    </xf>
    <xf numFmtId="0" fontId="6" fillId="0" borderId="17" xfId="0" applyFont="1" applyFill="1" applyBorder="1" applyAlignment="1">
      <alignment horizontal="left" vertical="center"/>
    </xf>
    <xf numFmtId="0" fontId="6" fillId="0" borderId="18" xfId="0" applyFont="1" applyFill="1" applyBorder="1" applyAlignment="1">
      <alignment horizontal="right" vertical="center"/>
    </xf>
    <xf numFmtId="0" fontId="13" fillId="0" borderId="17" xfId="0" applyFont="1" applyFill="1" applyBorder="1" applyAlignment="1">
      <alignment horizontal="right" vertical="center"/>
    </xf>
    <xf numFmtId="0" fontId="17" fillId="0" borderId="18" xfId="0" applyFont="1" applyFill="1" applyBorder="1" applyAlignment="1">
      <alignment horizontal="right" vertical="center"/>
    </xf>
    <xf numFmtId="0" fontId="25" fillId="0" borderId="19" xfId="0" applyFont="1" applyFill="1" applyBorder="1" applyAlignment="1">
      <alignment horizontal="left"/>
    </xf>
    <xf numFmtId="0" fontId="29" fillId="0" borderId="17" xfId="0" applyFont="1" applyFill="1" applyBorder="1" applyAlignment="1">
      <alignment horizontal="left" vertical="center"/>
    </xf>
    <xf numFmtId="0" fontId="9" fillId="0" borderId="19" xfId="0" applyFont="1" applyFill="1" applyBorder="1" applyAlignment="1">
      <alignment horizontal="left" vertical="center"/>
    </xf>
    <xf numFmtId="0" fontId="9" fillId="0" borderId="19" xfId="0" applyFont="1" applyFill="1" applyBorder="1" applyAlignment="1">
      <alignment vertical="justify"/>
    </xf>
    <xf numFmtId="0" fontId="25" fillId="0" borderId="20" xfId="0" applyFont="1" applyFill="1" applyBorder="1" applyAlignment="1">
      <alignment horizontal="center"/>
    </xf>
    <xf numFmtId="0" fontId="0" fillId="0" borderId="19" xfId="0" applyFont="1" applyFill="1" applyBorder="1" applyAlignment="1">
      <alignment horizontal="left"/>
    </xf>
    <xf numFmtId="0" fontId="25" fillId="0" borderId="18" xfId="0" applyFont="1" applyFill="1" applyBorder="1" applyAlignment="1">
      <alignment horizontal="left"/>
    </xf>
    <xf numFmtId="0" fontId="7" fillId="0" borderId="18" xfId="0" applyFont="1" applyFill="1" applyBorder="1" applyAlignment="1"/>
    <xf numFmtId="0" fontId="2" fillId="0" borderId="21" xfId="0" applyFont="1" applyFill="1" applyBorder="1" applyAlignment="1">
      <alignment horizontal="right"/>
    </xf>
    <xf numFmtId="0" fontId="2" fillId="0" borderId="31" xfId="0" applyFont="1" applyFill="1" applyBorder="1" applyAlignment="1">
      <alignment horizontal="left"/>
    </xf>
    <xf numFmtId="0" fontId="9" fillId="0" borderId="12" xfId="0" applyFont="1" applyFill="1" applyBorder="1" applyAlignment="1">
      <alignment horizontal="left" vertical="center"/>
    </xf>
    <xf numFmtId="0" fontId="9" fillId="0" borderId="10" xfId="0" applyFont="1" applyFill="1" applyBorder="1" applyAlignment="1">
      <alignment horizontal="left" vertical="center"/>
    </xf>
    <xf numFmtId="0" fontId="1" fillId="0" borderId="20" xfId="0" applyFont="1" applyFill="1" applyBorder="1" applyAlignment="1">
      <alignment horizontal="center" vertical="center"/>
    </xf>
    <xf numFmtId="0" fontId="9" fillId="0" borderId="4" xfId="6" applyFont="1" applyFill="1" applyBorder="1" applyAlignment="1">
      <alignment horizontal="right" vertical="top"/>
    </xf>
    <xf numFmtId="0" fontId="9" fillId="0" borderId="12" xfId="6" applyFont="1" applyFill="1" applyBorder="1" applyAlignment="1">
      <alignment horizontal="right"/>
    </xf>
    <xf numFmtId="0" fontId="9" fillId="0" borderId="10" xfId="6" applyFont="1" applyFill="1" applyBorder="1" applyAlignment="1">
      <alignment horizontal="right"/>
    </xf>
    <xf numFmtId="0" fontId="9" fillId="0" borderId="10" xfId="6" applyFont="1" applyFill="1" applyBorder="1" applyAlignment="1">
      <alignment vertical="center"/>
    </xf>
    <xf numFmtId="0" fontId="9" fillId="0" borderId="7" xfId="6" applyFont="1" applyFill="1" applyBorder="1" applyAlignment="1">
      <alignment vertical="center"/>
    </xf>
    <xf numFmtId="0" fontId="25" fillId="0" borderId="4" xfId="6" applyNumberFormat="1" applyFont="1" applyFill="1" applyBorder="1" applyAlignment="1">
      <alignment horizontal="center" vertical="top"/>
    </xf>
    <xf numFmtId="0" fontId="18" fillId="0" borderId="28" xfId="6" applyFont="1" applyFill="1" applyBorder="1"/>
    <xf numFmtId="0" fontId="18" fillId="0" borderId="13" xfId="6" applyFont="1" applyFill="1" applyBorder="1"/>
    <xf numFmtId="0" fontId="18" fillId="0" borderId="14" xfId="6" applyFont="1" applyFill="1" applyBorder="1"/>
    <xf numFmtId="0" fontId="18" fillId="0" borderId="14" xfId="6" applyFont="1" applyFill="1" applyBorder="1" applyAlignment="1">
      <alignment horizontal="left" indent="1"/>
    </xf>
    <xf numFmtId="0" fontId="18" fillId="0" borderId="15" xfId="6" applyFont="1" applyFill="1" applyBorder="1" applyAlignment="1">
      <alignment vertical="center"/>
    </xf>
    <xf numFmtId="0" fontId="18" fillId="0" borderId="28" xfId="6" applyFont="1" applyFill="1" applyBorder="1" applyAlignment="1">
      <alignment horizontal="center" vertical="top"/>
    </xf>
    <xf numFmtId="0" fontId="13" fillId="0" borderId="26" xfId="0" applyFont="1" applyFill="1" applyBorder="1" applyAlignment="1">
      <alignment horizontal="right"/>
    </xf>
    <xf numFmtId="0" fontId="13" fillId="0" borderId="26" xfId="0" applyFont="1" applyFill="1" applyBorder="1" applyAlignment="1">
      <alignment horizontal="right" vertical="center"/>
    </xf>
    <xf numFmtId="0" fontId="14" fillId="0" borderId="27" xfId="0" applyFont="1" applyFill="1" applyBorder="1"/>
    <xf numFmtId="0" fontId="13" fillId="0" borderId="20" xfId="0" applyFont="1" applyFill="1" applyBorder="1"/>
    <xf numFmtId="0" fontId="18" fillId="0" borderId="16" xfId="6" applyFont="1" applyFill="1" applyBorder="1"/>
    <xf numFmtId="0" fontId="2" fillId="0" borderId="38" xfId="0" applyFont="1" applyFill="1" applyBorder="1" applyAlignment="1">
      <alignment horizontal="right" vertical="center"/>
    </xf>
    <xf numFmtId="0" fontId="2" fillId="0" borderId="26" xfId="0" applyFont="1" applyFill="1" applyBorder="1" applyAlignment="1">
      <alignment horizontal="right"/>
    </xf>
    <xf numFmtId="0" fontId="2" fillId="0" borderId="26" xfId="0" applyFont="1" applyFill="1" applyBorder="1" applyAlignment="1">
      <alignment horizontal="right" vertical="top"/>
    </xf>
    <xf numFmtId="0" fontId="2" fillId="0" borderId="20" xfId="0" applyFont="1" applyFill="1" applyBorder="1" applyAlignment="1">
      <alignment vertical="center"/>
    </xf>
    <xf numFmtId="0" fontId="9" fillId="0" borderId="20" xfId="6" applyFont="1" applyFill="1" applyBorder="1" applyAlignment="1">
      <alignment horizontal="right" vertical="top"/>
    </xf>
    <xf numFmtId="0" fontId="25" fillId="0" borderId="20" xfId="6" applyFont="1" applyFill="1" applyBorder="1" applyAlignment="1">
      <alignment horizontal="right" vertical="top"/>
    </xf>
    <xf numFmtId="0" fontId="27" fillId="0" borderId="18" xfId="0" applyFont="1" applyFill="1" applyBorder="1" applyAlignment="1">
      <alignment vertical="center"/>
    </xf>
    <xf numFmtId="0" fontId="25" fillId="0" borderId="34" xfId="0" applyFont="1" applyFill="1" applyBorder="1" applyAlignment="1">
      <alignment horizontal="left"/>
    </xf>
    <xf numFmtId="0" fontId="25" fillId="0" borderId="22" xfId="0" applyFont="1" applyFill="1" applyBorder="1" applyAlignment="1">
      <alignment horizontal="center" vertical="center"/>
    </xf>
    <xf numFmtId="0" fontId="7" fillId="0" borderId="33" xfId="0" applyFont="1" applyFill="1" applyBorder="1" applyAlignment="1">
      <alignment horizontal="right"/>
    </xf>
    <xf numFmtId="0" fontId="7" fillId="0" borderId="34" xfId="0" applyFont="1" applyFill="1" applyBorder="1" applyAlignment="1">
      <alignment horizontal="left"/>
    </xf>
    <xf numFmtId="0" fontId="9" fillId="0" borderId="20" xfId="6" applyFont="1" applyFill="1" applyBorder="1" applyAlignment="1">
      <alignment horizontal="center" vertical="top"/>
    </xf>
    <xf numFmtId="0" fontId="7" fillId="0" borderId="22" xfId="6" applyFont="1" applyFill="1" applyBorder="1" applyAlignment="1">
      <alignment horizontal="right" vertical="top"/>
    </xf>
    <xf numFmtId="0" fontId="15" fillId="0" borderId="32" xfId="0" applyFont="1" applyFill="1" applyBorder="1"/>
    <xf numFmtId="0" fontId="15" fillId="0" borderId="33" xfId="0" applyFont="1" applyFill="1" applyBorder="1"/>
    <xf numFmtId="0" fontId="18" fillId="0" borderId="33" xfId="6" applyFont="1" applyFill="1" applyBorder="1" applyAlignment="1">
      <alignment horizontal="left" vertical="top" wrapText="1"/>
    </xf>
    <xf numFmtId="0" fontId="18" fillId="0" borderId="34" xfId="6" applyFont="1" applyFill="1" applyBorder="1" applyAlignment="1">
      <alignment horizontal="left" vertical="top" wrapText="1"/>
    </xf>
    <xf numFmtId="0" fontId="7" fillId="0" borderId="22" xfId="6" applyNumberFormat="1" applyFont="1" applyFill="1" applyBorder="1" applyAlignment="1">
      <alignment horizontal="center" vertical="top"/>
    </xf>
    <xf numFmtId="0" fontId="9" fillId="0" borderId="12" xfId="6" applyFont="1" applyFill="1" applyBorder="1" applyAlignment="1">
      <alignment horizontal="right" vertical="top"/>
    </xf>
    <xf numFmtId="0" fontId="18" fillId="0" borderId="35" xfId="6" applyFont="1" applyFill="1" applyBorder="1"/>
    <xf numFmtId="0" fontId="18" fillId="0" borderId="36" xfId="6" applyFont="1" applyFill="1" applyBorder="1"/>
    <xf numFmtId="0" fontId="18" fillId="0" borderId="36" xfId="6" applyFont="1" applyFill="1" applyBorder="1" applyAlignment="1">
      <alignment horizontal="left" indent="1"/>
    </xf>
    <xf numFmtId="0" fontId="18" fillId="0" borderId="37" xfId="6" applyFont="1" applyFill="1" applyBorder="1" applyAlignment="1">
      <alignment vertical="center"/>
    </xf>
    <xf numFmtId="0" fontId="18" fillId="0" borderId="16" xfId="6" applyFont="1" applyFill="1" applyBorder="1" applyAlignment="1">
      <alignment horizontal="center" vertical="top"/>
    </xf>
    <xf numFmtId="0" fontId="7" fillId="0" borderId="20" xfId="6" applyFont="1" applyFill="1" applyBorder="1" applyAlignment="1">
      <alignment horizontal="right" vertical="top"/>
    </xf>
    <xf numFmtId="0" fontId="6" fillId="0" borderId="17" xfId="6" applyFont="1" applyFill="1" applyBorder="1" applyAlignment="1">
      <alignment horizontal="left"/>
    </xf>
    <xf numFmtId="0" fontId="7" fillId="0" borderId="18" xfId="6" applyFont="1" applyFill="1" applyBorder="1"/>
    <xf numFmtId="0" fontId="7" fillId="0" borderId="18" xfId="6" applyFont="1" applyFill="1" applyBorder="1" applyAlignment="1">
      <alignment horizontal="left" indent="1"/>
    </xf>
    <xf numFmtId="0" fontId="7" fillId="0" borderId="19" xfId="6" applyFont="1" applyFill="1" applyBorder="1" applyAlignment="1">
      <alignment vertical="center"/>
    </xf>
    <xf numFmtId="0" fontId="7" fillId="0" borderId="20" xfId="6" applyFont="1" applyFill="1" applyBorder="1" applyAlignment="1">
      <alignment horizontal="center" vertical="top"/>
    </xf>
    <xf numFmtId="0" fontId="10" fillId="0" borderId="28" xfId="6" applyFont="1" applyFill="1" applyBorder="1"/>
    <xf numFmtId="0" fontId="10" fillId="0" borderId="13" xfId="6" applyFont="1" applyFill="1" applyBorder="1"/>
    <xf numFmtId="0" fontId="10" fillId="0" borderId="14" xfId="6" applyFont="1" applyFill="1" applyBorder="1"/>
    <xf numFmtId="0" fontId="10" fillId="0" borderId="15" xfId="6" applyFont="1" applyFill="1" applyBorder="1" applyAlignment="1">
      <alignment horizontal="left" indent="1"/>
    </xf>
    <xf numFmtId="0" fontId="10" fillId="0" borderId="28" xfId="6" applyFont="1" applyFill="1" applyBorder="1" applyAlignment="1">
      <alignment horizontal="center" vertical="top"/>
    </xf>
    <xf numFmtId="0" fontId="9" fillId="0" borderId="17" xfId="6" applyFont="1" applyFill="1" applyBorder="1" applyAlignment="1">
      <alignment horizontal="left"/>
    </xf>
    <xf numFmtId="0" fontId="25" fillId="0" borderId="18" xfId="6" applyFont="1" applyFill="1" applyBorder="1"/>
    <xf numFmtId="0" fontId="25" fillId="0" borderId="19" xfId="6" applyFont="1" applyFill="1" applyBorder="1" applyAlignment="1">
      <alignment horizontal="left" indent="1"/>
    </xf>
    <xf numFmtId="0" fontId="25" fillId="0" borderId="20" xfId="6" applyFont="1" applyFill="1" applyBorder="1" applyAlignment="1">
      <alignment horizontal="center" vertical="top"/>
    </xf>
    <xf numFmtId="0" fontId="7" fillId="0" borderId="20" xfId="6" applyFont="1" applyFill="1" applyBorder="1"/>
    <xf numFmtId="0" fontId="7" fillId="0" borderId="17" xfId="6" applyFont="1" applyFill="1" applyBorder="1"/>
    <xf numFmtId="0" fontId="7" fillId="0" borderId="18" xfId="6" applyFont="1" applyFill="1" applyBorder="1" applyAlignment="1">
      <alignment horizontal="right" vertical="top"/>
    </xf>
    <xf numFmtId="0" fontId="7" fillId="0" borderId="19" xfId="6" applyFont="1" applyFill="1" applyBorder="1" applyAlignment="1">
      <alignment horizontal="left" vertical="top" wrapText="1"/>
    </xf>
    <xf numFmtId="0" fontId="7" fillId="0" borderId="19" xfId="6" applyFont="1" applyFill="1" applyBorder="1" applyAlignment="1">
      <alignment vertical="top" wrapText="1"/>
    </xf>
    <xf numFmtId="0" fontId="10" fillId="0" borderId="18" xfId="6" applyFont="1" applyFill="1" applyBorder="1"/>
    <xf numFmtId="0" fontId="10" fillId="0" borderId="19" xfId="6" applyFont="1" applyFill="1" applyBorder="1" applyAlignment="1">
      <alignment horizontal="left" indent="1"/>
    </xf>
    <xf numFmtId="0" fontId="10" fillId="0" borderId="20" xfId="6" applyFont="1" applyFill="1" applyBorder="1" applyAlignment="1">
      <alignment horizontal="center" vertical="top"/>
    </xf>
    <xf numFmtId="0" fontId="9" fillId="0" borderId="20" xfId="6" applyFont="1" applyFill="1" applyBorder="1" applyAlignment="1">
      <alignment horizontal="right"/>
    </xf>
    <xf numFmtId="0" fontId="7" fillId="0" borderId="20" xfId="6" applyFont="1" applyFill="1" applyBorder="1" applyAlignment="1">
      <alignment horizontal="right"/>
    </xf>
    <xf numFmtId="0" fontId="7" fillId="0" borderId="19" xfId="6" applyFont="1" applyFill="1" applyBorder="1" applyAlignment="1">
      <alignment horizontal="left" indent="1"/>
    </xf>
    <xf numFmtId="0" fontId="10" fillId="0" borderId="20" xfId="6" applyFont="1" applyFill="1" applyBorder="1" applyAlignment="1">
      <alignment horizontal="right"/>
    </xf>
    <xf numFmtId="0" fontId="9" fillId="0" borderId="17" xfId="6" applyFont="1" applyFill="1" applyBorder="1"/>
    <xf numFmtId="0" fontId="13" fillId="0" borderId="17" xfId="6" applyFont="1" applyFill="1" applyBorder="1"/>
    <xf numFmtId="0" fontId="25" fillId="0" borderId="20" xfId="6" applyFont="1" applyFill="1" applyBorder="1" applyAlignment="1">
      <alignment horizontal="right"/>
    </xf>
    <xf numFmtId="0" fontId="9" fillId="0" borderId="18" xfId="6" applyFont="1" applyFill="1" applyBorder="1"/>
    <xf numFmtId="0" fontId="25" fillId="0" borderId="10" xfId="6" applyNumberFormat="1" applyFont="1" applyFill="1" applyBorder="1" applyAlignment="1">
      <alignment horizontal="center" vertical="top"/>
    </xf>
    <xf numFmtId="0" fontId="9" fillId="0" borderId="17" xfId="6" applyFont="1" applyFill="1" applyBorder="1" applyAlignment="1">
      <alignment horizontal="right"/>
    </xf>
    <xf numFmtId="0" fontId="9" fillId="0" borderId="18" xfId="6" applyFont="1" applyFill="1" applyBorder="1" applyAlignment="1">
      <alignment horizontal="right"/>
    </xf>
    <xf numFmtId="0" fontId="9" fillId="0" borderId="18" xfId="6" applyFont="1" applyFill="1" applyBorder="1" applyAlignment="1">
      <alignment horizontal="left"/>
    </xf>
    <xf numFmtId="0" fontId="9" fillId="0" borderId="19" xfId="6" applyFont="1" applyFill="1" applyBorder="1" applyAlignment="1">
      <alignment vertical="center"/>
    </xf>
    <xf numFmtId="0" fontId="25" fillId="0" borderId="20" xfId="6" applyNumberFormat="1" applyFont="1" applyFill="1" applyBorder="1" applyAlignment="1">
      <alignment horizontal="center" vertical="top"/>
    </xf>
    <xf numFmtId="0" fontId="6" fillId="0" borderId="17" xfId="6" applyFont="1" applyFill="1" applyBorder="1" applyAlignment="1">
      <alignment horizontal="right"/>
    </xf>
    <xf numFmtId="0" fontId="6" fillId="0" borderId="18" xfId="6" applyFont="1" applyFill="1" applyBorder="1" applyAlignment="1">
      <alignment horizontal="right"/>
    </xf>
    <xf numFmtId="0" fontId="9" fillId="0" borderId="8" xfId="6" applyFont="1" applyFill="1" applyBorder="1" applyAlignment="1">
      <alignment horizontal="right" vertical="top"/>
    </xf>
    <xf numFmtId="0" fontId="9" fillId="0" borderId="11" xfId="6" applyFont="1" applyFill="1" applyBorder="1" applyAlignment="1">
      <alignment horizontal="right"/>
    </xf>
    <xf numFmtId="0" fontId="9" fillId="0" borderId="3" xfId="6" applyFont="1" applyFill="1" applyBorder="1" applyAlignment="1">
      <alignment horizontal="right"/>
    </xf>
    <xf numFmtId="0" fontId="9" fillId="0" borderId="9" xfId="6" applyFont="1" applyFill="1" applyBorder="1" applyAlignment="1">
      <alignment vertical="center"/>
    </xf>
    <xf numFmtId="0" fontId="25" fillId="0" borderId="8" xfId="6" applyNumberFormat="1" applyFont="1" applyFill="1" applyBorder="1" applyAlignment="1">
      <alignment horizontal="center" vertical="top"/>
    </xf>
    <xf numFmtId="0" fontId="10" fillId="0" borderId="28" xfId="6" applyFont="1" applyFill="1" applyBorder="1" applyAlignment="1">
      <alignment horizontal="right"/>
    </xf>
    <xf numFmtId="0" fontId="10" fillId="0" borderId="15" xfId="6" applyFont="1" applyFill="1" applyBorder="1"/>
    <xf numFmtId="0" fontId="27" fillId="0" borderId="17" xfId="6" applyFont="1" applyFill="1" applyBorder="1" applyAlignment="1">
      <alignment vertical="top"/>
    </xf>
    <xf numFmtId="0" fontId="27" fillId="0" borderId="19" xfId="6" applyFont="1" applyFill="1" applyBorder="1" applyAlignment="1"/>
    <xf numFmtId="0" fontId="9" fillId="0" borderId="20" xfId="6" applyNumberFormat="1" applyFont="1" applyFill="1" applyBorder="1" applyAlignment="1">
      <alignment horizontal="center" vertical="top"/>
    </xf>
    <xf numFmtId="0" fontId="7" fillId="0" borderId="19" xfId="6" applyFont="1" applyFill="1" applyBorder="1" applyAlignment="1">
      <alignment horizontal="left"/>
    </xf>
    <xf numFmtId="0" fontId="11" fillId="0" borderId="2" xfId="0" applyFont="1" applyFill="1" applyBorder="1"/>
    <xf numFmtId="0" fontId="11" fillId="0" borderId="0" xfId="0" applyFont="1" applyFill="1" applyBorder="1"/>
    <xf numFmtId="0" fontId="11" fillId="0" borderId="6" xfId="0" applyFont="1" applyFill="1" applyBorder="1"/>
    <xf numFmtId="0" fontId="11" fillId="0" borderId="1" xfId="0" applyFont="1" applyFill="1" applyBorder="1" applyAlignment="1">
      <alignment horizontal="center"/>
    </xf>
    <xf numFmtId="0" fontId="6" fillId="0" borderId="19" xfId="0" applyFont="1" applyFill="1" applyBorder="1" applyAlignment="1">
      <alignment vertical="top" wrapText="1"/>
    </xf>
    <xf numFmtId="0" fontId="7" fillId="0" borderId="19" xfId="6" applyFont="1" applyFill="1" applyBorder="1" applyAlignment="1">
      <alignment vertical="center" wrapText="1"/>
    </xf>
    <xf numFmtId="0" fontId="7" fillId="0" borderId="0" xfId="0" applyFont="1" applyFill="1" applyBorder="1" applyAlignment="1">
      <alignment horizontal="right" vertical="top"/>
    </xf>
    <xf numFmtId="0" fontId="27" fillId="0" borderId="32" xfId="0" applyFont="1" applyFill="1" applyBorder="1" applyAlignment="1">
      <alignment vertical="center"/>
    </xf>
    <xf numFmtId="0" fontId="27" fillId="0" borderId="33" xfId="0" applyFont="1" applyFill="1" applyBorder="1" applyAlignment="1">
      <alignment vertical="center"/>
    </xf>
    <xf numFmtId="0" fontId="7" fillId="0" borderId="22" xfId="0" applyFont="1" applyFill="1" applyBorder="1" applyAlignment="1">
      <alignment horizontal="right"/>
    </xf>
    <xf numFmtId="0" fontId="6" fillId="0" borderId="32" xfId="0" applyFont="1" applyFill="1" applyBorder="1" applyAlignment="1">
      <alignment horizontal="left" vertical="center"/>
    </xf>
    <xf numFmtId="0" fontId="6" fillId="0" borderId="33" xfId="0" applyFont="1" applyFill="1" applyBorder="1" applyAlignment="1">
      <alignment horizontal="left"/>
    </xf>
    <xf numFmtId="0" fontId="6" fillId="0" borderId="33" xfId="0" applyFont="1" applyFill="1" applyBorder="1" applyAlignment="1">
      <alignment horizontal="left" vertical="center"/>
    </xf>
    <xf numFmtId="0" fontId="7" fillId="0" borderId="1" xfId="0" applyFont="1" applyFill="1" applyBorder="1" applyAlignment="1">
      <alignment horizontal="right" vertical="top"/>
    </xf>
    <xf numFmtId="0" fontId="7" fillId="0" borderId="6" xfId="0" applyFont="1" applyFill="1" applyBorder="1" applyAlignment="1">
      <alignment horizontal="left" vertical="top" wrapText="1"/>
    </xf>
    <xf numFmtId="0" fontId="7" fillId="0" borderId="1" xfId="0" applyNumberFormat="1" applyFont="1" applyFill="1" applyBorder="1" applyAlignment="1">
      <alignment horizontal="center" vertical="top"/>
    </xf>
    <xf numFmtId="0" fontId="0" fillId="0" borderId="20" xfId="0" applyFont="1" applyFill="1" applyBorder="1" applyAlignment="1">
      <alignment horizontal="center" vertical="center"/>
    </xf>
    <xf numFmtId="0" fontId="7" fillId="0" borderId="18" xfId="0" applyFont="1" applyFill="1" applyBorder="1" applyAlignment="1">
      <alignment horizontal="center" vertical="center"/>
    </xf>
    <xf numFmtId="0" fontId="25" fillId="0" borderId="18" xfId="0" applyFont="1" applyFill="1" applyBorder="1" applyAlignment="1">
      <alignment horizontal="center" vertical="center"/>
    </xf>
    <xf numFmtId="0" fontId="7" fillId="0" borderId="37" xfId="0" applyFont="1" applyFill="1" applyBorder="1" applyAlignment="1">
      <alignment vertical="top" wrapText="1"/>
    </xf>
    <xf numFmtId="0" fontId="7" fillId="0" borderId="31" xfId="0" applyFont="1" applyFill="1" applyBorder="1" applyAlignment="1">
      <alignment vertical="top" wrapText="1"/>
    </xf>
    <xf numFmtId="0" fontId="10" fillId="0" borderId="16" xfId="0" applyFont="1" applyFill="1" applyBorder="1" applyAlignment="1">
      <alignment horizontal="right" vertical="top"/>
    </xf>
    <xf numFmtId="0" fontId="13" fillId="0" borderId="35" xfId="0" applyFont="1" applyFill="1" applyBorder="1" applyAlignment="1">
      <alignment horizontal="left" vertical="center"/>
    </xf>
    <xf numFmtId="0" fontId="13" fillId="0" borderId="36" xfId="0" applyFont="1" applyFill="1" applyBorder="1" applyAlignment="1">
      <alignment horizontal="right" vertical="center"/>
    </xf>
    <xf numFmtId="0" fontId="13" fillId="0" borderId="36" xfId="0" applyFont="1" applyFill="1" applyBorder="1" applyAlignment="1">
      <alignment horizontal="left" vertical="center"/>
    </xf>
    <xf numFmtId="0" fontId="13" fillId="0" borderId="16" xfId="0" applyFont="1" applyFill="1" applyBorder="1" applyAlignment="1">
      <alignment horizontal="center" vertical="center"/>
    </xf>
    <xf numFmtId="0" fontId="6" fillId="0" borderId="7" xfId="0" applyFont="1" applyFill="1" applyBorder="1" applyAlignment="1">
      <alignment vertical="top" wrapText="1"/>
    </xf>
    <xf numFmtId="43" fontId="7" fillId="0" borderId="20" xfId="0" applyNumberFormat="1" applyFont="1" applyFill="1" applyBorder="1" applyAlignment="1">
      <alignment horizontal="right" vertical="top"/>
    </xf>
    <xf numFmtId="0" fontId="7" fillId="0" borderId="18" xfId="0" applyFont="1" applyFill="1" applyBorder="1" applyAlignment="1">
      <alignment horizontal="center"/>
    </xf>
    <xf numFmtId="0" fontId="9" fillId="0" borderId="28" xfId="0" applyFont="1" applyFill="1" applyBorder="1" applyAlignment="1">
      <alignment horizontal="right" vertical="top"/>
    </xf>
    <xf numFmtId="0" fontId="7" fillId="0" borderId="32" xfId="0" applyFont="1" applyFill="1" applyBorder="1" applyAlignment="1">
      <alignment horizontal="right"/>
    </xf>
    <xf numFmtId="0" fontId="25" fillId="0" borderId="22" xfId="0" applyFont="1" applyFill="1" applyBorder="1" applyAlignment="1">
      <alignment horizontal="right" vertical="top"/>
    </xf>
    <xf numFmtId="0" fontId="27" fillId="0" borderId="33" xfId="0" applyFont="1" applyFill="1" applyBorder="1" applyAlignment="1">
      <alignment horizontal="left" vertical="center"/>
    </xf>
    <xf numFmtId="0" fontId="25" fillId="0" borderId="33" xfId="0" applyFont="1" applyFill="1" applyBorder="1" applyAlignment="1">
      <alignment horizontal="right" vertical="center"/>
    </xf>
    <xf numFmtId="0" fontId="25" fillId="0" borderId="33" xfId="0" applyFont="1" applyFill="1" applyBorder="1" applyAlignment="1">
      <alignment horizontal="left" vertical="center"/>
    </xf>
    <xf numFmtId="0" fontId="7" fillId="0" borderId="34" xfId="0" applyFont="1" applyFill="1" applyBorder="1" applyAlignment="1">
      <alignment vertical="top" wrapText="1"/>
    </xf>
    <xf numFmtId="0" fontId="25" fillId="0" borderId="22" xfId="6" applyFont="1" applyFill="1" applyBorder="1" applyAlignment="1">
      <alignment horizontal="right" vertical="top"/>
    </xf>
    <xf numFmtId="0" fontId="0" fillId="0" borderId="18" xfId="0" applyFont="1" applyFill="1" applyBorder="1" applyAlignment="1">
      <alignment horizontal="center" vertical="center"/>
    </xf>
    <xf numFmtId="0" fontId="6" fillId="0" borderId="18" xfId="6" applyFont="1" applyFill="1" applyBorder="1" applyAlignment="1">
      <alignment horizontal="left"/>
    </xf>
    <xf numFmtId="0" fontId="2" fillId="2" borderId="32" xfId="5" applyFont="1" applyFill="1" applyBorder="1" applyAlignment="1">
      <alignment vertical="center"/>
    </xf>
    <xf numFmtId="0" fontId="2" fillId="2" borderId="33" xfId="5" applyFont="1" applyFill="1" applyBorder="1" applyAlignment="1">
      <alignment vertical="center"/>
    </xf>
    <xf numFmtId="0" fontId="2" fillId="2" borderId="34" xfId="5" applyFont="1" applyFill="1" applyBorder="1" applyAlignment="1">
      <alignment vertical="center"/>
    </xf>
    <xf numFmtId="43" fontId="6" fillId="0" borderId="22" xfId="4" applyFont="1" applyBorder="1" applyAlignment="1">
      <alignment vertical="center"/>
    </xf>
    <xf numFmtId="0" fontId="9" fillId="0" borderId="4" xfId="0" applyFont="1" applyFill="1" applyBorder="1" applyAlignment="1">
      <alignment horizontal="right" vertical="center"/>
    </xf>
    <xf numFmtId="4" fontId="26" fillId="0" borderId="4" xfId="1" applyNumberFormat="1" applyFont="1" applyFill="1" applyBorder="1" applyAlignment="1">
      <alignment horizontal="center" vertical="center"/>
    </xf>
    <xf numFmtId="0" fontId="6" fillId="0" borderId="17" xfId="0" applyFont="1" applyFill="1" applyBorder="1" applyAlignment="1">
      <alignment horizontal="right" vertical="center"/>
    </xf>
    <xf numFmtId="0" fontId="6" fillId="0" borderId="18" xfId="0" applyFont="1" applyFill="1" applyBorder="1" applyAlignment="1">
      <alignment horizontal="center"/>
    </xf>
    <xf numFmtId="4" fontId="0" fillId="0" borderId="20" xfId="1" applyNumberFormat="1" applyFont="1" applyFill="1" applyBorder="1" applyAlignment="1">
      <alignment horizontal="right" vertical="center"/>
    </xf>
    <xf numFmtId="4" fontId="11" fillId="0" borderId="0" xfId="1" applyNumberFormat="1" applyFont="1" applyFill="1" applyBorder="1" applyAlignment="1">
      <alignment horizontal="right" vertical="center"/>
    </xf>
    <xf numFmtId="4" fontId="26" fillId="0" borderId="4" xfId="1" applyNumberFormat="1" applyFont="1" applyFill="1" applyBorder="1" applyAlignment="1">
      <alignment horizontal="right" vertical="center"/>
    </xf>
    <xf numFmtId="4" fontId="5" fillId="0" borderId="4" xfId="1" applyNumberFormat="1" applyFont="1" applyFill="1" applyBorder="1" applyAlignment="1">
      <alignment horizontal="right" vertical="center"/>
    </xf>
    <xf numFmtId="4" fontId="11" fillId="0" borderId="28" xfId="1" applyNumberFormat="1" applyFont="1" applyFill="1" applyBorder="1" applyAlignment="1">
      <alignment horizontal="right" vertical="center"/>
    </xf>
    <xf numFmtId="4" fontId="5" fillId="0" borderId="20" xfId="1" applyNumberFormat="1" applyFont="1" applyFill="1" applyBorder="1" applyAlignment="1">
      <alignment horizontal="right" vertical="center"/>
    </xf>
    <xf numFmtId="4" fontId="11" fillId="0" borderId="20" xfId="1" applyNumberFormat="1" applyFont="1" applyFill="1" applyBorder="1" applyAlignment="1">
      <alignment horizontal="right" vertical="center"/>
    </xf>
    <xf numFmtId="4" fontId="11" fillId="0" borderId="22" xfId="1" applyNumberFormat="1" applyFont="1" applyFill="1" applyBorder="1" applyAlignment="1">
      <alignment horizontal="right" vertical="center"/>
    </xf>
    <xf numFmtId="4" fontId="26" fillId="0" borderId="4" xfId="0" applyNumberFormat="1" applyFont="1" applyFill="1" applyBorder="1" applyAlignment="1">
      <alignment horizontal="right" vertical="top"/>
    </xf>
    <xf numFmtId="4" fontId="25" fillId="0" borderId="4" xfId="1" applyNumberFormat="1" applyFont="1" applyFill="1" applyBorder="1" applyAlignment="1">
      <alignment horizontal="right" vertical="top"/>
    </xf>
    <xf numFmtId="4" fontId="10" fillId="0" borderId="28" xfId="1" applyNumberFormat="1" applyFont="1" applyFill="1" applyBorder="1" applyAlignment="1">
      <alignment horizontal="right" vertical="top"/>
    </xf>
    <xf numFmtId="4" fontId="25" fillId="0" borderId="20" xfId="1" applyNumberFormat="1" applyFont="1" applyFill="1" applyBorder="1" applyAlignment="1">
      <alignment horizontal="right" vertical="top"/>
    </xf>
    <xf numFmtId="4" fontId="6" fillId="0" borderId="20" xfId="1" applyNumberFormat="1" applyFont="1" applyFill="1" applyBorder="1" applyAlignment="1">
      <alignment horizontal="right" vertical="top"/>
    </xf>
    <xf numFmtId="4" fontId="10" fillId="0" borderId="20" xfId="1" applyNumberFormat="1" applyFont="1" applyFill="1" applyBorder="1" applyAlignment="1">
      <alignment horizontal="right" vertical="top"/>
    </xf>
    <xf numFmtId="4" fontId="9" fillId="0" borderId="20" xfId="1" applyNumberFormat="1" applyFont="1" applyFill="1" applyBorder="1" applyAlignment="1">
      <alignment horizontal="right" vertical="top"/>
    </xf>
    <xf numFmtId="4" fontId="7" fillId="0" borderId="20" xfId="1" applyNumberFormat="1" applyFont="1" applyFill="1" applyBorder="1" applyAlignment="1">
      <alignment horizontal="right" vertical="top"/>
    </xf>
    <xf numFmtId="4" fontId="10" fillId="0" borderId="21" xfId="1" applyNumberFormat="1" applyFont="1" applyFill="1" applyBorder="1" applyAlignment="1">
      <alignment horizontal="right" vertical="top"/>
    </xf>
    <xf numFmtId="4" fontId="9" fillId="0" borderId="4" xfId="3" applyNumberFormat="1" applyFont="1" applyFill="1" applyBorder="1" applyAlignment="1">
      <alignment horizontal="right" vertical="center"/>
    </xf>
    <xf numFmtId="4" fontId="7" fillId="0" borderId="1" xfId="1" applyNumberFormat="1" applyFont="1" applyFill="1" applyBorder="1" applyAlignment="1">
      <alignment horizontal="right" vertical="top"/>
    </xf>
    <xf numFmtId="4" fontId="10" fillId="0" borderId="1" xfId="1" applyNumberFormat="1" applyFont="1" applyFill="1" applyBorder="1" applyAlignment="1">
      <alignment horizontal="right" vertical="top"/>
    </xf>
    <xf numFmtId="4" fontId="0" fillId="0" borderId="22" xfId="1" applyNumberFormat="1" applyFont="1" applyFill="1" applyBorder="1" applyAlignment="1">
      <alignment horizontal="right" vertical="center"/>
    </xf>
    <xf numFmtId="4" fontId="11" fillId="0" borderId="21" xfId="1" applyNumberFormat="1" applyFont="1" applyFill="1" applyBorder="1" applyAlignment="1">
      <alignment horizontal="right" vertical="center"/>
    </xf>
    <xf numFmtId="4" fontId="7" fillId="0" borderId="20" xfId="1" applyNumberFormat="1" applyFont="1" applyFill="1" applyBorder="1" applyAlignment="1">
      <alignment horizontal="right" vertical="center"/>
    </xf>
    <xf numFmtId="4" fontId="0" fillId="0" borderId="20" xfId="1" applyNumberFormat="1" applyFont="1" applyFill="1" applyBorder="1" applyAlignment="1">
      <alignment horizontal="right"/>
    </xf>
    <xf numFmtId="4" fontId="26" fillId="0" borderId="4" xfId="2" applyNumberFormat="1" applyFont="1" applyFill="1" applyBorder="1" applyAlignment="1">
      <alignment horizontal="right" vertical="center"/>
    </xf>
    <xf numFmtId="4" fontId="25" fillId="0" borderId="28" xfId="1" applyNumberFormat="1" applyFont="1" applyFill="1" applyBorder="1" applyAlignment="1">
      <alignment horizontal="right" vertical="center"/>
    </xf>
    <xf numFmtId="4" fontId="10" fillId="0" borderId="20" xfId="1" applyNumberFormat="1" applyFont="1" applyFill="1" applyBorder="1" applyAlignment="1">
      <alignment horizontal="right" vertical="center"/>
    </xf>
    <xf numFmtId="4" fontId="25" fillId="0" borderId="20" xfId="1" applyNumberFormat="1" applyFont="1" applyFill="1" applyBorder="1" applyAlignment="1">
      <alignment horizontal="right" vertical="center"/>
    </xf>
    <xf numFmtId="4" fontId="7" fillId="0" borderId="20" xfId="4" applyNumberFormat="1" applyFont="1" applyFill="1" applyBorder="1" applyAlignment="1">
      <alignment horizontal="right" vertical="center"/>
    </xf>
    <xf numFmtId="4" fontId="5" fillId="0" borderId="22" xfId="1" applyNumberFormat="1" applyFont="1" applyFill="1" applyBorder="1" applyAlignment="1">
      <alignment horizontal="right" vertical="center"/>
    </xf>
    <xf numFmtId="4" fontId="10" fillId="0" borderId="21" xfId="1" applyNumberFormat="1" applyFont="1" applyFill="1" applyBorder="1" applyAlignment="1">
      <alignment horizontal="right" vertical="center"/>
    </xf>
    <xf numFmtId="4" fontId="25" fillId="0" borderId="4" xfId="1" applyNumberFormat="1" applyFont="1" applyFill="1" applyBorder="1" applyAlignment="1">
      <alignment horizontal="right" vertical="center"/>
    </xf>
    <xf numFmtId="4" fontId="10" fillId="0" borderId="16" xfId="1" applyNumberFormat="1" applyFont="1" applyFill="1" applyBorder="1" applyAlignment="1">
      <alignment horizontal="right" vertical="center"/>
    </xf>
    <xf numFmtId="4" fontId="28" fillId="0" borderId="20" xfId="1" applyNumberFormat="1" applyFont="1" applyFill="1" applyBorder="1" applyAlignment="1">
      <alignment horizontal="right" vertical="center"/>
    </xf>
    <xf numFmtId="4" fontId="22" fillId="0" borderId="20" xfId="1" applyNumberFormat="1" applyFont="1" applyFill="1" applyBorder="1" applyAlignment="1">
      <alignment horizontal="right" vertical="center"/>
    </xf>
    <xf numFmtId="4" fontId="9" fillId="0" borderId="4" xfId="4" applyNumberFormat="1" applyFont="1" applyFill="1" applyBorder="1" applyAlignment="1">
      <alignment horizontal="right" vertical="center"/>
    </xf>
    <xf numFmtId="4" fontId="18" fillId="0" borderId="28" xfId="1" applyNumberFormat="1" applyFont="1" applyFill="1" applyBorder="1" applyAlignment="1">
      <alignment horizontal="right" vertical="top"/>
    </xf>
    <xf numFmtId="43" fontId="12" fillId="0" borderId="20" xfId="2" applyFont="1" applyFill="1" applyBorder="1" applyAlignment="1">
      <alignment horizontal="right" vertical="center"/>
    </xf>
    <xf numFmtId="43" fontId="11" fillId="0" borderId="20" xfId="2" applyFont="1" applyFill="1" applyBorder="1" applyAlignment="1">
      <alignment horizontal="right" vertical="center"/>
    </xf>
    <xf numFmtId="4" fontId="18" fillId="0" borderId="22" xfId="1" applyNumberFormat="1" applyFont="1" applyFill="1" applyBorder="1" applyAlignment="1">
      <alignment horizontal="right" vertical="top"/>
    </xf>
    <xf numFmtId="4" fontId="9" fillId="0" borderId="4" xfId="6" applyNumberFormat="1" applyFont="1" applyFill="1" applyBorder="1" applyAlignment="1">
      <alignment horizontal="right" vertical="top"/>
    </xf>
    <xf numFmtId="4" fontId="7" fillId="0" borderId="28" xfId="1" applyNumberFormat="1" applyFont="1" applyFill="1" applyBorder="1" applyAlignment="1">
      <alignment horizontal="right" vertical="top"/>
    </xf>
    <xf numFmtId="4" fontId="7" fillId="0" borderId="16" xfId="1" applyNumberFormat="1" applyFont="1" applyFill="1" applyBorder="1" applyAlignment="1">
      <alignment horizontal="right" vertical="top"/>
    </xf>
    <xf numFmtId="4" fontId="18" fillId="0" borderId="16" xfId="1" applyNumberFormat="1" applyFont="1" applyFill="1" applyBorder="1" applyAlignment="1">
      <alignment horizontal="right" vertical="top"/>
    </xf>
    <xf numFmtId="4" fontId="9" fillId="0" borderId="7" xfId="3" applyNumberFormat="1" applyFont="1" applyFill="1" applyBorder="1" applyAlignment="1">
      <alignment horizontal="right" vertical="center"/>
    </xf>
    <xf numFmtId="4" fontId="25" fillId="0" borderId="8" xfId="1" applyNumberFormat="1" applyFont="1" applyFill="1" applyBorder="1" applyAlignment="1">
      <alignment horizontal="right" vertical="top"/>
    </xf>
    <xf numFmtId="4" fontId="11" fillId="0" borderId="1" xfId="1" applyNumberFormat="1" applyFont="1" applyFill="1" applyBorder="1" applyAlignment="1">
      <alignment horizontal="right"/>
    </xf>
    <xf numFmtId="4" fontId="0" fillId="0" borderId="39" xfId="0" applyNumberFormat="1" applyFill="1" applyBorder="1" applyAlignment="1">
      <alignment horizontal="right" vertical="center"/>
    </xf>
    <xf numFmtId="0" fontId="7" fillId="0" borderId="19" xfId="0" applyFont="1" applyFill="1" applyBorder="1" applyAlignment="1">
      <alignment horizontal="left" vertical="top" wrapText="1"/>
    </xf>
    <xf numFmtId="0" fontId="7" fillId="0" borderId="20" xfId="0" applyFont="1" applyFill="1" applyBorder="1" applyAlignment="1">
      <alignment horizontal="center" vertical="top"/>
    </xf>
    <xf numFmtId="4" fontId="33" fillId="0" borderId="39" xfId="0" applyNumberFormat="1" applyFont="1" applyFill="1" applyBorder="1" applyAlignment="1">
      <alignment horizontal="right" vertical="center"/>
    </xf>
    <xf numFmtId="0" fontId="7" fillId="0" borderId="22" xfId="0" applyFont="1" applyFill="1" applyBorder="1" applyAlignment="1">
      <alignment horizontal="right" vertical="top"/>
    </xf>
    <xf numFmtId="0" fontId="7" fillId="0" borderId="33" xfId="0" applyFont="1" applyFill="1" applyBorder="1" applyAlignment="1">
      <alignment horizontal="left" vertical="center"/>
    </xf>
    <xf numFmtId="4" fontId="0" fillId="0" borderId="40" xfId="0" applyNumberFormat="1" applyFill="1" applyBorder="1" applyAlignment="1">
      <alignment horizontal="right" vertical="center"/>
    </xf>
    <xf numFmtId="0" fontId="25" fillId="0" borderId="4" xfId="6" applyFont="1" applyFill="1" applyBorder="1" applyAlignment="1">
      <alignment horizontal="center" vertical="top"/>
    </xf>
    <xf numFmtId="0" fontId="7" fillId="0" borderId="28" xfId="6" applyFont="1" applyFill="1" applyBorder="1"/>
    <xf numFmtId="0" fontId="7" fillId="0" borderId="13" xfId="6" applyFont="1" applyFill="1" applyBorder="1"/>
    <xf numFmtId="0" fontId="7" fillId="0" borderId="14" xfId="6" applyFont="1" applyFill="1" applyBorder="1"/>
    <xf numFmtId="0" fontId="7" fillId="0" borderId="14" xfId="6" applyFont="1" applyFill="1" applyBorder="1" applyAlignment="1">
      <alignment horizontal="left" indent="1"/>
    </xf>
    <xf numFmtId="0" fontId="7" fillId="0" borderId="15" xfId="6" applyFont="1" applyFill="1" applyBorder="1" applyAlignment="1">
      <alignment vertical="center"/>
    </xf>
    <xf numFmtId="0" fontId="7" fillId="0" borderId="28" xfId="6" applyFont="1" applyFill="1" applyBorder="1" applyAlignment="1">
      <alignment horizontal="center" vertical="top"/>
    </xf>
    <xf numFmtId="0" fontId="7" fillId="0" borderId="36" xfId="6" applyFont="1" applyFill="1" applyBorder="1"/>
    <xf numFmtId="0" fontId="7" fillId="0" borderId="36" xfId="6" applyFont="1" applyFill="1" applyBorder="1" applyAlignment="1">
      <alignment horizontal="left" indent="1"/>
    </xf>
    <xf numFmtId="0" fontId="7" fillId="0" borderId="37" xfId="6" applyFont="1" applyFill="1" applyBorder="1" applyAlignment="1">
      <alignment vertical="center"/>
    </xf>
    <xf numFmtId="0" fontId="7" fillId="0" borderId="16" xfId="6" applyFont="1" applyFill="1" applyBorder="1" applyAlignment="1">
      <alignment horizontal="center" vertical="top"/>
    </xf>
    <xf numFmtId="0" fontId="7" fillId="0" borderId="34" xfId="0" applyFont="1" applyFill="1" applyBorder="1" applyAlignment="1">
      <alignment horizontal="left" wrapText="1"/>
    </xf>
    <xf numFmtId="0" fontId="0" fillId="0" borderId="34" xfId="0" applyFill="1" applyBorder="1" applyAlignment="1">
      <alignment horizontal="left" wrapText="1"/>
    </xf>
    <xf numFmtId="0" fontId="2" fillId="0" borderId="0" xfId="5" applyFont="1" applyAlignment="1">
      <alignment horizontal="right"/>
    </xf>
    <xf numFmtId="4" fontId="1" fillId="0" borderId="20" xfId="1" applyNumberFormat="1" applyFont="1" applyFill="1" applyBorder="1" applyAlignment="1">
      <alignment horizontal="right" vertical="center"/>
    </xf>
    <xf numFmtId="4" fontId="1" fillId="0" borderId="22" xfId="1" applyNumberFormat="1" applyFont="1" applyFill="1" applyBorder="1" applyAlignment="1">
      <alignment horizontal="right" vertical="center"/>
    </xf>
    <xf numFmtId="4" fontId="1" fillId="0" borderId="4" xfId="1" applyNumberFormat="1" applyFont="1" applyFill="1" applyBorder="1" applyAlignment="1">
      <alignment horizontal="right" vertical="center"/>
    </xf>
    <xf numFmtId="4" fontId="1" fillId="0" borderId="28" xfId="1" applyNumberFormat="1" applyFont="1" applyFill="1" applyBorder="1" applyAlignment="1">
      <alignment horizontal="right" vertical="center"/>
    </xf>
    <xf numFmtId="4" fontId="7" fillId="0" borderId="4" xfId="3" applyNumberFormat="1" applyFont="1" applyFill="1" applyBorder="1" applyAlignment="1">
      <alignment horizontal="right" vertical="top"/>
    </xf>
    <xf numFmtId="4" fontId="7" fillId="0" borderId="28" xfId="3" applyNumberFormat="1" applyFont="1" applyFill="1" applyBorder="1" applyAlignment="1">
      <alignment horizontal="right" vertical="top"/>
    </xf>
    <xf numFmtId="4" fontId="7" fillId="0" borderId="20" xfId="3" applyNumberFormat="1" applyFont="1" applyFill="1" applyBorder="1" applyAlignment="1">
      <alignment horizontal="right" vertical="top"/>
    </xf>
    <xf numFmtId="4" fontId="6" fillId="0" borderId="20" xfId="3" applyNumberFormat="1" applyFont="1" applyFill="1" applyBorder="1" applyAlignment="1">
      <alignment horizontal="right" vertical="top"/>
    </xf>
    <xf numFmtId="43" fontId="7" fillId="0" borderId="20" xfId="1" applyFont="1" applyFill="1" applyBorder="1" applyAlignment="1">
      <alignment horizontal="right" vertical="top"/>
    </xf>
    <xf numFmtId="4" fontId="0" fillId="0" borderId="20" xfId="0" applyNumberFormat="1" applyFill="1" applyBorder="1" applyAlignment="1">
      <alignment horizontal="right"/>
    </xf>
    <xf numFmtId="43" fontId="0" fillId="0" borderId="39" xfId="1" applyFont="1" applyFill="1" applyBorder="1" applyAlignment="1">
      <alignment horizontal="right" vertical="center"/>
    </xf>
    <xf numFmtId="4" fontId="7" fillId="0" borderId="22" xfId="3" applyNumberFormat="1" applyFont="1" applyFill="1" applyBorder="1" applyAlignment="1">
      <alignment horizontal="right" vertical="top"/>
    </xf>
    <xf numFmtId="4" fontId="7" fillId="0" borderId="21" xfId="3" applyNumberFormat="1" applyFont="1" applyFill="1" applyBorder="1" applyAlignment="1">
      <alignment horizontal="right" vertical="top"/>
    </xf>
    <xf numFmtId="4" fontId="7" fillId="0" borderId="4" xfId="0" applyNumberFormat="1" applyFont="1" applyFill="1" applyBorder="1" applyAlignment="1">
      <alignment horizontal="right" vertical="top"/>
    </xf>
    <xf numFmtId="4" fontId="7" fillId="0" borderId="1" xfId="3" applyNumberFormat="1" applyFont="1" applyFill="1" applyBorder="1" applyAlignment="1">
      <alignment horizontal="right" vertical="top"/>
    </xf>
    <xf numFmtId="4" fontId="1" fillId="0" borderId="21" xfId="1" applyNumberFormat="1" applyFont="1" applyFill="1" applyBorder="1" applyAlignment="1">
      <alignment horizontal="right" vertical="center"/>
    </xf>
    <xf numFmtId="4" fontId="7" fillId="0" borderId="4" xfId="0" applyNumberFormat="1" applyFont="1" applyFill="1" applyBorder="1" applyAlignment="1">
      <alignment horizontal="right" vertical="center"/>
    </xf>
    <xf numFmtId="4" fontId="1" fillId="0" borderId="4" xfId="2" applyNumberFormat="1" applyFont="1" applyFill="1" applyBorder="1" applyAlignment="1">
      <alignment horizontal="right" vertical="center"/>
    </xf>
    <xf numFmtId="4" fontId="1" fillId="0" borderId="28" xfId="2" applyNumberFormat="1" applyFont="1" applyFill="1" applyBorder="1" applyAlignment="1">
      <alignment horizontal="right" vertical="center"/>
    </xf>
    <xf numFmtId="4" fontId="1" fillId="0" borderId="20" xfId="2" applyNumberFormat="1" applyFont="1" applyFill="1" applyBorder="1" applyAlignment="1">
      <alignment horizontal="right" vertical="center"/>
    </xf>
    <xf numFmtId="4" fontId="7" fillId="0" borderId="19" xfId="3" applyNumberFormat="1" applyFont="1" applyFill="1" applyBorder="1" applyAlignment="1">
      <alignment horizontal="right" vertical="top"/>
    </xf>
    <xf numFmtId="4" fontId="1" fillId="0" borderId="22" xfId="2" applyNumberFormat="1" applyFont="1" applyFill="1" applyBorder="1" applyAlignment="1">
      <alignment horizontal="right" vertical="center"/>
    </xf>
    <xf numFmtId="4" fontId="7" fillId="0" borderId="20" xfId="0" applyNumberFormat="1" applyFont="1" applyFill="1" applyBorder="1" applyAlignment="1">
      <alignment horizontal="right" vertical="top"/>
    </xf>
    <xf numFmtId="4" fontId="7" fillId="0" borderId="20" xfId="0" applyNumberFormat="1" applyFont="1" applyFill="1" applyBorder="1" applyAlignment="1">
      <alignment horizontal="right" vertical="center"/>
    </xf>
    <xf numFmtId="4" fontId="1" fillId="0" borderId="20" xfId="0" applyNumberFormat="1" applyFont="1" applyFill="1" applyBorder="1" applyAlignment="1">
      <alignment horizontal="right"/>
    </xf>
    <xf numFmtId="4" fontId="1" fillId="0" borderId="20" xfId="0" applyNumberFormat="1" applyFont="1" applyFill="1" applyBorder="1" applyAlignment="1">
      <alignment horizontal="right" vertical="center"/>
    </xf>
    <xf numFmtId="4" fontId="1" fillId="0" borderId="4" xfId="0" applyNumberFormat="1" applyFont="1" applyFill="1" applyBorder="1" applyAlignment="1">
      <alignment horizontal="right" vertical="top"/>
    </xf>
    <xf numFmtId="4" fontId="1" fillId="0" borderId="21" xfId="2" applyNumberFormat="1" applyFont="1" applyFill="1" applyBorder="1" applyAlignment="1">
      <alignment horizontal="right" vertical="center"/>
    </xf>
    <xf numFmtId="4" fontId="7" fillId="0" borderId="28" xfId="4" applyNumberFormat="1" applyFont="1" applyFill="1" applyBorder="1" applyAlignment="1">
      <alignment horizontal="right" vertical="center"/>
    </xf>
    <xf numFmtId="43" fontId="33" fillId="0" borderId="39" xfId="1" applyFont="1" applyFill="1" applyBorder="1" applyAlignment="1">
      <alignment horizontal="right" vertical="center"/>
    </xf>
    <xf numFmtId="4" fontId="7" fillId="0" borderId="20" xfId="3" applyNumberFormat="1" applyFont="1" applyFill="1" applyBorder="1" applyAlignment="1">
      <alignment horizontal="right" vertical="center"/>
    </xf>
    <xf numFmtId="4" fontId="7" fillId="0" borderId="22" xfId="4" applyNumberFormat="1" applyFont="1" applyFill="1" applyBorder="1" applyAlignment="1">
      <alignment horizontal="right" vertical="center"/>
    </xf>
    <xf numFmtId="43" fontId="33" fillId="0" borderId="40" xfId="1" applyFont="1" applyFill="1" applyBorder="1" applyAlignment="1">
      <alignment horizontal="right" vertical="center"/>
    </xf>
    <xf numFmtId="4" fontId="7" fillId="0" borderId="21" xfId="4" applyNumberFormat="1" applyFont="1" applyFill="1" applyBorder="1" applyAlignment="1">
      <alignment horizontal="right" vertical="center"/>
    </xf>
    <xf numFmtId="4" fontId="7" fillId="0" borderId="4" xfId="4" applyNumberFormat="1" applyFont="1" applyFill="1" applyBorder="1" applyAlignment="1">
      <alignment horizontal="right" vertical="center"/>
    </xf>
    <xf numFmtId="4" fontId="7" fillId="0" borderId="16" xfId="4" applyNumberFormat="1" applyFont="1" applyFill="1" applyBorder="1" applyAlignment="1">
      <alignment horizontal="right" vertical="center"/>
    </xf>
    <xf numFmtId="4" fontId="22" fillId="0" borderId="20" xfId="4" applyNumberFormat="1" applyFont="1" applyFill="1" applyBorder="1" applyAlignment="1">
      <alignment horizontal="right" vertical="center"/>
    </xf>
    <xf numFmtId="4" fontId="1" fillId="0" borderId="20" xfId="4" applyNumberFormat="1" applyFont="1" applyFill="1" applyBorder="1" applyAlignment="1">
      <alignment horizontal="right" vertical="center"/>
    </xf>
    <xf numFmtId="4" fontId="7" fillId="0" borderId="18" xfId="4" applyNumberFormat="1" applyFont="1" applyFill="1" applyBorder="1" applyAlignment="1">
      <alignment horizontal="right" vertical="center"/>
    </xf>
    <xf numFmtId="4" fontId="7" fillId="0" borderId="16" xfId="3" applyNumberFormat="1" applyFont="1" applyFill="1" applyBorder="1" applyAlignment="1">
      <alignment horizontal="right" vertical="top"/>
    </xf>
    <xf numFmtId="4" fontId="7" fillId="0" borderId="10" xfId="3" applyNumberFormat="1" applyFont="1" applyFill="1" applyBorder="1" applyAlignment="1">
      <alignment horizontal="right" vertical="top"/>
    </xf>
    <xf numFmtId="4" fontId="7" fillId="0" borderId="8" xfId="3" applyNumberFormat="1" applyFont="1" applyFill="1" applyBorder="1" applyAlignment="1">
      <alignment horizontal="right" vertical="top"/>
    </xf>
    <xf numFmtId="4" fontId="7" fillId="0" borderId="28" xfId="6" applyNumberFormat="1" applyFont="1" applyFill="1" applyBorder="1" applyAlignment="1">
      <alignment horizontal="right" vertical="top"/>
    </xf>
    <xf numFmtId="4" fontId="7" fillId="0" borderId="20" xfId="6" applyNumberFormat="1" applyFont="1" applyFill="1" applyBorder="1" applyAlignment="1">
      <alignment horizontal="right" vertical="top"/>
    </xf>
    <xf numFmtId="4" fontId="9" fillId="0" borderId="4" xfId="1" applyNumberFormat="1" applyFont="1" applyFill="1" applyBorder="1" applyAlignment="1">
      <alignment horizontal="right" vertical="top"/>
    </xf>
    <xf numFmtId="4" fontId="11" fillId="0" borderId="1" xfId="0" applyNumberFormat="1" applyFont="1" applyFill="1" applyBorder="1" applyAlignment="1">
      <alignment horizontal="right"/>
    </xf>
    <xf numFmtId="0" fontId="9" fillId="0" borderId="10" xfId="0" applyFont="1" applyFill="1" applyBorder="1" applyAlignment="1">
      <alignment horizontal="center" vertical="center"/>
    </xf>
    <xf numFmtId="0" fontId="9" fillId="0" borderId="7" xfId="0" applyFont="1" applyFill="1" applyBorder="1" applyAlignment="1">
      <alignment horizontal="center" vertical="center"/>
    </xf>
    <xf numFmtId="0" fontId="2" fillId="0" borderId="22" xfId="0" applyFont="1" applyFill="1" applyBorder="1" applyAlignment="1">
      <alignment horizontal="center" vertical="center"/>
    </xf>
    <xf numFmtId="0" fontId="6" fillId="0" borderId="22" xfId="0" applyFont="1" applyFill="1" applyBorder="1" applyAlignment="1">
      <alignment horizontal="right"/>
    </xf>
    <xf numFmtId="0" fontId="7" fillId="0" borderId="34" xfId="0" applyFont="1" applyFill="1" applyBorder="1" applyAlignment="1"/>
    <xf numFmtId="0" fontId="7" fillId="0" borderId="41" xfId="0" applyFont="1" applyFill="1" applyBorder="1" applyAlignment="1">
      <alignment horizontal="right" vertical="top"/>
    </xf>
    <xf numFmtId="0" fontId="7" fillId="0" borderId="42" xfId="0" applyFont="1" applyFill="1" applyBorder="1" applyAlignment="1">
      <alignment horizontal="left" vertical="center"/>
    </xf>
    <xf numFmtId="0" fontId="7" fillId="0" borderId="43" xfId="0" applyFont="1" applyFill="1" applyBorder="1" applyAlignment="1">
      <alignment horizontal="right" vertical="center"/>
    </xf>
    <xf numFmtId="0" fontId="7" fillId="0" borderId="43" xfId="0" applyFont="1" applyFill="1" applyBorder="1" applyAlignment="1">
      <alignment horizontal="left" vertical="center"/>
    </xf>
    <xf numFmtId="0" fontId="7" fillId="0" borderId="44" xfId="0" applyFont="1" applyFill="1" applyBorder="1" applyAlignment="1">
      <alignment vertical="top" wrapText="1"/>
    </xf>
    <xf numFmtId="0" fontId="7" fillId="0" borderId="41" xfId="0" applyFont="1" applyFill="1" applyBorder="1" applyAlignment="1">
      <alignment horizontal="center" vertical="center"/>
    </xf>
    <xf numFmtId="4" fontId="7" fillId="0" borderId="41" xfId="4" applyNumberFormat="1" applyFont="1" applyFill="1" applyBorder="1" applyAlignment="1">
      <alignment horizontal="right" vertical="center"/>
    </xf>
    <xf numFmtId="0" fontId="25" fillId="0" borderId="41" xfId="0" applyFont="1" applyFill="1" applyBorder="1" applyAlignment="1">
      <alignment horizontal="right" vertical="top"/>
    </xf>
    <xf numFmtId="0" fontId="9" fillId="0" borderId="42" xfId="0" applyFont="1" applyFill="1" applyBorder="1" applyAlignment="1">
      <alignment horizontal="left" vertical="center"/>
    </xf>
    <xf numFmtId="0" fontId="25" fillId="0" borderId="43" xfId="0" applyFont="1" applyFill="1" applyBorder="1" applyAlignment="1">
      <alignment horizontal="right" vertical="center"/>
    </xf>
    <xf numFmtId="0" fontId="9" fillId="0" borderId="43" xfId="0" applyFont="1" applyFill="1" applyBorder="1" applyAlignment="1">
      <alignment horizontal="left" vertical="center"/>
    </xf>
    <xf numFmtId="0" fontId="25" fillId="0" borderId="41" xfId="0" applyFont="1" applyFill="1" applyBorder="1" applyAlignment="1">
      <alignment horizontal="center" vertical="center"/>
    </xf>
    <xf numFmtId="4" fontId="25" fillId="0" borderId="41" xfId="1" applyNumberFormat="1" applyFont="1" applyFill="1" applyBorder="1" applyAlignment="1">
      <alignment horizontal="right" vertical="center"/>
    </xf>
    <xf numFmtId="0" fontId="7" fillId="0" borderId="41" xfId="0" applyFont="1" applyFill="1" applyBorder="1" applyAlignment="1">
      <alignment vertical="top"/>
    </xf>
    <xf numFmtId="4" fontId="7" fillId="0" borderId="41" xfId="1" applyNumberFormat="1" applyFont="1" applyFill="1" applyBorder="1" applyAlignment="1">
      <alignment horizontal="right" vertical="center"/>
    </xf>
    <xf numFmtId="0" fontId="7" fillId="0" borderId="2" xfId="0" applyFont="1" applyFill="1" applyBorder="1" applyAlignment="1">
      <alignment horizontal="right" vertical="center"/>
    </xf>
    <xf numFmtId="0" fontId="0" fillId="0" borderId="0" xfId="0" applyFont="1" applyFill="1" applyBorder="1" applyAlignment="1">
      <alignment horizontal="center" vertical="center"/>
    </xf>
    <xf numFmtId="0" fontId="7" fillId="0" borderId="0" xfId="0" applyFont="1" applyFill="1" applyBorder="1" applyAlignment="1">
      <alignment horizontal="left" vertical="center"/>
    </xf>
    <xf numFmtId="0" fontId="7" fillId="0" borderId="6" xfId="0" applyFont="1" applyFill="1" applyBorder="1" applyAlignment="1">
      <alignment vertical="top"/>
    </xf>
    <xf numFmtId="4" fontId="0" fillId="0" borderId="0" xfId="0" applyNumberFormat="1" applyFill="1" applyBorder="1" applyAlignment="1">
      <alignment horizontal="right" vertical="center"/>
    </xf>
    <xf numFmtId="49" fontId="34" fillId="0" borderId="39" xfId="0" applyNumberFormat="1" applyFont="1" applyFill="1" applyBorder="1" applyAlignment="1">
      <alignment horizontal="right" vertical="top"/>
    </xf>
    <xf numFmtId="49" fontId="35" fillId="0" borderId="45" xfId="0" applyNumberFormat="1" applyFont="1" applyFill="1" applyBorder="1" applyAlignment="1">
      <alignment horizontal="left" vertical="top"/>
    </xf>
    <xf numFmtId="0" fontId="0" fillId="0" borderId="46" xfId="0" applyFill="1" applyBorder="1" applyAlignment="1">
      <alignment horizontal="right" vertical="top"/>
    </xf>
    <xf numFmtId="49" fontId="0" fillId="0" borderId="47" xfId="0" applyNumberFormat="1" applyFill="1" applyBorder="1" applyAlignment="1">
      <alignment horizontal="left" vertical="top" wrapText="1"/>
    </xf>
    <xf numFmtId="49" fontId="0" fillId="0" borderId="48" xfId="0" applyNumberFormat="1" applyFill="1" applyBorder="1" applyAlignment="1">
      <alignment horizontal="center" vertical="center"/>
    </xf>
    <xf numFmtId="4" fontId="0" fillId="0" borderId="48" xfId="0" applyNumberFormat="1" applyFill="1" applyBorder="1" applyAlignment="1">
      <alignment horizontal="right" vertical="center"/>
    </xf>
    <xf numFmtId="43" fontId="0" fillId="0" borderId="48" xfId="1" applyFont="1" applyFill="1" applyBorder="1" applyAlignment="1">
      <alignment vertical="center"/>
    </xf>
    <xf numFmtId="49" fontId="33" fillId="0" borderId="39" xfId="0" applyNumberFormat="1" applyFont="1" applyFill="1" applyBorder="1" applyAlignment="1">
      <alignment horizontal="right" vertical="top"/>
    </xf>
    <xf numFmtId="0" fontId="35" fillId="0" borderId="49" xfId="0" applyFont="1" applyFill="1" applyBorder="1" applyAlignment="1">
      <alignment horizontal="left" vertical="top"/>
    </xf>
    <xf numFmtId="0" fontId="0" fillId="0" borderId="50" xfId="0" applyFill="1" applyBorder="1" applyAlignment="1">
      <alignment horizontal="right" vertical="top"/>
    </xf>
    <xf numFmtId="49" fontId="36" fillId="0" borderId="47" xfId="0" applyNumberFormat="1" applyFont="1" applyFill="1" applyBorder="1" applyAlignment="1">
      <alignment horizontal="left" vertical="top" wrapText="1"/>
    </xf>
    <xf numFmtId="49" fontId="33" fillId="0" borderId="40" xfId="0" applyNumberFormat="1" applyFont="1" applyFill="1" applyBorder="1" applyAlignment="1">
      <alignment horizontal="right" vertical="top"/>
    </xf>
    <xf numFmtId="49" fontId="37" fillId="0" borderId="47" xfId="0" applyNumberFormat="1" applyFont="1" applyFill="1" applyBorder="1" applyAlignment="1">
      <alignment horizontal="left" vertical="top" wrapText="1"/>
    </xf>
    <xf numFmtId="49" fontId="0" fillId="0" borderId="51" xfId="0" applyNumberFormat="1" applyFill="1" applyBorder="1" applyAlignment="1">
      <alignment horizontal="center" vertical="center"/>
    </xf>
    <xf numFmtId="4" fontId="0" fillId="0" borderId="51" xfId="0" applyNumberFormat="1" applyFill="1" applyBorder="1" applyAlignment="1">
      <alignment horizontal="right" vertical="center"/>
    </xf>
    <xf numFmtId="43" fontId="0" fillId="0" borderId="51" xfId="1" applyFont="1" applyFill="1" applyBorder="1" applyAlignment="1">
      <alignment vertical="center"/>
    </xf>
    <xf numFmtId="49" fontId="35" fillId="0" borderId="45" xfId="0" applyNumberFormat="1" applyFont="1" applyFill="1" applyBorder="1" applyAlignment="1">
      <alignment horizontal="left" vertical="center"/>
    </xf>
    <xf numFmtId="0" fontId="37" fillId="0" borderId="46" xfId="0" applyFont="1" applyFill="1" applyBorder="1" applyAlignment="1">
      <alignment horizontal="right"/>
    </xf>
    <xf numFmtId="49" fontId="37" fillId="0" borderId="46" xfId="0" applyNumberFormat="1" applyFont="1" applyFill="1" applyBorder="1" applyAlignment="1">
      <alignment horizontal="left"/>
    </xf>
    <xf numFmtId="0" fontId="0" fillId="0" borderId="52" xfId="0" applyFill="1" applyBorder="1" applyAlignment="1">
      <alignment vertical="center" wrapText="1"/>
    </xf>
    <xf numFmtId="0" fontId="0" fillId="0" borderId="39" xfId="0" applyFill="1" applyBorder="1" applyAlignment="1">
      <alignment horizontal="center" vertical="center"/>
    </xf>
    <xf numFmtId="43" fontId="0" fillId="0" borderId="39" xfId="1" applyFont="1" applyFill="1" applyBorder="1" applyAlignment="1">
      <alignment vertical="center"/>
    </xf>
    <xf numFmtId="49" fontId="0" fillId="0" borderId="39" xfId="0" applyNumberFormat="1" applyFill="1" applyBorder="1" applyAlignment="1">
      <alignment horizontal="right" vertical="top"/>
    </xf>
    <xf numFmtId="0" fontId="37" fillId="0" borderId="45" xfId="0" applyFont="1" applyFill="1" applyBorder="1" applyAlignment="1">
      <alignment horizontal="right"/>
    </xf>
    <xf numFmtId="49" fontId="0" fillId="0" borderId="52" xfId="0" applyNumberFormat="1" applyFill="1" applyBorder="1" applyAlignment="1">
      <alignment vertical="center" wrapText="1"/>
    </xf>
    <xf numFmtId="49" fontId="0" fillId="0" borderId="39" xfId="0" applyNumberFormat="1" applyFill="1" applyBorder="1" applyAlignment="1">
      <alignment horizontal="center" vertical="center"/>
    </xf>
    <xf numFmtId="0" fontId="38" fillId="0" borderId="39" xfId="0" applyFont="1" applyFill="1" applyBorder="1" applyAlignment="1">
      <alignment horizontal="right" vertical="top"/>
    </xf>
    <xf numFmtId="0" fontId="38" fillId="0" borderId="45" xfId="0" applyFont="1" applyFill="1" applyBorder="1" applyAlignment="1">
      <alignment horizontal="left" vertical="center"/>
    </xf>
    <xf numFmtId="0" fontId="38" fillId="0" borderId="46" xfId="0" applyFont="1" applyFill="1" applyBorder="1" applyAlignment="1">
      <alignment horizontal="right" vertical="center"/>
    </xf>
    <xf numFmtId="0" fontId="39" fillId="0" borderId="46" xfId="0" applyFont="1" applyFill="1" applyBorder="1" applyAlignment="1">
      <alignment horizontal="left" vertical="center"/>
    </xf>
    <xf numFmtId="0" fontId="0" fillId="0" borderId="52" xfId="0" applyFill="1" applyBorder="1" applyAlignment="1">
      <alignment vertical="top" wrapText="1"/>
    </xf>
    <xf numFmtId="0" fontId="38" fillId="0" borderId="39" xfId="0" applyFont="1" applyFill="1" applyBorder="1" applyAlignment="1">
      <alignment horizontal="center" vertical="center"/>
    </xf>
    <xf numFmtId="49" fontId="34" fillId="0" borderId="46" xfId="0" applyNumberFormat="1" applyFont="1" applyFill="1" applyBorder="1" applyAlignment="1">
      <alignment horizontal="left" vertical="center"/>
    </xf>
    <xf numFmtId="49" fontId="36" fillId="0" borderId="39" xfId="0" applyNumberFormat="1" applyFont="1" applyFill="1" applyBorder="1" applyAlignment="1">
      <alignment horizontal="right" vertical="center"/>
    </xf>
    <xf numFmtId="0" fontId="36" fillId="0" borderId="52" xfId="0" applyFont="1" applyFill="1" applyBorder="1" applyAlignment="1">
      <alignment vertical="top" wrapText="1"/>
    </xf>
    <xf numFmtId="49" fontId="36" fillId="0" borderId="39" xfId="0" applyNumberFormat="1" applyFont="1" applyFill="1" applyBorder="1" applyAlignment="1">
      <alignment horizontal="right" vertical="top"/>
    </xf>
    <xf numFmtId="49" fontId="36" fillId="0" borderId="0" xfId="0" applyNumberFormat="1" applyFont="1" applyFill="1" applyBorder="1" applyAlignment="1">
      <alignment horizontal="right" vertical="top"/>
    </xf>
    <xf numFmtId="49" fontId="35" fillId="0" borderId="0" xfId="0" applyNumberFormat="1" applyFont="1" applyFill="1" applyBorder="1" applyAlignment="1">
      <alignment horizontal="left" vertical="center"/>
    </xf>
    <xf numFmtId="0" fontId="38" fillId="0" borderId="0" xfId="0" applyFont="1" applyFill="1" applyBorder="1" applyAlignment="1">
      <alignment horizontal="right" vertical="center"/>
    </xf>
    <xf numFmtId="0" fontId="39" fillId="0" borderId="0" xfId="0" applyFont="1" applyFill="1" applyBorder="1" applyAlignment="1">
      <alignment horizontal="left" vertical="center"/>
    </xf>
    <xf numFmtId="0" fontId="36" fillId="0" borderId="0" xfId="0" applyFont="1" applyFill="1" applyBorder="1" applyAlignment="1">
      <alignment vertical="top" wrapText="1"/>
    </xf>
    <xf numFmtId="0" fontId="38" fillId="0" borderId="0" xfId="0" applyFont="1" applyFill="1" applyBorder="1" applyAlignment="1">
      <alignment horizontal="center" vertical="center"/>
    </xf>
    <xf numFmtId="43" fontId="0" fillId="0" borderId="0" xfId="1" applyFont="1" applyFill="1" applyBorder="1" applyAlignment="1">
      <alignment vertical="center"/>
    </xf>
    <xf numFmtId="49" fontId="36" fillId="0" borderId="52" xfId="0" applyNumberFormat="1" applyFont="1" applyFill="1" applyBorder="1" applyAlignment="1">
      <alignment vertical="top" wrapText="1"/>
    </xf>
    <xf numFmtId="4" fontId="25" fillId="0" borderId="0" xfId="1" applyNumberFormat="1" applyFont="1" applyFill="1" applyBorder="1" applyAlignment="1">
      <alignment horizontal="right" vertical="center"/>
    </xf>
    <xf numFmtId="0" fontId="34" fillId="0" borderId="46" xfId="0" applyFont="1" applyFill="1" applyBorder="1" applyAlignment="1">
      <alignment horizontal="right" vertical="center"/>
    </xf>
    <xf numFmtId="0" fontId="34" fillId="0" borderId="46" xfId="0" applyFont="1" applyFill="1" applyBorder="1" applyAlignment="1">
      <alignment horizontal="left" vertical="center"/>
    </xf>
    <xf numFmtId="0" fontId="33" fillId="0" borderId="39" xfId="0" applyFont="1" applyFill="1" applyBorder="1" applyAlignment="1">
      <alignment horizontal="center" vertical="center"/>
    </xf>
    <xf numFmtId="0" fontId="0" fillId="0" borderId="39" xfId="0" applyFill="1" applyBorder="1" applyAlignment="1">
      <alignment vertical="top"/>
    </xf>
    <xf numFmtId="0" fontId="0" fillId="0" borderId="45" xfId="0" applyFill="1" applyBorder="1" applyAlignment="1">
      <alignment horizontal="left" vertical="center"/>
    </xf>
    <xf numFmtId="0" fontId="0" fillId="0" borderId="46" xfId="0" applyFill="1" applyBorder="1" applyAlignment="1">
      <alignment horizontal="right" vertical="center"/>
    </xf>
    <xf numFmtId="49" fontId="0" fillId="0" borderId="46" xfId="0" applyNumberFormat="1" applyFill="1" applyBorder="1" applyAlignment="1">
      <alignment horizontal="right" vertical="top"/>
    </xf>
    <xf numFmtId="49" fontId="36" fillId="0" borderId="46" xfId="0" applyNumberFormat="1" applyFont="1" applyFill="1" applyBorder="1" applyAlignment="1">
      <alignment horizontal="right" vertical="top"/>
    </xf>
    <xf numFmtId="0" fontId="6" fillId="0" borderId="25" xfId="5" applyFont="1" applyBorder="1" applyAlignment="1">
      <alignment horizontal="right"/>
    </xf>
    <xf numFmtId="0" fontId="6" fillId="0" borderId="23" xfId="5" applyFont="1" applyBorder="1" applyAlignment="1">
      <alignment horizontal="right"/>
    </xf>
    <xf numFmtId="0" fontId="4" fillId="0" borderId="12" xfId="5" applyFont="1" applyBorder="1" applyAlignment="1">
      <alignment horizontal="right" vertical="center" wrapText="1"/>
    </xf>
    <xf numFmtId="0" fontId="4" fillId="0" borderId="10" xfId="5" applyFont="1" applyBorder="1" applyAlignment="1">
      <alignment horizontal="right" vertical="center" wrapText="1"/>
    </xf>
    <xf numFmtId="0" fontId="4" fillId="0" borderId="7" xfId="5" applyFont="1" applyBorder="1" applyAlignment="1">
      <alignment horizontal="right" vertical="center" wrapText="1"/>
    </xf>
    <xf numFmtId="0" fontId="4" fillId="0" borderId="13" xfId="5" applyFont="1" applyBorder="1" applyAlignment="1">
      <alignment horizontal="center" vertical="center"/>
    </xf>
    <xf numFmtId="0" fontId="4" fillId="0" borderId="14" xfId="5" applyFont="1" applyBorder="1" applyAlignment="1">
      <alignment horizontal="center" vertical="center"/>
    </xf>
    <xf numFmtId="0" fontId="4" fillId="0" borderId="15" xfId="5" applyFont="1" applyBorder="1" applyAlignment="1">
      <alignment horizontal="center" vertical="center"/>
    </xf>
    <xf numFmtId="0" fontId="4" fillId="0" borderId="29" xfId="5" applyFont="1" applyBorder="1" applyAlignment="1">
      <alignment horizontal="center" vertical="center"/>
    </xf>
    <xf numFmtId="0" fontId="4" fillId="0" borderId="30" xfId="5" applyFont="1" applyBorder="1" applyAlignment="1">
      <alignment horizontal="center" vertical="center"/>
    </xf>
    <xf numFmtId="0" fontId="4" fillId="0" borderId="31" xfId="5" applyFont="1" applyBorder="1" applyAlignment="1">
      <alignment horizontal="center" vertical="center"/>
    </xf>
    <xf numFmtId="0" fontId="4" fillId="0" borderId="28" xfId="5" applyFont="1" applyBorder="1" applyAlignment="1">
      <alignment horizontal="center" vertical="center" wrapText="1"/>
    </xf>
    <xf numFmtId="0" fontId="4" fillId="0" borderId="21" xfId="5" applyFont="1" applyBorder="1" applyAlignment="1">
      <alignment horizontal="center" vertical="center" wrapText="1"/>
    </xf>
    <xf numFmtId="0" fontId="0" fillId="0" borderId="0" xfId="0" applyAlignment="1">
      <alignment horizontal="center"/>
    </xf>
    <xf numFmtId="0" fontId="26" fillId="0" borderId="0" xfId="5" applyFont="1" applyAlignment="1">
      <alignment horizontal="center" vertical="center"/>
    </xf>
    <xf numFmtId="0" fontId="32" fillId="0" borderId="0" xfId="0" applyFont="1" applyFill="1" applyBorder="1" applyAlignment="1">
      <alignment horizontal="center"/>
    </xf>
    <xf numFmtId="0" fontId="13" fillId="0" borderId="28" xfId="5" applyFont="1" applyBorder="1" applyAlignment="1">
      <alignment horizontal="center"/>
    </xf>
    <xf numFmtId="0" fontId="13" fillId="0" borderId="21" xfId="5" applyFont="1" applyBorder="1" applyAlignment="1">
      <alignment horizontal="center"/>
    </xf>
    <xf numFmtId="0" fontId="6" fillId="0" borderId="8" xfId="5" applyFont="1" applyBorder="1" applyAlignment="1">
      <alignment horizontal="right"/>
    </xf>
    <xf numFmtId="0" fontId="27" fillId="0" borderId="18" xfId="0" applyFont="1" applyFill="1" applyBorder="1" applyAlignment="1">
      <alignment horizontal="left" vertical="center" wrapText="1"/>
    </xf>
    <xf numFmtId="0" fontId="27" fillId="0" borderId="19" xfId="0" applyFont="1" applyFill="1" applyBorder="1" applyAlignment="1">
      <alignment horizontal="left" vertical="center" wrapText="1"/>
    </xf>
    <xf numFmtId="0" fontId="20" fillId="0" borderId="0" xfId="0" applyFont="1" applyFill="1" applyBorder="1" applyAlignment="1">
      <alignment horizontal="center"/>
    </xf>
    <xf numFmtId="0" fontId="20" fillId="0" borderId="3" xfId="0" applyFont="1" applyFill="1" applyBorder="1" applyAlignment="1">
      <alignment horizontal="center"/>
    </xf>
    <xf numFmtId="0" fontId="27" fillId="0" borderId="43" xfId="0" applyFont="1" applyFill="1" applyBorder="1" applyAlignment="1">
      <alignment horizontal="left" vertical="center" wrapText="1"/>
    </xf>
    <xf numFmtId="0" fontId="27" fillId="0" borderId="44" xfId="0" applyFont="1" applyFill="1" applyBorder="1" applyAlignment="1">
      <alignment horizontal="left" vertical="center" wrapText="1"/>
    </xf>
    <xf numFmtId="0" fontId="7" fillId="0" borderId="19" xfId="0" applyFont="1" applyFill="1" applyBorder="1" applyAlignment="1">
      <alignment horizontal="center" wrapText="1"/>
    </xf>
    <xf numFmtId="0" fontId="7" fillId="0" borderId="34" xfId="0" applyFont="1" applyFill="1" applyBorder="1" applyAlignment="1">
      <alignment horizontal="center" wrapText="1"/>
    </xf>
    <xf numFmtId="0" fontId="7" fillId="0" borderId="19" xfId="0" applyFont="1" applyFill="1" applyBorder="1" applyAlignment="1">
      <alignment horizontal="left" wrapText="1"/>
    </xf>
    <xf numFmtId="49" fontId="36" fillId="0" borderId="0" xfId="0" applyNumberFormat="1" applyFont="1" applyFill="1" applyBorder="1" applyAlignment="1">
      <alignment horizontal="right" vertical="center"/>
    </xf>
    <xf numFmtId="4" fontId="0" fillId="0" borderId="39" xfId="0" applyNumberFormat="1" applyFill="1" applyBorder="1" applyAlignment="1">
      <alignment vertical="center"/>
    </xf>
    <xf numFmtId="0" fontId="36" fillId="0" borderId="52" xfId="0" applyFont="1" applyFill="1" applyBorder="1" applyAlignment="1">
      <alignment vertical="center" wrapText="1"/>
    </xf>
  </cellXfs>
  <cellStyles count="23">
    <cellStyle name="Comma" xfId="1" builtinId="3"/>
    <cellStyle name="Comma 11" xfId="4" xr:uid="{00000000-0005-0000-0000-000001000000}"/>
    <cellStyle name="Comma 16" xfId="9" xr:uid="{A53100BA-BA57-48CC-BAE8-2FCEFE4EDBAE}"/>
    <cellStyle name="Comma 17" xfId="10" xr:uid="{9E77DEDD-EDBF-4E72-AED5-98FFF1E341C0}"/>
    <cellStyle name="Comma 18" xfId="12" xr:uid="{FD6F4572-8D9C-4446-891C-5D0D58C1FB65}"/>
    <cellStyle name="Comma 19" xfId="11" xr:uid="{BE347E06-F78E-4A8B-A3FD-DD9AEA8AEA6B}"/>
    <cellStyle name="Comma 2" xfId="22" xr:uid="{910B2C5F-DDE4-4BE3-89BA-DF91A958041F}"/>
    <cellStyle name="Comma 2 2 2" xfId="3" xr:uid="{00000000-0005-0000-0000-000002000000}"/>
    <cellStyle name="Comma 20" xfId="16" xr:uid="{4DCCFA22-3EBC-4432-B7A9-66B7BE7D190E}"/>
    <cellStyle name="Comma 21" xfId="13" xr:uid="{5A5E8956-5CB6-4ED0-A54C-33CF81C3F725}"/>
    <cellStyle name="Comma 22" xfId="14" xr:uid="{CF11E717-88F2-4634-8834-ACE8A8F3252B}"/>
    <cellStyle name="Comma 23" xfId="15" xr:uid="{5C561420-E838-46BD-8392-C181F14BC6F5}"/>
    <cellStyle name="Comma 24" xfId="19" xr:uid="{4D508F85-E68A-473E-9683-F80DC196B8ED}"/>
    <cellStyle name="Comma 25" xfId="18" xr:uid="{B1204A20-5BDD-43BD-B589-7C2EC59D0FE0}"/>
    <cellStyle name="Comma 26" xfId="17" xr:uid="{B8B849AE-F35C-487D-A093-592F0067929B}"/>
    <cellStyle name="Comma 27" xfId="20" xr:uid="{CEC0ADCF-5D8C-4C17-8C12-A6DE9CAEFEC8}"/>
    <cellStyle name="Comma 3 2" xfId="2" xr:uid="{00000000-0005-0000-0000-000003000000}"/>
    <cellStyle name="Normal" xfId="0" builtinId="0"/>
    <cellStyle name="Normal 10" xfId="5" xr:uid="{00000000-0005-0000-0000-000005000000}"/>
    <cellStyle name="Normal 13" xfId="6" xr:uid="{00000000-0005-0000-0000-000006000000}"/>
    <cellStyle name="Normal 2" xfId="21" xr:uid="{AD35959F-A7DB-4F20-A3AE-DD8BB4AD7C4D}"/>
    <cellStyle name="Normal 4" xfId="8" xr:uid="{00000000-0005-0000-0000-000007000000}"/>
    <cellStyle name="Percent 2" xfId="7"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962</xdr:row>
      <xdr:rowOff>0</xdr:rowOff>
    </xdr:from>
    <xdr:to>
      <xdr:col>5</xdr:col>
      <xdr:colOff>76200</xdr:colOff>
      <xdr:row>962</xdr:row>
      <xdr:rowOff>185008</xdr:rowOff>
    </xdr:to>
    <xdr:sp macro="" textlink="">
      <xdr:nvSpPr>
        <xdr:cNvPr id="2" name="Text Box 4">
          <a:extLst>
            <a:ext uri="{FF2B5EF4-FFF2-40B4-BE49-F238E27FC236}">
              <a16:creationId xmlns:a16="http://schemas.microsoft.com/office/drawing/2014/main" id="{49188770-2A91-47AC-BB4E-422A36A7D0DC}"/>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185008</xdr:rowOff>
    </xdr:to>
    <xdr:sp macro="" textlink="">
      <xdr:nvSpPr>
        <xdr:cNvPr id="3" name="Text Box 5">
          <a:extLst>
            <a:ext uri="{FF2B5EF4-FFF2-40B4-BE49-F238E27FC236}">
              <a16:creationId xmlns:a16="http://schemas.microsoft.com/office/drawing/2014/main" id="{23BE6292-5A2D-40B1-8685-A7FBD138B214}"/>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185008</xdr:rowOff>
    </xdr:to>
    <xdr:sp macro="" textlink="">
      <xdr:nvSpPr>
        <xdr:cNvPr id="4" name="Text Box 9">
          <a:extLst>
            <a:ext uri="{FF2B5EF4-FFF2-40B4-BE49-F238E27FC236}">
              <a16:creationId xmlns:a16="http://schemas.microsoft.com/office/drawing/2014/main" id="{57F411E5-6A1D-4A47-97C6-EB364D1C5932}"/>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185008</xdr:rowOff>
    </xdr:to>
    <xdr:sp macro="" textlink="">
      <xdr:nvSpPr>
        <xdr:cNvPr id="5" name="Text Box 10">
          <a:extLst>
            <a:ext uri="{FF2B5EF4-FFF2-40B4-BE49-F238E27FC236}">
              <a16:creationId xmlns:a16="http://schemas.microsoft.com/office/drawing/2014/main" id="{F716B71C-02C6-4E6B-B08A-4AFC431796CF}"/>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185008</xdr:rowOff>
    </xdr:to>
    <xdr:sp macro="" textlink="">
      <xdr:nvSpPr>
        <xdr:cNvPr id="6" name="Text Box 4">
          <a:extLst>
            <a:ext uri="{FF2B5EF4-FFF2-40B4-BE49-F238E27FC236}">
              <a16:creationId xmlns:a16="http://schemas.microsoft.com/office/drawing/2014/main" id="{D2C0C77F-6BE2-4B1D-8137-8E8EC654C162}"/>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185008</xdr:rowOff>
    </xdr:to>
    <xdr:sp macro="" textlink="">
      <xdr:nvSpPr>
        <xdr:cNvPr id="7" name="Text Box 5">
          <a:extLst>
            <a:ext uri="{FF2B5EF4-FFF2-40B4-BE49-F238E27FC236}">
              <a16:creationId xmlns:a16="http://schemas.microsoft.com/office/drawing/2014/main" id="{4A782DEB-365E-4DD1-A351-9EA02F39741B}"/>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185008</xdr:rowOff>
    </xdr:to>
    <xdr:sp macro="" textlink="">
      <xdr:nvSpPr>
        <xdr:cNvPr id="8" name="Text Box 9">
          <a:extLst>
            <a:ext uri="{FF2B5EF4-FFF2-40B4-BE49-F238E27FC236}">
              <a16:creationId xmlns:a16="http://schemas.microsoft.com/office/drawing/2014/main" id="{33198C8F-459C-439E-B387-9EBEAE9174A8}"/>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9" name="Text Box 4">
          <a:extLst>
            <a:ext uri="{FF2B5EF4-FFF2-40B4-BE49-F238E27FC236}">
              <a16:creationId xmlns:a16="http://schemas.microsoft.com/office/drawing/2014/main" id="{B2B9EFF4-2A27-4AE9-9733-501B97430B63}"/>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10" name="Text Box 5">
          <a:extLst>
            <a:ext uri="{FF2B5EF4-FFF2-40B4-BE49-F238E27FC236}">
              <a16:creationId xmlns:a16="http://schemas.microsoft.com/office/drawing/2014/main" id="{85A876F6-8BE6-4C60-AB26-81F669D4AB1B}"/>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11" name="Text Box 9">
          <a:extLst>
            <a:ext uri="{FF2B5EF4-FFF2-40B4-BE49-F238E27FC236}">
              <a16:creationId xmlns:a16="http://schemas.microsoft.com/office/drawing/2014/main" id="{3E979B33-27B4-4A0B-BA85-40F1213F049C}"/>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12" name="Text Box 10">
          <a:extLst>
            <a:ext uri="{FF2B5EF4-FFF2-40B4-BE49-F238E27FC236}">
              <a16:creationId xmlns:a16="http://schemas.microsoft.com/office/drawing/2014/main" id="{0D6779E1-A32B-4469-9B85-D51C723DA29D}"/>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13" name="Text Box 4">
          <a:extLst>
            <a:ext uri="{FF2B5EF4-FFF2-40B4-BE49-F238E27FC236}">
              <a16:creationId xmlns:a16="http://schemas.microsoft.com/office/drawing/2014/main" id="{D59AA838-693A-4F64-987D-D2C96F51656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14" name="Text Box 5">
          <a:extLst>
            <a:ext uri="{FF2B5EF4-FFF2-40B4-BE49-F238E27FC236}">
              <a16:creationId xmlns:a16="http://schemas.microsoft.com/office/drawing/2014/main" id="{4815DDB0-0F72-4061-A1EE-CFB88A1F859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15" name="Text Box 9">
          <a:extLst>
            <a:ext uri="{FF2B5EF4-FFF2-40B4-BE49-F238E27FC236}">
              <a16:creationId xmlns:a16="http://schemas.microsoft.com/office/drawing/2014/main" id="{C3182EB1-01F1-43A3-8AFB-6E47363983D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16" name="Text Box 4">
          <a:extLst>
            <a:ext uri="{FF2B5EF4-FFF2-40B4-BE49-F238E27FC236}">
              <a16:creationId xmlns:a16="http://schemas.microsoft.com/office/drawing/2014/main" id="{EC7EB41C-B4DA-48DF-BFF8-6EDFC4CC338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17" name="Text Box 5">
          <a:extLst>
            <a:ext uri="{FF2B5EF4-FFF2-40B4-BE49-F238E27FC236}">
              <a16:creationId xmlns:a16="http://schemas.microsoft.com/office/drawing/2014/main" id="{0A4DA04C-D964-4A0B-975A-7E74275DCB56}"/>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18" name="Text Box 9">
          <a:extLst>
            <a:ext uri="{FF2B5EF4-FFF2-40B4-BE49-F238E27FC236}">
              <a16:creationId xmlns:a16="http://schemas.microsoft.com/office/drawing/2014/main" id="{68ADBE40-DF8E-4DEC-9BFF-C7804060217C}"/>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19" name="Text Box 4">
          <a:extLst>
            <a:ext uri="{FF2B5EF4-FFF2-40B4-BE49-F238E27FC236}">
              <a16:creationId xmlns:a16="http://schemas.microsoft.com/office/drawing/2014/main" id="{070D94F9-06B8-48C1-B1DC-4FFF3B654997}"/>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20" name="Text Box 4">
          <a:extLst>
            <a:ext uri="{FF2B5EF4-FFF2-40B4-BE49-F238E27FC236}">
              <a16:creationId xmlns:a16="http://schemas.microsoft.com/office/drawing/2014/main" id="{F6D9E6BF-ED51-4B07-ABA3-11B7EC3FBF37}"/>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185008</xdr:rowOff>
    </xdr:to>
    <xdr:sp macro="" textlink="">
      <xdr:nvSpPr>
        <xdr:cNvPr id="21" name="Text Box 4">
          <a:extLst>
            <a:ext uri="{FF2B5EF4-FFF2-40B4-BE49-F238E27FC236}">
              <a16:creationId xmlns:a16="http://schemas.microsoft.com/office/drawing/2014/main" id="{A2D7F8AE-4996-41CC-B19A-7537FDBACCF1}"/>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185008</xdr:rowOff>
    </xdr:to>
    <xdr:sp macro="" textlink="">
      <xdr:nvSpPr>
        <xdr:cNvPr id="22" name="Text Box 5">
          <a:extLst>
            <a:ext uri="{FF2B5EF4-FFF2-40B4-BE49-F238E27FC236}">
              <a16:creationId xmlns:a16="http://schemas.microsoft.com/office/drawing/2014/main" id="{40A1A47B-C02E-4AEB-9B34-0BE350CC35CD}"/>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185008</xdr:rowOff>
    </xdr:to>
    <xdr:sp macro="" textlink="">
      <xdr:nvSpPr>
        <xdr:cNvPr id="23" name="Text Box 9">
          <a:extLst>
            <a:ext uri="{FF2B5EF4-FFF2-40B4-BE49-F238E27FC236}">
              <a16:creationId xmlns:a16="http://schemas.microsoft.com/office/drawing/2014/main" id="{CE45A447-4902-42D0-9C4C-133088D985F3}"/>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185008</xdr:rowOff>
    </xdr:to>
    <xdr:sp macro="" textlink="">
      <xdr:nvSpPr>
        <xdr:cNvPr id="24" name="Text Box 10">
          <a:extLst>
            <a:ext uri="{FF2B5EF4-FFF2-40B4-BE49-F238E27FC236}">
              <a16:creationId xmlns:a16="http://schemas.microsoft.com/office/drawing/2014/main" id="{B2276131-3E20-438A-B9B6-1E2861745155}"/>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185008</xdr:rowOff>
    </xdr:to>
    <xdr:sp macro="" textlink="">
      <xdr:nvSpPr>
        <xdr:cNvPr id="25" name="Text Box 4">
          <a:extLst>
            <a:ext uri="{FF2B5EF4-FFF2-40B4-BE49-F238E27FC236}">
              <a16:creationId xmlns:a16="http://schemas.microsoft.com/office/drawing/2014/main" id="{BCB415EA-20CD-4A34-9579-427F84DE3D32}"/>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185008</xdr:rowOff>
    </xdr:to>
    <xdr:sp macro="" textlink="">
      <xdr:nvSpPr>
        <xdr:cNvPr id="26" name="Text Box 5">
          <a:extLst>
            <a:ext uri="{FF2B5EF4-FFF2-40B4-BE49-F238E27FC236}">
              <a16:creationId xmlns:a16="http://schemas.microsoft.com/office/drawing/2014/main" id="{E9A88E4A-06CB-4B17-8F5E-A82459FF5841}"/>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185008</xdr:rowOff>
    </xdr:to>
    <xdr:sp macro="" textlink="">
      <xdr:nvSpPr>
        <xdr:cNvPr id="27" name="Text Box 9">
          <a:extLst>
            <a:ext uri="{FF2B5EF4-FFF2-40B4-BE49-F238E27FC236}">
              <a16:creationId xmlns:a16="http://schemas.microsoft.com/office/drawing/2014/main" id="{FB7A0C1E-64B0-45E2-8541-A7C774D43653}"/>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185008</xdr:rowOff>
    </xdr:to>
    <xdr:sp macro="" textlink="">
      <xdr:nvSpPr>
        <xdr:cNvPr id="28" name="Text Box 10">
          <a:extLst>
            <a:ext uri="{FF2B5EF4-FFF2-40B4-BE49-F238E27FC236}">
              <a16:creationId xmlns:a16="http://schemas.microsoft.com/office/drawing/2014/main" id="{21FD6188-6BD4-43EE-B81E-BC8904E34AA7}"/>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185008</xdr:rowOff>
    </xdr:to>
    <xdr:sp macro="" textlink="">
      <xdr:nvSpPr>
        <xdr:cNvPr id="29" name="Text Box 4">
          <a:extLst>
            <a:ext uri="{FF2B5EF4-FFF2-40B4-BE49-F238E27FC236}">
              <a16:creationId xmlns:a16="http://schemas.microsoft.com/office/drawing/2014/main" id="{6B723F80-730C-4D3D-B81E-6F68169FF2FE}"/>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185008</xdr:rowOff>
    </xdr:to>
    <xdr:sp macro="" textlink="">
      <xdr:nvSpPr>
        <xdr:cNvPr id="30" name="Text Box 5">
          <a:extLst>
            <a:ext uri="{FF2B5EF4-FFF2-40B4-BE49-F238E27FC236}">
              <a16:creationId xmlns:a16="http://schemas.microsoft.com/office/drawing/2014/main" id="{F4D725D6-AF4C-4AD7-928B-58959C064313}"/>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185008</xdr:rowOff>
    </xdr:to>
    <xdr:sp macro="" textlink="">
      <xdr:nvSpPr>
        <xdr:cNvPr id="31" name="Text Box 9">
          <a:extLst>
            <a:ext uri="{FF2B5EF4-FFF2-40B4-BE49-F238E27FC236}">
              <a16:creationId xmlns:a16="http://schemas.microsoft.com/office/drawing/2014/main" id="{A7AFB61D-315D-4640-957F-8C865DB1E276}"/>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185008</xdr:rowOff>
    </xdr:to>
    <xdr:sp macro="" textlink="">
      <xdr:nvSpPr>
        <xdr:cNvPr id="32" name="Text Box 10">
          <a:extLst>
            <a:ext uri="{FF2B5EF4-FFF2-40B4-BE49-F238E27FC236}">
              <a16:creationId xmlns:a16="http://schemas.microsoft.com/office/drawing/2014/main" id="{955ED6A6-34D1-4D3C-80FA-515F99BD7A35}"/>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189240</xdr:rowOff>
    </xdr:to>
    <xdr:sp macro="" textlink="">
      <xdr:nvSpPr>
        <xdr:cNvPr id="33" name="Text Box 4">
          <a:extLst>
            <a:ext uri="{FF2B5EF4-FFF2-40B4-BE49-F238E27FC236}">
              <a16:creationId xmlns:a16="http://schemas.microsoft.com/office/drawing/2014/main" id="{BF82BC5B-BEE3-4A7A-BAD7-28D1BD66C6AC}"/>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189240</xdr:rowOff>
    </xdr:to>
    <xdr:sp macro="" textlink="">
      <xdr:nvSpPr>
        <xdr:cNvPr id="34" name="Text Box 5">
          <a:extLst>
            <a:ext uri="{FF2B5EF4-FFF2-40B4-BE49-F238E27FC236}">
              <a16:creationId xmlns:a16="http://schemas.microsoft.com/office/drawing/2014/main" id="{927BBA5A-098D-4BF1-A406-3DE7D333EA94}"/>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189240</xdr:rowOff>
    </xdr:to>
    <xdr:sp macro="" textlink="">
      <xdr:nvSpPr>
        <xdr:cNvPr id="35" name="Text Box 9">
          <a:extLst>
            <a:ext uri="{FF2B5EF4-FFF2-40B4-BE49-F238E27FC236}">
              <a16:creationId xmlns:a16="http://schemas.microsoft.com/office/drawing/2014/main" id="{00AFD61D-D3DD-46C9-AF50-2CA0B9EB77EE}"/>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189240</xdr:rowOff>
    </xdr:to>
    <xdr:sp macro="" textlink="">
      <xdr:nvSpPr>
        <xdr:cNvPr id="36" name="Text Box 10">
          <a:extLst>
            <a:ext uri="{FF2B5EF4-FFF2-40B4-BE49-F238E27FC236}">
              <a16:creationId xmlns:a16="http://schemas.microsoft.com/office/drawing/2014/main" id="{81FE597F-D7E4-4708-91CF-EC6FD8B436D2}"/>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189240</xdr:rowOff>
    </xdr:to>
    <xdr:sp macro="" textlink="">
      <xdr:nvSpPr>
        <xdr:cNvPr id="37" name="Text Box 4">
          <a:extLst>
            <a:ext uri="{FF2B5EF4-FFF2-40B4-BE49-F238E27FC236}">
              <a16:creationId xmlns:a16="http://schemas.microsoft.com/office/drawing/2014/main" id="{D3EE4FF0-A719-415B-A88E-47D4B5235EA7}"/>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189240</xdr:rowOff>
    </xdr:to>
    <xdr:sp macro="" textlink="">
      <xdr:nvSpPr>
        <xdr:cNvPr id="38" name="Text Box 5">
          <a:extLst>
            <a:ext uri="{FF2B5EF4-FFF2-40B4-BE49-F238E27FC236}">
              <a16:creationId xmlns:a16="http://schemas.microsoft.com/office/drawing/2014/main" id="{82D12B47-A1F2-4DCA-B877-E46DFB4DE28E}"/>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189240</xdr:rowOff>
    </xdr:to>
    <xdr:sp macro="" textlink="">
      <xdr:nvSpPr>
        <xdr:cNvPr id="39" name="Text Box 9">
          <a:extLst>
            <a:ext uri="{FF2B5EF4-FFF2-40B4-BE49-F238E27FC236}">
              <a16:creationId xmlns:a16="http://schemas.microsoft.com/office/drawing/2014/main" id="{9F672C02-0295-474B-9377-642FB3BDE926}"/>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189240</xdr:rowOff>
    </xdr:to>
    <xdr:sp macro="" textlink="">
      <xdr:nvSpPr>
        <xdr:cNvPr id="40" name="Text Box 10">
          <a:extLst>
            <a:ext uri="{FF2B5EF4-FFF2-40B4-BE49-F238E27FC236}">
              <a16:creationId xmlns:a16="http://schemas.microsoft.com/office/drawing/2014/main" id="{A207698E-A74B-43F9-8F0A-5905CFBA2CC0}"/>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185008</xdr:rowOff>
    </xdr:to>
    <xdr:sp macro="" textlink="">
      <xdr:nvSpPr>
        <xdr:cNvPr id="41" name="Text Box 4">
          <a:extLst>
            <a:ext uri="{FF2B5EF4-FFF2-40B4-BE49-F238E27FC236}">
              <a16:creationId xmlns:a16="http://schemas.microsoft.com/office/drawing/2014/main" id="{DFA3B088-A5BF-4A27-AF55-DF6B1D1BE7A2}"/>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185008</xdr:rowOff>
    </xdr:to>
    <xdr:sp macro="" textlink="">
      <xdr:nvSpPr>
        <xdr:cNvPr id="42" name="Text Box 5">
          <a:extLst>
            <a:ext uri="{FF2B5EF4-FFF2-40B4-BE49-F238E27FC236}">
              <a16:creationId xmlns:a16="http://schemas.microsoft.com/office/drawing/2014/main" id="{BB7AFF14-C065-4349-957D-580F160129C4}"/>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185008</xdr:rowOff>
    </xdr:to>
    <xdr:sp macro="" textlink="">
      <xdr:nvSpPr>
        <xdr:cNvPr id="43" name="Text Box 9">
          <a:extLst>
            <a:ext uri="{FF2B5EF4-FFF2-40B4-BE49-F238E27FC236}">
              <a16:creationId xmlns:a16="http://schemas.microsoft.com/office/drawing/2014/main" id="{9E4BA734-F2BE-4AAF-B073-67E10D59B76D}"/>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185008</xdr:rowOff>
    </xdr:to>
    <xdr:sp macro="" textlink="">
      <xdr:nvSpPr>
        <xdr:cNvPr id="44" name="Text Box 10">
          <a:extLst>
            <a:ext uri="{FF2B5EF4-FFF2-40B4-BE49-F238E27FC236}">
              <a16:creationId xmlns:a16="http://schemas.microsoft.com/office/drawing/2014/main" id="{1C1F1884-3D5E-4BAC-A8B1-5A999B7EC95A}"/>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185008</xdr:rowOff>
    </xdr:to>
    <xdr:sp macro="" textlink="">
      <xdr:nvSpPr>
        <xdr:cNvPr id="45" name="Text Box 4">
          <a:extLst>
            <a:ext uri="{FF2B5EF4-FFF2-40B4-BE49-F238E27FC236}">
              <a16:creationId xmlns:a16="http://schemas.microsoft.com/office/drawing/2014/main" id="{B66B604C-9B32-4E67-BD12-A9187CD7E8D5}"/>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185008</xdr:rowOff>
    </xdr:to>
    <xdr:sp macro="" textlink="">
      <xdr:nvSpPr>
        <xdr:cNvPr id="46" name="Text Box 5">
          <a:extLst>
            <a:ext uri="{FF2B5EF4-FFF2-40B4-BE49-F238E27FC236}">
              <a16:creationId xmlns:a16="http://schemas.microsoft.com/office/drawing/2014/main" id="{9BBBE8B0-89E0-4A9A-967B-6F07A492D85A}"/>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185008</xdr:rowOff>
    </xdr:to>
    <xdr:sp macro="" textlink="">
      <xdr:nvSpPr>
        <xdr:cNvPr id="47" name="Text Box 9">
          <a:extLst>
            <a:ext uri="{FF2B5EF4-FFF2-40B4-BE49-F238E27FC236}">
              <a16:creationId xmlns:a16="http://schemas.microsoft.com/office/drawing/2014/main" id="{EFB6C9E5-67AE-4747-9173-F33511401E15}"/>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185008</xdr:rowOff>
    </xdr:to>
    <xdr:sp macro="" textlink="">
      <xdr:nvSpPr>
        <xdr:cNvPr id="48" name="Text Box 10">
          <a:extLst>
            <a:ext uri="{FF2B5EF4-FFF2-40B4-BE49-F238E27FC236}">
              <a16:creationId xmlns:a16="http://schemas.microsoft.com/office/drawing/2014/main" id="{F9B41901-0E41-4A1B-AFB1-8020969FFDC5}"/>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49" name="Text Box 4">
          <a:extLst>
            <a:ext uri="{FF2B5EF4-FFF2-40B4-BE49-F238E27FC236}">
              <a16:creationId xmlns:a16="http://schemas.microsoft.com/office/drawing/2014/main" id="{804C2A0E-663C-48F5-A1C4-87638E458D5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50" name="Text Box 5">
          <a:extLst>
            <a:ext uri="{FF2B5EF4-FFF2-40B4-BE49-F238E27FC236}">
              <a16:creationId xmlns:a16="http://schemas.microsoft.com/office/drawing/2014/main" id="{A9799A85-F427-4A25-849D-AC9013354FEA}"/>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51" name="Text Box 9">
          <a:extLst>
            <a:ext uri="{FF2B5EF4-FFF2-40B4-BE49-F238E27FC236}">
              <a16:creationId xmlns:a16="http://schemas.microsoft.com/office/drawing/2014/main" id="{0B523758-7430-421F-AFAF-C941AE7C441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52" name="Text Box 10">
          <a:extLst>
            <a:ext uri="{FF2B5EF4-FFF2-40B4-BE49-F238E27FC236}">
              <a16:creationId xmlns:a16="http://schemas.microsoft.com/office/drawing/2014/main" id="{FD06C42F-BAB9-436E-A289-A36D799AB63C}"/>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53" name="Text Box 4">
          <a:extLst>
            <a:ext uri="{FF2B5EF4-FFF2-40B4-BE49-F238E27FC236}">
              <a16:creationId xmlns:a16="http://schemas.microsoft.com/office/drawing/2014/main" id="{3DC230E7-0262-4EF1-A1BA-1FAE56D17563}"/>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54" name="Text Box 5">
          <a:extLst>
            <a:ext uri="{FF2B5EF4-FFF2-40B4-BE49-F238E27FC236}">
              <a16:creationId xmlns:a16="http://schemas.microsoft.com/office/drawing/2014/main" id="{7D8F6CA4-E13C-4845-87C2-2AA88818F897}"/>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55" name="Text Box 9">
          <a:extLst>
            <a:ext uri="{FF2B5EF4-FFF2-40B4-BE49-F238E27FC236}">
              <a16:creationId xmlns:a16="http://schemas.microsoft.com/office/drawing/2014/main" id="{7C6F596F-33FC-46FB-8EBA-041554363CC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56" name="Text Box 10">
          <a:extLst>
            <a:ext uri="{FF2B5EF4-FFF2-40B4-BE49-F238E27FC236}">
              <a16:creationId xmlns:a16="http://schemas.microsoft.com/office/drawing/2014/main" id="{042140A4-0F68-4E7D-BD31-017B494D8F11}"/>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57" name="Text Box 4">
          <a:extLst>
            <a:ext uri="{FF2B5EF4-FFF2-40B4-BE49-F238E27FC236}">
              <a16:creationId xmlns:a16="http://schemas.microsoft.com/office/drawing/2014/main" id="{27AD26D1-C725-4D76-A18D-016CF26AB2DB}"/>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58" name="Text Box 5">
          <a:extLst>
            <a:ext uri="{FF2B5EF4-FFF2-40B4-BE49-F238E27FC236}">
              <a16:creationId xmlns:a16="http://schemas.microsoft.com/office/drawing/2014/main" id="{51689871-8696-4E56-BCA8-DC52791AD79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59" name="Text Box 9">
          <a:extLst>
            <a:ext uri="{FF2B5EF4-FFF2-40B4-BE49-F238E27FC236}">
              <a16:creationId xmlns:a16="http://schemas.microsoft.com/office/drawing/2014/main" id="{86EE5180-4C5C-43B7-A73B-B8652D65B233}"/>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60" name="Text Box 10">
          <a:extLst>
            <a:ext uri="{FF2B5EF4-FFF2-40B4-BE49-F238E27FC236}">
              <a16:creationId xmlns:a16="http://schemas.microsoft.com/office/drawing/2014/main" id="{34282306-82F6-4073-8197-012FB616AA89}"/>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61" name="Text Box 4">
          <a:extLst>
            <a:ext uri="{FF2B5EF4-FFF2-40B4-BE49-F238E27FC236}">
              <a16:creationId xmlns:a16="http://schemas.microsoft.com/office/drawing/2014/main" id="{E7C96724-105E-4360-80E9-8E5D8F2B6C09}"/>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62" name="Text Box 5">
          <a:extLst>
            <a:ext uri="{FF2B5EF4-FFF2-40B4-BE49-F238E27FC236}">
              <a16:creationId xmlns:a16="http://schemas.microsoft.com/office/drawing/2014/main" id="{F7A346FD-12D6-420E-BAC4-606F7B093D8A}"/>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63" name="Text Box 9">
          <a:extLst>
            <a:ext uri="{FF2B5EF4-FFF2-40B4-BE49-F238E27FC236}">
              <a16:creationId xmlns:a16="http://schemas.microsoft.com/office/drawing/2014/main" id="{6D7507A4-F4B8-44ED-A950-09DE66E961A9}"/>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64" name="Text Box 10">
          <a:extLst>
            <a:ext uri="{FF2B5EF4-FFF2-40B4-BE49-F238E27FC236}">
              <a16:creationId xmlns:a16="http://schemas.microsoft.com/office/drawing/2014/main" id="{C23AE718-CD53-45D7-AFC8-D61CC710C73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65" name="Text Box 4">
          <a:extLst>
            <a:ext uri="{FF2B5EF4-FFF2-40B4-BE49-F238E27FC236}">
              <a16:creationId xmlns:a16="http://schemas.microsoft.com/office/drawing/2014/main" id="{24681E7E-D80F-4CAD-9D51-D9DD78722906}"/>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66" name="Text Box 5">
          <a:extLst>
            <a:ext uri="{FF2B5EF4-FFF2-40B4-BE49-F238E27FC236}">
              <a16:creationId xmlns:a16="http://schemas.microsoft.com/office/drawing/2014/main" id="{9E8B211D-2165-4BC2-847B-8F9CA2E743C1}"/>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67" name="Text Box 9">
          <a:extLst>
            <a:ext uri="{FF2B5EF4-FFF2-40B4-BE49-F238E27FC236}">
              <a16:creationId xmlns:a16="http://schemas.microsoft.com/office/drawing/2014/main" id="{C7E803DE-E219-41DE-A703-682EC31FAEB1}"/>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68" name="Text Box 10">
          <a:extLst>
            <a:ext uri="{FF2B5EF4-FFF2-40B4-BE49-F238E27FC236}">
              <a16:creationId xmlns:a16="http://schemas.microsoft.com/office/drawing/2014/main" id="{EA0ADC0E-D7EA-493C-A1E3-4F3A45414C51}"/>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69" name="Text Box 4">
          <a:extLst>
            <a:ext uri="{FF2B5EF4-FFF2-40B4-BE49-F238E27FC236}">
              <a16:creationId xmlns:a16="http://schemas.microsoft.com/office/drawing/2014/main" id="{59CE8F0A-F804-43C6-8265-9A545F795BDF}"/>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70" name="Text Box 5">
          <a:extLst>
            <a:ext uri="{FF2B5EF4-FFF2-40B4-BE49-F238E27FC236}">
              <a16:creationId xmlns:a16="http://schemas.microsoft.com/office/drawing/2014/main" id="{1F10F55D-B193-40A0-BE03-6C699BA7F29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71" name="Text Box 9">
          <a:extLst>
            <a:ext uri="{FF2B5EF4-FFF2-40B4-BE49-F238E27FC236}">
              <a16:creationId xmlns:a16="http://schemas.microsoft.com/office/drawing/2014/main" id="{41E53D69-34FF-4059-943B-1F249D1A91E3}"/>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72" name="Text Box 10">
          <a:extLst>
            <a:ext uri="{FF2B5EF4-FFF2-40B4-BE49-F238E27FC236}">
              <a16:creationId xmlns:a16="http://schemas.microsoft.com/office/drawing/2014/main" id="{B2A2BAF5-ED5B-4945-96EB-338B6CEC347B}"/>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73" name="Text Box 4">
          <a:extLst>
            <a:ext uri="{FF2B5EF4-FFF2-40B4-BE49-F238E27FC236}">
              <a16:creationId xmlns:a16="http://schemas.microsoft.com/office/drawing/2014/main" id="{F52288E6-575D-4540-BEB1-F20520E429F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74" name="Text Box 5">
          <a:extLst>
            <a:ext uri="{FF2B5EF4-FFF2-40B4-BE49-F238E27FC236}">
              <a16:creationId xmlns:a16="http://schemas.microsoft.com/office/drawing/2014/main" id="{3EA43BD5-36BA-46C3-AA51-7E86ABBB98D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75" name="Text Box 9">
          <a:extLst>
            <a:ext uri="{FF2B5EF4-FFF2-40B4-BE49-F238E27FC236}">
              <a16:creationId xmlns:a16="http://schemas.microsoft.com/office/drawing/2014/main" id="{A09C5BDE-B5AB-4DD9-B651-12205661F16B}"/>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76" name="Text Box 10">
          <a:extLst>
            <a:ext uri="{FF2B5EF4-FFF2-40B4-BE49-F238E27FC236}">
              <a16:creationId xmlns:a16="http://schemas.microsoft.com/office/drawing/2014/main" id="{DAB1218A-2AC1-4B21-A635-7362A74FF04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77" name="Text Box 4">
          <a:extLst>
            <a:ext uri="{FF2B5EF4-FFF2-40B4-BE49-F238E27FC236}">
              <a16:creationId xmlns:a16="http://schemas.microsoft.com/office/drawing/2014/main" id="{FF8F1DD2-F035-4C53-9E68-8645FDA0630C}"/>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78" name="Text Box 5">
          <a:extLst>
            <a:ext uri="{FF2B5EF4-FFF2-40B4-BE49-F238E27FC236}">
              <a16:creationId xmlns:a16="http://schemas.microsoft.com/office/drawing/2014/main" id="{C648F00E-9AB3-4537-98C9-E618579A1BC1}"/>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79" name="Text Box 9">
          <a:extLst>
            <a:ext uri="{FF2B5EF4-FFF2-40B4-BE49-F238E27FC236}">
              <a16:creationId xmlns:a16="http://schemas.microsoft.com/office/drawing/2014/main" id="{864305D5-01DF-4A5D-A860-EB536DA9119A}"/>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80" name="Text Box 10">
          <a:extLst>
            <a:ext uri="{FF2B5EF4-FFF2-40B4-BE49-F238E27FC236}">
              <a16:creationId xmlns:a16="http://schemas.microsoft.com/office/drawing/2014/main" id="{687F53AA-56A1-447A-93F1-3E13C4919B4C}"/>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81" name="Text Box 4">
          <a:extLst>
            <a:ext uri="{FF2B5EF4-FFF2-40B4-BE49-F238E27FC236}">
              <a16:creationId xmlns:a16="http://schemas.microsoft.com/office/drawing/2014/main" id="{DD8E7756-3F8E-42D4-8B2D-527A960602DF}"/>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82" name="Text Box 5">
          <a:extLst>
            <a:ext uri="{FF2B5EF4-FFF2-40B4-BE49-F238E27FC236}">
              <a16:creationId xmlns:a16="http://schemas.microsoft.com/office/drawing/2014/main" id="{991E2F73-0091-4072-9DAE-B46E17DB9D6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83" name="Text Box 9">
          <a:extLst>
            <a:ext uri="{FF2B5EF4-FFF2-40B4-BE49-F238E27FC236}">
              <a16:creationId xmlns:a16="http://schemas.microsoft.com/office/drawing/2014/main" id="{EFBD4881-A14A-4E27-8019-47E2BA85941E}"/>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84" name="Text Box 10">
          <a:extLst>
            <a:ext uri="{FF2B5EF4-FFF2-40B4-BE49-F238E27FC236}">
              <a16:creationId xmlns:a16="http://schemas.microsoft.com/office/drawing/2014/main" id="{BE845EDF-290C-4FCA-A8C5-AF630F8B773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85" name="Text Box 4">
          <a:extLst>
            <a:ext uri="{FF2B5EF4-FFF2-40B4-BE49-F238E27FC236}">
              <a16:creationId xmlns:a16="http://schemas.microsoft.com/office/drawing/2014/main" id="{77371E6F-01E0-4916-B88B-1D907E818D9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86" name="Text Box 5">
          <a:extLst>
            <a:ext uri="{FF2B5EF4-FFF2-40B4-BE49-F238E27FC236}">
              <a16:creationId xmlns:a16="http://schemas.microsoft.com/office/drawing/2014/main" id="{C8A59DF1-602C-4895-8A3A-44A0A5842CF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87" name="Text Box 9">
          <a:extLst>
            <a:ext uri="{FF2B5EF4-FFF2-40B4-BE49-F238E27FC236}">
              <a16:creationId xmlns:a16="http://schemas.microsoft.com/office/drawing/2014/main" id="{34D0602C-2EAB-44C2-B93D-47EFB7A6610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148167</xdr:rowOff>
    </xdr:to>
    <xdr:sp macro="" textlink="">
      <xdr:nvSpPr>
        <xdr:cNvPr id="88" name="Text Box 10">
          <a:extLst>
            <a:ext uri="{FF2B5EF4-FFF2-40B4-BE49-F238E27FC236}">
              <a16:creationId xmlns:a16="http://schemas.microsoft.com/office/drawing/2014/main" id="{9A6C22C1-544E-48E0-82E7-6BDEBF6ABFA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148166</xdr:rowOff>
    </xdr:to>
    <xdr:sp macro="" textlink="">
      <xdr:nvSpPr>
        <xdr:cNvPr id="89" name="Text Box 4">
          <a:extLst>
            <a:ext uri="{FF2B5EF4-FFF2-40B4-BE49-F238E27FC236}">
              <a16:creationId xmlns:a16="http://schemas.microsoft.com/office/drawing/2014/main" id="{E2CCFB19-4C61-40B2-9446-E73488A0CF46}"/>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148166</xdr:rowOff>
    </xdr:to>
    <xdr:sp macro="" textlink="">
      <xdr:nvSpPr>
        <xdr:cNvPr id="90" name="Text Box 5">
          <a:extLst>
            <a:ext uri="{FF2B5EF4-FFF2-40B4-BE49-F238E27FC236}">
              <a16:creationId xmlns:a16="http://schemas.microsoft.com/office/drawing/2014/main" id="{6F845D67-48DF-47C9-B70F-93BD2F9961C2}"/>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148166</xdr:rowOff>
    </xdr:to>
    <xdr:sp macro="" textlink="">
      <xdr:nvSpPr>
        <xdr:cNvPr id="91" name="Text Box 9">
          <a:extLst>
            <a:ext uri="{FF2B5EF4-FFF2-40B4-BE49-F238E27FC236}">
              <a16:creationId xmlns:a16="http://schemas.microsoft.com/office/drawing/2014/main" id="{ED18592F-F66D-4EBF-B6EC-7A809EB35EB4}"/>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148166</xdr:rowOff>
    </xdr:to>
    <xdr:sp macro="" textlink="">
      <xdr:nvSpPr>
        <xdr:cNvPr id="92" name="Text Box 10">
          <a:extLst>
            <a:ext uri="{FF2B5EF4-FFF2-40B4-BE49-F238E27FC236}">
              <a16:creationId xmlns:a16="http://schemas.microsoft.com/office/drawing/2014/main" id="{FA53D4DE-7B6E-4A9F-9F8C-C8FEAC9C3A40}"/>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185009</xdr:rowOff>
    </xdr:to>
    <xdr:sp macro="" textlink="">
      <xdr:nvSpPr>
        <xdr:cNvPr id="93" name="Text Box 4">
          <a:extLst>
            <a:ext uri="{FF2B5EF4-FFF2-40B4-BE49-F238E27FC236}">
              <a16:creationId xmlns:a16="http://schemas.microsoft.com/office/drawing/2014/main" id="{86C9BD68-0EB2-4A01-B105-5C39AB277EDF}"/>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185009</xdr:rowOff>
    </xdr:to>
    <xdr:sp macro="" textlink="">
      <xdr:nvSpPr>
        <xdr:cNvPr id="94" name="Text Box 5">
          <a:extLst>
            <a:ext uri="{FF2B5EF4-FFF2-40B4-BE49-F238E27FC236}">
              <a16:creationId xmlns:a16="http://schemas.microsoft.com/office/drawing/2014/main" id="{758C58F1-7330-4446-82FE-16F249CF8F49}"/>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185009</xdr:rowOff>
    </xdr:to>
    <xdr:sp macro="" textlink="">
      <xdr:nvSpPr>
        <xdr:cNvPr id="95" name="Text Box 9">
          <a:extLst>
            <a:ext uri="{FF2B5EF4-FFF2-40B4-BE49-F238E27FC236}">
              <a16:creationId xmlns:a16="http://schemas.microsoft.com/office/drawing/2014/main" id="{9A233ACA-94C6-4A05-AB65-214AEFAB74E3}"/>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185009</xdr:rowOff>
    </xdr:to>
    <xdr:sp macro="" textlink="">
      <xdr:nvSpPr>
        <xdr:cNvPr id="96" name="Text Box 10">
          <a:extLst>
            <a:ext uri="{FF2B5EF4-FFF2-40B4-BE49-F238E27FC236}">
              <a16:creationId xmlns:a16="http://schemas.microsoft.com/office/drawing/2014/main" id="{B6E1BEAE-A626-4905-B266-D71734B3EB17}"/>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185008</xdr:rowOff>
    </xdr:to>
    <xdr:sp macro="" textlink="">
      <xdr:nvSpPr>
        <xdr:cNvPr id="97" name="Text Box 4">
          <a:extLst>
            <a:ext uri="{FF2B5EF4-FFF2-40B4-BE49-F238E27FC236}">
              <a16:creationId xmlns:a16="http://schemas.microsoft.com/office/drawing/2014/main" id="{48C3368E-303B-4F59-9D39-64A09C9F259C}"/>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185008</xdr:rowOff>
    </xdr:to>
    <xdr:sp macro="" textlink="">
      <xdr:nvSpPr>
        <xdr:cNvPr id="98" name="Text Box 5">
          <a:extLst>
            <a:ext uri="{FF2B5EF4-FFF2-40B4-BE49-F238E27FC236}">
              <a16:creationId xmlns:a16="http://schemas.microsoft.com/office/drawing/2014/main" id="{2E10CCF8-FF6E-4587-A873-4D7BC2F6989B}"/>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185008</xdr:rowOff>
    </xdr:to>
    <xdr:sp macro="" textlink="">
      <xdr:nvSpPr>
        <xdr:cNvPr id="99" name="Text Box 9">
          <a:extLst>
            <a:ext uri="{FF2B5EF4-FFF2-40B4-BE49-F238E27FC236}">
              <a16:creationId xmlns:a16="http://schemas.microsoft.com/office/drawing/2014/main" id="{829EF689-DF5E-4615-8B73-BE27DD0D5D48}"/>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185008</xdr:rowOff>
    </xdr:to>
    <xdr:sp macro="" textlink="">
      <xdr:nvSpPr>
        <xdr:cNvPr id="100" name="Text Box 10">
          <a:extLst>
            <a:ext uri="{FF2B5EF4-FFF2-40B4-BE49-F238E27FC236}">
              <a16:creationId xmlns:a16="http://schemas.microsoft.com/office/drawing/2014/main" id="{7F337E08-D519-4A03-A270-0246D9F032D9}"/>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189240</xdr:rowOff>
    </xdr:to>
    <xdr:sp macro="" textlink="">
      <xdr:nvSpPr>
        <xdr:cNvPr id="101" name="Text Box 4">
          <a:extLst>
            <a:ext uri="{FF2B5EF4-FFF2-40B4-BE49-F238E27FC236}">
              <a16:creationId xmlns:a16="http://schemas.microsoft.com/office/drawing/2014/main" id="{370B1B72-4ACA-4FDA-B393-B150E22304D9}"/>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189240</xdr:rowOff>
    </xdr:to>
    <xdr:sp macro="" textlink="">
      <xdr:nvSpPr>
        <xdr:cNvPr id="102" name="Text Box 5">
          <a:extLst>
            <a:ext uri="{FF2B5EF4-FFF2-40B4-BE49-F238E27FC236}">
              <a16:creationId xmlns:a16="http://schemas.microsoft.com/office/drawing/2014/main" id="{3E10D7D2-85CA-4042-86F5-A58360B68DE6}"/>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189240</xdr:rowOff>
    </xdr:to>
    <xdr:sp macro="" textlink="">
      <xdr:nvSpPr>
        <xdr:cNvPr id="103" name="Text Box 9">
          <a:extLst>
            <a:ext uri="{FF2B5EF4-FFF2-40B4-BE49-F238E27FC236}">
              <a16:creationId xmlns:a16="http://schemas.microsoft.com/office/drawing/2014/main" id="{7CE8F20E-714B-4F94-9AB8-A77FE63A97E8}"/>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189240</xdr:rowOff>
    </xdr:to>
    <xdr:sp macro="" textlink="">
      <xdr:nvSpPr>
        <xdr:cNvPr id="104" name="Text Box 10">
          <a:extLst>
            <a:ext uri="{FF2B5EF4-FFF2-40B4-BE49-F238E27FC236}">
              <a16:creationId xmlns:a16="http://schemas.microsoft.com/office/drawing/2014/main" id="{C71AE1F0-FE02-4196-993F-9C1136DCBB97}"/>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189240</xdr:rowOff>
    </xdr:to>
    <xdr:sp macro="" textlink="">
      <xdr:nvSpPr>
        <xdr:cNvPr id="105" name="Text Box 4">
          <a:extLst>
            <a:ext uri="{FF2B5EF4-FFF2-40B4-BE49-F238E27FC236}">
              <a16:creationId xmlns:a16="http://schemas.microsoft.com/office/drawing/2014/main" id="{52CDAC9C-205C-4646-B37F-1536A9E128D5}"/>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189240</xdr:rowOff>
    </xdr:to>
    <xdr:sp macro="" textlink="">
      <xdr:nvSpPr>
        <xdr:cNvPr id="106" name="Text Box 5">
          <a:extLst>
            <a:ext uri="{FF2B5EF4-FFF2-40B4-BE49-F238E27FC236}">
              <a16:creationId xmlns:a16="http://schemas.microsoft.com/office/drawing/2014/main" id="{A26339F9-5413-4BA6-A0BF-03E1C865E5DB}"/>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189240</xdr:rowOff>
    </xdr:to>
    <xdr:sp macro="" textlink="">
      <xdr:nvSpPr>
        <xdr:cNvPr id="107" name="Text Box 9">
          <a:extLst>
            <a:ext uri="{FF2B5EF4-FFF2-40B4-BE49-F238E27FC236}">
              <a16:creationId xmlns:a16="http://schemas.microsoft.com/office/drawing/2014/main" id="{8C043637-904B-4746-ADBF-0372509CC325}"/>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189240</xdr:rowOff>
    </xdr:to>
    <xdr:sp macro="" textlink="">
      <xdr:nvSpPr>
        <xdr:cNvPr id="108" name="Text Box 10">
          <a:extLst>
            <a:ext uri="{FF2B5EF4-FFF2-40B4-BE49-F238E27FC236}">
              <a16:creationId xmlns:a16="http://schemas.microsoft.com/office/drawing/2014/main" id="{C37DFDE2-B333-4375-A262-552A5A931332}"/>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185009</xdr:rowOff>
    </xdr:to>
    <xdr:sp macro="" textlink="">
      <xdr:nvSpPr>
        <xdr:cNvPr id="109" name="Text Box 4">
          <a:extLst>
            <a:ext uri="{FF2B5EF4-FFF2-40B4-BE49-F238E27FC236}">
              <a16:creationId xmlns:a16="http://schemas.microsoft.com/office/drawing/2014/main" id="{F5DCC06C-8532-4A6F-B071-FABBB5CFC0D3}"/>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185009</xdr:rowOff>
    </xdr:to>
    <xdr:sp macro="" textlink="">
      <xdr:nvSpPr>
        <xdr:cNvPr id="110" name="Text Box 5">
          <a:extLst>
            <a:ext uri="{FF2B5EF4-FFF2-40B4-BE49-F238E27FC236}">
              <a16:creationId xmlns:a16="http://schemas.microsoft.com/office/drawing/2014/main" id="{CB610DC1-A3C9-4E07-94E0-30549939499D}"/>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185009</xdr:rowOff>
    </xdr:to>
    <xdr:sp macro="" textlink="">
      <xdr:nvSpPr>
        <xdr:cNvPr id="111" name="Text Box 9">
          <a:extLst>
            <a:ext uri="{FF2B5EF4-FFF2-40B4-BE49-F238E27FC236}">
              <a16:creationId xmlns:a16="http://schemas.microsoft.com/office/drawing/2014/main" id="{8B4ACE07-077D-4F0E-B954-9DF716986C18}"/>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185009</xdr:rowOff>
    </xdr:to>
    <xdr:sp macro="" textlink="">
      <xdr:nvSpPr>
        <xdr:cNvPr id="112" name="Text Box 10">
          <a:extLst>
            <a:ext uri="{FF2B5EF4-FFF2-40B4-BE49-F238E27FC236}">
              <a16:creationId xmlns:a16="http://schemas.microsoft.com/office/drawing/2014/main" id="{CBD65369-66D7-4F91-9A51-DC092F272363}"/>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13" name="Text Box 4">
          <a:extLst>
            <a:ext uri="{FF2B5EF4-FFF2-40B4-BE49-F238E27FC236}">
              <a16:creationId xmlns:a16="http://schemas.microsoft.com/office/drawing/2014/main" id="{66BE63A6-378C-470B-B993-F8A14D935375}"/>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14" name="Text Box 5">
          <a:extLst>
            <a:ext uri="{FF2B5EF4-FFF2-40B4-BE49-F238E27FC236}">
              <a16:creationId xmlns:a16="http://schemas.microsoft.com/office/drawing/2014/main" id="{E0ECB74C-46B4-405C-87CD-D4CB7776A95B}"/>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15" name="Text Box 9">
          <a:extLst>
            <a:ext uri="{FF2B5EF4-FFF2-40B4-BE49-F238E27FC236}">
              <a16:creationId xmlns:a16="http://schemas.microsoft.com/office/drawing/2014/main" id="{0369E521-4E85-4A18-B980-1A0ABD4A6A63}"/>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16" name="Text Box 10">
          <a:extLst>
            <a:ext uri="{FF2B5EF4-FFF2-40B4-BE49-F238E27FC236}">
              <a16:creationId xmlns:a16="http://schemas.microsoft.com/office/drawing/2014/main" id="{136E8A11-6F78-487B-A9D5-B8F1C82F402C}"/>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17" name="Text Box 4">
          <a:extLst>
            <a:ext uri="{FF2B5EF4-FFF2-40B4-BE49-F238E27FC236}">
              <a16:creationId xmlns:a16="http://schemas.microsoft.com/office/drawing/2014/main" id="{1C087390-7695-40DD-8D5B-AE246B3DFC08}"/>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18" name="Text Box 5">
          <a:extLst>
            <a:ext uri="{FF2B5EF4-FFF2-40B4-BE49-F238E27FC236}">
              <a16:creationId xmlns:a16="http://schemas.microsoft.com/office/drawing/2014/main" id="{BA38AE97-39CB-49C1-88E2-A16A21E32AC5}"/>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19" name="Text Box 9">
          <a:extLst>
            <a:ext uri="{FF2B5EF4-FFF2-40B4-BE49-F238E27FC236}">
              <a16:creationId xmlns:a16="http://schemas.microsoft.com/office/drawing/2014/main" id="{7BA21E91-97BD-459E-AF2B-12D00C4DEFD3}"/>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20" name="Text Box 10">
          <a:extLst>
            <a:ext uri="{FF2B5EF4-FFF2-40B4-BE49-F238E27FC236}">
              <a16:creationId xmlns:a16="http://schemas.microsoft.com/office/drawing/2014/main" id="{F1E53BA2-66ED-4A20-850F-DEA6F8771613}"/>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21" name="Text Box 4">
          <a:extLst>
            <a:ext uri="{FF2B5EF4-FFF2-40B4-BE49-F238E27FC236}">
              <a16:creationId xmlns:a16="http://schemas.microsoft.com/office/drawing/2014/main" id="{90A2973D-54AF-4C13-A14A-842CEA438B4C}"/>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22" name="Text Box 5">
          <a:extLst>
            <a:ext uri="{FF2B5EF4-FFF2-40B4-BE49-F238E27FC236}">
              <a16:creationId xmlns:a16="http://schemas.microsoft.com/office/drawing/2014/main" id="{BEB89478-558D-48B3-9885-2DF72006065E}"/>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23" name="Text Box 9">
          <a:extLst>
            <a:ext uri="{FF2B5EF4-FFF2-40B4-BE49-F238E27FC236}">
              <a16:creationId xmlns:a16="http://schemas.microsoft.com/office/drawing/2014/main" id="{D0B7BD71-28C0-4B3D-976B-289B79DEB6B7}"/>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24" name="Text Box 4">
          <a:extLst>
            <a:ext uri="{FF2B5EF4-FFF2-40B4-BE49-F238E27FC236}">
              <a16:creationId xmlns:a16="http://schemas.microsoft.com/office/drawing/2014/main" id="{1E46209E-C18D-46C1-838A-D709EFEB557A}"/>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25" name="Text Box 5">
          <a:extLst>
            <a:ext uri="{FF2B5EF4-FFF2-40B4-BE49-F238E27FC236}">
              <a16:creationId xmlns:a16="http://schemas.microsoft.com/office/drawing/2014/main" id="{810D6913-F975-49BD-BF46-29860E289607}"/>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26" name="Text Box 9">
          <a:extLst>
            <a:ext uri="{FF2B5EF4-FFF2-40B4-BE49-F238E27FC236}">
              <a16:creationId xmlns:a16="http://schemas.microsoft.com/office/drawing/2014/main" id="{32B32A14-8453-4F65-A5D8-DA86E47960B0}"/>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27" name="Text Box 4">
          <a:extLst>
            <a:ext uri="{FF2B5EF4-FFF2-40B4-BE49-F238E27FC236}">
              <a16:creationId xmlns:a16="http://schemas.microsoft.com/office/drawing/2014/main" id="{C30E3637-29B5-4E8C-9B70-06837762C9BC}"/>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28" name="Text Box 4">
          <a:extLst>
            <a:ext uri="{FF2B5EF4-FFF2-40B4-BE49-F238E27FC236}">
              <a16:creationId xmlns:a16="http://schemas.microsoft.com/office/drawing/2014/main" id="{DD6BB6E3-3F1A-4A60-BFD9-889F25D667D2}"/>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152403</xdr:rowOff>
    </xdr:to>
    <xdr:sp macro="" textlink="">
      <xdr:nvSpPr>
        <xdr:cNvPr id="129" name="Text Box 4">
          <a:extLst>
            <a:ext uri="{FF2B5EF4-FFF2-40B4-BE49-F238E27FC236}">
              <a16:creationId xmlns:a16="http://schemas.microsoft.com/office/drawing/2014/main" id="{14A8A894-FE67-4EF2-8F6B-2C1CC2BF2F0D}"/>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152403</xdr:rowOff>
    </xdr:to>
    <xdr:sp macro="" textlink="">
      <xdr:nvSpPr>
        <xdr:cNvPr id="130" name="Text Box 5">
          <a:extLst>
            <a:ext uri="{FF2B5EF4-FFF2-40B4-BE49-F238E27FC236}">
              <a16:creationId xmlns:a16="http://schemas.microsoft.com/office/drawing/2014/main" id="{3813F2BD-053A-4810-A737-327A3C4E84BE}"/>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152403</xdr:rowOff>
    </xdr:to>
    <xdr:sp macro="" textlink="">
      <xdr:nvSpPr>
        <xdr:cNvPr id="131" name="Text Box 9">
          <a:extLst>
            <a:ext uri="{FF2B5EF4-FFF2-40B4-BE49-F238E27FC236}">
              <a16:creationId xmlns:a16="http://schemas.microsoft.com/office/drawing/2014/main" id="{BDE74ED8-2DD8-4C36-AE80-69ED1D4967C8}"/>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152403</xdr:rowOff>
    </xdr:to>
    <xdr:sp macro="" textlink="">
      <xdr:nvSpPr>
        <xdr:cNvPr id="132" name="Text Box 10">
          <a:extLst>
            <a:ext uri="{FF2B5EF4-FFF2-40B4-BE49-F238E27FC236}">
              <a16:creationId xmlns:a16="http://schemas.microsoft.com/office/drawing/2014/main" id="{EC2B4B92-A785-4700-A528-99EF52B01BB6}"/>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152403</xdr:rowOff>
    </xdr:to>
    <xdr:sp macro="" textlink="">
      <xdr:nvSpPr>
        <xdr:cNvPr id="133" name="Text Box 4">
          <a:extLst>
            <a:ext uri="{FF2B5EF4-FFF2-40B4-BE49-F238E27FC236}">
              <a16:creationId xmlns:a16="http://schemas.microsoft.com/office/drawing/2014/main" id="{0EC95AE0-9EA4-429D-83DD-4F21A58C6A09}"/>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152403</xdr:rowOff>
    </xdr:to>
    <xdr:sp macro="" textlink="">
      <xdr:nvSpPr>
        <xdr:cNvPr id="134" name="Text Box 5">
          <a:extLst>
            <a:ext uri="{FF2B5EF4-FFF2-40B4-BE49-F238E27FC236}">
              <a16:creationId xmlns:a16="http://schemas.microsoft.com/office/drawing/2014/main" id="{474E6AA2-4907-49E7-82F5-4EB53919B77F}"/>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152403</xdr:rowOff>
    </xdr:to>
    <xdr:sp macro="" textlink="">
      <xdr:nvSpPr>
        <xdr:cNvPr id="135" name="Text Box 9">
          <a:extLst>
            <a:ext uri="{FF2B5EF4-FFF2-40B4-BE49-F238E27FC236}">
              <a16:creationId xmlns:a16="http://schemas.microsoft.com/office/drawing/2014/main" id="{99A6D8F7-4365-4702-B767-146B42023430}"/>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152403</xdr:rowOff>
    </xdr:to>
    <xdr:sp macro="" textlink="">
      <xdr:nvSpPr>
        <xdr:cNvPr id="136" name="Text Box 10">
          <a:extLst>
            <a:ext uri="{FF2B5EF4-FFF2-40B4-BE49-F238E27FC236}">
              <a16:creationId xmlns:a16="http://schemas.microsoft.com/office/drawing/2014/main" id="{89BDAF71-24FB-43DE-9757-C64C1615DCA5}"/>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921</xdr:row>
      <xdr:rowOff>42237</xdr:rowOff>
    </xdr:to>
    <xdr:sp macro="" textlink="">
      <xdr:nvSpPr>
        <xdr:cNvPr id="137" name="Text Box 4">
          <a:extLst>
            <a:ext uri="{FF2B5EF4-FFF2-40B4-BE49-F238E27FC236}">
              <a16:creationId xmlns:a16="http://schemas.microsoft.com/office/drawing/2014/main" id="{FA867F04-2048-4F33-834D-DC86AA7A3F57}"/>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921</xdr:row>
      <xdr:rowOff>42237</xdr:rowOff>
    </xdr:to>
    <xdr:sp macro="" textlink="">
      <xdr:nvSpPr>
        <xdr:cNvPr id="138" name="Text Box 5">
          <a:extLst>
            <a:ext uri="{FF2B5EF4-FFF2-40B4-BE49-F238E27FC236}">
              <a16:creationId xmlns:a16="http://schemas.microsoft.com/office/drawing/2014/main" id="{15C2536B-F8E4-4FB6-8353-19668A1AD86F}"/>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921</xdr:row>
      <xdr:rowOff>42237</xdr:rowOff>
    </xdr:to>
    <xdr:sp macro="" textlink="">
      <xdr:nvSpPr>
        <xdr:cNvPr id="139" name="Text Box 9">
          <a:extLst>
            <a:ext uri="{FF2B5EF4-FFF2-40B4-BE49-F238E27FC236}">
              <a16:creationId xmlns:a16="http://schemas.microsoft.com/office/drawing/2014/main" id="{CA07B162-040B-4470-9DFE-BF934B2E35D3}"/>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921</xdr:row>
      <xdr:rowOff>42237</xdr:rowOff>
    </xdr:to>
    <xdr:sp macro="" textlink="">
      <xdr:nvSpPr>
        <xdr:cNvPr id="140" name="Text Box 10">
          <a:extLst>
            <a:ext uri="{FF2B5EF4-FFF2-40B4-BE49-F238E27FC236}">
              <a16:creationId xmlns:a16="http://schemas.microsoft.com/office/drawing/2014/main" id="{EFE68965-D1FD-4EC3-88BD-236CE5F18237}"/>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921</xdr:row>
      <xdr:rowOff>42237</xdr:rowOff>
    </xdr:to>
    <xdr:sp macro="" textlink="">
      <xdr:nvSpPr>
        <xdr:cNvPr id="141" name="Text Box 4">
          <a:extLst>
            <a:ext uri="{FF2B5EF4-FFF2-40B4-BE49-F238E27FC236}">
              <a16:creationId xmlns:a16="http://schemas.microsoft.com/office/drawing/2014/main" id="{54077956-AFAC-4A6E-BCBF-A880EC6DF14F}"/>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921</xdr:row>
      <xdr:rowOff>42237</xdr:rowOff>
    </xdr:to>
    <xdr:sp macro="" textlink="">
      <xdr:nvSpPr>
        <xdr:cNvPr id="142" name="Text Box 5">
          <a:extLst>
            <a:ext uri="{FF2B5EF4-FFF2-40B4-BE49-F238E27FC236}">
              <a16:creationId xmlns:a16="http://schemas.microsoft.com/office/drawing/2014/main" id="{6A2F08B8-0A17-4984-AF60-E61C1B7EFD65}"/>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921</xdr:row>
      <xdr:rowOff>42237</xdr:rowOff>
    </xdr:to>
    <xdr:sp macro="" textlink="">
      <xdr:nvSpPr>
        <xdr:cNvPr id="143" name="Text Box 9">
          <a:extLst>
            <a:ext uri="{FF2B5EF4-FFF2-40B4-BE49-F238E27FC236}">
              <a16:creationId xmlns:a16="http://schemas.microsoft.com/office/drawing/2014/main" id="{1DE99DA5-C635-4910-8749-2BD2A147565B}"/>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921</xdr:row>
      <xdr:rowOff>42237</xdr:rowOff>
    </xdr:to>
    <xdr:sp macro="" textlink="">
      <xdr:nvSpPr>
        <xdr:cNvPr id="144" name="Text Box 10">
          <a:extLst>
            <a:ext uri="{FF2B5EF4-FFF2-40B4-BE49-F238E27FC236}">
              <a16:creationId xmlns:a16="http://schemas.microsoft.com/office/drawing/2014/main" id="{A5BFC22F-6F41-49CE-92EF-086A91B9D68A}"/>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45" name="Text Box 4">
          <a:extLst>
            <a:ext uri="{FF2B5EF4-FFF2-40B4-BE49-F238E27FC236}">
              <a16:creationId xmlns:a16="http://schemas.microsoft.com/office/drawing/2014/main" id="{3DF1F8FD-22A3-434C-B407-E0B2A034FFD6}"/>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46" name="Text Box 5">
          <a:extLst>
            <a:ext uri="{FF2B5EF4-FFF2-40B4-BE49-F238E27FC236}">
              <a16:creationId xmlns:a16="http://schemas.microsoft.com/office/drawing/2014/main" id="{86BFFC4E-CEEB-464A-A328-BD399D7FBE68}"/>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47" name="Text Box 9">
          <a:extLst>
            <a:ext uri="{FF2B5EF4-FFF2-40B4-BE49-F238E27FC236}">
              <a16:creationId xmlns:a16="http://schemas.microsoft.com/office/drawing/2014/main" id="{5E501B55-9F04-4D92-ABBE-14B69E2F8D01}"/>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48" name="Text Box 10">
          <a:extLst>
            <a:ext uri="{FF2B5EF4-FFF2-40B4-BE49-F238E27FC236}">
              <a16:creationId xmlns:a16="http://schemas.microsoft.com/office/drawing/2014/main" id="{C2925EC3-153C-4D86-BA7C-F3AC7F7B992D}"/>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49" name="Text Box 4">
          <a:extLst>
            <a:ext uri="{FF2B5EF4-FFF2-40B4-BE49-F238E27FC236}">
              <a16:creationId xmlns:a16="http://schemas.microsoft.com/office/drawing/2014/main" id="{65B47E9D-6A8E-4557-9344-C5FB439F8271}"/>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50" name="Text Box 5">
          <a:extLst>
            <a:ext uri="{FF2B5EF4-FFF2-40B4-BE49-F238E27FC236}">
              <a16:creationId xmlns:a16="http://schemas.microsoft.com/office/drawing/2014/main" id="{2C37402E-2658-4736-9394-922AD61648E1}"/>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51" name="Text Box 9">
          <a:extLst>
            <a:ext uri="{FF2B5EF4-FFF2-40B4-BE49-F238E27FC236}">
              <a16:creationId xmlns:a16="http://schemas.microsoft.com/office/drawing/2014/main" id="{F723E363-77F8-448C-841A-81924B54011B}"/>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52" name="Text Box 10">
          <a:extLst>
            <a:ext uri="{FF2B5EF4-FFF2-40B4-BE49-F238E27FC236}">
              <a16:creationId xmlns:a16="http://schemas.microsoft.com/office/drawing/2014/main" id="{E69BD55F-F1D9-450D-A31C-06D40273C548}"/>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53" name="Text Box 4">
          <a:extLst>
            <a:ext uri="{FF2B5EF4-FFF2-40B4-BE49-F238E27FC236}">
              <a16:creationId xmlns:a16="http://schemas.microsoft.com/office/drawing/2014/main" id="{578A445F-6428-48B1-95AF-6C1D117C8FCF}"/>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54" name="Text Box 5">
          <a:extLst>
            <a:ext uri="{FF2B5EF4-FFF2-40B4-BE49-F238E27FC236}">
              <a16:creationId xmlns:a16="http://schemas.microsoft.com/office/drawing/2014/main" id="{CA2928C3-4D3D-4FB3-B501-C34A50FBE45D}"/>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55" name="Text Box 9">
          <a:extLst>
            <a:ext uri="{FF2B5EF4-FFF2-40B4-BE49-F238E27FC236}">
              <a16:creationId xmlns:a16="http://schemas.microsoft.com/office/drawing/2014/main" id="{D99E197D-761E-42A2-B960-C114FB0406CB}"/>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56" name="Text Box 10">
          <a:extLst>
            <a:ext uri="{FF2B5EF4-FFF2-40B4-BE49-F238E27FC236}">
              <a16:creationId xmlns:a16="http://schemas.microsoft.com/office/drawing/2014/main" id="{A31797DA-7132-419A-885E-C7506911A40F}"/>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57" name="Text Box 4">
          <a:extLst>
            <a:ext uri="{FF2B5EF4-FFF2-40B4-BE49-F238E27FC236}">
              <a16:creationId xmlns:a16="http://schemas.microsoft.com/office/drawing/2014/main" id="{9D7B774E-F426-4CD9-9AD3-FCD7F6DE5C53}"/>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58" name="Text Box 5">
          <a:extLst>
            <a:ext uri="{FF2B5EF4-FFF2-40B4-BE49-F238E27FC236}">
              <a16:creationId xmlns:a16="http://schemas.microsoft.com/office/drawing/2014/main" id="{8A3BF0A3-C88F-4BB2-8836-1DA00FDC860E}"/>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59" name="Text Box 9">
          <a:extLst>
            <a:ext uri="{FF2B5EF4-FFF2-40B4-BE49-F238E27FC236}">
              <a16:creationId xmlns:a16="http://schemas.microsoft.com/office/drawing/2014/main" id="{1B87D541-71D5-4CF0-BF79-D57238D05FE4}"/>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60" name="Text Box 10">
          <a:extLst>
            <a:ext uri="{FF2B5EF4-FFF2-40B4-BE49-F238E27FC236}">
              <a16:creationId xmlns:a16="http://schemas.microsoft.com/office/drawing/2014/main" id="{AF57FFA5-9CE6-4455-B351-3702B351D3C3}"/>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61" name="Text Box 4">
          <a:extLst>
            <a:ext uri="{FF2B5EF4-FFF2-40B4-BE49-F238E27FC236}">
              <a16:creationId xmlns:a16="http://schemas.microsoft.com/office/drawing/2014/main" id="{8E6A360D-11C3-4BF1-A1D6-CBF73F9ED79B}"/>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62" name="Text Box 5">
          <a:extLst>
            <a:ext uri="{FF2B5EF4-FFF2-40B4-BE49-F238E27FC236}">
              <a16:creationId xmlns:a16="http://schemas.microsoft.com/office/drawing/2014/main" id="{764B1EDA-3ECE-4F71-B15E-FEE7CFF6BE32}"/>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63" name="Text Box 9">
          <a:extLst>
            <a:ext uri="{FF2B5EF4-FFF2-40B4-BE49-F238E27FC236}">
              <a16:creationId xmlns:a16="http://schemas.microsoft.com/office/drawing/2014/main" id="{8BD16457-7FD8-494A-8B7B-6C9BC593CA39}"/>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64" name="Text Box 10">
          <a:extLst>
            <a:ext uri="{FF2B5EF4-FFF2-40B4-BE49-F238E27FC236}">
              <a16:creationId xmlns:a16="http://schemas.microsoft.com/office/drawing/2014/main" id="{64E292D9-059A-4850-94FD-0A5123B83C30}"/>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65" name="Text Box 4">
          <a:extLst>
            <a:ext uri="{FF2B5EF4-FFF2-40B4-BE49-F238E27FC236}">
              <a16:creationId xmlns:a16="http://schemas.microsoft.com/office/drawing/2014/main" id="{161CF7A2-BF5E-4015-9B97-9A0E38F82642}"/>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66" name="Text Box 5">
          <a:extLst>
            <a:ext uri="{FF2B5EF4-FFF2-40B4-BE49-F238E27FC236}">
              <a16:creationId xmlns:a16="http://schemas.microsoft.com/office/drawing/2014/main" id="{DBA9148F-A472-484D-AC9C-9E40E61BDF07}"/>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67" name="Text Box 9">
          <a:extLst>
            <a:ext uri="{FF2B5EF4-FFF2-40B4-BE49-F238E27FC236}">
              <a16:creationId xmlns:a16="http://schemas.microsoft.com/office/drawing/2014/main" id="{24DF8461-3D38-4551-BE80-3480CD411494}"/>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68" name="Text Box 10">
          <a:extLst>
            <a:ext uri="{FF2B5EF4-FFF2-40B4-BE49-F238E27FC236}">
              <a16:creationId xmlns:a16="http://schemas.microsoft.com/office/drawing/2014/main" id="{9D965B89-08C0-432D-B89E-928651817AC2}"/>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69" name="Text Box 4">
          <a:extLst>
            <a:ext uri="{FF2B5EF4-FFF2-40B4-BE49-F238E27FC236}">
              <a16:creationId xmlns:a16="http://schemas.microsoft.com/office/drawing/2014/main" id="{AA977825-4AE9-49CD-94C9-09B1782A9157}"/>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70" name="Text Box 5">
          <a:extLst>
            <a:ext uri="{FF2B5EF4-FFF2-40B4-BE49-F238E27FC236}">
              <a16:creationId xmlns:a16="http://schemas.microsoft.com/office/drawing/2014/main" id="{62F8BAD2-FE08-43CE-82C7-36526E50C16E}"/>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71" name="Text Box 9">
          <a:extLst>
            <a:ext uri="{FF2B5EF4-FFF2-40B4-BE49-F238E27FC236}">
              <a16:creationId xmlns:a16="http://schemas.microsoft.com/office/drawing/2014/main" id="{56F62EE5-FC07-4601-A2C2-C0932CBCC54D}"/>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72" name="Text Box 10">
          <a:extLst>
            <a:ext uri="{FF2B5EF4-FFF2-40B4-BE49-F238E27FC236}">
              <a16:creationId xmlns:a16="http://schemas.microsoft.com/office/drawing/2014/main" id="{E21C5C93-10DC-4503-B821-C7334092D9D1}"/>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73" name="Text Box 4">
          <a:extLst>
            <a:ext uri="{FF2B5EF4-FFF2-40B4-BE49-F238E27FC236}">
              <a16:creationId xmlns:a16="http://schemas.microsoft.com/office/drawing/2014/main" id="{5E3EAEB9-970A-4206-8068-C4924E120064}"/>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74" name="Text Box 5">
          <a:extLst>
            <a:ext uri="{FF2B5EF4-FFF2-40B4-BE49-F238E27FC236}">
              <a16:creationId xmlns:a16="http://schemas.microsoft.com/office/drawing/2014/main" id="{1AE5D176-A1F0-4997-B337-8298AAA8E564}"/>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75" name="Text Box 9">
          <a:extLst>
            <a:ext uri="{FF2B5EF4-FFF2-40B4-BE49-F238E27FC236}">
              <a16:creationId xmlns:a16="http://schemas.microsoft.com/office/drawing/2014/main" id="{198389D4-459B-4648-8860-AD784CDCA940}"/>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76" name="Text Box 10">
          <a:extLst>
            <a:ext uri="{FF2B5EF4-FFF2-40B4-BE49-F238E27FC236}">
              <a16:creationId xmlns:a16="http://schemas.microsoft.com/office/drawing/2014/main" id="{47A2575F-3AA9-43E8-82EF-59A45608C4D6}"/>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77" name="Text Box 4">
          <a:extLst>
            <a:ext uri="{FF2B5EF4-FFF2-40B4-BE49-F238E27FC236}">
              <a16:creationId xmlns:a16="http://schemas.microsoft.com/office/drawing/2014/main" id="{F797DC33-8D42-447D-9076-96F9A29B33F2}"/>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78" name="Text Box 5">
          <a:extLst>
            <a:ext uri="{FF2B5EF4-FFF2-40B4-BE49-F238E27FC236}">
              <a16:creationId xmlns:a16="http://schemas.microsoft.com/office/drawing/2014/main" id="{0DC60E37-DAAB-46C9-9871-86F9F2F6E228}"/>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79" name="Text Box 9">
          <a:extLst>
            <a:ext uri="{FF2B5EF4-FFF2-40B4-BE49-F238E27FC236}">
              <a16:creationId xmlns:a16="http://schemas.microsoft.com/office/drawing/2014/main" id="{D038FB25-D78F-4EA4-B5EA-92E31B2FE553}"/>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80" name="Text Box 10">
          <a:extLst>
            <a:ext uri="{FF2B5EF4-FFF2-40B4-BE49-F238E27FC236}">
              <a16:creationId xmlns:a16="http://schemas.microsoft.com/office/drawing/2014/main" id="{595738DF-530E-4458-8DA8-BAC1B006F623}"/>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81" name="Text Box 4">
          <a:extLst>
            <a:ext uri="{FF2B5EF4-FFF2-40B4-BE49-F238E27FC236}">
              <a16:creationId xmlns:a16="http://schemas.microsoft.com/office/drawing/2014/main" id="{C9F5CA0B-5848-49B3-94D5-F36078AFFE12}"/>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82" name="Text Box 5">
          <a:extLst>
            <a:ext uri="{FF2B5EF4-FFF2-40B4-BE49-F238E27FC236}">
              <a16:creationId xmlns:a16="http://schemas.microsoft.com/office/drawing/2014/main" id="{45606656-36F9-4E2D-BAFB-4FC6F2D05EF0}"/>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83" name="Text Box 9">
          <a:extLst>
            <a:ext uri="{FF2B5EF4-FFF2-40B4-BE49-F238E27FC236}">
              <a16:creationId xmlns:a16="http://schemas.microsoft.com/office/drawing/2014/main" id="{4A3D413F-6D57-4EBC-AC54-CDAE9FB61C85}"/>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84" name="Text Box 10">
          <a:extLst>
            <a:ext uri="{FF2B5EF4-FFF2-40B4-BE49-F238E27FC236}">
              <a16:creationId xmlns:a16="http://schemas.microsoft.com/office/drawing/2014/main" id="{B078D2DC-8BEC-4FA8-85B8-E5ABD0CABA26}"/>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85" name="Text Box 4">
          <a:extLst>
            <a:ext uri="{FF2B5EF4-FFF2-40B4-BE49-F238E27FC236}">
              <a16:creationId xmlns:a16="http://schemas.microsoft.com/office/drawing/2014/main" id="{39FDC3FD-04AF-4932-B293-EF170AFF655A}"/>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86" name="Text Box 5">
          <a:extLst>
            <a:ext uri="{FF2B5EF4-FFF2-40B4-BE49-F238E27FC236}">
              <a16:creationId xmlns:a16="http://schemas.microsoft.com/office/drawing/2014/main" id="{A1A6BE84-45A4-46C8-A777-464A6EA72411}"/>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87" name="Text Box 9">
          <a:extLst>
            <a:ext uri="{FF2B5EF4-FFF2-40B4-BE49-F238E27FC236}">
              <a16:creationId xmlns:a16="http://schemas.microsoft.com/office/drawing/2014/main" id="{786F4659-CB56-4332-8C2A-BF83790570A9}"/>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148166</xdr:rowOff>
    </xdr:to>
    <xdr:sp macro="" textlink="">
      <xdr:nvSpPr>
        <xdr:cNvPr id="188" name="Text Box 10">
          <a:extLst>
            <a:ext uri="{FF2B5EF4-FFF2-40B4-BE49-F238E27FC236}">
              <a16:creationId xmlns:a16="http://schemas.microsoft.com/office/drawing/2014/main" id="{79F2A217-F942-4423-975C-1AF5D99B825D}"/>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152400</xdr:rowOff>
    </xdr:to>
    <xdr:sp macro="" textlink="">
      <xdr:nvSpPr>
        <xdr:cNvPr id="189" name="Text Box 4">
          <a:extLst>
            <a:ext uri="{FF2B5EF4-FFF2-40B4-BE49-F238E27FC236}">
              <a16:creationId xmlns:a16="http://schemas.microsoft.com/office/drawing/2014/main" id="{D07561A3-D1F2-4EDD-975D-260F84424D17}"/>
            </a:ext>
          </a:extLst>
        </xdr:cNvPr>
        <xdr:cNvSpPr txBox="1">
          <a:spLocks noChangeArrowheads="1"/>
        </xdr:cNvSpPr>
      </xdr:nvSpPr>
      <xdr:spPr bwMode="auto">
        <a:xfrm>
          <a:off x="5724525" y="109118400"/>
          <a:ext cx="76200" cy="152400"/>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152400</xdr:rowOff>
    </xdr:to>
    <xdr:sp macro="" textlink="">
      <xdr:nvSpPr>
        <xdr:cNvPr id="190" name="Text Box 5">
          <a:extLst>
            <a:ext uri="{FF2B5EF4-FFF2-40B4-BE49-F238E27FC236}">
              <a16:creationId xmlns:a16="http://schemas.microsoft.com/office/drawing/2014/main" id="{39875EC2-0E53-4CF5-8BFC-315F8719268A}"/>
            </a:ext>
          </a:extLst>
        </xdr:cNvPr>
        <xdr:cNvSpPr txBox="1">
          <a:spLocks noChangeArrowheads="1"/>
        </xdr:cNvSpPr>
      </xdr:nvSpPr>
      <xdr:spPr bwMode="auto">
        <a:xfrm>
          <a:off x="5724525" y="109118400"/>
          <a:ext cx="76200" cy="152400"/>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152400</xdr:rowOff>
    </xdr:to>
    <xdr:sp macro="" textlink="">
      <xdr:nvSpPr>
        <xdr:cNvPr id="191" name="Text Box 9">
          <a:extLst>
            <a:ext uri="{FF2B5EF4-FFF2-40B4-BE49-F238E27FC236}">
              <a16:creationId xmlns:a16="http://schemas.microsoft.com/office/drawing/2014/main" id="{6F86324E-DCA6-475B-9DF5-EA0CC39B8AED}"/>
            </a:ext>
          </a:extLst>
        </xdr:cNvPr>
        <xdr:cNvSpPr txBox="1">
          <a:spLocks noChangeArrowheads="1"/>
        </xdr:cNvSpPr>
      </xdr:nvSpPr>
      <xdr:spPr bwMode="auto">
        <a:xfrm>
          <a:off x="5724525" y="109118400"/>
          <a:ext cx="76200" cy="152400"/>
        </a:xfrm>
        <a:prstGeom prst="rect">
          <a:avLst/>
        </a:prstGeom>
        <a:noFill/>
        <a:ln w="9525">
          <a:noFill/>
          <a:miter lim="800000"/>
          <a:headEnd/>
          <a:tailEnd/>
        </a:ln>
      </xdr:spPr>
    </xdr:sp>
    <xdr:clientData/>
  </xdr:twoCellAnchor>
  <xdr:twoCellAnchor editAs="oneCell">
    <xdr:from>
      <xdr:col>5</xdr:col>
      <xdr:colOff>0</xdr:colOff>
      <xdr:row>919</xdr:row>
      <xdr:rowOff>0</xdr:rowOff>
    </xdr:from>
    <xdr:to>
      <xdr:col>5</xdr:col>
      <xdr:colOff>76200</xdr:colOff>
      <xdr:row>919</xdr:row>
      <xdr:rowOff>152400</xdr:rowOff>
    </xdr:to>
    <xdr:sp macro="" textlink="">
      <xdr:nvSpPr>
        <xdr:cNvPr id="192" name="Text Box 10">
          <a:extLst>
            <a:ext uri="{FF2B5EF4-FFF2-40B4-BE49-F238E27FC236}">
              <a16:creationId xmlns:a16="http://schemas.microsoft.com/office/drawing/2014/main" id="{FEB796B5-2900-4729-92E8-36431092CA60}"/>
            </a:ext>
          </a:extLst>
        </xdr:cNvPr>
        <xdr:cNvSpPr txBox="1">
          <a:spLocks noChangeArrowheads="1"/>
        </xdr:cNvSpPr>
      </xdr:nvSpPr>
      <xdr:spPr bwMode="auto">
        <a:xfrm>
          <a:off x="5724525" y="109118400"/>
          <a:ext cx="76200" cy="152400"/>
        </a:xfrm>
        <a:prstGeom prst="rect">
          <a:avLst/>
        </a:prstGeom>
        <a:noFill/>
        <a:ln w="9525">
          <a:noFill/>
          <a:miter lim="800000"/>
          <a:headEnd/>
          <a:tailEnd/>
        </a:ln>
      </xdr:spPr>
    </xdr:sp>
    <xdr:clientData/>
  </xdr:twoCellAnchor>
  <xdr:oneCellAnchor>
    <xdr:from>
      <xdr:col>5</xdr:col>
      <xdr:colOff>0</xdr:colOff>
      <xdr:row>919</xdr:row>
      <xdr:rowOff>0</xdr:rowOff>
    </xdr:from>
    <xdr:ext cx="76200" cy="148167"/>
    <xdr:sp macro="" textlink="">
      <xdr:nvSpPr>
        <xdr:cNvPr id="193" name="Text Box 4">
          <a:extLst>
            <a:ext uri="{FF2B5EF4-FFF2-40B4-BE49-F238E27FC236}">
              <a16:creationId xmlns:a16="http://schemas.microsoft.com/office/drawing/2014/main" id="{55AC8E18-F490-40DC-BDD0-54F3FB39FE3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94" name="Text Box 5">
          <a:extLst>
            <a:ext uri="{FF2B5EF4-FFF2-40B4-BE49-F238E27FC236}">
              <a16:creationId xmlns:a16="http://schemas.microsoft.com/office/drawing/2014/main" id="{0D88DE6D-782E-4B43-8908-3247250F82D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95" name="Text Box 9">
          <a:extLst>
            <a:ext uri="{FF2B5EF4-FFF2-40B4-BE49-F238E27FC236}">
              <a16:creationId xmlns:a16="http://schemas.microsoft.com/office/drawing/2014/main" id="{EF7710B4-7473-419A-B992-F27C8DBE0C4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96" name="Text Box 10">
          <a:extLst>
            <a:ext uri="{FF2B5EF4-FFF2-40B4-BE49-F238E27FC236}">
              <a16:creationId xmlns:a16="http://schemas.microsoft.com/office/drawing/2014/main" id="{6671133D-1542-43B7-878A-9A8201C9980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97" name="Text Box 4">
          <a:extLst>
            <a:ext uri="{FF2B5EF4-FFF2-40B4-BE49-F238E27FC236}">
              <a16:creationId xmlns:a16="http://schemas.microsoft.com/office/drawing/2014/main" id="{800BB73B-0241-42EC-896F-749EE85D8F8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98" name="Text Box 5">
          <a:extLst>
            <a:ext uri="{FF2B5EF4-FFF2-40B4-BE49-F238E27FC236}">
              <a16:creationId xmlns:a16="http://schemas.microsoft.com/office/drawing/2014/main" id="{88CEC08E-DE2F-49FC-9625-12893040D3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99" name="Text Box 9">
          <a:extLst>
            <a:ext uri="{FF2B5EF4-FFF2-40B4-BE49-F238E27FC236}">
              <a16:creationId xmlns:a16="http://schemas.microsoft.com/office/drawing/2014/main" id="{EEA9D0F7-6BDF-4F42-85FC-53AB034052F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00" name="Text Box 10">
          <a:extLst>
            <a:ext uri="{FF2B5EF4-FFF2-40B4-BE49-F238E27FC236}">
              <a16:creationId xmlns:a16="http://schemas.microsoft.com/office/drawing/2014/main" id="{76717336-6BFE-41EA-A8C2-B7AAF641F26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01" name="Text Box 4">
          <a:extLst>
            <a:ext uri="{FF2B5EF4-FFF2-40B4-BE49-F238E27FC236}">
              <a16:creationId xmlns:a16="http://schemas.microsoft.com/office/drawing/2014/main" id="{F9454141-0DEA-490D-81D4-28CDAF563BC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02" name="Text Box 5">
          <a:extLst>
            <a:ext uri="{FF2B5EF4-FFF2-40B4-BE49-F238E27FC236}">
              <a16:creationId xmlns:a16="http://schemas.microsoft.com/office/drawing/2014/main" id="{D1B045BD-BE6A-4F52-BB0C-2A086404AD8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03" name="Text Box 9">
          <a:extLst>
            <a:ext uri="{FF2B5EF4-FFF2-40B4-BE49-F238E27FC236}">
              <a16:creationId xmlns:a16="http://schemas.microsoft.com/office/drawing/2014/main" id="{4F2211A3-497B-4777-9000-4CA231314AE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04" name="Text Box 4">
          <a:extLst>
            <a:ext uri="{FF2B5EF4-FFF2-40B4-BE49-F238E27FC236}">
              <a16:creationId xmlns:a16="http://schemas.microsoft.com/office/drawing/2014/main" id="{17DD2D49-73B8-4B1C-B623-00A4ED5AB72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05" name="Text Box 5">
          <a:extLst>
            <a:ext uri="{FF2B5EF4-FFF2-40B4-BE49-F238E27FC236}">
              <a16:creationId xmlns:a16="http://schemas.microsoft.com/office/drawing/2014/main" id="{28C4116B-9525-4CA7-A43F-F51173D1E89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06" name="Text Box 9">
          <a:extLst>
            <a:ext uri="{FF2B5EF4-FFF2-40B4-BE49-F238E27FC236}">
              <a16:creationId xmlns:a16="http://schemas.microsoft.com/office/drawing/2014/main" id="{0634F2FD-E673-40C2-8E89-6F72E5EB8BE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07" name="Text Box 4">
          <a:extLst>
            <a:ext uri="{FF2B5EF4-FFF2-40B4-BE49-F238E27FC236}">
              <a16:creationId xmlns:a16="http://schemas.microsoft.com/office/drawing/2014/main" id="{65D689BF-0A14-45B9-BD81-4CBBF29F3CB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08" name="Text Box 4">
          <a:extLst>
            <a:ext uri="{FF2B5EF4-FFF2-40B4-BE49-F238E27FC236}">
              <a16:creationId xmlns:a16="http://schemas.microsoft.com/office/drawing/2014/main" id="{E196A548-D4DB-4508-84FB-BD1C561B219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209" name="Text Box 4">
          <a:extLst>
            <a:ext uri="{FF2B5EF4-FFF2-40B4-BE49-F238E27FC236}">
              <a16:creationId xmlns:a16="http://schemas.microsoft.com/office/drawing/2014/main" id="{4E4F508B-F588-45DC-9232-774732D1C0A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210" name="Text Box 5">
          <a:extLst>
            <a:ext uri="{FF2B5EF4-FFF2-40B4-BE49-F238E27FC236}">
              <a16:creationId xmlns:a16="http://schemas.microsoft.com/office/drawing/2014/main" id="{02FF3B5B-E37F-4993-A31D-07695B42042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211" name="Text Box 9">
          <a:extLst>
            <a:ext uri="{FF2B5EF4-FFF2-40B4-BE49-F238E27FC236}">
              <a16:creationId xmlns:a16="http://schemas.microsoft.com/office/drawing/2014/main" id="{F79335A2-352A-4859-893D-012898CD9A6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212" name="Text Box 10">
          <a:extLst>
            <a:ext uri="{FF2B5EF4-FFF2-40B4-BE49-F238E27FC236}">
              <a16:creationId xmlns:a16="http://schemas.microsoft.com/office/drawing/2014/main" id="{001E9BF3-FD11-4C9B-9866-CEBA3F5A337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213" name="Text Box 4">
          <a:extLst>
            <a:ext uri="{FF2B5EF4-FFF2-40B4-BE49-F238E27FC236}">
              <a16:creationId xmlns:a16="http://schemas.microsoft.com/office/drawing/2014/main" id="{2C1FB333-D45B-41C3-B943-EA03E0065E3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214" name="Text Box 5">
          <a:extLst>
            <a:ext uri="{FF2B5EF4-FFF2-40B4-BE49-F238E27FC236}">
              <a16:creationId xmlns:a16="http://schemas.microsoft.com/office/drawing/2014/main" id="{EB5F8B17-C7CA-4F66-86D1-173532BB42D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215" name="Text Box 9">
          <a:extLst>
            <a:ext uri="{FF2B5EF4-FFF2-40B4-BE49-F238E27FC236}">
              <a16:creationId xmlns:a16="http://schemas.microsoft.com/office/drawing/2014/main" id="{57806D73-7F19-4189-8855-3ED8455C60F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216" name="Text Box 10">
          <a:extLst>
            <a:ext uri="{FF2B5EF4-FFF2-40B4-BE49-F238E27FC236}">
              <a16:creationId xmlns:a16="http://schemas.microsoft.com/office/drawing/2014/main" id="{9464D021-376D-4130-9654-76ED1BE95E0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17" name="Text Box 4">
          <a:extLst>
            <a:ext uri="{FF2B5EF4-FFF2-40B4-BE49-F238E27FC236}">
              <a16:creationId xmlns:a16="http://schemas.microsoft.com/office/drawing/2014/main" id="{67965F96-167C-427C-A134-3F0AFE7A832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18" name="Text Box 5">
          <a:extLst>
            <a:ext uri="{FF2B5EF4-FFF2-40B4-BE49-F238E27FC236}">
              <a16:creationId xmlns:a16="http://schemas.microsoft.com/office/drawing/2014/main" id="{5A088300-A0EB-4FAF-B9BE-3FB1CBD3CE4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19" name="Text Box 9">
          <a:extLst>
            <a:ext uri="{FF2B5EF4-FFF2-40B4-BE49-F238E27FC236}">
              <a16:creationId xmlns:a16="http://schemas.microsoft.com/office/drawing/2014/main" id="{65F79421-DF38-4BB3-B600-4D2E1D26828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20" name="Text Box 10">
          <a:extLst>
            <a:ext uri="{FF2B5EF4-FFF2-40B4-BE49-F238E27FC236}">
              <a16:creationId xmlns:a16="http://schemas.microsoft.com/office/drawing/2014/main" id="{2DDAC3D2-CE0F-4878-AA01-13E82B64424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21" name="Text Box 4">
          <a:extLst>
            <a:ext uri="{FF2B5EF4-FFF2-40B4-BE49-F238E27FC236}">
              <a16:creationId xmlns:a16="http://schemas.microsoft.com/office/drawing/2014/main" id="{2C134CCB-1E70-4A07-A8EF-2E25A3252D7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22" name="Text Box 5">
          <a:extLst>
            <a:ext uri="{FF2B5EF4-FFF2-40B4-BE49-F238E27FC236}">
              <a16:creationId xmlns:a16="http://schemas.microsoft.com/office/drawing/2014/main" id="{0B71FD58-1E76-4F61-A087-E0688E8DC04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23" name="Text Box 9">
          <a:extLst>
            <a:ext uri="{FF2B5EF4-FFF2-40B4-BE49-F238E27FC236}">
              <a16:creationId xmlns:a16="http://schemas.microsoft.com/office/drawing/2014/main" id="{13496FF9-3EF9-4DA6-BF88-DDDEC5E1452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24" name="Text Box 10">
          <a:extLst>
            <a:ext uri="{FF2B5EF4-FFF2-40B4-BE49-F238E27FC236}">
              <a16:creationId xmlns:a16="http://schemas.microsoft.com/office/drawing/2014/main" id="{87D7D36B-0E6E-4B01-AA4D-3CE05551F49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25" name="Text Box 4">
          <a:extLst>
            <a:ext uri="{FF2B5EF4-FFF2-40B4-BE49-F238E27FC236}">
              <a16:creationId xmlns:a16="http://schemas.microsoft.com/office/drawing/2014/main" id="{5120BED5-020E-4853-81B8-D4C18DC6048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26" name="Text Box 5">
          <a:extLst>
            <a:ext uri="{FF2B5EF4-FFF2-40B4-BE49-F238E27FC236}">
              <a16:creationId xmlns:a16="http://schemas.microsoft.com/office/drawing/2014/main" id="{1609880C-30C6-499A-B647-A1A7D8C1C9E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27" name="Text Box 9">
          <a:extLst>
            <a:ext uri="{FF2B5EF4-FFF2-40B4-BE49-F238E27FC236}">
              <a16:creationId xmlns:a16="http://schemas.microsoft.com/office/drawing/2014/main" id="{EA06F9C7-341F-47F9-972A-2312C362D59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28" name="Text Box 10">
          <a:extLst>
            <a:ext uri="{FF2B5EF4-FFF2-40B4-BE49-F238E27FC236}">
              <a16:creationId xmlns:a16="http://schemas.microsoft.com/office/drawing/2014/main" id="{252E427C-92D7-424C-A6E2-EAAF5868871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29" name="Text Box 4">
          <a:extLst>
            <a:ext uri="{FF2B5EF4-FFF2-40B4-BE49-F238E27FC236}">
              <a16:creationId xmlns:a16="http://schemas.microsoft.com/office/drawing/2014/main" id="{68CA7FE2-9C84-4590-991B-09542269DA9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30" name="Text Box 5">
          <a:extLst>
            <a:ext uri="{FF2B5EF4-FFF2-40B4-BE49-F238E27FC236}">
              <a16:creationId xmlns:a16="http://schemas.microsoft.com/office/drawing/2014/main" id="{7DFACFFC-DF10-496F-8056-9AC271EEC60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31" name="Text Box 9">
          <a:extLst>
            <a:ext uri="{FF2B5EF4-FFF2-40B4-BE49-F238E27FC236}">
              <a16:creationId xmlns:a16="http://schemas.microsoft.com/office/drawing/2014/main" id="{D14B0AA1-01B6-4260-B870-F270B6A2430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32" name="Text Box 10">
          <a:extLst>
            <a:ext uri="{FF2B5EF4-FFF2-40B4-BE49-F238E27FC236}">
              <a16:creationId xmlns:a16="http://schemas.microsoft.com/office/drawing/2014/main" id="{50E058FB-BE61-4824-806D-4A1EA201378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33" name="Text Box 4">
          <a:extLst>
            <a:ext uri="{FF2B5EF4-FFF2-40B4-BE49-F238E27FC236}">
              <a16:creationId xmlns:a16="http://schemas.microsoft.com/office/drawing/2014/main" id="{0C0D8BB4-ED90-43E7-98E5-D4499986CEC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34" name="Text Box 5">
          <a:extLst>
            <a:ext uri="{FF2B5EF4-FFF2-40B4-BE49-F238E27FC236}">
              <a16:creationId xmlns:a16="http://schemas.microsoft.com/office/drawing/2014/main" id="{7E1B62C1-F63F-4FCD-B975-DF4594E43DB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35" name="Text Box 9">
          <a:extLst>
            <a:ext uri="{FF2B5EF4-FFF2-40B4-BE49-F238E27FC236}">
              <a16:creationId xmlns:a16="http://schemas.microsoft.com/office/drawing/2014/main" id="{D2511677-1556-4D72-A5D6-D6244F93E1E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36" name="Text Box 10">
          <a:extLst>
            <a:ext uri="{FF2B5EF4-FFF2-40B4-BE49-F238E27FC236}">
              <a16:creationId xmlns:a16="http://schemas.microsoft.com/office/drawing/2014/main" id="{4899917F-6AF1-4315-8378-2B0CBF2367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37" name="Text Box 4">
          <a:extLst>
            <a:ext uri="{FF2B5EF4-FFF2-40B4-BE49-F238E27FC236}">
              <a16:creationId xmlns:a16="http://schemas.microsoft.com/office/drawing/2014/main" id="{7BD8AACD-A3E5-4B70-9E57-F077BDAFFA5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38" name="Text Box 5">
          <a:extLst>
            <a:ext uri="{FF2B5EF4-FFF2-40B4-BE49-F238E27FC236}">
              <a16:creationId xmlns:a16="http://schemas.microsoft.com/office/drawing/2014/main" id="{1ADB6130-3F66-4F71-9E87-BEDC0C9B586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39" name="Text Box 9">
          <a:extLst>
            <a:ext uri="{FF2B5EF4-FFF2-40B4-BE49-F238E27FC236}">
              <a16:creationId xmlns:a16="http://schemas.microsoft.com/office/drawing/2014/main" id="{ECE502B3-87B5-430D-9166-A9913E7F488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40" name="Text Box 10">
          <a:extLst>
            <a:ext uri="{FF2B5EF4-FFF2-40B4-BE49-F238E27FC236}">
              <a16:creationId xmlns:a16="http://schemas.microsoft.com/office/drawing/2014/main" id="{097F352A-2F28-43D3-91D5-D080E1806A9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41" name="Text Box 4">
          <a:extLst>
            <a:ext uri="{FF2B5EF4-FFF2-40B4-BE49-F238E27FC236}">
              <a16:creationId xmlns:a16="http://schemas.microsoft.com/office/drawing/2014/main" id="{6B576BC9-BEC8-40D4-9E27-733586858A5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42" name="Text Box 5">
          <a:extLst>
            <a:ext uri="{FF2B5EF4-FFF2-40B4-BE49-F238E27FC236}">
              <a16:creationId xmlns:a16="http://schemas.microsoft.com/office/drawing/2014/main" id="{167B337E-914C-4D18-9709-11BD0C48F1D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43" name="Text Box 9">
          <a:extLst>
            <a:ext uri="{FF2B5EF4-FFF2-40B4-BE49-F238E27FC236}">
              <a16:creationId xmlns:a16="http://schemas.microsoft.com/office/drawing/2014/main" id="{4C7ABE39-78A2-454D-8097-C9D860A153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44" name="Text Box 10">
          <a:extLst>
            <a:ext uri="{FF2B5EF4-FFF2-40B4-BE49-F238E27FC236}">
              <a16:creationId xmlns:a16="http://schemas.microsoft.com/office/drawing/2014/main" id="{4637DF3A-B169-4B60-9720-73249AB63A6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45" name="Text Box 4">
          <a:extLst>
            <a:ext uri="{FF2B5EF4-FFF2-40B4-BE49-F238E27FC236}">
              <a16:creationId xmlns:a16="http://schemas.microsoft.com/office/drawing/2014/main" id="{F6FAFC9A-3BB4-47AC-847C-90D75860FC9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46" name="Text Box 5">
          <a:extLst>
            <a:ext uri="{FF2B5EF4-FFF2-40B4-BE49-F238E27FC236}">
              <a16:creationId xmlns:a16="http://schemas.microsoft.com/office/drawing/2014/main" id="{B5F69C8C-A0E4-4594-8184-C118370C401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47" name="Text Box 9">
          <a:extLst>
            <a:ext uri="{FF2B5EF4-FFF2-40B4-BE49-F238E27FC236}">
              <a16:creationId xmlns:a16="http://schemas.microsoft.com/office/drawing/2014/main" id="{DA98A37B-F41C-46B3-997A-24249EE490C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48" name="Text Box 10">
          <a:extLst>
            <a:ext uri="{FF2B5EF4-FFF2-40B4-BE49-F238E27FC236}">
              <a16:creationId xmlns:a16="http://schemas.microsoft.com/office/drawing/2014/main" id="{B58BB207-27F6-482C-9210-78BAC6B0BAC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49" name="Text Box 4">
          <a:extLst>
            <a:ext uri="{FF2B5EF4-FFF2-40B4-BE49-F238E27FC236}">
              <a16:creationId xmlns:a16="http://schemas.microsoft.com/office/drawing/2014/main" id="{7E014E40-786A-4229-A525-949A2B06F55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50" name="Text Box 5">
          <a:extLst>
            <a:ext uri="{FF2B5EF4-FFF2-40B4-BE49-F238E27FC236}">
              <a16:creationId xmlns:a16="http://schemas.microsoft.com/office/drawing/2014/main" id="{87059FEC-9B19-42F1-9B76-48C9F118C9B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51" name="Text Box 9">
          <a:extLst>
            <a:ext uri="{FF2B5EF4-FFF2-40B4-BE49-F238E27FC236}">
              <a16:creationId xmlns:a16="http://schemas.microsoft.com/office/drawing/2014/main" id="{8F82CB2D-1A2B-49E5-99BC-8781876151E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52" name="Text Box 10">
          <a:extLst>
            <a:ext uri="{FF2B5EF4-FFF2-40B4-BE49-F238E27FC236}">
              <a16:creationId xmlns:a16="http://schemas.microsoft.com/office/drawing/2014/main" id="{AE656AF4-4C0F-4C11-B4FE-D54B82B4C03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53" name="Text Box 4">
          <a:extLst>
            <a:ext uri="{FF2B5EF4-FFF2-40B4-BE49-F238E27FC236}">
              <a16:creationId xmlns:a16="http://schemas.microsoft.com/office/drawing/2014/main" id="{EBDD49AC-639A-4245-94F3-CAB6EEE5114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54" name="Text Box 5">
          <a:extLst>
            <a:ext uri="{FF2B5EF4-FFF2-40B4-BE49-F238E27FC236}">
              <a16:creationId xmlns:a16="http://schemas.microsoft.com/office/drawing/2014/main" id="{3B03D7AB-4C02-4A35-B1D5-D034E6B5880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55" name="Text Box 9">
          <a:extLst>
            <a:ext uri="{FF2B5EF4-FFF2-40B4-BE49-F238E27FC236}">
              <a16:creationId xmlns:a16="http://schemas.microsoft.com/office/drawing/2014/main" id="{2F4A9EF3-BDF7-4A3C-A961-76A585345F1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56" name="Text Box 10">
          <a:extLst>
            <a:ext uri="{FF2B5EF4-FFF2-40B4-BE49-F238E27FC236}">
              <a16:creationId xmlns:a16="http://schemas.microsoft.com/office/drawing/2014/main" id="{992C39AC-FF9E-4AF1-9DB0-AF5BA59F030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57" name="Text Box 4">
          <a:extLst>
            <a:ext uri="{FF2B5EF4-FFF2-40B4-BE49-F238E27FC236}">
              <a16:creationId xmlns:a16="http://schemas.microsoft.com/office/drawing/2014/main" id="{9574D51C-8469-41E2-BDFA-B89476C0043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58" name="Text Box 5">
          <a:extLst>
            <a:ext uri="{FF2B5EF4-FFF2-40B4-BE49-F238E27FC236}">
              <a16:creationId xmlns:a16="http://schemas.microsoft.com/office/drawing/2014/main" id="{897AB9B9-675A-472C-ADFA-9B1392F4CB2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59" name="Text Box 9">
          <a:extLst>
            <a:ext uri="{FF2B5EF4-FFF2-40B4-BE49-F238E27FC236}">
              <a16:creationId xmlns:a16="http://schemas.microsoft.com/office/drawing/2014/main" id="{25BF113E-ED32-4F09-9BCE-8FA62AB6619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60" name="Text Box 10">
          <a:extLst>
            <a:ext uri="{FF2B5EF4-FFF2-40B4-BE49-F238E27FC236}">
              <a16:creationId xmlns:a16="http://schemas.microsoft.com/office/drawing/2014/main" id="{99DD479D-75CE-4BD3-BE72-51CF532EBB3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261" name="Text Box 4">
          <a:extLst>
            <a:ext uri="{FF2B5EF4-FFF2-40B4-BE49-F238E27FC236}">
              <a16:creationId xmlns:a16="http://schemas.microsoft.com/office/drawing/2014/main" id="{9FCD0C2B-14A9-4014-AEB0-E595BAADD349}"/>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262" name="Text Box 5">
          <a:extLst>
            <a:ext uri="{FF2B5EF4-FFF2-40B4-BE49-F238E27FC236}">
              <a16:creationId xmlns:a16="http://schemas.microsoft.com/office/drawing/2014/main" id="{9A11A296-9F26-4589-A03B-C96D6D8BD8C1}"/>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263" name="Text Box 9">
          <a:extLst>
            <a:ext uri="{FF2B5EF4-FFF2-40B4-BE49-F238E27FC236}">
              <a16:creationId xmlns:a16="http://schemas.microsoft.com/office/drawing/2014/main" id="{98009807-0128-494E-8ECC-C9C31002D3D5}"/>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264" name="Text Box 10">
          <a:extLst>
            <a:ext uri="{FF2B5EF4-FFF2-40B4-BE49-F238E27FC236}">
              <a16:creationId xmlns:a16="http://schemas.microsoft.com/office/drawing/2014/main" id="{CE5D726B-E874-4316-95FB-04DA34248F90}"/>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265" name="Text Box 4">
          <a:extLst>
            <a:ext uri="{FF2B5EF4-FFF2-40B4-BE49-F238E27FC236}">
              <a16:creationId xmlns:a16="http://schemas.microsoft.com/office/drawing/2014/main" id="{F5F7A721-54BE-42E1-8EAA-B37E065C190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266" name="Text Box 5">
          <a:extLst>
            <a:ext uri="{FF2B5EF4-FFF2-40B4-BE49-F238E27FC236}">
              <a16:creationId xmlns:a16="http://schemas.microsoft.com/office/drawing/2014/main" id="{448D3F02-FDF0-459D-AC69-0E2236F648E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267" name="Text Box 9">
          <a:extLst>
            <a:ext uri="{FF2B5EF4-FFF2-40B4-BE49-F238E27FC236}">
              <a16:creationId xmlns:a16="http://schemas.microsoft.com/office/drawing/2014/main" id="{B424B48A-AA7A-4385-95C3-034CCD1ACFF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268" name="Text Box 10">
          <a:extLst>
            <a:ext uri="{FF2B5EF4-FFF2-40B4-BE49-F238E27FC236}">
              <a16:creationId xmlns:a16="http://schemas.microsoft.com/office/drawing/2014/main" id="{98FA7CDF-F3D3-4B73-8638-D4B697123BB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269" name="Text Box 4">
          <a:extLst>
            <a:ext uri="{FF2B5EF4-FFF2-40B4-BE49-F238E27FC236}">
              <a16:creationId xmlns:a16="http://schemas.microsoft.com/office/drawing/2014/main" id="{9A0E4274-3566-4D86-A37E-17B9D6488BF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270" name="Text Box 5">
          <a:extLst>
            <a:ext uri="{FF2B5EF4-FFF2-40B4-BE49-F238E27FC236}">
              <a16:creationId xmlns:a16="http://schemas.microsoft.com/office/drawing/2014/main" id="{2D5EA6C0-B538-4E5E-BED3-74E984D8BD6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271" name="Text Box 9">
          <a:extLst>
            <a:ext uri="{FF2B5EF4-FFF2-40B4-BE49-F238E27FC236}">
              <a16:creationId xmlns:a16="http://schemas.microsoft.com/office/drawing/2014/main" id="{4879FAA8-E0F5-4792-BA64-FE520B79363F}"/>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272" name="Text Box 10">
          <a:extLst>
            <a:ext uri="{FF2B5EF4-FFF2-40B4-BE49-F238E27FC236}">
              <a16:creationId xmlns:a16="http://schemas.microsoft.com/office/drawing/2014/main" id="{230847A8-4DB8-4968-92F7-8B52D18CECF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481853"/>
    <xdr:sp macro="" textlink="">
      <xdr:nvSpPr>
        <xdr:cNvPr id="273" name="Text Box 4">
          <a:extLst>
            <a:ext uri="{FF2B5EF4-FFF2-40B4-BE49-F238E27FC236}">
              <a16:creationId xmlns:a16="http://schemas.microsoft.com/office/drawing/2014/main" id="{B4759BB6-3DC8-4073-A834-5982FD89135C}"/>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919</xdr:row>
      <xdr:rowOff>0</xdr:rowOff>
    </xdr:from>
    <xdr:ext cx="76200" cy="481853"/>
    <xdr:sp macro="" textlink="">
      <xdr:nvSpPr>
        <xdr:cNvPr id="274" name="Text Box 5">
          <a:extLst>
            <a:ext uri="{FF2B5EF4-FFF2-40B4-BE49-F238E27FC236}">
              <a16:creationId xmlns:a16="http://schemas.microsoft.com/office/drawing/2014/main" id="{E8EA85EB-AA70-494C-B2D6-371EEB6D74D9}"/>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919</xdr:row>
      <xdr:rowOff>0</xdr:rowOff>
    </xdr:from>
    <xdr:ext cx="76200" cy="481853"/>
    <xdr:sp macro="" textlink="">
      <xdr:nvSpPr>
        <xdr:cNvPr id="275" name="Text Box 9">
          <a:extLst>
            <a:ext uri="{FF2B5EF4-FFF2-40B4-BE49-F238E27FC236}">
              <a16:creationId xmlns:a16="http://schemas.microsoft.com/office/drawing/2014/main" id="{C2945BA2-0772-4B35-B2AA-5B15A9E166AA}"/>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919</xdr:row>
      <xdr:rowOff>0</xdr:rowOff>
    </xdr:from>
    <xdr:ext cx="76200" cy="481853"/>
    <xdr:sp macro="" textlink="">
      <xdr:nvSpPr>
        <xdr:cNvPr id="276" name="Text Box 10">
          <a:extLst>
            <a:ext uri="{FF2B5EF4-FFF2-40B4-BE49-F238E27FC236}">
              <a16:creationId xmlns:a16="http://schemas.microsoft.com/office/drawing/2014/main" id="{2A4A491B-AB4E-4A30-9BB1-E89494616B80}"/>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919</xdr:row>
      <xdr:rowOff>0</xdr:rowOff>
    </xdr:from>
    <xdr:ext cx="76200" cy="481853"/>
    <xdr:sp macro="" textlink="">
      <xdr:nvSpPr>
        <xdr:cNvPr id="277" name="Text Box 4">
          <a:extLst>
            <a:ext uri="{FF2B5EF4-FFF2-40B4-BE49-F238E27FC236}">
              <a16:creationId xmlns:a16="http://schemas.microsoft.com/office/drawing/2014/main" id="{C3088487-B5C0-4683-96E9-6640CF925862}"/>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919</xdr:row>
      <xdr:rowOff>0</xdr:rowOff>
    </xdr:from>
    <xdr:ext cx="76200" cy="481853"/>
    <xdr:sp macro="" textlink="">
      <xdr:nvSpPr>
        <xdr:cNvPr id="278" name="Text Box 5">
          <a:extLst>
            <a:ext uri="{FF2B5EF4-FFF2-40B4-BE49-F238E27FC236}">
              <a16:creationId xmlns:a16="http://schemas.microsoft.com/office/drawing/2014/main" id="{EC57E80A-738D-465A-83C0-E48EFF169043}"/>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919</xdr:row>
      <xdr:rowOff>0</xdr:rowOff>
    </xdr:from>
    <xdr:ext cx="76200" cy="481853"/>
    <xdr:sp macro="" textlink="">
      <xdr:nvSpPr>
        <xdr:cNvPr id="279" name="Text Box 9">
          <a:extLst>
            <a:ext uri="{FF2B5EF4-FFF2-40B4-BE49-F238E27FC236}">
              <a16:creationId xmlns:a16="http://schemas.microsoft.com/office/drawing/2014/main" id="{4E397873-F34C-4553-9432-D321F281C8BC}"/>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919</xdr:row>
      <xdr:rowOff>0</xdr:rowOff>
    </xdr:from>
    <xdr:ext cx="76200" cy="481853"/>
    <xdr:sp macro="" textlink="">
      <xdr:nvSpPr>
        <xdr:cNvPr id="280" name="Text Box 10">
          <a:extLst>
            <a:ext uri="{FF2B5EF4-FFF2-40B4-BE49-F238E27FC236}">
              <a16:creationId xmlns:a16="http://schemas.microsoft.com/office/drawing/2014/main" id="{07271E88-9A4F-42EE-A7A3-16A635D57C37}"/>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81" name="Text Box 4">
          <a:extLst>
            <a:ext uri="{FF2B5EF4-FFF2-40B4-BE49-F238E27FC236}">
              <a16:creationId xmlns:a16="http://schemas.microsoft.com/office/drawing/2014/main" id="{7A942837-2232-46B5-A91D-3D80A28E562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82" name="Text Box 5">
          <a:extLst>
            <a:ext uri="{FF2B5EF4-FFF2-40B4-BE49-F238E27FC236}">
              <a16:creationId xmlns:a16="http://schemas.microsoft.com/office/drawing/2014/main" id="{F896D6E3-831B-49F3-83A1-3040C31C336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83" name="Text Box 9">
          <a:extLst>
            <a:ext uri="{FF2B5EF4-FFF2-40B4-BE49-F238E27FC236}">
              <a16:creationId xmlns:a16="http://schemas.microsoft.com/office/drawing/2014/main" id="{117A376E-9B20-46AD-BAC1-5B5B1B85D88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84" name="Text Box 10">
          <a:extLst>
            <a:ext uri="{FF2B5EF4-FFF2-40B4-BE49-F238E27FC236}">
              <a16:creationId xmlns:a16="http://schemas.microsoft.com/office/drawing/2014/main" id="{F5612B2C-C42A-415D-B5C6-78F0BB29DFD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85" name="Text Box 4">
          <a:extLst>
            <a:ext uri="{FF2B5EF4-FFF2-40B4-BE49-F238E27FC236}">
              <a16:creationId xmlns:a16="http://schemas.microsoft.com/office/drawing/2014/main" id="{23239B97-6405-4349-9116-D7B4162AEE0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86" name="Text Box 5">
          <a:extLst>
            <a:ext uri="{FF2B5EF4-FFF2-40B4-BE49-F238E27FC236}">
              <a16:creationId xmlns:a16="http://schemas.microsoft.com/office/drawing/2014/main" id="{ABEFF78E-250B-4F75-B0A5-80D09B1EA31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87" name="Text Box 9">
          <a:extLst>
            <a:ext uri="{FF2B5EF4-FFF2-40B4-BE49-F238E27FC236}">
              <a16:creationId xmlns:a16="http://schemas.microsoft.com/office/drawing/2014/main" id="{5D46E2F1-FE79-4EFE-9EDE-5929046101C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88" name="Text Box 10">
          <a:extLst>
            <a:ext uri="{FF2B5EF4-FFF2-40B4-BE49-F238E27FC236}">
              <a16:creationId xmlns:a16="http://schemas.microsoft.com/office/drawing/2014/main" id="{9E588832-D65B-4413-AA80-B2CC4425370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89" name="Text Box 4">
          <a:extLst>
            <a:ext uri="{FF2B5EF4-FFF2-40B4-BE49-F238E27FC236}">
              <a16:creationId xmlns:a16="http://schemas.microsoft.com/office/drawing/2014/main" id="{B4095CA7-D841-46C2-88FA-3D064CAE400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90" name="Text Box 5">
          <a:extLst>
            <a:ext uri="{FF2B5EF4-FFF2-40B4-BE49-F238E27FC236}">
              <a16:creationId xmlns:a16="http://schemas.microsoft.com/office/drawing/2014/main" id="{6A85B17B-BF8D-4F2F-B14F-64377DB9AD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91" name="Text Box 9">
          <a:extLst>
            <a:ext uri="{FF2B5EF4-FFF2-40B4-BE49-F238E27FC236}">
              <a16:creationId xmlns:a16="http://schemas.microsoft.com/office/drawing/2014/main" id="{8EAD901F-B660-4CC5-AD56-021FDF8448C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92" name="Text Box 4">
          <a:extLst>
            <a:ext uri="{FF2B5EF4-FFF2-40B4-BE49-F238E27FC236}">
              <a16:creationId xmlns:a16="http://schemas.microsoft.com/office/drawing/2014/main" id="{3F944B2F-DA14-4CC5-B77E-7F1B21E73CC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93" name="Text Box 5">
          <a:extLst>
            <a:ext uri="{FF2B5EF4-FFF2-40B4-BE49-F238E27FC236}">
              <a16:creationId xmlns:a16="http://schemas.microsoft.com/office/drawing/2014/main" id="{27407542-C449-40C4-828D-BE30F09070A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94" name="Text Box 9">
          <a:extLst>
            <a:ext uri="{FF2B5EF4-FFF2-40B4-BE49-F238E27FC236}">
              <a16:creationId xmlns:a16="http://schemas.microsoft.com/office/drawing/2014/main" id="{3A342940-7976-4797-BFB6-D5A3054B053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95" name="Text Box 4">
          <a:extLst>
            <a:ext uri="{FF2B5EF4-FFF2-40B4-BE49-F238E27FC236}">
              <a16:creationId xmlns:a16="http://schemas.microsoft.com/office/drawing/2014/main" id="{DBE20E15-F75E-40F1-85A2-D74279FCD2F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296" name="Text Box 4">
          <a:extLst>
            <a:ext uri="{FF2B5EF4-FFF2-40B4-BE49-F238E27FC236}">
              <a16:creationId xmlns:a16="http://schemas.microsoft.com/office/drawing/2014/main" id="{8A7DEF0A-E611-4112-99F7-398FF683852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297" name="Text Box 4">
          <a:extLst>
            <a:ext uri="{FF2B5EF4-FFF2-40B4-BE49-F238E27FC236}">
              <a16:creationId xmlns:a16="http://schemas.microsoft.com/office/drawing/2014/main" id="{B63EE11A-4934-4E97-BD97-CE80E6863C7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298" name="Text Box 5">
          <a:extLst>
            <a:ext uri="{FF2B5EF4-FFF2-40B4-BE49-F238E27FC236}">
              <a16:creationId xmlns:a16="http://schemas.microsoft.com/office/drawing/2014/main" id="{3AC35173-701B-4466-91C4-0BBF0668C89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299" name="Text Box 9">
          <a:extLst>
            <a:ext uri="{FF2B5EF4-FFF2-40B4-BE49-F238E27FC236}">
              <a16:creationId xmlns:a16="http://schemas.microsoft.com/office/drawing/2014/main" id="{5BE11FCC-AC93-4167-B644-4DDB9F9D3AF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300" name="Text Box 10">
          <a:extLst>
            <a:ext uri="{FF2B5EF4-FFF2-40B4-BE49-F238E27FC236}">
              <a16:creationId xmlns:a16="http://schemas.microsoft.com/office/drawing/2014/main" id="{984F2BAC-8EA2-43CA-8A04-AD3F73C0352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301" name="Text Box 4">
          <a:extLst>
            <a:ext uri="{FF2B5EF4-FFF2-40B4-BE49-F238E27FC236}">
              <a16:creationId xmlns:a16="http://schemas.microsoft.com/office/drawing/2014/main" id="{07CD4A0C-26C3-4874-B09C-52026C9206F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302" name="Text Box 5">
          <a:extLst>
            <a:ext uri="{FF2B5EF4-FFF2-40B4-BE49-F238E27FC236}">
              <a16:creationId xmlns:a16="http://schemas.microsoft.com/office/drawing/2014/main" id="{94028FD9-FEB3-4033-8E9F-701EDAB951E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303" name="Text Box 9">
          <a:extLst>
            <a:ext uri="{FF2B5EF4-FFF2-40B4-BE49-F238E27FC236}">
              <a16:creationId xmlns:a16="http://schemas.microsoft.com/office/drawing/2014/main" id="{8C1F48AF-4A3D-456F-B806-460399C5859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304" name="Text Box 10">
          <a:extLst>
            <a:ext uri="{FF2B5EF4-FFF2-40B4-BE49-F238E27FC236}">
              <a16:creationId xmlns:a16="http://schemas.microsoft.com/office/drawing/2014/main" id="{EBF91F6A-E50F-4F3D-AA45-3CE52FB8A02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05" name="Text Box 4">
          <a:extLst>
            <a:ext uri="{FF2B5EF4-FFF2-40B4-BE49-F238E27FC236}">
              <a16:creationId xmlns:a16="http://schemas.microsoft.com/office/drawing/2014/main" id="{0E852080-EADE-4A6E-A284-78F70433538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06" name="Text Box 5">
          <a:extLst>
            <a:ext uri="{FF2B5EF4-FFF2-40B4-BE49-F238E27FC236}">
              <a16:creationId xmlns:a16="http://schemas.microsoft.com/office/drawing/2014/main" id="{2B081E98-22F8-4927-A47E-40EFDCB4E06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07" name="Text Box 9">
          <a:extLst>
            <a:ext uri="{FF2B5EF4-FFF2-40B4-BE49-F238E27FC236}">
              <a16:creationId xmlns:a16="http://schemas.microsoft.com/office/drawing/2014/main" id="{3EA520B0-9A46-4FAC-9DD1-D4892950687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08" name="Text Box 10">
          <a:extLst>
            <a:ext uri="{FF2B5EF4-FFF2-40B4-BE49-F238E27FC236}">
              <a16:creationId xmlns:a16="http://schemas.microsoft.com/office/drawing/2014/main" id="{E62FE6C0-55A6-4904-A9D4-2E9249DD2C7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09" name="Text Box 4">
          <a:extLst>
            <a:ext uri="{FF2B5EF4-FFF2-40B4-BE49-F238E27FC236}">
              <a16:creationId xmlns:a16="http://schemas.microsoft.com/office/drawing/2014/main" id="{B1C06F33-DBCE-42E5-9FD3-696D47F76DA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10" name="Text Box 5">
          <a:extLst>
            <a:ext uri="{FF2B5EF4-FFF2-40B4-BE49-F238E27FC236}">
              <a16:creationId xmlns:a16="http://schemas.microsoft.com/office/drawing/2014/main" id="{F7CC322A-7DBA-45B7-8854-BC91800E863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11" name="Text Box 9">
          <a:extLst>
            <a:ext uri="{FF2B5EF4-FFF2-40B4-BE49-F238E27FC236}">
              <a16:creationId xmlns:a16="http://schemas.microsoft.com/office/drawing/2014/main" id="{FF2E7B22-6838-4281-96B4-A46A28020C1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12" name="Text Box 10">
          <a:extLst>
            <a:ext uri="{FF2B5EF4-FFF2-40B4-BE49-F238E27FC236}">
              <a16:creationId xmlns:a16="http://schemas.microsoft.com/office/drawing/2014/main" id="{955F4A82-9B46-4EA2-A3BA-F0253012F17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13" name="Text Box 4">
          <a:extLst>
            <a:ext uri="{FF2B5EF4-FFF2-40B4-BE49-F238E27FC236}">
              <a16:creationId xmlns:a16="http://schemas.microsoft.com/office/drawing/2014/main" id="{7492F00E-A1C3-480A-970A-0D146C97C42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14" name="Text Box 5">
          <a:extLst>
            <a:ext uri="{FF2B5EF4-FFF2-40B4-BE49-F238E27FC236}">
              <a16:creationId xmlns:a16="http://schemas.microsoft.com/office/drawing/2014/main" id="{399F38B0-9C77-48AA-87CA-3659D1975D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15" name="Text Box 9">
          <a:extLst>
            <a:ext uri="{FF2B5EF4-FFF2-40B4-BE49-F238E27FC236}">
              <a16:creationId xmlns:a16="http://schemas.microsoft.com/office/drawing/2014/main" id="{2DCFFF39-70DC-4849-8748-B473FB255F2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16" name="Text Box 10">
          <a:extLst>
            <a:ext uri="{FF2B5EF4-FFF2-40B4-BE49-F238E27FC236}">
              <a16:creationId xmlns:a16="http://schemas.microsoft.com/office/drawing/2014/main" id="{B3D6EC5A-2A11-4A5F-BED4-11CAE5EF9BE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17" name="Text Box 4">
          <a:extLst>
            <a:ext uri="{FF2B5EF4-FFF2-40B4-BE49-F238E27FC236}">
              <a16:creationId xmlns:a16="http://schemas.microsoft.com/office/drawing/2014/main" id="{4E4C3864-A23E-43B8-ABEB-7A377B0BF0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18" name="Text Box 5">
          <a:extLst>
            <a:ext uri="{FF2B5EF4-FFF2-40B4-BE49-F238E27FC236}">
              <a16:creationId xmlns:a16="http://schemas.microsoft.com/office/drawing/2014/main" id="{1A07FA97-AD38-451D-81B2-A2E67A621C0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19" name="Text Box 9">
          <a:extLst>
            <a:ext uri="{FF2B5EF4-FFF2-40B4-BE49-F238E27FC236}">
              <a16:creationId xmlns:a16="http://schemas.microsoft.com/office/drawing/2014/main" id="{1B346D41-6E51-43CF-8EDC-119F91695EF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20" name="Text Box 10">
          <a:extLst>
            <a:ext uri="{FF2B5EF4-FFF2-40B4-BE49-F238E27FC236}">
              <a16:creationId xmlns:a16="http://schemas.microsoft.com/office/drawing/2014/main" id="{40878B04-6424-416B-9B4E-5A33E662A1E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21" name="Text Box 4">
          <a:extLst>
            <a:ext uri="{FF2B5EF4-FFF2-40B4-BE49-F238E27FC236}">
              <a16:creationId xmlns:a16="http://schemas.microsoft.com/office/drawing/2014/main" id="{8B507A6D-64CB-47B9-ADCA-C0873CBEC11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22" name="Text Box 5">
          <a:extLst>
            <a:ext uri="{FF2B5EF4-FFF2-40B4-BE49-F238E27FC236}">
              <a16:creationId xmlns:a16="http://schemas.microsoft.com/office/drawing/2014/main" id="{24459363-D3FC-4DC8-82C2-719F254F0AB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23" name="Text Box 9">
          <a:extLst>
            <a:ext uri="{FF2B5EF4-FFF2-40B4-BE49-F238E27FC236}">
              <a16:creationId xmlns:a16="http://schemas.microsoft.com/office/drawing/2014/main" id="{570CBF7C-0EEA-4C3E-9D2B-0B99D976C4E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24" name="Text Box 10">
          <a:extLst>
            <a:ext uri="{FF2B5EF4-FFF2-40B4-BE49-F238E27FC236}">
              <a16:creationId xmlns:a16="http://schemas.microsoft.com/office/drawing/2014/main" id="{000D6F56-4BB7-487B-8F03-EE1C121B014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25" name="Text Box 4">
          <a:extLst>
            <a:ext uri="{FF2B5EF4-FFF2-40B4-BE49-F238E27FC236}">
              <a16:creationId xmlns:a16="http://schemas.microsoft.com/office/drawing/2014/main" id="{69A59832-D60E-404F-862B-871B7BAA3C6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26" name="Text Box 5">
          <a:extLst>
            <a:ext uri="{FF2B5EF4-FFF2-40B4-BE49-F238E27FC236}">
              <a16:creationId xmlns:a16="http://schemas.microsoft.com/office/drawing/2014/main" id="{C6EF4EB4-C7ED-4BF8-A927-AE8DA22B05C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27" name="Text Box 9">
          <a:extLst>
            <a:ext uri="{FF2B5EF4-FFF2-40B4-BE49-F238E27FC236}">
              <a16:creationId xmlns:a16="http://schemas.microsoft.com/office/drawing/2014/main" id="{6B0DE79B-C84F-4578-9B37-128420285CC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28" name="Text Box 10">
          <a:extLst>
            <a:ext uri="{FF2B5EF4-FFF2-40B4-BE49-F238E27FC236}">
              <a16:creationId xmlns:a16="http://schemas.microsoft.com/office/drawing/2014/main" id="{4845B70E-9C10-4A12-AE99-09DFD7DCC36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29" name="Text Box 4">
          <a:extLst>
            <a:ext uri="{FF2B5EF4-FFF2-40B4-BE49-F238E27FC236}">
              <a16:creationId xmlns:a16="http://schemas.microsoft.com/office/drawing/2014/main" id="{968BC2AE-003A-45CF-B537-285D76ECA15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30" name="Text Box 5">
          <a:extLst>
            <a:ext uri="{FF2B5EF4-FFF2-40B4-BE49-F238E27FC236}">
              <a16:creationId xmlns:a16="http://schemas.microsoft.com/office/drawing/2014/main" id="{A374DA17-0F9E-43D2-A7AD-949C0E8C77E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31" name="Text Box 9">
          <a:extLst>
            <a:ext uri="{FF2B5EF4-FFF2-40B4-BE49-F238E27FC236}">
              <a16:creationId xmlns:a16="http://schemas.microsoft.com/office/drawing/2014/main" id="{0B120DAD-559E-4543-9203-FE6BF2E67CB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32" name="Text Box 10">
          <a:extLst>
            <a:ext uri="{FF2B5EF4-FFF2-40B4-BE49-F238E27FC236}">
              <a16:creationId xmlns:a16="http://schemas.microsoft.com/office/drawing/2014/main" id="{FD3F4F37-C1DC-448B-AD08-72633110754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33" name="Text Box 4">
          <a:extLst>
            <a:ext uri="{FF2B5EF4-FFF2-40B4-BE49-F238E27FC236}">
              <a16:creationId xmlns:a16="http://schemas.microsoft.com/office/drawing/2014/main" id="{1B118A91-9B63-4266-9B1C-7C8F8FD7531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34" name="Text Box 5">
          <a:extLst>
            <a:ext uri="{FF2B5EF4-FFF2-40B4-BE49-F238E27FC236}">
              <a16:creationId xmlns:a16="http://schemas.microsoft.com/office/drawing/2014/main" id="{6C592C92-FF9D-4DF8-89E7-F3538382762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35" name="Text Box 9">
          <a:extLst>
            <a:ext uri="{FF2B5EF4-FFF2-40B4-BE49-F238E27FC236}">
              <a16:creationId xmlns:a16="http://schemas.microsoft.com/office/drawing/2014/main" id="{1AB762D5-310E-4D62-9B83-C786E065306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36" name="Text Box 10">
          <a:extLst>
            <a:ext uri="{FF2B5EF4-FFF2-40B4-BE49-F238E27FC236}">
              <a16:creationId xmlns:a16="http://schemas.microsoft.com/office/drawing/2014/main" id="{55697B35-DF65-42C4-9AF9-B4AC35EA82F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37" name="Text Box 4">
          <a:extLst>
            <a:ext uri="{FF2B5EF4-FFF2-40B4-BE49-F238E27FC236}">
              <a16:creationId xmlns:a16="http://schemas.microsoft.com/office/drawing/2014/main" id="{B5110F47-9134-4E52-BB76-07E70561C18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38" name="Text Box 5">
          <a:extLst>
            <a:ext uri="{FF2B5EF4-FFF2-40B4-BE49-F238E27FC236}">
              <a16:creationId xmlns:a16="http://schemas.microsoft.com/office/drawing/2014/main" id="{C7BBC126-B44B-43E3-ADA1-BE18604203A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39" name="Text Box 9">
          <a:extLst>
            <a:ext uri="{FF2B5EF4-FFF2-40B4-BE49-F238E27FC236}">
              <a16:creationId xmlns:a16="http://schemas.microsoft.com/office/drawing/2014/main" id="{C19D0309-3F5E-4E95-A4C9-9D02E376398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40" name="Text Box 10">
          <a:extLst>
            <a:ext uri="{FF2B5EF4-FFF2-40B4-BE49-F238E27FC236}">
              <a16:creationId xmlns:a16="http://schemas.microsoft.com/office/drawing/2014/main" id="{FD036B1B-4A18-4CA4-826A-FB5F6E218A4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41" name="Text Box 4">
          <a:extLst>
            <a:ext uri="{FF2B5EF4-FFF2-40B4-BE49-F238E27FC236}">
              <a16:creationId xmlns:a16="http://schemas.microsoft.com/office/drawing/2014/main" id="{32DC42EC-0069-43CE-9BE2-944DD6FA0DE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42" name="Text Box 5">
          <a:extLst>
            <a:ext uri="{FF2B5EF4-FFF2-40B4-BE49-F238E27FC236}">
              <a16:creationId xmlns:a16="http://schemas.microsoft.com/office/drawing/2014/main" id="{9139809A-8D71-4E13-AD48-CA9E4021BF2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43" name="Text Box 9">
          <a:extLst>
            <a:ext uri="{FF2B5EF4-FFF2-40B4-BE49-F238E27FC236}">
              <a16:creationId xmlns:a16="http://schemas.microsoft.com/office/drawing/2014/main" id="{8FFA3CD8-0441-42F4-9A3A-5E378DD2BB1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44" name="Text Box 10">
          <a:extLst>
            <a:ext uri="{FF2B5EF4-FFF2-40B4-BE49-F238E27FC236}">
              <a16:creationId xmlns:a16="http://schemas.microsoft.com/office/drawing/2014/main" id="{600357CB-249B-439C-8DAF-D9B706B606A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45" name="Text Box 4">
          <a:extLst>
            <a:ext uri="{FF2B5EF4-FFF2-40B4-BE49-F238E27FC236}">
              <a16:creationId xmlns:a16="http://schemas.microsoft.com/office/drawing/2014/main" id="{2BA3F13A-0D55-47CE-9C32-7C94CAECB9A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46" name="Text Box 5">
          <a:extLst>
            <a:ext uri="{FF2B5EF4-FFF2-40B4-BE49-F238E27FC236}">
              <a16:creationId xmlns:a16="http://schemas.microsoft.com/office/drawing/2014/main" id="{7D998FBF-32B9-4B73-B450-A018583106B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47" name="Text Box 9">
          <a:extLst>
            <a:ext uri="{FF2B5EF4-FFF2-40B4-BE49-F238E27FC236}">
              <a16:creationId xmlns:a16="http://schemas.microsoft.com/office/drawing/2014/main" id="{2A7D3660-1C61-41C1-B411-F9C7A810AA3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48" name="Text Box 10">
          <a:extLst>
            <a:ext uri="{FF2B5EF4-FFF2-40B4-BE49-F238E27FC236}">
              <a16:creationId xmlns:a16="http://schemas.microsoft.com/office/drawing/2014/main" id="{EBDBEEC8-16ED-4F3B-A8D0-66DF09F0AF8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349" name="Text Box 4">
          <a:extLst>
            <a:ext uri="{FF2B5EF4-FFF2-40B4-BE49-F238E27FC236}">
              <a16:creationId xmlns:a16="http://schemas.microsoft.com/office/drawing/2014/main" id="{12C65A57-2F49-473C-A495-6E0ECA5AF478}"/>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350" name="Text Box 5">
          <a:extLst>
            <a:ext uri="{FF2B5EF4-FFF2-40B4-BE49-F238E27FC236}">
              <a16:creationId xmlns:a16="http://schemas.microsoft.com/office/drawing/2014/main" id="{45E19602-A03C-4D49-9CA1-584DA7CAD82A}"/>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351" name="Text Box 9">
          <a:extLst>
            <a:ext uri="{FF2B5EF4-FFF2-40B4-BE49-F238E27FC236}">
              <a16:creationId xmlns:a16="http://schemas.microsoft.com/office/drawing/2014/main" id="{59886EA0-D584-41B4-AC78-4E931C46241A}"/>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352" name="Text Box 10">
          <a:extLst>
            <a:ext uri="{FF2B5EF4-FFF2-40B4-BE49-F238E27FC236}">
              <a16:creationId xmlns:a16="http://schemas.microsoft.com/office/drawing/2014/main" id="{BFC33291-2311-43BA-85CF-1A49B123610A}"/>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353" name="Text Box 4">
          <a:extLst>
            <a:ext uri="{FF2B5EF4-FFF2-40B4-BE49-F238E27FC236}">
              <a16:creationId xmlns:a16="http://schemas.microsoft.com/office/drawing/2014/main" id="{3203B59E-DC9D-4B30-A548-FD5C4DE3B51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354" name="Text Box 5">
          <a:extLst>
            <a:ext uri="{FF2B5EF4-FFF2-40B4-BE49-F238E27FC236}">
              <a16:creationId xmlns:a16="http://schemas.microsoft.com/office/drawing/2014/main" id="{34598A76-9A81-41C7-9FEF-B6F3052BAA2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355" name="Text Box 9">
          <a:extLst>
            <a:ext uri="{FF2B5EF4-FFF2-40B4-BE49-F238E27FC236}">
              <a16:creationId xmlns:a16="http://schemas.microsoft.com/office/drawing/2014/main" id="{D64C12E6-E69A-49E3-A86A-81B4741F53F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356" name="Text Box 10">
          <a:extLst>
            <a:ext uri="{FF2B5EF4-FFF2-40B4-BE49-F238E27FC236}">
              <a16:creationId xmlns:a16="http://schemas.microsoft.com/office/drawing/2014/main" id="{60842449-08E4-400C-BDDA-3AB3FD744BD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357" name="Text Box 4">
          <a:extLst>
            <a:ext uri="{FF2B5EF4-FFF2-40B4-BE49-F238E27FC236}">
              <a16:creationId xmlns:a16="http://schemas.microsoft.com/office/drawing/2014/main" id="{23018271-AF1A-4B20-AD9E-63B03F506B0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358" name="Text Box 5">
          <a:extLst>
            <a:ext uri="{FF2B5EF4-FFF2-40B4-BE49-F238E27FC236}">
              <a16:creationId xmlns:a16="http://schemas.microsoft.com/office/drawing/2014/main" id="{2BF12BE5-5535-4E83-B9B4-58E7D14C526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359" name="Text Box 9">
          <a:extLst>
            <a:ext uri="{FF2B5EF4-FFF2-40B4-BE49-F238E27FC236}">
              <a16:creationId xmlns:a16="http://schemas.microsoft.com/office/drawing/2014/main" id="{FCEF5E66-E2D1-44F1-A1E7-7940A0893CC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360" name="Text Box 10">
          <a:extLst>
            <a:ext uri="{FF2B5EF4-FFF2-40B4-BE49-F238E27FC236}">
              <a16:creationId xmlns:a16="http://schemas.microsoft.com/office/drawing/2014/main" id="{CF1264D8-C699-421E-B9A1-4AC92703501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361" name="Text Box 4">
          <a:extLst>
            <a:ext uri="{FF2B5EF4-FFF2-40B4-BE49-F238E27FC236}">
              <a16:creationId xmlns:a16="http://schemas.microsoft.com/office/drawing/2014/main" id="{D715B7C0-4581-4BB4-8CB5-83246C6C6D0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362" name="Text Box 5">
          <a:extLst>
            <a:ext uri="{FF2B5EF4-FFF2-40B4-BE49-F238E27FC236}">
              <a16:creationId xmlns:a16="http://schemas.microsoft.com/office/drawing/2014/main" id="{93549855-B3F3-4DEA-BA85-D29D1CBC52B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363" name="Text Box 9">
          <a:extLst>
            <a:ext uri="{FF2B5EF4-FFF2-40B4-BE49-F238E27FC236}">
              <a16:creationId xmlns:a16="http://schemas.microsoft.com/office/drawing/2014/main" id="{648BC56B-5660-4D19-8CEF-E9ED9B7BF2E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364" name="Text Box 10">
          <a:extLst>
            <a:ext uri="{FF2B5EF4-FFF2-40B4-BE49-F238E27FC236}">
              <a16:creationId xmlns:a16="http://schemas.microsoft.com/office/drawing/2014/main" id="{18A37434-A4DD-4AD5-881D-A15FBD54830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365" name="Text Box 4">
          <a:extLst>
            <a:ext uri="{FF2B5EF4-FFF2-40B4-BE49-F238E27FC236}">
              <a16:creationId xmlns:a16="http://schemas.microsoft.com/office/drawing/2014/main" id="{C6A2550B-F60F-45E3-ACC5-69BB0E2B7BB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366" name="Text Box 5">
          <a:extLst>
            <a:ext uri="{FF2B5EF4-FFF2-40B4-BE49-F238E27FC236}">
              <a16:creationId xmlns:a16="http://schemas.microsoft.com/office/drawing/2014/main" id="{AECA37B3-C671-4558-94CA-1F68D55F3CE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367" name="Text Box 9">
          <a:extLst>
            <a:ext uri="{FF2B5EF4-FFF2-40B4-BE49-F238E27FC236}">
              <a16:creationId xmlns:a16="http://schemas.microsoft.com/office/drawing/2014/main" id="{33E10659-285A-42E7-9EA6-98EFEB8542B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368" name="Text Box 10">
          <a:extLst>
            <a:ext uri="{FF2B5EF4-FFF2-40B4-BE49-F238E27FC236}">
              <a16:creationId xmlns:a16="http://schemas.microsoft.com/office/drawing/2014/main" id="{A46B0946-D946-4C89-B99A-D1DAE37B518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481853"/>
    <xdr:sp macro="" textlink="">
      <xdr:nvSpPr>
        <xdr:cNvPr id="369" name="Text Box 4">
          <a:extLst>
            <a:ext uri="{FF2B5EF4-FFF2-40B4-BE49-F238E27FC236}">
              <a16:creationId xmlns:a16="http://schemas.microsoft.com/office/drawing/2014/main" id="{DCC1FAF8-1D1D-4062-9564-4F492FF6D842}"/>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919</xdr:row>
      <xdr:rowOff>0</xdr:rowOff>
    </xdr:from>
    <xdr:ext cx="76200" cy="481853"/>
    <xdr:sp macro="" textlink="">
      <xdr:nvSpPr>
        <xdr:cNvPr id="370" name="Text Box 5">
          <a:extLst>
            <a:ext uri="{FF2B5EF4-FFF2-40B4-BE49-F238E27FC236}">
              <a16:creationId xmlns:a16="http://schemas.microsoft.com/office/drawing/2014/main" id="{05EB2E91-4578-4795-A382-13E9F96702E4}"/>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919</xdr:row>
      <xdr:rowOff>0</xdr:rowOff>
    </xdr:from>
    <xdr:ext cx="76200" cy="481853"/>
    <xdr:sp macro="" textlink="">
      <xdr:nvSpPr>
        <xdr:cNvPr id="371" name="Text Box 9">
          <a:extLst>
            <a:ext uri="{FF2B5EF4-FFF2-40B4-BE49-F238E27FC236}">
              <a16:creationId xmlns:a16="http://schemas.microsoft.com/office/drawing/2014/main" id="{A1A496C5-96CE-4CB0-BABA-52105C94A65C}"/>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919</xdr:row>
      <xdr:rowOff>0</xdr:rowOff>
    </xdr:from>
    <xdr:ext cx="76200" cy="481853"/>
    <xdr:sp macro="" textlink="">
      <xdr:nvSpPr>
        <xdr:cNvPr id="372" name="Text Box 10">
          <a:extLst>
            <a:ext uri="{FF2B5EF4-FFF2-40B4-BE49-F238E27FC236}">
              <a16:creationId xmlns:a16="http://schemas.microsoft.com/office/drawing/2014/main" id="{91B23FE2-2AA1-4C48-8055-0577A0357862}"/>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919</xdr:row>
      <xdr:rowOff>0</xdr:rowOff>
    </xdr:from>
    <xdr:ext cx="76200" cy="481853"/>
    <xdr:sp macro="" textlink="">
      <xdr:nvSpPr>
        <xdr:cNvPr id="373" name="Text Box 4">
          <a:extLst>
            <a:ext uri="{FF2B5EF4-FFF2-40B4-BE49-F238E27FC236}">
              <a16:creationId xmlns:a16="http://schemas.microsoft.com/office/drawing/2014/main" id="{B907B6C2-A811-414D-98AF-EFEBE22FC8E2}"/>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919</xdr:row>
      <xdr:rowOff>0</xdr:rowOff>
    </xdr:from>
    <xdr:ext cx="76200" cy="481853"/>
    <xdr:sp macro="" textlink="">
      <xdr:nvSpPr>
        <xdr:cNvPr id="374" name="Text Box 5">
          <a:extLst>
            <a:ext uri="{FF2B5EF4-FFF2-40B4-BE49-F238E27FC236}">
              <a16:creationId xmlns:a16="http://schemas.microsoft.com/office/drawing/2014/main" id="{42B30FBD-C39B-455B-A8FF-5307B92BB015}"/>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919</xdr:row>
      <xdr:rowOff>0</xdr:rowOff>
    </xdr:from>
    <xdr:ext cx="76200" cy="481853"/>
    <xdr:sp macro="" textlink="">
      <xdr:nvSpPr>
        <xdr:cNvPr id="375" name="Text Box 9">
          <a:extLst>
            <a:ext uri="{FF2B5EF4-FFF2-40B4-BE49-F238E27FC236}">
              <a16:creationId xmlns:a16="http://schemas.microsoft.com/office/drawing/2014/main" id="{54883EAA-0532-4517-AA19-BBDCD4DFC0CB}"/>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919</xdr:row>
      <xdr:rowOff>0</xdr:rowOff>
    </xdr:from>
    <xdr:ext cx="76200" cy="481853"/>
    <xdr:sp macro="" textlink="">
      <xdr:nvSpPr>
        <xdr:cNvPr id="376" name="Text Box 10">
          <a:extLst>
            <a:ext uri="{FF2B5EF4-FFF2-40B4-BE49-F238E27FC236}">
              <a16:creationId xmlns:a16="http://schemas.microsoft.com/office/drawing/2014/main" id="{A2C4CAF0-F2D3-4B9A-BB20-D5617EB66C19}"/>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77" name="Text Box 4">
          <a:extLst>
            <a:ext uri="{FF2B5EF4-FFF2-40B4-BE49-F238E27FC236}">
              <a16:creationId xmlns:a16="http://schemas.microsoft.com/office/drawing/2014/main" id="{25133358-BCB3-4D3A-A943-96CF0EF42D0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78" name="Text Box 5">
          <a:extLst>
            <a:ext uri="{FF2B5EF4-FFF2-40B4-BE49-F238E27FC236}">
              <a16:creationId xmlns:a16="http://schemas.microsoft.com/office/drawing/2014/main" id="{99AE5747-2431-4DB7-8AF2-435F95BFDEB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79" name="Text Box 9">
          <a:extLst>
            <a:ext uri="{FF2B5EF4-FFF2-40B4-BE49-F238E27FC236}">
              <a16:creationId xmlns:a16="http://schemas.microsoft.com/office/drawing/2014/main" id="{8FF350DB-A8D9-4B4C-A45F-CE848CCCF40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80" name="Text Box 10">
          <a:extLst>
            <a:ext uri="{FF2B5EF4-FFF2-40B4-BE49-F238E27FC236}">
              <a16:creationId xmlns:a16="http://schemas.microsoft.com/office/drawing/2014/main" id="{C1490E15-1460-4D67-84B5-DC317EA7BE9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81" name="Text Box 4">
          <a:extLst>
            <a:ext uri="{FF2B5EF4-FFF2-40B4-BE49-F238E27FC236}">
              <a16:creationId xmlns:a16="http://schemas.microsoft.com/office/drawing/2014/main" id="{6B588787-B8EA-4F89-A48C-E6935249710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82" name="Text Box 5">
          <a:extLst>
            <a:ext uri="{FF2B5EF4-FFF2-40B4-BE49-F238E27FC236}">
              <a16:creationId xmlns:a16="http://schemas.microsoft.com/office/drawing/2014/main" id="{A3484132-2469-441E-A04E-2238DCF3A61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83" name="Text Box 9">
          <a:extLst>
            <a:ext uri="{FF2B5EF4-FFF2-40B4-BE49-F238E27FC236}">
              <a16:creationId xmlns:a16="http://schemas.microsoft.com/office/drawing/2014/main" id="{AE7D4814-9B88-4539-B410-A82F6BC1A19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84" name="Text Box 10">
          <a:extLst>
            <a:ext uri="{FF2B5EF4-FFF2-40B4-BE49-F238E27FC236}">
              <a16:creationId xmlns:a16="http://schemas.microsoft.com/office/drawing/2014/main" id="{C838E674-0E74-42C3-A2C3-D128EB7251A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85" name="Text Box 4">
          <a:extLst>
            <a:ext uri="{FF2B5EF4-FFF2-40B4-BE49-F238E27FC236}">
              <a16:creationId xmlns:a16="http://schemas.microsoft.com/office/drawing/2014/main" id="{872DDE75-DE98-4345-9C4A-A897D1F03FF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86" name="Text Box 5">
          <a:extLst>
            <a:ext uri="{FF2B5EF4-FFF2-40B4-BE49-F238E27FC236}">
              <a16:creationId xmlns:a16="http://schemas.microsoft.com/office/drawing/2014/main" id="{2CEC637D-B6B5-433B-9412-99013E02C02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87" name="Text Box 9">
          <a:extLst>
            <a:ext uri="{FF2B5EF4-FFF2-40B4-BE49-F238E27FC236}">
              <a16:creationId xmlns:a16="http://schemas.microsoft.com/office/drawing/2014/main" id="{EEFCC72D-028C-4D84-A9EB-38BA9DA2FC4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88" name="Text Box 4">
          <a:extLst>
            <a:ext uri="{FF2B5EF4-FFF2-40B4-BE49-F238E27FC236}">
              <a16:creationId xmlns:a16="http://schemas.microsoft.com/office/drawing/2014/main" id="{F49CF033-82DF-46F3-A2BB-C11232C6723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89" name="Text Box 5">
          <a:extLst>
            <a:ext uri="{FF2B5EF4-FFF2-40B4-BE49-F238E27FC236}">
              <a16:creationId xmlns:a16="http://schemas.microsoft.com/office/drawing/2014/main" id="{47D0BC3C-D681-4C4F-82C6-F7A661EE6C7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90" name="Text Box 9">
          <a:extLst>
            <a:ext uri="{FF2B5EF4-FFF2-40B4-BE49-F238E27FC236}">
              <a16:creationId xmlns:a16="http://schemas.microsoft.com/office/drawing/2014/main" id="{F1793BA1-18D2-4822-98F2-30EA3EA3C30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91" name="Text Box 4">
          <a:extLst>
            <a:ext uri="{FF2B5EF4-FFF2-40B4-BE49-F238E27FC236}">
              <a16:creationId xmlns:a16="http://schemas.microsoft.com/office/drawing/2014/main" id="{BB9F610F-73AE-4440-A495-92B40C6C875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392" name="Text Box 4">
          <a:extLst>
            <a:ext uri="{FF2B5EF4-FFF2-40B4-BE49-F238E27FC236}">
              <a16:creationId xmlns:a16="http://schemas.microsoft.com/office/drawing/2014/main" id="{EEA2A7AD-1873-44DA-916E-FFDD20BC373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393" name="Text Box 4">
          <a:extLst>
            <a:ext uri="{FF2B5EF4-FFF2-40B4-BE49-F238E27FC236}">
              <a16:creationId xmlns:a16="http://schemas.microsoft.com/office/drawing/2014/main" id="{D3D6586D-7213-42FD-B055-BC379397352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394" name="Text Box 5">
          <a:extLst>
            <a:ext uri="{FF2B5EF4-FFF2-40B4-BE49-F238E27FC236}">
              <a16:creationId xmlns:a16="http://schemas.microsoft.com/office/drawing/2014/main" id="{3CC3ABDC-7639-4FA8-B00C-BF8726EBD84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395" name="Text Box 9">
          <a:extLst>
            <a:ext uri="{FF2B5EF4-FFF2-40B4-BE49-F238E27FC236}">
              <a16:creationId xmlns:a16="http://schemas.microsoft.com/office/drawing/2014/main" id="{9B27A444-24B2-41C8-9642-4CD54D1BD33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396" name="Text Box 10">
          <a:extLst>
            <a:ext uri="{FF2B5EF4-FFF2-40B4-BE49-F238E27FC236}">
              <a16:creationId xmlns:a16="http://schemas.microsoft.com/office/drawing/2014/main" id="{8642D1D5-A80E-4C86-A3E1-6956781B05B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397" name="Text Box 4">
          <a:extLst>
            <a:ext uri="{FF2B5EF4-FFF2-40B4-BE49-F238E27FC236}">
              <a16:creationId xmlns:a16="http://schemas.microsoft.com/office/drawing/2014/main" id="{369ED601-0EBD-443A-B6C0-114E09EA8A5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398" name="Text Box 5">
          <a:extLst>
            <a:ext uri="{FF2B5EF4-FFF2-40B4-BE49-F238E27FC236}">
              <a16:creationId xmlns:a16="http://schemas.microsoft.com/office/drawing/2014/main" id="{45D08078-521F-4573-B4AB-FCE355A492C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399" name="Text Box 9">
          <a:extLst>
            <a:ext uri="{FF2B5EF4-FFF2-40B4-BE49-F238E27FC236}">
              <a16:creationId xmlns:a16="http://schemas.microsoft.com/office/drawing/2014/main" id="{01C8E527-5CD6-481D-B828-392BBD271635}"/>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400" name="Text Box 10">
          <a:extLst>
            <a:ext uri="{FF2B5EF4-FFF2-40B4-BE49-F238E27FC236}">
              <a16:creationId xmlns:a16="http://schemas.microsoft.com/office/drawing/2014/main" id="{A74840D9-0FA2-46D4-BA58-06455DCCE6D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01" name="Text Box 4">
          <a:extLst>
            <a:ext uri="{FF2B5EF4-FFF2-40B4-BE49-F238E27FC236}">
              <a16:creationId xmlns:a16="http://schemas.microsoft.com/office/drawing/2014/main" id="{B31AE7BF-E48F-4A15-BDBC-5972039E013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02" name="Text Box 5">
          <a:extLst>
            <a:ext uri="{FF2B5EF4-FFF2-40B4-BE49-F238E27FC236}">
              <a16:creationId xmlns:a16="http://schemas.microsoft.com/office/drawing/2014/main" id="{12406FC0-1EB8-47D3-9B29-E634AC02B05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03" name="Text Box 9">
          <a:extLst>
            <a:ext uri="{FF2B5EF4-FFF2-40B4-BE49-F238E27FC236}">
              <a16:creationId xmlns:a16="http://schemas.microsoft.com/office/drawing/2014/main" id="{1D823463-9B1F-4706-B5EA-DDC72168EAD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04" name="Text Box 10">
          <a:extLst>
            <a:ext uri="{FF2B5EF4-FFF2-40B4-BE49-F238E27FC236}">
              <a16:creationId xmlns:a16="http://schemas.microsoft.com/office/drawing/2014/main" id="{08200369-EE46-4D53-B999-BF411F8A3BE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05" name="Text Box 4">
          <a:extLst>
            <a:ext uri="{FF2B5EF4-FFF2-40B4-BE49-F238E27FC236}">
              <a16:creationId xmlns:a16="http://schemas.microsoft.com/office/drawing/2014/main" id="{79A9A391-7325-4EE8-AB26-9A756737F36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06" name="Text Box 5">
          <a:extLst>
            <a:ext uri="{FF2B5EF4-FFF2-40B4-BE49-F238E27FC236}">
              <a16:creationId xmlns:a16="http://schemas.microsoft.com/office/drawing/2014/main" id="{0ED64197-879A-4726-B3E6-1AD628E587E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07" name="Text Box 9">
          <a:extLst>
            <a:ext uri="{FF2B5EF4-FFF2-40B4-BE49-F238E27FC236}">
              <a16:creationId xmlns:a16="http://schemas.microsoft.com/office/drawing/2014/main" id="{2488EBE1-9381-49B6-AE02-AEEC8294875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08" name="Text Box 10">
          <a:extLst>
            <a:ext uri="{FF2B5EF4-FFF2-40B4-BE49-F238E27FC236}">
              <a16:creationId xmlns:a16="http://schemas.microsoft.com/office/drawing/2014/main" id="{DDEC3F72-9813-44E6-A994-923857A4F19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09" name="Text Box 4">
          <a:extLst>
            <a:ext uri="{FF2B5EF4-FFF2-40B4-BE49-F238E27FC236}">
              <a16:creationId xmlns:a16="http://schemas.microsoft.com/office/drawing/2014/main" id="{FEEBAB29-B99E-496F-BA9E-5734B4C7BE6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10" name="Text Box 5">
          <a:extLst>
            <a:ext uri="{FF2B5EF4-FFF2-40B4-BE49-F238E27FC236}">
              <a16:creationId xmlns:a16="http://schemas.microsoft.com/office/drawing/2014/main" id="{8F204AFE-E6F4-43B5-9F3B-E7D6094911E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11" name="Text Box 9">
          <a:extLst>
            <a:ext uri="{FF2B5EF4-FFF2-40B4-BE49-F238E27FC236}">
              <a16:creationId xmlns:a16="http://schemas.microsoft.com/office/drawing/2014/main" id="{61E564E3-1278-4527-898E-63200BD4698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12" name="Text Box 10">
          <a:extLst>
            <a:ext uri="{FF2B5EF4-FFF2-40B4-BE49-F238E27FC236}">
              <a16:creationId xmlns:a16="http://schemas.microsoft.com/office/drawing/2014/main" id="{853570D9-007A-4E30-BD0A-B9CD2C4EF5E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13" name="Text Box 4">
          <a:extLst>
            <a:ext uri="{FF2B5EF4-FFF2-40B4-BE49-F238E27FC236}">
              <a16:creationId xmlns:a16="http://schemas.microsoft.com/office/drawing/2014/main" id="{1BFC9028-C8C3-4042-8107-B693C625669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14" name="Text Box 5">
          <a:extLst>
            <a:ext uri="{FF2B5EF4-FFF2-40B4-BE49-F238E27FC236}">
              <a16:creationId xmlns:a16="http://schemas.microsoft.com/office/drawing/2014/main" id="{7ABD47A5-B99E-48BA-80E2-A8EA43B8AD5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15" name="Text Box 9">
          <a:extLst>
            <a:ext uri="{FF2B5EF4-FFF2-40B4-BE49-F238E27FC236}">
              <a16:creationId xmlns:a16="http://schemas.microsoft.com/office/drawing/2014/main" id="{4757ADE7-9E2C-42C8-B354-EA459BE4F13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16" name="Text Box 10">
          <a:extLst>
            <a:ext uri="{FF2B5EF4-FFF2-40B4-BE49-F238E27FC236}">
              <a16:creationId xmlns:a16="http://schemas.microsoft.com/office/drawing/2014/main" id="{801377DD-8C0D-442F-9C34-0E61C0D7473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17" name="Text Box 4">
          <a:extLst>
            <a:ext uri="{FF2B5EF4-FFF2-40B4-BE49-F238E27FC236}">
              <a16:creationId xmlns:a16="http://schemas.microsoft.com/office/drawing/2014/main" id="{F9D526C8-3CC8-4CD0-9239-CEE574B5403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18" name="Text Box 5">
          <a:extLst>
            <a:ext uri="{FF2B5EF4-FFF2-40B4-BE49-F238E27FC236}">
              <a16:creationId xmlns:a16="http://schemas.microsoft.com/office/drawing/2014/main" id="{05701BBB-7327-4AAF-87FF-2A1A240AFE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19" name="Text Box 9">
          <a:extLst>
            <a:ext uri="{FF2B5EF4-FFF2-40B4-BE49-F238E27FC236}">
              <a16:creationId xmlns:a16="http://schemas.microsoft.com/office/drawing/2014/main" id="{2C91980A-C991-4910-A1D2-3A53865CEB2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20" name="Text Box 10">
          <a:extLst>
            <a:ext uri="{FF2B5EF4-FFF2-40B4-BE49-F238E27FC236}">
              <a16:creationId xmlns:a16="http://schemas.microsoft.com/office/drawing/2014/main" id="{52F785CF-EEBD-40AD-BF4A-455C4CB4704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21" name="Text Box 4">
          <a:extLst>
            <a:ext uri="{FF2B5EF4-FFF2-40B4-BE49-F238E27FC236}">
              <a16:creationId xmlns:a16="http://schemas.microsoft.com/office/drawing/2014/main" id="{74231B34-9A8C-4148-ACAA-027998CABF6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22" name="Text Box 5">
          <a:extLst>
            <a:ext uri="{FF2B5EF4-FFF2-40B4-BE49-F238E27FC236}">
              <a16:creationId xmlns:a16="http://schemas.microsoft.com/office/drawing/2014/main" id="{37CD44BC-2BDF-4511-8260-F767DCE912C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23" name="Text Box 9">
          <a:extLst>
            <a:ext uri="{FF2B5EF4-FFF2-40B4-BE49-F238E27FC236}">
              <a16:creationId xmlns:a16="http://schemas.microsoft.com/office/drawing/2014/main" id="{558050A8-1BEB-4FE3-9BF5-3C4350F8EE2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24" name="Text Box 10">
          <a:extLst>
            <a:ext uri="{FF2B5EF4-FFF2-40B4-BE49-F238E27FC236}">
              <a16:creationId xmlns:a16="http://schemas.microsoft.com/office/drawing/2014/main" id="{0E392D2E-B949-406D-910D-ED29554A972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25" name="Text Box 4">
          <a:extLst>
            <a:ext uri="{FF2B5EF4-FFF2-40B4-BE49-F238E27FC236}">
              <a16:creationId xmlns:a16="http://schemas.microsoft.com/office/drawing/2014/main" id="{92E517DF-ACBD-4BBD-8416-5E3E0F1B055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26" name="Text Box 5">
          <a:extLst>
            <a:ext uri="{FF2B5EF4-FFF2-40B4-BE49-F238E27FC236}">
              <a16:creationId xmlns:a16="http://schemas.microsoft.com/office/drawing/2014/main" id="{8B45FC9F-FF07-4D0D-B560-D1122E0CC16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27" name="Text Box 9">
          <a:extLst>
            <a:ext uri="{FF2B5EF4-FFF2-40B4-BE49-F238E27FC236}">
              <a16:creationId xmlns:a16="http://schemas.microsoft.com/office/drawing/2014/main" id="{94658E71-B878-44C5-BD6D-159545C0775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28" name="Text Box 10">
          <a:extLst>
            <a:ext uri="{FF2B5EF4-FFF2-40B4-BE49-F238E27FC236}">
              <a16:creationId xmlns:a16="http://schemas.microsoft.com/office/drawing/2014/main" id="{5336126E-59CE-4E32-AC7D-CF345DD961F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29" name="Text Box 4">
          <a:extLst>
            <a:ext uri="{FF2B5EF4-FFF2-40B4-BE49-F238E27FC236}">
              <a16:creationId xmlns:a16="http://schemas.microsoft.com/office/drawing/2014/main" id="{1AC8BE8A-92E6-45E8-84DB-CD1557467B6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30" name="Text Box 5">
          <a:extLst>
            <a:ext uri="{FF2B5EF4-FFF2-40B4-BE49-F238E27FC236}">
              <a16:creationId xmlns:a16="http://schemas.microsoft.com/office/drawing/2014/main" id="{0A853738-DCB0-45E9-BA01-1DDC743C111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31" name="Text Box 9">
          <a:extLst>
            <a:ext uri="{FF2B5EF4-FFF2-40B4-BE49-F238E27FC236}">
              <a16:creationId xmlns:a16="http://schemas.microsoft.com/office/drawing/2014/main" id="{386C9F4C-F9E7-4159-9975-15359D94085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32" name="Text Box 10">
          <a:extLst>
            <a:ext uri="{FF2B5EF4-FFF2-40B4-BE49-F238E27FC236}">
              <a16:creationId xmlns:a16="http://schemas.microsoft.com/office/drawing/2014/main" id="{36952557-EB4C-4CF5-9A94-0702DD16808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33" name="Text Box 4">
          <a:extLst>
            <a:ext uri="{FF2B5EF4-FFF2-40B4-BE49-F238E27FC236}">
              <a16:creationId xmlns:a16="http://schemas.microsoft.com/office/drawing/2014/main" id="{0C5E20C6-8B77-4461-9943-798518F269E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34" name="Text Box 5">
          <a:extLst>
            <a:ext uri="{FF2B5EF4-FFF2-40B4-BE49-F238E27FC236}">
              <a16:creationId xmlns:a16="http://schemas.microsoft.com/office/drawing/2014/main" id="{29A1D829-8893-472A-AC4D-595B9C4BD30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35" name="Text Box 9">
          <a:extLst>
            <a:ext uri="{FF2B5EF4-FFF2-40B4-BE49-F238E27FC236}">
              <a16:creationId xmlns:a16="http://schemas.microsoft.com/office/drawing/2014/main" id="{13076402-00FA-4551-9F3D-8A11CE53DDB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36" name="Text Box 10">
          <a:extLst>
            <a:ext uri="{FF2B5EF4-FFF2-40B4-BE49-F238E27FC236}">
              <a16:creationId xmlns:a16="http://schemas.microsoft.com/office/drawing/2014/main" id="{BB56487D-83C4-47C3-A5FB-0F7854D90EF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37" name="Text Box 4">
          <a:extLst>
            <a:ext uri="{FF2B5EF4-FFF2-40B4-BE49-F238E27FC236}">
              <a16:creationId xmlns:a16="http://schemas.microsoft.com/office/drawing/2014/main" id="{AF6E0053-FDBF-4349-9AFD-88CFB0183DF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38" name="Text Box 5">
          <a:extLst>
            <a:ext uri="{FF2B5EF4-FFF2-40B4-BE49-F238E27FC236}">
              <a16:creationId xmlns:a16="http://schemas.microsoft.com/office/drawing/2014/main" id="{31DE80B7-0F47-426A-B6BD-B5EF749C7AE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39" name="Text Box 9">
          <a:extLst>
            <a:ext uri="{FF2B5EF4-FFF2-40B4-BE49-F238E27FC236}">
              <a16:creationId xmlns:a16="http://schemas.microsoft.com/office/drawing/2014/main" id="{EB910A62-41E7-4727-846D-BE3BED75CA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40" name="Text Box 10">
          <a:extLst>
            <a:ext uri="{FF2B5EF4-FFF2-40B4-BE49-F238E27FC236}">
              <a16:creationId xmlns:a16="http://schemas.microsoft.com/office/drawing/2014/main" id="{971E2B78-0C45-433D-8A8B-5E8AA87AFE6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41" name="Text Box 4">
          <a:extLst>
            <a:ext uri="{FF2B5EF4-FFF2-40B4-BE49-F238E27FC236}">
              <a16:creationId xmlns:a16="http://schemas.microsoft.com/office/drawing/2014/main" id="{CF52929A-C720-4108-9B1D-5B8D68F7700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42" name="Text Box 5">
          <a:extLst>
            <a:ext uri="{FF2B5EF4-FFF2-40B4-BE49-F238E27FC236}">
              <a16:creationId xmlns:a16="http://schemas.microsoft.com/office/drawing/2014/main" id="{14087405-C38C-414B-893F-C0749FF73D5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43" name="Text Box 9">
          <a:extLst>
            <a:ext uri="{FF2B5EF4-FFF2-40B4-BE49-F238E27FC236}">
              <a16:creationId xmlns:a16="http://schemas.microsoft.com/office/drawing/2014/main" id="{AE5B4D24-3DE9-4EA2-8230-19FEB2B0628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44" name="Text Box 10">
          <a:extLst>
            <a:ext uri="{FF2B5EF4-FFF2-40B4-BE49-F238E27FC236}">
              <a16:creationId xmlns:a16="http://schemas.microsoft.com/office/drawing/2014/main" id="{DC4E8636-3BE2-4142-812B-50D994C944E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445" name="Text Box 4">
          <a:extLst>
            <a:ext uri="{FF2B5EF4-FFF2-40B4-BE49-F238E27FC236}">
              <a16:creationId xmlns:a16="http://schemas.microsoft.com/office/drawing/2014/main" id="{3AA2D7E8-E5AA-4D94-BEA8-DE932F5D4280}"/>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446" name="Text Box 5">
          <a:extLst>
            <a:ext uri="{FF2B5EF4-FFF2-40B4-BE49-F238E27FC236}">
              <a16:creationId xmlns:a16="http://schemas.microsoft.com/office/drawing/2014/main" id="{C89D8FE4-8433-45B3-B216-B7EBA9730958}"/>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447" name="Text Box 9">
          <a:extLst>
            <a:ext uri="{FF2B5EF4-FFF2-40B4-BE49-F238E27FC236}">
              <a16:creationId xmlns:a16="http://schemas.microsoft.com/office/drawing/2014/main" id="{34A17F36-570A-4607-8309-3B459CE6B715}"/>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448" name="Text Box 10">
          <a:extLst>
            <a:ext uri="{FF2B5EF4-FFF2-40B4-BE49-F238E27FC236}">
              <a16:creationId xmlns:a16="http://schemas.microsoft.com/office/drawing/2014/main" id="{294B5B3F-70EB-4F13-87FB-01C7AB28068C}"/>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449" name="Text Box 4">
          <a:extLst>
            <a:ext uri="{FF2B5EF4-FFF2-40B4-BE49-F238E27FC236}">
              <a16:creationId xmlns:a16="http://schemas.microsoft.com/office/drawing/2014/main" id="{B676EA6B-2CC2-4C48-894D-99B1E73DFA4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450" name="Text Box 5">
          <a:extLst>
            <a:ext uri="{FF2B5EF4-FFF2-40B4-BE49-F238E27FC236}">
              <a16:creationId xmlns:a16="http://schemas.microsoft.com/office/drawing/2014/main" id="{86BAB970-CEC0-482F-9059-BF2C4CAC950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451" name="Text Box 9">
          <a:extLst>
            <a:ext uri="{FF2B5EF4-FFF2-40B4-BE49-F238E27FC236}">
              <a16:creationId xmlns:a16="http://schemas.microsoft.com/office/drawing/2014/main" id="{A3177C0F-46E5-45BF-AEF5-35C15AE437F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452" name="Text Box 10">
          <a:extLst>
            <a:ext uri="{FF2B5EF4-FFF2-40B4-BE49-F238E27FC236}">
              <a16:creationId xmlns:a16="http://schemas.microsoft.com/office/drawing/2014/main" id="{ED039FFB-BC6C-4E7B-AD51-1E020022FB1F}"/>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453" name="Text Box 4">
          <a:extLst>
            <a:ext uri="{FF2B5EF4-FFF2-40B4-BE49-F238E27FC236}">
              <a16:creationId xmlns:a16="http://schemas.microsoft.com/office/drawing/2014/main" id="{A0D1B5F8-AF04-4712-A5AB-B70CFB6F387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454" name="Text Box 5">
          <a:extLst>
            <a:ext uri="{FF2B5EF4-FFF2-40B4-BE49-F238E27FC236}">
              <a16:creationId xmlns:a16="http://schemas.microsoft.com/office/drawing/2014/main" id="{50642C3E-A336-4BD4-B267-7B0888CA323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455" name="Text Box 9">
          <a:extLst>
            <a:ext uri="{FF2B5EF4-FFF2-40B4-BE49-F238E27FC236}">
              <a16:creationId xmlns:a16="http://schemas.microsoft.com/office/drawing/2014/main" id="{099A7032-1128-4F2C-A2C3-C47B4FB79DC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456" name="Text Box 10">
          <a:extLst>
            <a:ext uri="{FF2B5EF4-FFF2-40B4-BE49-F238E27FC236}">
              <a16:creationId xmlns:a16="http://schemas.microsoft.com/office/drawing/2014/main" id="{A69893F5-EDE5-4FFB-9A4C-7E9492A7626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457" name="Text Box 4">
          <a:extLst>
            <a:ext uri="{FF2B5EF4-FFF2-40B4-BE49-F238E27FC236}">
              <a16:creationId xmlns:a16="http://schemas.microsoft.com/office/drawing/2014/main" id="{62A8B2D2-CC7C-4870-9FB5-299C21B9CAAD}"/>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458" name="Text Box 5">
          <a:extLst>
            <a:ext uri="{FF2B5EF4-FFF2-40B4-BE49-F238E27FC236}">
              <a16:creationId xmlns:a16="http://schemas.microsoft.com/office/drawing/2014/main" id="{26CCC053-2FAB-4B7B-827E-E010B004C88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459" name="Text Box 9">
          <a:extLst>
            <a:ext uri="{FF2B5EF4-FFF2-40B4-BE49-F238E27FC236}">
              <a16:creationId xmlns:a16="http://schemas.microsoft.com/office/drawing/2014/main" id="{5174E685-300E-4729-A28A-FCFA854CE1B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460" name="Text Box 10">
          <a:extLst>
            <a:ext uri="{FF2B5EF4-FFF2-40B4-BE49-F238E27FC236}">
              <a16:creationId xmlns:a16="http://schemas.microsoft.com/office/drawing/2014/main" id="{B2820AE5-EF5F-43D6-BFD3-A61A13F8E02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461" name="Text Box 4">
          <a:extLst>
            <a:ext uri="{FF2B5EF4-FFF2-40B4-BE49-F238E27FC236}">
              <a16:creationId xmlns:a16="http://schemas.microsoft.com/office/drawing/2014/main" id="{C7ACAD50-95AF-4830-B173-AA905C13F23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462" name="Text Box 5">
          <a:extLst>
            <a:ext uri="{FF2B5EF4-FFF2-40B4-BE49-F238E27FC236}">
              <a16:creationId xmlns:a16="http://schemas.microsoft.com/office/drawing/2014/main" id="{ECC6FCFC-2D6A-4B51-B6E1-8D00294CD50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463" name="Text Box 9">
          <a:extLst>
            <a:ext uri="{FF2B5EF4-FFF2-40B4-BE49-F238E27FC236}">
              <a16:creationId xmlns:a16="http://schemas.microsoft.com/office/drawing/2014/main" id="{FC8B2D57-36D7-4121-B9FD-FD195C2D5B6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464" name="Text Box 10">
          <a:extLst>
            <a:ext uri="{FF2B5EF4-FFF2-40B4-BE49-F238E27FC236}">
              <a16:creationId xmlns:a16="http://schemas.microsoft.com/office/drawing/2014/main" id="{2256075D-2579-42A0-B802-DEECE6E3C96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465" name="Text Box 4">
          <a:extLst>
            <a:ext uri="{FF2B5EF4-FFF2-40B4-BE49-F238E27FC236}">
              <a16:creationId xmlns:a16="http://schemas.microsoft.com/office/drawing/2014/main" id="{D0B5546B-406C-46CD-BFC6-21328907C8D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466" name="Text Box 5">
          <a:extLst>
            <a:ext uri="{FF2B5EF4-FFF2-40B4-BE49-F238E27FC236}">
              <a16:creationId xmlns:a16="http://schemas.microsoft.com/office/drawing/2014/main" id="{E6FA91A4-80A2-411B-988C-982EFC70CB7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467" name="Text Box 9">
          <a:extLst>
            <a:ext uri="{FF2B5EF4-FFF2-40B4-BE49-F238E27FC236}">
              <a16:creationId xmlns:a16="http://schemas.microsoft.com/office/drawing/2014/main" id="{F9B300A1-C41B-49D6-A7DA-4581DD94D19F}"/>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468" name="Text Box 10">
          <a:extLst>
            <a:ext uri="{FF2B5EF4-FFF2-40B4-BE49-F238E27FC236}">
              <a16:creationId xmlns:a16="http://schemas.microsoft.com/office/drawing/2014/main" id="{42F2E7A6-11D0-4673-BAD7-A0CA5CAB433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469" name="Text Box 4">
          <a:extLst>
            <a:ext uri="{FF2B5EF4-FFF2-40B4-BE49-F238E27FC236}">
              <a16:creationId xmlns:a16="http://schemas.microsoft.com/office/drawing/2014/main" id="{8CF3B449-6B7A-4592-A519-FE4B8F13322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470" name="Text Box 5">
          <a:extLst>
            <a:ext uri="{FF2B5EF4-FFF2-40B4-BE49-F238E27FC236}">
              <a16:creationId xmlns:a16="http://schemas.microsoft.com/office/drawing/2014/main" id="{0A9C8508-C1E7-4580-8ED3-BE3A0979E83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471" name="Text Box 9">
          <a:extLst>
            <a:ext uri="{FF2B5EF4-FFF2-40B4-BE49-F238E27FC236}">
              <a16:creationId xmlns:a16="http://schemas.microsoft.com/office/drawing/2014/main" id="{5752A077-3304-4022-90A8-1FDD42FE3DF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472" name="Text Box 10">
          <a:extLst>
            <a:ext uri="{FF2B5EF4-FFF2-40B4-BE49-F238E27FC236}">
              <a16:creationId xmlns:a16="http://schemas.microsoft.com/office/drawing/2014/main" id="{25931ACD-9817-4269-A161-5401D2EF3F1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481853"/>
    <xdr:sp macro="" textlink="">
      <xdr:nvSpPr>
        <xdr:cNvPr id="473" name="Text Box 4">
          <a:extLst>
            <a:ext uri="{FF2B5EF4-FFF2-40B4-BE49-F238E27FC236}">
              <a16:creationId xmlns:a16="http://schemas.microsoft.com/office/drawing/2014/main" id="{144D3227-3C9E-43BB-8EE7-47F18F525DFA}"/>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919</xdr:row>
      <xdr:rowOff>0</xdr:rowOff>
    </xdr:from>
    <xdr:ext cx="76200" cy="481853"/>
    <xdr:sp macro="" textlink="">
      <xdr:nvSpPr>
        <xdr:cNvPr id="474" name="Text Box 5">
          <a:extLst>
            <a:ext uri="{FF2B5EF4-FFF2-40B4-BE49-F238E27FC236}">
              <a16:creationId xmlns:a16="http://schemas.microsoft.com/office/drawing/2014/main" id="{1DCBDDC0-A740-4BB4-A7A6-DE1D7722DF75}"/>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919</xdr:row>
      <xdr:rowOff>0</xdr:rowOff>
    </xdr:from>
    <xdr:ext cx="76200" cy="481853"/>
    <xdr:sp macro="" textlink="">
      <xdr:nvSpPr>
        <xdr:cNvPr id="475" name="Text Box 9">
          <a:extLst>
            <a:ext uri="{FF2B5EF4-FFF2-40B4-BE49-F238E27FC236}">
              <a16:creationId xmlns:a16="http://schemas.microsoft.com/office/drawing/2014/main" id="{759A0C1A-1B11-46FE-942A-8E7A9E2F54BD}"/>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919</xdr:row>
      <xdr:rowOff>0</xdr:rowOff>
    </xdr:from>
    <xdr:ext cx="76200" cy="481853"/>
    <xdr:sp macro="" textlink="">
      <xdr:nvSpPr>
        <xdr:cNvPr id="476" name="Text Box 10">
          <a:extLst>
            <a:ext uri="{FF2B5EF4-FFF2-40B4-BE49-F238E27FC236}">
              <a16:creationId xmlns:a16="http://schemas.microsoft.com/office/drawing/2014/main" id="{74E44CDA-C2FA-4362-9E31-0A6CE2D95686}"/>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919</xdr:row>
      <xdr:rowOff>0</xdr:rowOff>
    </xdr:from>
    <xdr:ext cx="76200" cy="481853"/>
    <xdr:sp macro="" textlink="">
      <xdr:nvSpPr>
        <xdr:cNvPr id="477" name="Text Box 4">
          <a:extLst>
            <a:ext uri="{FF2B5EF4-FFF2-40B4-BE49-F238E27FC236}">
              <a16:creationId xmlns:a16="http://schemas.microsoft.com/office/drawing/2014/main" id="{60AF9B26-FBAB-4686-8501-DE07672B936F}"/>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919</xdr:row>
      <xdr:rowOff>0</xdr:rowOff>
    </xdr:from>
    <xdr:ext cx="76200" cy="481853"/>
    <xdr:sp macro="" textlink="">
      <xdr:nvSpPr>
        <xdr:cNvPr id="478" name="Text Box 5">
          <a:extLst>
            <a:ext uri="{FF2B5EF4-FFF2-40B4-BE49-F238E27FC236}">
              <a16:creationId xmlns:a16="http://schemas.microsoft.com/office/drawing/2014/main" id="{60674B7E-6571-4925-BF70-5074F2E53F30}"/>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919</xdr:row>
      <xdr:rowOff>0</xdr:rowOff>
    </xdr:from>
    <xdr:ext cx="76200" cy="481853"/>
    <xdr:sp macro="" textlink="">
      <xdr:nvSpPr>
        <xdr:cNvPr id="479" name="Text Box 9">
          <a:extLst>
            <a:ext uri="{FF2B5EF4-FFF2-40B4-BE49-F238E27FC236}">
              <a16:creationId xmlns:a16="http://schemas.microsoft.com/office/drawing/2014/main" id="{D4E9E345-1D53-4CB3-B56A-35A4218BDC4E}"/>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919</xdr:row>
      <xdr:rowOff>0</xdr:rowOff>
    </xdr:from>
    <xdr:ext cx="76200" cy="481853"/>
    <xdr:sp macro="" textlink="">
      <xdr:nvSpPr>
        <xdr:cNvPr id="480" name="Text Box 10">
          <a:extLst>
            <a:ext uri="{FF2B5EF4-FFF2-40B4-BE49-F238E27FC236}">
              <a16:creationId xmlns:a16="http://schemas.microsoft.com/office/drawing/2014/main" id="{54B56B27-6354-4F70-9F94-385D9CB818DB}"/>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81" name="Text Box 4">
          <a:extLst>
            <a:ext uri="{FF2B5EF4-FFF2-40B4-BE49-F238E27FC236}">
              <a16:creationId xmlns:a16="http://schemas.microsoft.com/office/drawing/2014/main" id="{BE2D20EA-A9E4-4545-85EA-F630C1CAA3E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82" name="Text Box 5">
          <a:extLst>
            <a:ext uri="{FF2B5EF4-FFF2-40B4-BE49-F238E27FC236}">
              <a16:creationId xmlns:a16="http://schemas.microsoft.com/office/drawing/2014/main" id="{FCD5B4DB-5C28-4649-A298-F52CA001073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83" name="Text Box 9">
          <a:extLst>
            <a:ext uri="{FF2B5EF4-FFF2-40B4-BE49-F238E27FC236}">
              <a16:creationId xmlns:a16="http://schemas.microsoft.com/office/drawing/2014/main" id="{AD6C47EA-E8D6-4EB4-A223-F03D9AEE0BB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84" name="Text Box 10">
          <a:extLst>
            <a:ext uri="{FF2B5EF4-FFF2-40B4-BE49-F238E27FC236}">
              <a16:creationId xmlns:a16="http://schemas.microsoft.com/office/drawing/2014/main" id="{DAEDABBC-51E0-4BA1-974A-661AE3B451A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85" name="Text Box 4">
          <a:extLst>
            <a:ext uri="{FF2B5EF4-FFF2-40B4-BE49-F238E27FC236}">
              <a16:creationId xmlns:a16="http://schemas.microsoft.com/office/drawing/2014/main" id="{5F8C522D-92E0-4CA5-B479-2F2BCCDB9BB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86" name="Text Box 5">
          <a:extLst>
            <a:ext uri="{FF2B5EF4-FFF2-40B4-BE49-F238E27FC236}">
              <a16:creationId xmlns:a16="http://schemas.microsoft.com/office/drawing/2014/main" id="{496F4410-CDA6-4E20-BB07-A83494B82BF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87" name="Text Box 9">
          <a:extLst>
            <a:ext uri="{FF2B5EF4-FFF2-40B4-BE49-F238E27FC236}">
              <a16:creationId xmlns:a16="http://schemas.microsoft.com/office/drawing/2014/main" id="{5F4B5CB3-E8B6-4865-BCB0-6D479D42739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88" name="Text Box 10">
          <a:extLst>
            <a:ext uri="{FF2B5EF4-FFF2-40B4-BE49-F238E27FC236}">
              <a16:creationId xmlns:a16="http://schemas.microsoft.com/office/drawing/2014/main" id="{11F48746-75B4-405E-9C63-3D156D5A903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89" name="Text Box 4">
          <a:extLst>
            <a:ext uri="{FF2B5EF4-FFF2-40B4-BE49-F238E27FC236}">
              <a16:creationId xmlns:a16="http://schemas.microsoft.com/office/drawing/2014/main" id="{F05CAB0B-6AB5-407D-9F95-D4411093C27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90" name="Text Box 5">
          <a:extLst>
            <a:ext uri="{FF2B5EF4-FFF2-40B4-BE49-F238E27FC236}">
              <a16:creationId xmlns:a16="http://schemas.microsoft.com/office/drawing/2014/main" id="{90E7A543-BE11-47EC-81BB-126185F2F19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91" name="Text Box 9">
          <a:extLst>
            <a:ext uri="{FF2B5EF4-FFF2-40B4-BE49-F238E27FC236}">
              <a16:creationId xmlns:a16="http://schemas.microsoft.com/office/drawing/2014/main" id="{446D5BE6-F3D1-44C0-9A02-0D17BDA3B7B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92" name="Text Box 4">
          <a:extLst>
            <a:ext uri="{FF2B5EF4-FFF2-40B4-BE49-F238E27FC236}">
              <a16:creationId xmlns:a16="http://schemas.microsoft.com/office/drawing/2014/main" id="{24EBBA6E-012A-4019-A8A2-7E99B1707B7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93" name="Text Box 5">
          <a:extLst>
            <a:ext uri="{FF2B5EF4-FFF2-40B4-BE49-F238E27FC236}">
              <a16:creationId xmlns:a16="http://schemas.microsoft.com/office/drawing/2014/main" id="{F6DD381D-BB93-49EF-8627-E0715A6A0E9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94" name="Text Box 9">
          <a:extLst>
            <a:ext uri="{FF2B5EF4-FFF2-40B4-BE49-F238E27FC236}">
              <a16:creationId xmlns:a16="http://schemas.microsoft.com/office/drawing/2014/main" id="{E8B26B8B-A3B3-4B75-BD7D-D4B186E872C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95" name="Text Box 4">
          <a:extLst>
            <a:ext uri="{FF2B5EF4-FFF2-40B4-BE49-F238E27FC236}">
              <a16:creationId xmlns:a16="http://schemas.microsoft.com/office/drawing/2014/main" id="{D97702C1-F557-4E00-890A-D6FF82C638F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496" name="Text Box 4">
          <a:extLst>
            <a:ext uri="{FF2B5EF4-FFF2-40B4-BE49-F238E27FC236}">
              <a16:creationId xmlns:a16="http://schemas.microsoft.com/office/drawing/2014/main" id="{78C3BD7A-ABC9-4AB6-BB6C-A734022F420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497" name="Text Box 4">
          <a:extLst>
            <a:ext uri="{FF2B5EF4-FFF2-40B4-BE49-F238E27FC236}">
              <a16:creationId xmlns:a16="http://schemas.microsoft.com/office/drawing/2014/main" id="{A053D843-4E53-4AE9-A1B2-BF00AD2766F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498" name="Text Box 5">
          <a:extLst>
            <a:ext uri="{FF2B5EF4-FFF2-40B4-BE49-F238E27FC236}">
              <a16:creationId xmlns:a16="http://schemas.microsoft.com/office/drawing/2014/main" id="{61C93FB7-A1BE-4FA6-A087-6359B4708DC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499" name="Text Box 9">
          <a:extLst>
            <a:ext uri="{FF2B5EF4-FFF2-40B4-BE49-F238E27FC236}">
              <a16:creationId xmlns:a16="http://schemas.microsoft.com/office/drawing/2014/main" id="{CC307DF0-DE28-4A56-88C4-EE4F1D519FA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500" name="Text Box 10">
          <a:extLst>
            <a:ext uri="{FF2B5EF4-FFF2-40B4-BE49-F238E27FC236}">
              <a16:creationId xmlns:a16="http://schemas.microsoft.com/office/drawing/2014/main" id="{DFD73CF8-86AF-4428-90BD-5FD9E398F7E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501" name="Text Box 4">
          <a:extLst>
            <a:ext uri="{FF2B5EF4-FFF2-40B4-BE49-F238E27FC236}">
              <a16:creationId xmlns:a16="http://schemas.microsoft.com/office/drawing/2014/main" id="{4433E7B9-6E7A-40CE-9993-F665590E309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502" name="Text Box 5">
          <a:extLst>
            <a:ext uri="{FF2B5EF4-FFF2-40B4-BE49-F238E27FC236}">
              <a16:creationId xmlns:a16="http://schemas.microsoft.com/office/drawing/2014/main" id="{6684449C-8D3E-4F17-8213-B8815CA4D91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503" name="Text Box 9">
          <a:extLst>
            <a:ext uri="{FF2B5EF4-FFF2-40B4-BE49-F238E27FC236}">
              <a16:creationId xmlns:a16="http://schemas.microsoft.com/office/drawing/2014/main" id="{42317AB3-5EB8-4948-8EA0-22D5234DFD0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504" name="Text Box 10">
          <a:extLst>
            <a:ext uri="{FF2B5EF4-FFF2-40B4-BE49-F238E27FC236}">
              <a16:creationId xmlns:a16="http://schemas.microsoft.com/office/drawing/2014/main" id="{6EB34800-D92C-42F8-9821-A7A7EBE26B6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05" name="Text Box 4">
          <a:extLst>
            <a:ext uri="{FF2B5EF4-FFF2-40B4-BE49-F238E27FC236}">
              <a16:creationId xmlns:a16="http://schemas.microsoft.com/office/drawing/2014/main" id="{1FE1A7DD-C542-489C-BD94-36052C4E034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06" name="Text Box 5">
          <a:extLst>
            <a:ext uri="{FF2B5EF4-FFF2-40B4-BE49-F238E27FC236}">
              <a16:creationId xmlns:a16="http://schemas.microsoft.com/office/drawing/2014/main" id="{A42C9E48-3141-40F8-89E0-B3CB7A8C84F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07" name="Text Box 9">
          <a:extLst>
            <a:ext uri="{FF2B5EF4-FFF2-40B4-BE49-F238E27FC236}">
              <a16:creationId xmlns:a16="http://schemas.microsoft.com/office/drawing/2014/main" id="{BE12E265-2BC1-4E93-86B7-E187C9324C0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08" name="Text Box 10">
          <a:extLst>
            <a:ext uri="{FF2B5EF4-FFF2-40B4-BE49-F238E27FC236}">
              <a16:creationId xmlns:a16="http://schemas.microsoft.com/office/drawing/2014/main" id="{CF5A8C16-3277-4AC1-BFB4-0E235636DB3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09" name="Text Box 4">
          <a:extLst>
            <a:ext uri="{FF2B5EF4-FFF2-40B4-BE49-F238E27FC236}">
              <a16:creationId xmlns:a16="http://schemas.microsoft.com/office/drawing/2014/main" id="{7EBB4E9F-2AEE-4C5F-9ED4-A572CB1AA6D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10" name="Text Box 5">
          <a:extLst>
            <a:ext uri="{FF2B5EF4-FFF2-40B4-BE49-F238E27FC236}">
              <a16:creationId xmlns:a16="http://schemas.microsoft.com/office/drawing/2014/main" id="{AFB6FE73-D9F4-4056-9970-802CE21E531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11" name="Text Box 9">
          <a:extLst>
            <a:ext uri="{FF2B5EF4-FFF2-40B4-BE49-F238E27FC236}">
              <a16:creationId xmlns:a16="http://schemas.microsoft.com/office/drawing/2014/main" id="{2EB1E092-E231-45EE-B2C9-79A9F9ABCD2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12" name="Text Box 10">
          <a:extLst>
            <a:ext uri="{FF2B5EF4-FFF2-40B4-BE49-F238E27FC236}">
              <a16:creationId xmlns:a16="http://schemas.microsoft.com/office/drawing/2014/main" id="{8B60284D-2377-461E-A6F1-1BD232EC878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13" name="Text Box 4">
          <a:extLst>
            <a:ext uri="{FF2B5EF4-FFF2-40B4-BE49-F238E27FC236}">
              <a16:creationId xmlns:a16="http://schemas.microsoft.com/office/drawing/2014/main" id="{98C14F0E-3BF9-4965-8D19-34B09DB5917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14" name="Text Box 5">
          <a:extLst>
            <a:ext uri="{FF2B5EF4-FFF2-40B4-BE49-F238E27FC236}">
              <a16:creationId xmlns:a16="http://schemas.microsoft.com/office/drawing/2014/main" id="{9A70B352-FD4C-409F-8BA2-2A6319F1771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15" name="Text Box 9">
          <a:extLst>
            <a:ext uri="{FF2B5EF4-FFF2-40B4-BE49-F238E27FC236}">
              <a16:creationId xmlns:a16="http://schemas.microsoft.com/office/drawing/2014/main" id="{9C4D25F1-84E6-4FB2-AACE-210CE1FF9D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16" name="Text Box 10">
          <a:extLst>
            <a:ext uri="{FF2B5EF4-FFF2-40B4-BE49-F238E27FC236}">
              <a16:creationId xmlns:a16="http://schemas.microsoft.com/office/drawing/2014/main" id="{193AF146-9B1E-4CE9-A6A8-71D988FF72B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17" name="Text Box 4">
          <a:extLst>
            <a:ext uri="{FF2B5EF4-FFF2-40B4-BE49-F238E27FC236}">
              <a16:creationId xmlns:a16="http://schemas.microsoft.com/office/drawing/2014/main" id="{56412157-7E5D-4302-80B1-EE24EAA68BB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18" name="Text Box 5">
          <a:extLst>
            <a:ext uri="{FF2B5EF4-FFF2-40B4-BE49-F238E27FC236}">
              <a16:creationId xmlns:a16="http://schemas.microsoft.com/office/drawing/2014/main" id="{73513C9C-854F-499C-B914-2FF450F7402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19" name="Text Box 9">
          <a:extLst>
            <a:ext uri="{FF2B5EF4-FFF2-40B4-BE49-F238E27FC236}">
              <a16:creationId xmlns:a16="http://schemas.microsoft.com/office/drawing/2014/main" id="{F15D9ECD-C456-49F5-994C-5F2AC74944B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20" name="Text Box 10">
          <a:extLst>
            <a:ext uri="{FF2B5EF4-FFF2-40B4-BE49-F238E27FC236}">
              <a16:creationId xmlns:a16="http://schemas.microsoft.com/office/drawing/2014/main" id="{ACF26B15-1C84-4E1C-BD88-71F54942D07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21" name="Text Box 4">
          <a:extLst>
            <a:ext uri="{FF2B5EF4-FFF2-40B4-BE49-F238E27FC236}">
              <a16:creationId xmlns:a16="http://schemas.microsoft.com/office/drawing/2014/main" id="{F805B200-76BE-46E0-AF14-857E2A996FE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22" name="Text Box 5">
          <a:extLst>
            <a:ext uri="{FF2B5EF4-FFF2-40B4-BE49-F238E27FC236}">
              <a16:creationId xmlns:a16="http://schemas.microsoft.com/office/drawing/2014/main" id="{1FC4DD9E-8A0A-44CC-B00F-FD888C292CD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23" name="Text Box 9">
          <a:extLst>
            <a:ext uri="{FF2B5EF4-FFF2-40B4-BE49-F238E27FC236}">
              <a16:creationId xmlns:a16="http://schemas.microsoft.com/office/drawing/2014/main" id="{6FEE4A7A-9AF7-45D6-9F03-2A869362238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24" name="Text Box 10">
          <a:extLst>
            <a:ext uri="{FF2B5EF4-FFF2-40B4-BE49-F238E27FC236}">
              <a16:creationId xmlns:a16="http://schemas.microsoft.com/office/drawing/2014/main" id="{92604412-2DF4-4319-9135-EF82DD8CF1F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25" name="Text Box 4">
          <a:extLst>
            <a:ext uri="{FF2B5EF4-FFF2-40B4-BE49-F238E27FC236}">
              <a16:creationId xmlns:a16="http://schemas.microsoft.com/office/drawing/2014/main" id="{E9414389-3513-4C18-992C-281C394EA56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26" name="Text Box 5">
          <a:extLst>
            <a:ext uri="{FF2B5EF4-FFF2-40B4-BE49-F238E27FC236}">
              <a16:creationId xmlns:a16="http://schemas.microsoft.com/office/drawing/2014/main" id="{D376CE08-7F5E-415B-9FED-B15F24463B2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27" name="Text Box 9">
          <a:extLst>
            <a:ext uri="{FF2B5EF4-FFF2-40B4-BE49-F238E27FC236}">
              <a16:creationId xmlns:a16="http://schemas.microsoft.com/office/drawing/2014/main" id="{EBCCF46C-B2F6-4626-BC1A-B1A3EDCFE17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28" name="Text Box 10">
          <a:extLst>
            <a:ext uri="{FF2B5EF4-FFF2-40B4-BE49-F238E27FC236}">
              <a16:creationId xmlns:a16="http://schemas.microsoft.com/office/drawing/2014/main" id="{E5678F23-5495-44A2-A24B-826EF1C6FEB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29" name="Text Box 4">
          <a:extLst>
            <a:ext uri="{FF2B5EF4-FFF2-40B4-BE49-F238E27FC236}">
              <a16:creationId xmlns:a16="http://schemas.microsoft.com/office/drawing/2014/main" id="{BB120FE6-A3BA-4878-B6AF-39D864B7A5A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30" name="Text Box 5">
          <a:extLst>
            <a:ext uri="{FF2B5EF4-FFF2-40B4-BE49-F238E27FC236}">
              <a16:creationId xmlns:a16="http://schemas.microsoft.com/office/drawing/2014/main" id="{3E397E45-D14C-4845-BAAE-3E3DC52A2A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31" name="Text Box 9">
          <a:extLst>
            <a:ext uri="{FF2B5EF4-FFF2-40B4-BE49-F238E27FC236}">
              <a16:creationId xmlns:a16="http://schemas.microsoft.com/office/drawing/2014/main" id="{BB6B6891-291C-4ADB-BEEA-1BD9C46160E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32" name="Text Box 10">
          <a:extLst>
            <a:ext uri="{FF2B5EF4-FFF2-40B4-BE49-F238E27FC236}">
              <a16:creationId xmlns:a16="http://schemas.microsoft.com/office/drawing/2014/main" id="{D10F6461-11B3-4B71-AD82-9097A58B973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33" name="Text Box 4">
          <a:extLst>
            <a:ext uri="{FF2B5EF4-FFF2-40B4-BE49-F238E27FC236}">
              <a16:creationId xmlns:a16="http://schemas.microsoft.com/office/drawing/2014/main" id="{439B1169-7FBC-43B0-BC76-A716413E3C4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34" name="Text Box 5">
          <a:extLst>
            <a:ext uri="{FF2B5EF4-FFF2-40B4-BE49-F238E27FC236}">
              <a16:creationId xmlns:a16="http://schemas.microsoft.com/office/drawing/2014/main" id="{48DF2161-5833-49E2-85FB-AA46E6AE7B8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35" name="Text Box 9">
          <a:extLst>
            <a:ext uri="{FF2B5EF4-FFF2-40B4-BE49-F238E27FC236}">
              <a16:creationId xmlns:a16="http://schemas.microsoft.com/office/drawing/2014/main" id="{D0D700E5-39C9-410B-A4CE-99206997744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36" name="Text Box 10">
          <a:extLst>
            <a:ext uri="{FF2B5EF4-FFF2-40B4-BE49-F238E27FC236}">
              <a16:creationId xmlns:a16="http://schemas.microsoft.com/office/drawing/2014/main" id="{E100A974-EB65-4A0D-AB99-8EFAD03E99B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37" name="Text Box 4">
          <a:extLst>
            <a:ext uri="{FF2B5EF4-FFF2-40B4-BE49-F238E27FC236}">
              <a16:creationId xmlns:a16="http://schemas.microsoft.com/office/drawing/2014/main" id="{95048DEC-E02F-4EF2-82DF-06E3026D52F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38" name="Text Box 5">
          <a:extLst>
            <a:ext uri="{FF2B5EF4-FFF2-40B4-BE49-F238E27FC236}">
              <a16:creationId xmlns:a16="http://schemas.microsoft.com/office/drawing/2014/main" id="{366441BD-F332-490B-AA28-3D55DD49AAE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39" name="Text Box 9">
          <a:extLst>
            <a:ext uri="{FF2B5EF4-FFF2-40B4-BE49-F238E27FC236}">
              <a16:creationId xmlns:a16="http://schemas.microsoft.com/office/drawing/2014/main" id="{C2D45D55-7DFA-4D4A-897C-5372EBF1D60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40" name="Text Box 10">
          <a:extLst>
            <a:ext uri="{FF2B5EF4-FFF2-40B4-BE49-F238E27FC236}">
              <a16:creationId xmlns:a16="http://schemas.microsoft.com/office/drawing/2014/main" id="{B174BF73-E6EC-4BC1-83A7-74A9BE51BEE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41" name="Text Box 4">
          <a:extLst>
            <a:ext uri="{FF2B5EF4-FFF2-40B4-BE49-F238E27FC236}">
              <a16:creationId xmlns:a16="http://schemas.microsoft.com/office/drawing/2014/main" id="{FCB154CA-F74B-41E0-881B-C3C12483C94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42" name="Text Box 5">
          <a:extLst>
            <a:ext uri="{FF2B5EF4-FFF2-40B4-BE49-F238E27FC236}">
              <a16:creationId xmlns:a16="http://schemas.microsoft.com/office/drawing/2014/main" id="{1497F4D1-2A47-40AA-88DC-FBC01883493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43" name="Text Box 9">
          <a:extLst>
            <a:ext uri="{FF2B5EF4-FFF2-40B4-BE49-F238E27FC236}">
              <a16:creationId xmlns:a16="http://schemas.microsoft.com/office/drawing/2014/main" id="{34AA2EEB-3658-4197-B954-E3F50F095E4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44" name="Text Box 10">
          <a:extLst>
            <a:ext uri="{FF2B5EF4-FFF2-40B4-BE49-F238E27FC236}">
              <a16:creationId xmlns:a16="http://schemas.microsoft.com/office/drawing/2014/main" id="{0B7990B4-E248-4657-85B3-EDB9C8A27D0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45" name="Text Box 4">
          <a:extLst>
            <a:ext uri="{FF2B5EF4-FFF2-40B4-BE49-F238E27FC236}">
              <a16:creationId xmlns:a16="http://schemas.microsoft.com/office/drawing/2014/main" id="{2E11462C-9301-4CF2-8985-7B4080BCF4F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46" name="Text Box 5">
          <a:extLst>
            <a:ext uri="{FF2B5EF4-FFF2-40B4-BE49-F238E27FC236}">
              <a16:creationId xmlns:a16="http://schemas.microsoft.com/office/drawing/2014/main" id="{34C30AAF-A7C5-416F-BE99-1CF5AD68CB4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47" name="Text Box 9">
          <a:extLst>
            <a:ext uri="{FF2B5EF4-FFF2-40B4-BE49-F238E27FC236}">
              <a16:creationId xmlns:a16="http://schemas.microsoft.com/office/drawing/2014/main" id="{3A138060-36E1-4B56-BBED-7862B7FC353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48" name="Text Box 10">
          <a:extLst>
            <a:ext uri="{FF2B5EF4-FFF2-40B4-BE49-F238E27FC236}">
              <a16:creationId xmlns:a16="http://schemas.microsoft.com/office/drawing/2014/main" id="{542E2301-414F-47A9-A327-5F865681F79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549" name="Text Box 4">
          <a:extLst>
            <a:ext uri="{FF2B5EF4-FFF2-40B4-BE49-F238E27FC236}">
              <a16:creationId xmlns:a16="http://schemas.microsoft.com/office/drawing/2014/main" id="{9A821A4B-0773-4FCF-A9C4-F888ADE71CF4}"/>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550" name="Text Box 5">
          <a:extLst>
            <a:ext uri="{FF2B5EF4-FFF2-40B4-BE49-F238E27FC236}">
              <a16:creationId xmlns:a16="http://schemas.microsoft.com/office/drawing/2014/main" id="{9BABCFBA-A59D-45BD-B612-123E2725227B}"/>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551" name="Text Box 9">
          <a:extLst>
            <a:ext uri="{FF2B5EF4-FFF2-40B4-BE49-F238E27FC236}">
              <a16:creationId xmlns:a16="http://schemas.microsoft.com/office/drawing/2014/main" id="{CDDA93B3-7D69-4D85-8689-F9BBA5111C32}"/>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552" name="Text Box 10">
          <a:extLst>
            <a:ext uri="{FF2B5EF4-FFF2-40B4-BE49-F238E27FC236}">
              <a16:creationId xmlns:a16="http://schemas.microsoft.com/office/drawing/2014/main" id="{B8951CFA-EC43-48DB-B195-DD03AD7FDA23}"/>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53" name="Text Box 4">
          <a:extLst>
            <a:ext uri="{FF2B5EF4-FFF2-40B4-BE49-F238E27FC236}">
              <a16:creationId xmlns:a16="http://schemas.microsoft.com/office/drawing/2014/main" id="{DD0994E2-34C6-44F9-B692-BA56C4F66ED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54" name="Text Box 5">
          <a:extLst>
            <a:ext uri="{FF2B5EF4-FFF2-40B4-BE49-F238E27FC236}">
              <a16:creationId xmlns:a16="http://schemas.microsoft.com/office/drawing/2014/main" id="{808B4758-D9BF-48AF-A76B-105C52F023A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55" name="Text Box 9">
          <a:extLst>
            <a:ext uri="{FF2B5EF4-FFF2-40B4-BE49-F238E27FC236}">
              <a16:creationId xmlns:a16="http://schemas.microsoft.com/office/drawing/2014/main" id="{3783626D-F22B-437E-A720-11097C47CEA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56" name="Text Box 10">
          <a:extLst>
            <a:ext uri="{FF2B5EF4-FFF2-40B4-BE49-F238E27FC236}">
              <a16:creationId xmlns:a16="http://schemas.microsoft.com/office/drawing/2014/main" id="{76A5AF23-2DCD-49BA-8103-95835D3C9BB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57" name="Text Box 4">
          <a:extLst>
            <a:ext uri="{FF2B5EF4-FFF2-40B4-BE49-F238E27FC236}">
              <a16:creationId xmlns:a16="http://schemas.microsoft.com/office/drawing/2014/main" id="{C9420E34-F66A-4E07-98D7-DBA6CFD1C66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58" name="Text Box 5">
          <a:extLst>
            <a:ext uri="{FF2B5EF4-FFF2-40B4-BE49-F238E27FC236}">
              <a16:creationId xmlns:a16="http://schemas.microsoft.com/office/drawing/2014/main" id="{639DFEE7-2D98-430D-AB47-ECEE3B0712E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59" name="Text Box 9">
          <a:extLst>
            <a:ext uri="{FF2B5EF4-FFF2-40B4-BE49-F238E27FC236}">
              <a16:creationId xmlns:a16="http://schemas.microsoft.com/office/drawing/2014/main" id="{F2F5108A-FC1E-4637-A57B-7DE37FDC6DB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60" name="Text Box 10">
          <a:extLst>
            <a:ext uri="{FF2B5EF4-FFF2-40B4-BE49-F238E27FC236}">
              <a16:creationId xmlns:a16="http://schemas.microsoft.com/office/drawing/2014/main" id="{431CB5BB-E2EC-4819-A212-85D1C3A6FD8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61" name="Text Box 4">
          <a:extLst>
            <a:ext uri="{FF2B5EF4-FFF2-40B4-BE49-F238E27FC236}">
              <a16:creationId xmlns:a16="http://schemas.microsoft.com/office/drawing/2014/main" id="{8AEFBBAD-1FB4-413F-BD5B-7A2F4658768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62" name="Text Box 5">
          <a:extLst>
            <a:ext uri="{FF2B5EF4-FFF2-40B4-BE49-F238E27FC236}">
              <a16:creationId xmlns:a16="http://schemas.microsoft.com/office/drawing/2014/main" id="{C40A87EC-87B9-454C-A882-5B799BA3B70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63" name="Text Box 9">
          <a:extLst>
            <a:ext uri="{FF2B5EF4-FFF2-40B4-BE49-F238E27FC236}">
              <a16:creationId xmlns:a16="http://schemas.microsoft.com/office/drawing/2014/main" id="{C268C528-DD25-4013-978A-C1B8FCD2B03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64" name="Text Box 4">
          <a:extLst>
            <a:ext uri="{FF2B5EF4-FFF2-40B4-BE49-F238E27FC236}">
              <a16:creationId xmlns:a16="http://schemas.microsoft.com/office/drawing/2014/main" id="{2C632A76-0563-41B0-A196-0039ED99313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65" name="Text Box 5">
          <a:extLst>
            <a:ext uri="{FF2B5EF4-FFF2-40B4-BE49-F238E27FC236}">
              <a16:creationId xmlns:a16="http://schemas.microsoft.com/office/drawing/2014/main" id="{3D34F9CB-F7C4-4CC8-A47A-809B9C66645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66" name="Text Box 9">
          <a:extLst>
            <a:ext uri="{FF2B5EF4-FFF2-40B4-BE49-F238E27FC236}">
              <a16:creationId xmlns:a16="http://schemas.microsoft.com/office/drawing/2014/main" id="{FD9A0254-ECDE-4EF6-AD08-E1DB11E9FA7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67" name="Text Box 4">
          <a:extLst>
            <a:ext uri="{FF2B5EF4-FFF2-40B4-BE49-F238E27FC236}">
              <a16:creationId xmlns:a16="http://schemas.microsoft.com/office/drawing/2014/main" id="{09E60951-5861-44E7-89D2-81CDF242922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68" name="Text Box 4">
          <a:extLst>
            <a:ext uri="{FF2B5EF4-FFF2-40B4-BE49-F238E27FC236}">
              <a16:creationId xmlns:a16="http://schemas.microsoft.com/office/drawing/2014/main" id="{66EC92DA-0484-42BA-B3F1-6D182A58A9F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569" name="Text Box 4">
          <a:extLst>
            <a:ext uri="{FF2B5EF4-FFF2-40B4-BE49-F238E27FC236}">
              <a16:creationId xmlns:a16="http://schemas.microsoft.com/office/drawing/2014/main" id="{E48D66E9-1C1D-4AAE-A310-5E4BA7D42215}"/>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570" name="Text Box 5">
          <a:extLst>
            <a:ext uri="{FF2B5EF4-FFF2-40B4-BE49-F238E27FC236}">
              <a16:creationId xmlns:a16="http://schemas.microsoft.com/office/drawing/2014/main" id="{368D6103-28C5-4C8E-B09F-FACB1ADE71F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571" name="Text Box 9">
          <a:extLst>
            <a:ext uri="{FF2B5EF4-FFF2-40B4-BE49-F238E27FC236}">
              <a16:creationId xmlns:a16="http://schemas.microsoft.com/office/drawing/2014/main" id="{44E4C4EE-3276-4F03-AF7C-C37A5B6CAC0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572" name="Text Box 10">
          <a:extLst>
            <a:ext uri="{FF2B5EF4-FFF2-40B4-BE49-F238E27FC236}">
              <a16:creationId xmlns:a16="http://schemas.microsoft.com/office/drawing/2014/main" id="{51973BDE-CAA2-4E67-A4E6-5A1EAFC9434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573" name="Text Box 4">
          <a:extLst>
            <a:ext uri="{FF2B5EF4-FFF2-40B4-BE49-F238E27FC236}">
              <a16:creationId xmlns:a16="http://schemas.microsoft.com/office/drawing/2014/main" id="{4578690E-4954-437F-BD67-C3453672647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574" name="Text Box 5">
          <a:extLst>
            <a:ext uri="{FF2B5EF4-FFF2-40B4-BE49-F238E27FC236}">
              <a16:creationId xmlns:a16="http://schemas.microsoft.com/office/drawing/2014/main" id="{0DCA38A2-68A4-41DB-9FA6-F810E48F5F7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575" name="Text Box 9">
          <a:extLst>
            <a:ext uri="{FF2B5EF4-FFF2-40B4-BE49-F238E27FC236}">
              <a16:creationId xmlns:a16="http://schemas.microsoft.com/office/drawing/2014/main" id="{E504A6BA-DE97-4C10-8CD4-0E1CA72AC29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576" name="Text Box 10">
          <a:extLst>
            <a:ext uri="{FF2B5EF4-FFF2-40B4-BE49-F238E27FC236}">
              <a16:creationId xmlns:a16="http://schemas.microsoft.com/office/drawing/2014/main" id="{8AF8B2B7-058F-442C-BC22-368C85E7592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77" name="Text Box 4">
          <a:extLst>
            <a:ext uri="{FF2B5EF4-FFF2-40B4-BE49-F238E27FC236}">
              <a16:creationId xmlns:a16="http://schemas.microsoft.com/office/drawing/2014/main" id="{C94F0AA4-A2CB-4592-82CB-4DC8E036D85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78" name="Text Box 5">
          <a:extLst>
            <a:ext uri="{FF2B5EF4-FFF2-40B4-BE49-F238E27FC236}">
              <a16:creationId xmlns:a16="http://schemas.microsoft.com/office/drawing/2014/main" id="{AB876632-CA67-4F29-A893-572A9F88AA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79" name="Text Box 9">
          <a:extLst>
            <a:ext uri="{FF2B5EF4-FFF2-40B4-BE49-F238E27FC236}">
              <a16:creationId xmlns:a16="http://schemas.microsoft.com/office/drawing/2014/main" id="{6F2FFDD9-4428-41EF-97E1-82515751FB4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80" name="Text Box 10">
          <a:extLst>
            <a:ext uri="{FF2B5EF4-FFF2-40B4-BE49-F238E27FC236}">
              <a16:creationId xmlns:a16="http://schemas.microsoft.com/office/drawing/2014/main" id="{B99425CC-B711-4B9C-80EB-48A486EB8F5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81" name="Text Box 4">
          <a:extLst>
            <a:ext uri="{FF2B5EF4-FFF2-40B4-BE49-F238E27FC236}">
              <a16:creationId xmlns:a16="http://schemas.microsoft.com/office/drawing/2014/main" id="{7C52E5F8-97D8-425F-ACD8-1E09642B192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82" name="Text Box 5">
          <a:extLst>
            <a:ext uri="{FF2B5EF4-FFF2-40B4-BE49-F238E27FC236}">
              <a16:creationId xmlns:a16="http://schemas.microsoft.com/office/drawing/2014/main" id="{6CA2CA24-F1CA-41C7-9DF1-9895461D95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83" name="Text Box 9">
          <a:extLst>
            <a:ext uri="{FF2B5EF4-FFF2-40B4-BE49-F238E27FC236}">
              <a16:creationId xmlns:a16="http://schemas.microsoft.com/office/drawing/2014/main" id="{9E672B6E-0AA4-4829-A6F1-804B5821443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84" name="Text Box 10">
          <a:extLst>
            <a:ext uri="{FF2B5EF4-FFF2-40B4-BE49-F238E27FC236}">
              <a16:creationId xmlns:a16="http://schemas.microsoft.com/office/drawing/2014/main" id="{0F896A98-F16B-4298-9601-84729DBC40A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85" name="Text Box 4">
          <a:extLst>
            <a:ext uri="{FF2B5EF4-FFF2-40B4-BE49-F238E27FC236}">
              <a16:creationId xmlns:a16="http://schemas.microsoft.com/office/drawing/2014/main" id="{8345F905-ABF5-4691-A650-14C9E2D4719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86" name="Text Box 5">
          <a:extLst>
            <a:ext uri="{FF2B5EF4-FFF2-40B4-BE49-F238E27FC236}">
              <a16:creationId xmlns:a16="http://schemas.microsoft.com/office/drawing/2014/main" id="{648189CB-17E0-4590-84AA-F9D7ABF9977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87" name="Text Box 9">
          <a:extLst>
            <a:ext uri="{FF2B5EF4-FFF2-40B4-BE49-F238E27FC236}">
              <a16:creationId xmlns:a16="http://schemas.microsoft.com/office/drawing/2014/main" id="{73F4F97B-D648-4CC9-86BD-B9D130527DD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88" name="Text Box 10">
          <a:extLst>
            <a:ext uri="{FF2B5EF4-FFF2-40B4-BE49-F238E27FC236}">
              <a16:creationId xmlns:a16="http://schemas.microsoft.com/office/drawing/2014/main" id="{2505E29E-5FBA-4C99-9A35-C386D86E439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89" name="Text Box 4">
          <a:extLst>
            <a:ext uri="{FF2B5EF4-FFF2-40B4-BE49-F238E27FC236}">
              <a16:creationId xmlns:a16="http://schemas.microsoft.com/office/drawing/2014/main" id="{301E863D-1B3C-4F96-B7AD-8DD4C8F0244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90" name="Text Box 5">
          <a:extLst>
            <a:ext uri="{FF2B5EF4-FFF2-40B4-BE49-F238E27FC236}">
              <a16:creationId xmlns:a16="http://schemas.microsoft.com/office/drawing/2014/main" id="{A4301F84-6AC2-4214-8468-E3932C4EA52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91" name="Text Box 9">
          <a:extLst>
            <a:ext uri="{FF2B5EF4-FFF2-40B4-BE49-F238E27FC236}">
              <a16:creationId xmlns:a16="http://schemas.microsoft.com/office/drawing/2014/main" id="{FCA00EB0-0590-450B-98A3-E6960193D91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92" name="Text Box 10">
          <a:extLst>
            <a:ext uri="{FF2B5EF4-FFF2-40B4-BE49-F238E27FC236}">
              <a16:creationId xmlns:a16="http://schemas.microsoft.com/office/drawing/2014/main" id="{D6665894-85F0-46F7-8DEE-887C62C00B1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93" name="Text Box 4">
          <a:extLst>
            <a:ext uri="{FF2B5EF4-FFF2-40B4-BE49-F238E27FC236}">
              <a16:creationId xmlns:a16="http://schemas.microsoft.com/office/drawing/2014/main" id="{9E3082AE-2A0A-463E-A38C-8BAC276D7F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94" name="Text Box 5">
          <a:extLst>
            <a:ext uri="{FF2B5EF4-FFF2-40B4-BE49-F238E27FC236}">
              <a16:creationId xmlns:a16="http://schemas.microsoft.com/office/drawing/2014/main" id="{576C60DB-621C-44E6-9C12-185199BFC4F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95" name="Text Box 9">
          <a:extLst>
            <a:ext uri="{FF2B5EF4-FFF2-40B4-BE49-F238E27FC236}">
              <a16:creationId xmlns:a16="http://schemas.microsoft.com/office/drawing/2014/main" id="{BB69AAF8-08E8-4460-B9FF-E10669FD2FF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96" name="Text Box 10">
          <a:extLst>
            <a:ext uri="{FF2B5EF4-FFF2-40B4-BE49-F238E27FC236}">
              <a16:creationId xmlns:a16="http://schemas.microsoft.com/office/drawing/2014/main" id="{2CA0E4D4-618F-46AD-8535-5F010AA7B4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97" name="Text Box 4">
          <a:extLst>
            <a:ext uri="{FF2B5EF4-FFF2-40B4-BE49-F238E27FC236}">
              <a16:creationId xmlns:a16="http://schemas.microsoft.com/office/drawing/2014/main" id="{3E1C26F2-386B-45BC-B4CE-827AB87B23B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98" name="Text Box 5">
          <a:extLst>
            <a:ext uri="{FF2B5EF4-FFF2-40B4-BE49-F238E27FC236}">
              <a16:creationId xmlns:a16="http://schemas.microsoft.com/office/drawing/2014/main" id="{C18E3497-313B-4EDF-9A9B-626C61A1F8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599" name="Text Box 9">
          <a:extLst>
            <a:ext uri="{FF2B5EF4-FFF2-40B4-BE49-F238E27FC236}">
              <a16:creationId xmlns:a16="http://schemas.microsoft.com/office/drawing/2014/main" id="{1FEA506B-CC9D-47E4-9106-2954265F1D6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00" name="Text Box 10">
          <a:extLst>
            <a:ext uri="{FF2B5EF4-FFF2-40B4-BE49-F238E27FC236}">
              <a16:creationId xmlns:a16="http://schemas.microsoft.com/office/drawing/2014/main" id="{B8DF39EA-9541-4D49-8DDE-3876BFF67D9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01" name="Text Box 4">
          <a:extLst>
            <a:ext uri="{FF2B5EF4-FFF2-40B4-BE49-F238E27FC236}">
              <a16:creationId xmlns:a16="http://schemas.microsoft.com/office/drawing/2014/main" id="{7FEB89EF-F692-4C99-A08A-4A5B021392B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02" name="Text Box 5">
          <a:extLst>
            <a:ext uri="{FF2B5EF4-FFF2-40B4-BE49-F238E27FC236}">
              <a16:creationId xmlns:a16="http://schemas.microsoft.com/office/drawing/2014/main" id="{5151140F-05A6-4418-8BD2-2C088D37FFD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03" name="Text Box 9">
          <a:extLst>
            <a:ext uri="{FF2B5EF4-FFF2-40B4-BE49-F238E27FC236}">
              <a16:creationId xmlns:a16="http://schemas.microsoft.com/office/drawing/2014/main" id="{BC9430BC-22DE-4F4C-9C06-BA0A8FA00EA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04" name="Text Box 10">
          <a:extLst>
            <a:ext uri="{FF2B5EF4-FFF2-40B4-BE49-F238E27FC236}">
              <a16:creationId xmlns:a16="http://schemas.microsoft.com/office/drawing/2014/main" id="{2DF0E05B-D127-4933-865D-1D2BCCF4203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05" name="Text Box 4">
          <a:extLst>
            <a:ext uri="{FF2B5EF4-FFF2-40B4-BE49-F238E27FC236}">
              <a16:creationId xmlns:a16="http://schemas.microsoft.com/office/drawing/2014/main" id="{BD89C488-0440-43A3-99C2-C0D9B53861C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06" name="Text Box 5">
          <a:extLst>
            <a:ext uri="{FF2B5EF4-FFF2-40B4-BE49-F238E27FC236}">
              <a16:creationId xmlns:a16="http://schemas.microsoft.com/office/drawing/2014/main" id="{57B3641B-B459-4866-B77C-82118F9A4E8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07" name="Text Box 9">
          <a:extLst>
            <a:ext uri="{FF2B5EF4-FFF2-40B4-BE49-F238E27FC236}">
              <a16:creationId xmlns:a16="http://schemas.microsoft.com/office/drawing/2014/main" id="{E480D7AD-4653-4244-A803-8A5544F03D0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08" name="Text Box 10">
          <a:extLst>
            <a:ext uri="{FF2B5EF4-FFF2-40B4-BE49-F238E27FC236}">
              <a16:creationId xmlns:a16="http://schemas.microsoft.com/office/drawing/2014/main" id="{8044D792-F84F-4A27-85AF-C3137FA4D7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09" name="Text Box 4">
          <a:extLst>
            <a:ext uri="{FF2B5EF4-FFF2-40B4-BE49-F238E27FC236}">
              <a16:creationId xmlns:a16="http://schemas.microsoft.com/office/drawing/2014/main" id="{04543993-9A6A-4CC8-8C48-C18F2BD728D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10" name="Text Box 5">
          <a:extLst>
            <a:ext uri="{FF2B5EF4-FFF2-40B4-BE49-F238E27FC236}">
              <a16:creationId xmlns:a16="http://schemas.microsoft.com/office/drawing/2014/main" id="{D835C47F-4037-4049-B9EB-422A6BEE70B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11" name="Text Box 9">
          <a:extLst>
            <a:ext uri="{FF2B5EF4-FFF2-40B4-BE49-F238E27FC236}">
              <a16:creationId xmlns:a16="http://schemas.microsoft.com/office/drawing/2014/main" id="{07118198-1E32-4F98-A4C6-901C189A579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12" name="Text Box 10">
          <a:extLst>
            <a:ext uri="{FF2B5EF4-FFF2-40B4-BE49-F238E27FC236}">
              <a16:creationId xmlns:a16="http://schemas.microsoft.com/office/drawing/2014/main" id="{CF7BCF50-3972-4E00-BF78-5FCF9503B70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13" name="Text Box 4">
          <a:extLst>
            <a:ext uri="{FF2B5EF4-FFF2-40B4-BE49-F238E27FC236}">
              <a16:creationId xmlns:a16="http://schemas.microsoft.com/office/drawing/2014/main" id="{64E69783-0331-41D0-A6FB-2716B3522F6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14" name="Text Box 5">
          <a:extLst>
            <a:ext uri="{FF2B5EF4-FFF2-40B4-BE49-F238E27FC236}">
              <a16:creationId xmlns:a16="http://schemas.microsoft.com/office/drawing/2014/main" id="{AC782B4C-9240-4E82-BCAE-C396D23F1F4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15" name="Text Box 9">
          <a:extLst>
            <a:ext uri="{FF2B5EF4-FFF2-40B4-BE49-F238E27FC236}">
              <a16:creationId xmlns:a16="http://schemas.microsoft.com/office/drawing/2014/main" id="{67BBC1E5-D2A4-4BAF-A227-70EA6F0C28D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16" name="Text Box 10">
          <a:extLst>
            <a:ext uri="{FF2B5EF4-FFF2-40B4-BE49-F238E27FC236}">
              <a16:creationId xmlns:a16="http://schemas.microsoft.com/office/drawing/2014/main" id="{F4CB5224-6A3E-43CC-9812-00620482AC7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17" name="Text Box 4">
          <a:extLst>
            <a:ext uri="{FF2B5EF4-FFF2-40B4-BE49-F238E27FC236}">
              <a16:creationId xmlns:a16="http://schemas.microsoft.com/office/drawing/2014/main" id="{B85A0453-20B8-4BD9-8E7A-5C07CE739AE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18" name="Text Box 5">
          <a:extLst>
            <a:ext uri="{FF2B5EF4-FFF2-40B4-BE49-F238E27FC236}">
              <a16:creationId xmlns:a16="http://schemas.microsoft.com/office/drawing/2014/main" id="{2881A1A5-CD22-459B-82EF-5B97BBD678F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19" name="Text Box 9">
          <a:extLst>
            <a:ext uri="{FF2B5EF4-FFF2-40B4-BE49-F238E27FC236}">
              <a16:creationId xmlns:a16="http://schemas.microsoft.com/office/drawing/2014/main" id="{F32422F8-C8A5-4735-97A6-4DAEB266D99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20" name="Text Box 10">
          <a:extLst>
            <a:ext uri="{FF2B5EF4-FFF2-40B4-BE49-F238E27FC236}">
              <a16:creationId xmlns:a16="http://schemas.microsoft.com/office/drawing/2014/main" id="{3E635A82-DD94-4E2F-BBA0-9508448016D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621" name="Text Box 4">
          <a:extLst>
            <a:ext uri="{FF2B5EF4-FFF2-40B4-BE49-F238E27FC236}">
              <a16:creationId xmlns:a16="http://schemas.microsoft.com/office/drawing/2014/main" id="{992BAD2D-DC2B-4927-8F77-87264F4F4A50}"/>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622" name="Text Box 5">
          <a:extLst>
            <a:ext uri="{FF2B5EF4-FFF2-40B4-BE49-F238E27FC236}">
              <a16:creationId xmlns:a16="http://schemas.microsoft.com/office/drawing/2014/main" id="{016B80D3-559C-4993-BB0B-77483EA4E8E3}"/>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623" name="Text Box 9">
          <a:extLst>
            <a:ext uri="{FF2B5EF4-FFF2-40B4-BE49-F238E27FC236}">
              <a16:creationId xmlns:a16="http://schemas.microsoft.com/office/drawing/2014/main" id="{F1817170-2797-4C2E-A1E7-7E880C7891E7}"/>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624" name="Text Box 10">
          <a:extLst>
            <a:ext uri="{FF2B5EF4-FFF2-40B4-BE49-F238E27FC236}">
              <a16:creationId xmlns:a16="http://schemas.microsoft.com/office/drawing/2014/main" id="{07E62CC6-C3D1-4961-A58F-93B2BC5980BB}"/>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25" name="Text Box 4">
          <a:extLst>
            <a:ext uri="{FF2B5EF4-FFF2-40B4-BE49-F238E27FC236}">
              <a16:creationId xmlns:a16="http://schemas.microsoft.com/office/drawing/2014/main" id="{F7803D7B-094C-4145-B60B-35E4EA03881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26" name="Text Box 5">
          <a:extLst>
            <a:ext uri="{FF2B5EF4-FFF2-40B4-BE49-F238E27FC236}">
              <a16:creationId xmlns:a16="http://schemas.microsoft.com/office/drawing/2014/main" id="{BEB9C068-15F5-4B98-8E4B-18B722A1B27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27" name="Text Box 9">
          <a:extLst>
            <a:ext uri="{FF2B5EF4-FFF2-40B4-BE49-F238E27FC236}">
              <a16:creationId xmlns:a16="http://schemas.microsoft.com/office/drawing/2014/main" id="{44D8E306-A547-4C91-8067-D47302DCD66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28" name="Text Box 10">
          <a:extLst>
            <a:ext uri="{FF2B5EF4-FFF2-40B4-BE49-F238E27FC236}">
              <a16:creationId xmlns:a16="http://schemas.microsoft.com/office/drawing/2014/main" id="{D506420C-C726-492D-BB24-D58B596F059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29" name="Text Box 4">
          <a:extLst>
            <a:ext uri="{FF2B5EF4-FFF2-40B4-BE49-F238E27FC236}">
              <a16:creationId xmlns:a16="http://schemas.microsoft.com/office/drawing/2014/main" id="{347061B0-793C-4B50-9C78-CB0159EB45E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30" name="Text Box 5">
          <a:extLst>
            <a:ext uri="{FF2B5EF4-FFF2-40B4-BE49-F238E27FC236}">
              <a16:creationId xmlns:a16="http://schemas.microsoft.com/office/drawing/2014/main" id="{B9D410D4-0AD6-40A1-8D81-5664CAB142A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31" name="Text Box 9">
          <a:extLst>
            <a:ext uri="{FF2B5EF4-FFF2-40B4-BE49-F238E27FC236}">
              <a16:creationId xmlns:a16="http://schemas.microsoft.com/office/drawing/2014/main" id="{A6230EEA-1A87-4E07-A43F-905FAD256F2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32" name="Text Box 10">
          <a:extLst>
            <a:ext uri="{FF2B5EF4-FFF2-40B4-BE49-F238E27FC236}">
              <a16:creationId xmlns:a16="http://schemas.microsoft.com/office/drawing/2014/main" id="{0A9112DC-EB9D-427A-A2A3-972A9521711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33" name="Text Box 4">
          <a:extLst>
            <a:ext uri="{FF2B5EF4-FFF2-40B4-BE49-F238E27FC236}">
              <a16:creationId xmlns:a16="http://schemas.microsoft.com/office/drawing/2014/main" id="{21265C7D-9BE7-4D88-8457-24B4B396E18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34" name="Text Box 5">
          <a:extLst>
            <a:ext uri="{FF2B5EF4-FFF2-40B4-BE49-F238E27FC236}">
              <a16:creationId xmlns:a16="http://schemas.microsoft.com/office/drawing/2014/main" id="{E5A4E68D-BD40-441B-A687-2F9653F98D9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35" name="Text Box 9">
          <a:extLst>
            <a:ext uri="{FF2B5EF4-FFF2-40B4-BE49-F238E27FC236}">
              <a16:creationId xmlns:a16="http://schemas.microsoft.com/office/drawing/2014/main" id="{C7B3F634-094A-4ADA-B4B0-D270C5C9447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36" name="Text Box 4">
          <a:extLst>
            <a:ext uri="{FF2B5EF4-FFF2-40B4-BE49-F238E27FC236}">
              <a16:creationId xmlns:a16="http://schemas.microsoft.com/office/drawing/2014/main" id="{411CB6A3-0F1E-4ADE-BBDB-829EAFEDF24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37" name="Text Box 5">
          <a:extLst>
            <a:ext uri="{FF2B5EF4-FFF2-40B4-BE49-F238E27FC236}">
              <a16:creationId xmlns:a16="http://schemas.microsoft.com/office/drawing/2014/main" id="{D73FA304-5D1F-47BA-8DA9-C98B452891A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38" name="Text Box 9">
          <a:extLst>
            <a:ext uri="{FF2B5EF4-FFF2-40B4-BE49-F238E27FC236}">
              <a16:creationId xmlns:a16="http://schemas.microsoft.com/office/drawing/2014/main" id="{37485C8F-7137-49EB-BD6D-CB310ABF540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39" name="Text Box 4">
          <a:extLst>
            <a:ext uri="{FF2B5EF4-FFF2-40B4-BE49-F238E27FC236}">
              <a16:creationId xmlns:a16="http://schemas.microsoft.com/office/drawing/2014/main" id="{0C8CEE80-E9A1-419C-B42A-D4E2BB4F108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40" name="Text Box 4">
          <a:extLst>
            <a:ext uri="{FF2B5EF4-FFF2-40B4-BE49-F238E27FC236}">
              <a16:creationId xmlns:a16="http://schemas.microsoft.com/office/drawing/2014/main" id="{EB917F1B-6B72-4A2E-828E-C0628890001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641" name="Text Box 4">
          <a:extLst>
            <a:ext uri="{FF2B5EF4-FFF2-40B4-BE49-F238E27FC236}">
              <a16:creationId xmlns:a16="http://schemas.microsoft.com/office/drawing/2014/main" id="{D5030566-20F7-48A5-A1A0-474D112626DD}"/>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642" name="Text Box 5">
          <a:extLst>
            <a:ext uri="{FF2B5EF4-FFF2-40B4-BE49-F238E27FC236}">
              <a16:creationId xmlns:a16="http://schemas.microsoft.com/office/drawing/2014/main" id="{BD9088BD-769F-4FED-B38D-C8E544F6223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643" name="Text Box 9">
          <a:extLst>
            <a:ext uri="{FF2B5EF4-FFF2-40B4-BE49-F238E27FC236}">
              <a16:creationId xmlns:a16="http://schemas.microsoft.com/office/drawing/2014/main" id="{B7B802F2-52AF-4CB6-BC2A-851CE7982F4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644" name="Text Box 10">
          <a:extLst>
            <a:ext uri="{FF2B5EF4-FFF2-40B4-BE49-F238E27FC236}">
              <a16:creationId xmlns:a16="http://schemas.microsoft.com/office/drawing/2014/main" id="{21E498E4-8DC1-4BF3-803D-9ABBA7209F8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645" name="Text Box 4">
          <a:extLst>
            <a:ext uri="{FF2B5EF4-FFF2-40B4-BE49-F238E27FC236}">
              <a16:creationId xmlns:a16="http://schemas.microsoft.com/office/drawing/2014/main" id="{6EA94580-0036-4D86-96A1-202DB7B9524F}"/>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646" name="Text Box 5">
          <a:extLst>
            <a:ext uri="{FF2B5EF4-FFF2-40B4-BE49-F238E27FC236}">
              <a16:creationId xmlns:a16="http://schemas.microsoft.com/office/drawing/2014/main" id="{BA5F4396-9EA4-4243-81ED-DEE55F4C9D1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647" name="Text Box 9">
          <a:extLst>
            <a:ext uri="{FF2B5EF4-FFF2-40B4-BE49-F238E27FC236}">
              <a16:creationId xmlns:a16="http://schemas.microsoft.com/office/drawing/2014/main" id="{FE2293A2-DC27-4570-B173-21770A646E6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648" name="Text Box 10">
          <a:extLst>
            <a:ext uri="{FF2B5EF4-FFF2-40B4-BE49-F238E27FC236}">
              <a16:creationId xmlns:a16="http://schemas.microsoft.com/office/drawing/2014/main" id="{95019421-6F93-4BDA-BC44-CC65939022F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49" name="Text Box 4">
          <a:extLst>
            <a:ext uri="{FF2B5EF4-FFF2-40B4-BE49-F238E27FC236}">
              <a16:creationId xmlns:a16="http://schemas.microsoft.com/office/drawing/2014/main" id="{9313AF26-BB2A-443E-BC90-343075565B5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50" name="Text Box 5">
          <a:extLst>
            <a:ext uri="{FF2B5EF4-FFF2-40B4-BE49-F238E27FC236}">
              <a16:creationId xmlns:a16="http://schemas.microsoft.com/office/drawing/2014/main" id="{EFD66849-917B-4952-B8AF-293E4938819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51" name="Text Box 9">
          <a:extLst>
            <a:ext uri="{FF2B5EF4-FFF2-40B4-BE49-F238E27FC236}">
              <a16:creationId xmlns:a16="http://schemas.microsoft.com/office/drawing/2014/main" id="{AFD752EF-9347-4310-BAF7-066C1D041FF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52" name="Text Box 10">
          <a:extLst>
            <a:ext uri="{FF2B5EF4-FFF2-40B4-BE49-F238E27FC236}">
              <a16:creationId xmlns:a16="http://schemas.microsoft.com/office/drawing/2014/main" id="{ADB50EF4-F469-4E15-B0E2-F493212D627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53" name="Text Box 4">
          <a:extLst>
            <a:ext uri="{FF2B5EF4-FFF2-40B4-BE49-F238E27FC236}">
              <a16:creationId xmlns:a16="http://schemas.microsoft.com/office/drawing/2014/main" id="{0B71137F-5E79-4D74-881F-9175F2B3868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54" name="Text Box 5">
          <a:extLst>
            <a:ext uri="{FF2B5EF4-FFF2-40B4-BE49-F238E27FC236}">
              <a16:creationId xmlns:a16="http://schemas.microsoft.com/office/drawing/2014/main" id="{F2CC23EC-A125-4A71-8F9A-9623C7CFEE5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55" name="Text Box 9">
          <a:extLst>
            <a:ext uri="{FF2B5EF4-FFF2-40B4-BE49-F238E27FC236}">
              <a16:creationId xmlns:a16="http://schemas.microsoft.com/office/drawing/2014/main" id="{043945DE-702A-4670-AB43-8FDDFA3242C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56" name="Text Box 10">
          <a:extLst>
            <a:ext uri="{FF2B5EF4-FFF2-40B4-BE49-F238E27FC236}">
              <a16:creationId xmlns:a16="http://schemas.microsoft.com/office/drawing/2014/main" id="{D4ADE371-D43D-4A66-959C-347A764FA92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57" name="Text Box 4">
          <a:extLst>
            <a:ext uri="{FF2B5EF4-FFF2-40B4-BE49-F238E27FC236}">
              <a16:creationId xmlns:a16="http://schemas.microsoft.com/office/drawing/2014/main" id="{2044079F-13BB-4A07-9054-00271BA6089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58" name="Text Box 5">
          <a:extLst>
            <a:ext uri="{FF2B5EF4-FFF2-40B4-BE49-F238E27FC236}">
              <a16:creationId xmlns:a16="http://schemas.microsoft.com/office/drawing/2014/main" id="{9E6DA8EB-366F-4CEB-BFBD-1E82CD4CA44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59" name="Text Box 9">
          <a:extLst>
            <a:ext uri="{FF2B5EF4-FFF2-40B4-BE49-F238E27FC236}">
              <a16:creationId xmlns:a16="http://schemas.microsoft.com/office/drawing/2014/main" id="{91C9111E-2BE8-42B7-BED7-95C9BA06ABF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60" name="Text Box 10">
          <a:extLst>
            <a:ext uri="{FF2B5EF4-FFF2-40B4-BE49-F238E27FC236}">
              <a16:creationId xmlns:a16="http://schemas.microsoft.com/office/drawing/2014/main" id="{485C2253-5ACA-468C-8C57-8E6A1C60C33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61" name="Text Box 4">
          <a:extLst>
            <a:ext uri="{FF2B5EF4-FFF2-40B4-BE49-F238E27FC236}">
              <a16:creationId xmlns:a16="http://schemas.microsoft.com/office/drawing/2014/main" id="{B5E8F286-C1DB-4D82-9866-690D1354BE7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62" name="Text Box 5">
          <a:extLst>
            <a:ext uri="{FF2B5EF4-FFF2-40B4-BE49-F238E27FC236}">
              <a16:creationId xmlns:a16="http://schemas.microsoft.com/office/drawing/2014/main" id="{6145791D-E361-4F4C-A656-F5F20E3202D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63" name="Text Box 9">
          <a:extLst>
            <a:ext uri="{FF2B5EF4-FFF2-40B4-BE49-F238E27FC236}">
              <a16:creationId xmlns:a16="http://schemas.microsoft.com/office/drawing/2014/main" id="{CF05230D-181F-4A07-AEBF-E93528407B3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64" name="Text Box 10">
          <a:extLst>
            <a:ext uri="{FF2B5EF4-FFF2-40B4-BE49-F238E27FC236}">
              <a16:creationId xmlns:a16="http://schemas.microsoft.com/office/drawing/2014/main" id="{B2FFD86F-1DF7-4856-9C1D-3CE9FCCDCCA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65" name="Text Box 4">
          <a:extLst>
            <a:ext uri="{FF2B5EF4-FFF2-40B4-BE49-F238E27FC236}">
              <a16:creationId xmlns:a16="http://schemas.microsoft.com/office/drawing/2014/main" id="{7E34CF23-105F-4183-824C-53D5E987926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66" name="Text Box 5">
          <a:extLst>
            <a:ext uri="{FF2B5EF4-FFF2-40B4-BE49-F238E27FC236}">
              <a16:creationId xmlns:a16="http://schemas.microsoft.com/office/drawing/2014/main" id="{3C358063-E9D6-4410-B5C7-F740C1896B8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67" name="Text Box 9">
          <a:extLst>
            <a:ext uri="{FF2B5EF4-FFF2-40B4-BE49-F238E27FC236}">
              <a16:creationId xmlns:a16="http://schemas.microsoft.com/office/drawing/2014/main" id="{6E28D5CE-3DCF-428A-A8A2-FA2EC59EB15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68" name="Text Box 10">
          <a:extLst>
            <a:ext uri="{FF2B5EF4-FFF2-40B4-BE49-F238E27FC236}">
              <a16:creationId xmlns:a16="http://schemas.microsoft.com/office/drawing/2014/main" id="{C7CE3184-C5B9-48E0-AF35-26A63458969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69" name="Text Box 4">
          <a:extLst>
            <a:ext uri="{FF2B5EF4-FFF2-40B4-BE49-F238E27FC236}">
              <a16:creationId xmlns:a16="http://schemas.microsoft.com/office/drawing/2014/main" id="{C08D0C49-D357-49AC-8F4B-381A52F930A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70" name="Text Box 5">
          <a:extLst>
            <a:ext uri="{FF2B5EF4-FFF2-40B4-BE49-F238E27FC236}">
              <a16:creationId xmlns:a16="http://schemas.microsoft.com/office/drawing/2014/main" id="{B1797BC0-C4C3-463A-A047-E06EE23C48B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71" name="Text Box 9">
          <a:extLst>
            <a:ext uri="{FF2B5EF4-FFF2-40B4-BE49-F238E27FC236}">
              <a16:creationId xmlns:a16="http://schemas.microsoft.com/office/drawing/2014/main" id="{5B329CD8-4211-457C-A358-5F46C0BDD50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72" name="Text Box 10">
          <a:extLst>
            <a:ext uri="{FF2B5EF4-FFF2-40B4-BE49-F238E27FC236}">
              <a16:creationId xmlns:a16="http://schemas.microsoft.com/office/drawing/2014/main" id="{DE291E9A-8FE6-4957-B89F-8DD42A239BC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73" name="Text Box 4">
          <a:extLst>
            <a:ext uri="{FF2B5EF4-FFF2-40B4-BE49-F238E27FC236}">
              <a16:creationId xmlns:a16="http://schemas.microsoft.com/office/drawing/2014/main" id="{8025FD15-4533-42A4-9D26-46C6EAEE957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74" name="Text Box 5">
          <a:extLst>
            <a:ext uri="{FF2B5EF4-FFF2-40B4-BE49-F238E27FC236}">
              <a16:creationId xmlns:a16="http://schemas.microsoft.com/office/drawing/2014/main" id="{6F08BD31-7707-46FE-A9C2-D98403FC7D2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75" name="Text Box 9">
          <a:extLst>
            <a:ext uri="{FF2B5EF4-FFF2-40B4-BE49-F238E27FC236}">
              <a16:creationId xmlns:a16="http://schemas.microsoft.com/office/drawing/2014/main" id="{C380F2FB-E00E-49B7-8A82-887B3058226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76" name="Text Box 10">
          <a:extLst>
            <a:ext uri="{FF2B5EF4-FFF2-40B4-BE49-F238E27FC236}">
              <a16:creationId xmlns:a16="http://schemas.microsoft.com/office/drawing/2014/main" id="{CC3E22E7-8890-476A-AFC2-15937939D74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77" name="Text Box 4">
          <a:extLst>
            <a:ext uri="{FF2B5EF4-FFF2-40B4-BE49-F238E27FC236}">
              <a16:creationId xmlns:a16="http://schemas.microsoft.com/office/drawing/2014/main" id="{F80D96C1-A78B-4DE7-9BCF-0FC4C6CBC9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78" name="Text Box 5">
          <a:extLst>
            <a:ext uri="{FF2B5EF4-FFF2-40B4-BE49-F238E27FC236}">
              <a16:creationId xmlns:a16="http://schemas.microsoft.com/office/drawing/2014/main" id="{C4E2F8BF-29E1-459C-8DAC-B1A8AA2C090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79" name="Text Box 9">
          <a:extLst>
            <a:ext uri="{FF2B5EF4-FFF2-40B4-BE49-F238E27FC236}">
              <a16:creationId xmlns:a16="http://schemas.microsoft.com/office/drawing/2014/main" id="{FA34BC7E-4D67-4862-833F-D06CC258A3A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80" name="Text Box 10">
          <a:extLst>
            <a:ext uri="{FF2B5EF4-FFF2-40B4-BE49-F238E27FC236}">
              <a16:creationId xmlns:a16="http://schemas.microsoft.com/office/drawing/2014/main" id="{1B531B23-B2F8-40B6-A986-E4A32F0FBE8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81" name="Text Box 4">
          <a:extLst>
            <a:ext uri="{FF2B5EF4-FFF2-40B4-BE49-F238E27FC236}">
              <a16:creationId xmlns:a16="http://schemas.microsoft.com/office/drawing/2014/main" id="{E9934F3E-CE1F-4E39-B6CF-2EA019928B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82" name="Text Box 5">
          <a:extLst>
            <a:ext uri="{FF2B5EF4-FFF2-40B4-BE49-F238E27FC236}">
              <a16:creationId xmlns:a16="http://schemas.microsoft.com/office/drawing/2014/main" id="{5075834C-4A4C-4787-A7CB-5411A75A301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83" name="Text Box 9">
          <a:extLst>
            <a:ext uri="{FF2B5EF4-FFF2-40B4-BE49-F238E27FC236}">
              <a16:creationId xmlns:a16="http://schemas.microsoft.com/office/drawing/2014/main" id="{BFC5DC64-3183-4E65-A302-EEFEDC4146C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84" name="Text Box 10">
          <a:extLst>
            <a:ext uri="{FF2B5EF4-FFF2-40B4-BE49-F238E27FC236}">
              <a16:creationId xmlns:a16="http://schemas.microsoft.com/office/drawing/2014/main" id="{93262BCF-328F-4FB5-9B7F-49112AB0519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85" name="Text Box 4">
          <a:extLst>
            <a:ext uri="{FF2B5EF4-FFF2-40B4-BE49-F238E27FC236}">
              <a16:creationId xmlns:a16="http://schemas.microsoft.com/office/drawing/2014/main" id="{E561B425-5C4C-4CC3-8AE1-B4AD2E77448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86" name="Text Box 5">
          <a:extLst>
            <a:ext uri="{FF2B5EF4-FFF2-40B4-BE49-F238E27FC236}">
              <a16:creationId xmlns:a16="http://schemas.microsoft.com/office/drawing/2014/main" id="{DC079866-416D-4ED7-9D78-54A0C1741E2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87" name="Text Box 9">
          <a:extLst>
            <a:ext uri="{FF2B5EF4-FFF2-40B4-BE49-F238E27FC236}">
              <a16:creationId xmlns:a16="http://schemas.microsoft.com/office/drawing/2014/main" id="{98975833-6389-4A1A-893E-63288C62FC3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88" name="Text Box 10">
          <a:extLst>
            <a:ext uri="{FF2B5EF4-FFF2-40B4-BE49-F238E27FC236}">
              <a16:creationId xmlns:a16="http://schemas.microsoft.com/office/drawing/2014/main" id="{25B2A15E-99F8-4A95-B490-CC2E610A117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89" name="Text Box 4">
          <a:extLst>
            <a:ext uri="{FF2B5EF4-FFF2-40B4-BE49-F238E27FC236}">
              <a16:creationId xmlns:a16="http://schemas.microsoft.com/office/drawing/2014/main" id="{4FED9A37-6504-47FD-B3AA-40548F8495E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90" name="Text Box 5">
          <a:extLst>
            <a:ext uri="{FF2B5EF4-FFF2-40B4-BE49-F238E27FC236}">
              <a16:creationId xmlns:a16="http://schemas.microsoft.com/office/drawing/2014/main" id="{AFD36958-0318-40FB-8802-BC5A8442417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91" name="Text Box 9">
          <a:extLst>
            <a:ext uri="{FF2B5EF4-FFF2-40B4-BE49-F238E27FC236}">
              <a16:creationId xmlns:a16="http://schemas.microsoft.com/office/drawing/2014/main" id="{A7C0CC09-F85B-4101-BB91-F4AB22715B1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92" name="Text Box 10">
          <a:extLst>
            <a:ext uri="{FF2B5EF4-FFF2-40B4-BE49-F238E27FC236}">
              <a16:creationId xmlns:a16="http://schemas.microsoft.com/office/drawing/2014/main" id="{E7355BF9-D534-4076-B140-5F28EE0E46E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693" name="Text Box 4">
          <a:extLst>
            <a:ext uri="{FF2B5EF4-FFF2-40B4-BE49-F238E27FC236}">
              <a16:creationId xmlns:a16="http://schemas.microsoft.com/office/drawing/2014/main" id="{F105065E-A1F2-4C52-8F82-49969A4C1B4F}"/>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694" name="Text Box 5">
          <a:extLst>
            <a:ext uri="{FF2B5EF4-FFF2-40B4-BE49-F238E27FC236}">
              <a16:creationId xmlns:a16="http://schemas.microsoft.com/office/drawing/2014/main" id="{7F01F2FB-B8F0-44DA-BA61-225494125D79}"/>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695" name="Text Box 9">
          <a:extLst>
            <a:ext uri="{FF2B5EF4-FFF2-40B4-BE49-F238E27FC236}">
              <a16:creationId xmlns:a16="http://schemas.microsoft.com/office/drawing/2014/main" id="{5A18E986-FBC1-454E-8171-953775FE297C}"/>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696" name="Text Box 10">
          <a:extLst>
            <a:ext uri="{FF2B5EF4-FFF2-40B4-BE49-F238E27FC236}">
              <a16:creationId xmlns:a16="http://schemas.microsoft.com/office/drawing/2014/main" id="{2591ED4C-5316-4D36-98A2-73E4D3D74AE5}"/>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97" name="Text Box 4">
          <a:extLst>
            <a:ext uri="{FF2B5EF4-FFF2-40B4-BE49-F238E27FC236}">
              <a16:creationId xmlns:a16="http://schemas.microsoft.com/office/drawing/2014/main" id="{69564145-1087-4EE7-9299-94EA84CFF0F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98" name="Text Box 5">
          <a:extLst>
            <a:ext uri="{FF2B5EF4-FFF2-40B4-BE49-F238E27FC236}">
              <a16:creationId xmlns:a16="http://schemas.microsoft.com/office/drawing/2014/main" id="{8AB4BAF7-0F1E-4B26-BD71-6C095DF843B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699" name="Text Box 9">
          <a:extLst>
            <a:ext uri="{FF2B5EF4-FFF2-40B4-BE49-F238E27FC236}">
              <a16:creationId xmlns:a16="http://schemas.microsoft.com/office/drawing/2014/main" id="{9A66949B-5234-4C2B-8BD4-87BDBD3A28F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00" name="Text Box 10">
          <a:extLst>
            <a:ext uri="{FF2B5EF4-FFF2-40B4-BE49-F238E27FC236}">
              <a16:creationId xmlns:a16="http://schemas.microsoft.com/office/drawing/2014/main" id="{F64E0751-A43A-470E-8D22-E97C476570A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01" name="Text Box 4">
          <a:extLst>
            <a:ext uri="{FF2B5EF4-FFF2-40B4-BE49-F238E27FC236}">
              <a16:creationId xmlns:a16="http://schemas.microsoft.com/office/drawing/2014/main" id="{11F91E0C-9952-4D23-A30F-6631930AF93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02" name="Text Box 5">
          <a:extLst>
            <a:ext uri="{FF2B5EF4-FFF2-40B4-BE49-F238E27FC236}">
              <a16:creationId xmlns:a16="http://schemas.microsoft.com/office/drawing/2014/main" id="{83B06C4F-75A1-4E3F-BCBA-5F08E00CBC2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03" name="Text Box 9">
          <a:extLst>
            <a:ext uri="{FF2B5EF4-FFF2-40B4-BE49-F238E27FC236}">
              <a16:creationId xmlns:a16="http://schemas.microsoft.com/office/drawing/2014/main" id="{911E6A04-EF81-46F9-A602-A50D2DCADB1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04" name="Text Box 10">
          <a:extLst>
            <a:ext uri="{FF2B5EF4-FFF2-40B4-BE49-F238E27FC236}">
              <a16:creationId xmlns:a16="http://schemas.microsoft.com/office/drawing/2014/main" id="{247FF287-09D0-4EB6-8D9F-34F956C4B1A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05" name="Text Box 4">
          <a:extLst>
            <a:ext uri="{FF2B5EF4-FFF2-40B4-BE49-F238E27FC236}">
              <a16:creationId xmlns:a16="http://schemas.microsoft.com/office/drawing/2014/main" id="{D285E67E-7051-43A8-BEEE-288C83F4B80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06" name="Text Box 5">
          <a:extLst>
            <a:ext uri="{FF2B5EF4-FFF2-40B4-BE49-F238E27FC236}">
              <a16:creationId xmlns:a16="http://schemas.microsoft.com/office/drawing/2014/main" id="{6AB115CA-CC10-4CC3-B38E-47011B9D40B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07" name="Text Box 9">
          <a:extLst>
            <a:ext uri="{FF2B5EF4-FFF2-40B4-BE49-F238E27FC236}">
              <a16:creationId xmlns:a16="http://schemas.microsoft.com/office/drawing/2014/main" id="{25C56738-4CA4-41F6-97E3-1F11E985D0E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08" name="Text Box 4">
          <a:extLst>
            <a:ext uri="{FF2B5EF4-FFF2-40B4-BE49-F238E27FC236}">
              <a16:creationId xmlns:a16="http://schemas.microsoft.com/office/drawing/2014/main" id="{233554D8-57BB-4D2F-802A-EA4D6878FE7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09" name="Text Box 5">
          <a:extLst>
            <a:ext uri="{FF2B5EF4-FFF2-40B4-BE49-F238E27FC236}">
              <a16:creationId xmlns:a16="http://schemas.microsoft.com/office/drawing/2014/main" id="{31C18FB4-48EB-4689-9FA7-BAA4FCD4D4C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10" name="Text Box 9">
          <a:extLst>
            <a:ext uri="{FF2B5EF4-FFF2-40B4-BE49-F238E27FC236}">
              <a16:creationId xmlns:a16="http://schemas.microsoft.com/office/drawing/2014/main" id="{7D02D904-DC15-4287-A7B7-EEA71CA512A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11" name="Text Box 4">
          <a:extLst>
            <a:ext uri="{FF2B5EF4-FFF2-40B4-BE49-F238E27FC236}">
              <a16:creationId xmlns:a16="http://schemas.microsoft.com/office/drawing/2014/main" id="{7E8C2E00-D3DF-4281-8B38-49467429113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12" name="Text Box 4">
          <a:extLst>
            <a:ext uri="{FF2B5EF4-FFF2-40B4-BE49-F238E27FC236}">
              <a16:creationId xmlns:a16="http://schemas.microsoft.com/office/drawing/2014/main" id="{2D10FD0F-20D3-4363-A1DF-C23DC517CC2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713" name="Text Box 4">
          <a:extLst>
            <a:ext uri="{FF2B5EF4-FFF2-40B4-BE49-F238E27FC236}">
              <a16:creationId xmlns:a16="http://schemas.microsoft.com/office/drawing/2014/main" id="{145D7EDE-BEDA-485B-B887-028731D7030F}"/>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714" name="Text Box 5">
          <a:extLst>
            <a:ext uri="{FF2B5EF4-FFF2-40B4-BE49-F238E27FC236}">
              <a16:creationId xmlns:a16="http://schemas.microsoft.com/office/drawing/2014/main" id="{7B0D72DC-40F6-4610-A3EC-D24BC0D9275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715" name="Text Box 9">
          <a:extLst>
            <a:ext uri="{FF2B5EF4-FFF2-40B4-BE49-F238E27FC236}">
              <a16:creationId xmlns:a16="http://schemas.microsoft.com/office/drawing/2014/main" id="{F1A77231-4FC8-4A4E-A9D3-09DA4CF20F3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716" name="Text Box 10">
          <a:extLst>
            <a:ext uri="{FF2B5EF4-FFF2-40B4-BE49-F238E27FC236}">
              <a16:creationId xmlns:a16="http://schemas.microsoft.com/office/drawing/2014/main" id="{A6571BD8-A6CB-403B-9FB4-CA45FECAC7A5}"/>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717" name="Text Box 4">
          <a:extLst>
            <a:ext uri="{FF2B5EF4-FFF2-40B4-BE49-F238E27FC236}">
              <a16:creationId xmlns:a16="http://schemas.microsoft.com/office/drawing/2014/main" id="{B34E8FC6-C144-47AF-8779-D045A60B734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718" name="Text Box 5">
          <a:extLst>
            <a:ext uri="{FF2B5EF4-FFF2-40B4-BE49-F238E27FC236}">
              <a16:creationId xmlns:a16="http://schemas.microsoft.com/office/drawing/2014/main" id="{074FAD64-1389-4614-8BB6-97366127ADC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719" name="Text Box 9">
          <a:extLst>
            <a:ext uri="{FF2B5EF4-FFF2-40B4-BE49-F238E27FC236}">
              <a16:creationId xmlns:a16="http://schemas.microsoft.com/office/drawing/2014/main" id="{092F2B3D-70E3-4004-B7EC-2B0D88CC91E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720" name="Text Box 10">
          <a:extLst>
            <a:ext uri="{FF2B5EF4-FFF2-40B4-BE49-F238E27FC236}">
              <a16:creationId xmlns:a16="http://schemas.microsoft.com/office/drawing/2014/main" id="{72AAB57B-88DB-4DDE-A6B4-D2385649E96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21" name="Text Box 4">
          <a:extLst>
            <a:ext uri="{FF2B5EF4-FFF2-40B4-BE49-F238E27FC236}">
              <a16:creationId xmlns:a16="http://schemas.microsoft.com/office/drawing/2014/main" id="{8338113A-B86C-4439-A53E-E4DC1F7D257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22" name="Text Box 5">
          <a:extLst>
            <a:ext uri="{FF2B5EF4-FFF2-40B4-BE49-F238E27FC236}">
              <a16:creationId xmlns:a16="http://schemas.microsoft.com/office/drawing/2014/main" id="{CBBD4FE3-FCF9-48AC-93A9-B203099C68B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23" name="Text Box 9">
          <a:extLst>
            <a:ext uri="{FF2B5EF4-FFF2-40B4-BE49-F238E27FC236}">
              <a16:creationId xmlns:a16="http://schemas.microsoft.com/office/drawing/2014/main" id="{70681D96-5C23-4638-AA25-E346A03E7C0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24" name="Text Box 10">
          <a:extLst>
            <a:ext uri="{FF2B5EF4-FFF2-40B4-BE49-F238E27FC236}">
              <a16:creationId xmlns:a16="http://schemas.microsoft.com/office/drawing/2014/main" id="{CDCC9DB4-8B91-40CD-9AFE-CA307C0BB5C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25" name="Text Box 4">
          <a:extLst>
            <a:ext uri="{FF2B5EF4-FFF2-40B4-BE49-F238E27FC236}">
              <a16:creationId xmlns:a16="http://schemas.microsoft.com/office/drawing/2014/main" id="{98F9DF70-5B4F-4B16-A5D2-A68D152FC17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26" name="Text Box 5">
          <a:extLst>
            <a:ext uri="{FF2B5EF4-FFF2-40B4-BE49-F238E27FC236}">
              <a16:creationId xmlns:a16="http://schemas.microsoft.com/office/drawing/2014/main" id="{79656B1E-9E9B-42CB-A595-411FCD26E67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27" name="Text Box 9">
          <a:extLst>
            <a:ext uri="{FF2B5EF4-FFF2-40B4-BE49-F238E27FC236}">
              <a16:creationId xmlns:a16="http://schemas.microsoft.com/office/drawing/2014/main" id="{0285C0B0-9B15-4BA0-A86C-28E92B0ED4E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28" name="Text Box 10">
          <a:extLst>
            <a:ext uri="{FF2B5EF4-FFF2-40B4-BE49-F238E27FC236}">
              <a16:creationId xmlns:a16="http://schemas.microsoft.com/office/drawing/2014/main" id="{EA4CF40F-337E-40F1-AEA6-424451D347F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29" name="Text Box 4">
          <a:extLst>
            <a:ext uri="{FF2B5EF4-FFF2-40B4-BE49-F238E27FC236}">
              <a16:creationId xmlns:a16="http://schemas.microsoft.com/office/drawing/2014/main" id="{F107128D-4701-460C-9D1E-3E69121AA7F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30" name="Text Box 5">
          <a:extLst>
            <a:ext uri="{FF2B5EF4-FFF2-40B4-BE49-F238E27FC236}">
              <a16:creationId xmlns:a16="http://schemas.microsoft.com/office/drawing/2014/main" id="{B5A5D2A8-D67B-4FF5-9B1E-749725A3EA4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31" name="Text Box 9">
          <a:extLst>
            <a:ext uri="{FF2B5EF4-FFF2-40B4-BE49-F238E27FC236}">
              <a16:creationId xmlns:a16="http://schemas.microsoft.com/office/drawing/2014/main" id="{CAB8A9C7-9200-47D6-B7DF-B3D274390C2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32" name="Text Box 10">
          <a:extLst>
            <a:ext uri="{FF2B5EF4-FFF2-40B4-BE49-F238E27FC236}">
              <a16:creationId xmlns:a16="http://schemas.microsoft.com/office/drawing/2014/main" id="{3C764C69-3ED0-4A9D-8ED2-093FA87A645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33" name="Text Box 4">
          <a:extLst>
            <a:ext uri="{FF2B5EF4-FFF2-40B4-BE49-F238E27FC236}">
              <a16:creationId xmlns:a16="http://schemas.microsoft.com/office/drawing/2014/main" id="{2BCF36D7-38BC-4508-8B02-71316380AC1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34" name="Text Box 5">
          <a:extLst>
            <a:ext uri="{FF2B5EF4-FFF2-40B4-BE49-F238E27FC236}">
              <a16:creationId xmlns:a16="http://schemas.microsoft.com/office/drawing/2014/main" id="{6388B703-224F-43A9-A607-6E997217718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35" name="Text Box 9">
          <a:extLst>
            <a:ext uri="{FF2B5EF4-FFF2-40B4-BE49-F238E27FC236}">
              <a16:creationId xmlns:a16="http://schemas.microsoft.com/office/drawing/2014/main" id="{0C26D167-B605-4F4D-84B5-6AA941F3FBA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36" name="Text Box 10">
          <a:extLst>
            <a:ext uri="{FF2B5EF4-FFF2-40B4-BE49-F238E27FC236}">
              <a16:creationId xmlns:a16="http://schemas.microsoft.com/office/drawing/2014/main" id="{02A24E18-48A4-4B50-8EE3-830FD6D293B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37" name="Text Box 4">
          <a:extLst>
            <a:ext uri="{FF2B5EF4-FFF2-40B4-BE49-F238E27FC236}">
              <a16:creationId xmlns:a16="http://schemas.microsoft.com/office/drawing/2014/main" id="{31328FF6-251C-4199-AEE5-8847AA8D64B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38" name="Text Box 5">
          <a:extLst>
            <a:ext uri="{FF2B5EF4-FFF2-40B4-BE49-F238E27FC236}">
              <a16:creationId xmlns:a16="http://schemas.microsoft.com/office/drawing/2014/main" id="{241ECB16-3123-4F7A-898F-DDB4512F5EB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39" name="Text Box 9">
          <a:extLst>
            <a:ext uri="{FF2B5EF4-FFF2-40B4-BE49-F238E27FC236}">
              <a16:creationId xmlns:a16="http://schemas.microsoft.com/office/drawing/2014/main" id="{365E48A5-BC87-44A7-B3E4-B49608774F9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40" name="Text Box 10">
          <a:extLst>
            <a:ext uri="{FF2B5EF4-FFF2-40B4-BE49-F238E27FC236}">
              <a16:creationId xmlns:a16="http://schemas.microsoft.com/office/drawing/2014/main" id="{4DD3ED09-263E-4675-9B80-1E682CAC459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41" name="Text Box 4">
          <a:extLst>
            <a:ext uri="{FF2B5EF4-FFF2-40B4-BE49-F238E27FC236}">
              <a16:creationId xmlns:a16="http://schemas.microsoft.com/office/drawing/2014/main" id="{F0132643-6790-4D00-BAB5-D9A2A412BB2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42" name="Text Box 5">
          <a:extLst>
            <a:ext uri="{FF2B5EF4-FFF2-40B4-BE49-F238E27FC236}">
              <a16:creationId xmlns:a16="http://schemas.microsoft.com/office/drawing/2014/main" id="{391EA4E7-F028-431A-B4CC-5219D9080C7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43" name="Text Box 9">
          <a:extLst>
            <a:ext uri="{FF2B5EF4-FFF2-40B4-BE49-F238E27FC236}">
              <a16:creationId xmlns:a16="http://schemas.microsoft.com/office/drawing/2014/main" id="{EE99428C-DDDC-4871-91C3-8F928BE28F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44" name="Text Box 10">
          <a:extLst>
            <a:ext uri="{FF2B5EF4-FFF2-40B4-BE49-F238E27FC236}">
              <a16:creationId xmlns:a16="http://schemas.microsoft.com/office/drawing/2014/main" id="{5621128B-1263-4D16-B085-3596E2776DB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45" name="Text Box 4">
          <a:extLst>
            <a:ext uri="{FF2B5EF4-FFF2-40B4-BE49-F238E27FC236}">
              <a16:creationId xmlns:a16="http://schemas.microsoft.com/office/drawing/2014/main" id="{8F3DDFBD-B13F-4F71-B01F-C304A542B5F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46" name="Text Box 5">
          <a:extLst>
            <a:ext uri="{FF2B5EF4-FFF2-40B4-BE49-F238E27FC236}">
              <a16:creationId xmlns:a16="http://schemas.microsoft.com/office/drawing/2014/main" id="{7FC461A2-B445-41CB-8BAF-D570F67F4F6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47" name="Text Box 9">
          <a:extLst>
            <a:ext uri="{FF2B5EF4-FFF2-40B4-BE49-F238E27FC236}">
              <a16:creationId xmlns:a16="http://schemas.microsoft.com/office/drawing/2014/main" id="{E2D0153C-7457-42A6-8FE5-D7F500688B3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48" name="Text Box 10">
          <a:extLst>
            <a:ext uri="{FF2B5EF4-FFF2-40B4-BE49-F238E27FC236}">
              <a16:creationId xmlns:a16="http://schemas.microsoft.com/office/drawing/2014/main" id="{F49498A5-2180-4557-9055-79453810EED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49" name="Text Box 4">
          <a:extLst>
            <a:ext uri="{FF2B5EF4-FFF2-40B4-BE49-F238E27FC236}">
              <a16:creationId xmlns:a16="http://schemas.microsoft.com/office/drawing/2014/main" id="{0B9F82AA-A908-4CAA-AB54-ABA31B449E9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50" name="Text Box 5">
          <a:extLst>
            <a:ext uri="{FF2B5EF4-FFF2-40B4-BE49-F238E27FC236}">
              <a16:creationId xmlns:a16="http://schemas.microsoft.com/office/drawing/2014/main" id="{CFE4AE26-D52D-44C4-B567-840D3642841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51" name="Text Box 9">
          <a:extLst>
            <a:ext uri="{FF2B5EF4-FFF2-40B4-BE49-F238E27FC236}">
              <a16:creationId xmlns:a16="http://schemas.microsoft.com/office/drawing/2014/main" id="{93ED0C83-3E77-426A-B660-0F40128BB4C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52" name="Text Box 10">
          <a:extLst>
            <a:ext uri="{FF2B5EF4-FFF2-40B4-BE49-F238E27FC236}">
              <a16:creationId xmlns:a16="http://schemas.microsoft.com/office/drawing/2014/main" id="{866FF8F5-E2BC-49DF-9D5C-502633FF49A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53" name="Text Box 4">
          <a:extLst>
            <a:ext uri="{FF2B5EF4-FFF2-40B4-BE49-F238E27FC236}">
              <a16:creationId xmlns:a16="http://schemas.microsoft.com/office/drawing/2014/main" id="{37C69E36-D462-431E-8014-778661510AB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54" name="Text Box 5">
          <a:extLst>
            <a:ext uri="{FF2B5EF4-FFF2-40B4-BE49-F238E27FC236}">
              <a16:creationId xmlns:a16="http://schemas.microsoft.com/office/drawing/2014/main" id="{B29DDFD1-A494-48DE-9767-8CCA1019C5C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55" name="Text Box 9">
          <a:extLst>
            <a:ext uri="{FF2B5EF4-FFF2-40B4-BE49-F238E27FC236}">
              <a16:creationId xmlns:a16="http://schemas.microsoft.com/office/drawing/2014/main" id="{8C1B9FE4-D1D6-42CC-A983-F7D7A2DE8D7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56" name="Text Box 10">
          <a:extLst>
            <a:ext uri="{FF2B5EF4-FFF2-40B4-BE49-F238E27FC236}">
              <a16:creationId xmlns:a16="http://schemas.microsoft.com/office/drawing/2014/main" id="{3D6F2354-F940-4C7D-91D1-F9F30EF1693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57" name="Text Box 4">
          <a:extLst>
            <a:ext uri="{FF2B5EF4-FFF2-40B4-BE49-F238E27FC236}">
              <a16:creationId xmlns:a16="http://schemas.microsoft.com/office/drawing/2014/main" id="{01CE0D4D-DDA5-40B1-9BE7-D8E6DA353BD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58" name="Text Box 5">
          <a:extLst>
            <a:ext uri="{FF2B5EF4-FFF2-40B4-BE49-F238E27FC236}">
              <a16:creationId xmlns:a16="http://schemas.microsoft.com/office/drawing/2014/main" id="{F11C41C1-9825-4491-BFDA-A8EDB0D4D14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59" name="Text Box 9">
          <a:extLst>
            <a:ext uri="{FF2B5EF4-FFF2-40B4-BE49-F238E27FC236}">
              <a16:creationId xmlns:a16="http://schemas.microsoft.com/office/drawing/2014/main" id="{64D5A1CF-D5CE-447F-ABEB-481171C012E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60" name="Text Box 10">
          <a:extLst>
            <a:ext uri="{FF2B5EF4-FFF2-40B4-BE49-F238E27FC236}">
              <a16:creationId xmlns:a16="http://schemas.microsoft.com/office/drawing/2014/main" id="{6E4728EC-95FC-493A-BA3E-DCA9CED5E56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61" name="Text Box 4">
          <a:extLst>
            <a:ext uri="{FF2B5EF4-FFF2-40B4-BE49-F238E27FC236}">
              <a16:creationId xmlns:a16="http://schemas.microsoft.com/office/drawing/2014/main" id="{F6A870CD-BD52-46C0-8AD6-866D58483E4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62" name="Text Box 5">
          <a:extLst>
            <a:ext uri="{FF2B5EF4-FFF2-40B4-BE49-F238E27FC236}">
              <a16:creationId xmlns:a16="http://schemas.microsoft.com/office/drawing/2014/main" id="{F2E039CB-54C9-412B-AC06-0949C1A91D4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63" name="Text Box 9">
          <a:extLst>
            <a:ext uri="{FF2B5EF4-FFF2-40B4-BE49-F238E27FC236}">
              <a16:creationId xmlns:a16="http://schemas.microsoft.com/office/drawing/2014/main" id="{56353B53-243F-424A-92E6-9E60A6EFE22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64" name="Text Box 10">
          <a:extLst>
            <a:ext uri="{FF2B5EF4-FFF2-40B4-BE49-F238E27FC236}">
              <a16:creationId xmlns:a16="http://schemas.microsoft.com/office/drawing/2014/main" id="{254E0DCF-C615-4686-952A-FC8828CAD13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765" name="Text Box 4">
          <a:extLst>
            <a:ext uri="{FF2B5EF4-FFF2-40B4-BE49-F238E27FC236}">
              <a16:creationId xmlns:a16="http://schemas.microsoft.com/office/drawing/2014/main" id="{E9D7D3D0-5FDA-42D7-870D-3216AE8FBB3D}"/>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766" name="Text Box 5">
          <a:extLst>
            <a:ext uri="{FF2B5EF4-FFF2-40B4-BE49-F238E27FC236}">
              <a16:creationId xmlns:a16="http://schemas.microsoft.com/office/drawing/2014/main" id="{2D7F91EA-47B7-4ABF-A2D7-92AC1A6920FB}"/>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767" name="Text Box 9">
          <a:extLst>
            <a:ext uri="{FF2B5EF4-FFF2-40B4-BE49-F238E27FC236}">
              <a16:creationId xmlns:a16="http://schemas.microsoft.com/office/drawing/2014/main" id="{1B46DCA5-4BB2-4213-B54F-7FB3C3A35F72}"/>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768" name="Text Box 10">
          <a:extLst>
            <a:ext uri="{FF2B5EF4-FFF2-40B4-BE49-F238E27FC236}">
              <a16:creationId xmlns:a16="http://schemas.microsoft.com/office/drawing/2014/main" id="{B81BF46A-63DD-4341-84CB-3E818E9E791C}"/>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69" name="Text Box 4">
          <a:extLst>
            <a:ext uri="{FF2B5EF4-FFF2-40B4-BE49-F238E27FC236}">
              <a16:creationId xmlns:a16="http://schemas.microsoft.com/office/drawing/2014/main" id="{0C4071B3-68B7-458F-AB9E-012ABD8D513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70" name="Text Box 5">
          <a:extLst>
            <a:ext uri="{FF2B5EF4-FFF2-40B4-BE49-F238E27FC236}">
              <a16:creationId xmlns:a16="http://schemas.microsoft.com/office/drawing/2014/main" id="{15B2BB75-E0B5-4FFE-8A70-2B7C9A3878F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71" name="Text Box 9">
          <a:extLst>
            <a:ext uri="{FF2B5EF4-FFF2-40B4-BE49-F238E27FC236}">
              <a16:creationId xmlns:a16="http://schemas.microsoft.com/office/drawing/2014/main" id="{172A40E0-355E-45EC-9984-95563354FE7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72" name="Text Box 10">
          <a:extLst>
            <a:ext uri="{FF2B5EF4-FFF2-40B4-BE49-F238E27FC236}">
              <a16:creationId xmlns:a16="http://schemas.microsoft.com/office/drawing/2014/main" id="{839F43A0-EC4A-4E77-80BB-FF23F2746F5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73" name="Text Box 4">
          <a:extLst>
            <a:ext uri="{FF2B5EF4-FFF2-40B4-BE49-F238E27FC236}">
              <a16:creationId xmlns:a16="http://schemas.microsoft.com/office/drawing/2014/main" id="{1DB6313D-2C3F-44A5-9900-E7CF8A2C943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74" name="Text Box 5">
          <a:extLst>
            <a:ext uri="{FF2B5EF4-FFF2-40B4-BE49-F238E27FC236}">
              <a16:creationId xmlns:a16="http://schemas.microsoft.com/office/drawing/2014/main" id="{96A54A62-E0F8-41CC-B447-BC914BC575E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75" name="Text Box 9">
          <a:extLst>
            <a:ext uri="{FF2B5EF4-FFF2-40B4-BE49-F238E27FC236}">
              <a16:creationId xmlns:a16="http://schemas.microsoft.com/office/drawing/2014/main" id="{95903FD9-3354-45AD-8F80-D485878710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76" name="Text Box 10">
          <a:extLst>
            <a:ext uri="{FF2B5EF4-FFF2-40B4-BE49-F238E27FC236}">
              <a16:creationId xmlns:a16="http://schemas.microsoft.com/office/drawing/2014/main" id="{A4372CF5-4935-40B6-8AA5-76A67F50CB5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77" name="Text Box 4">
          <a:extLst>
            <a:ext uri="{FF2B5EF4-FFF2-40B4-BE49-F238E27FC236}">
              <a16:creationId xmlns:a16="http://schemas.microsoft.com/office/drawing/2014/main" id="{1024FDCD-FB44-4190-851C-97A79D67159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78" name="Text Box 5">
          <a:extLst>
            <a:ext uri="{FF2B5EF4-FFF2-40B4-BE49-F238E27FC236}">
              <a16:creationId xmlns:a16="http://schemas.microsoft.com/office/drawing/2014/main" id="{A4118E17-0A63-4EFA-94EA-47D5832503B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79" name="Text Box 9">
          <a:extLst>
            <a:ext uri="{FF2B5EF4-FFF2-40B4-BE49-F238E27FC236}">
              <a16:creationId xmlns:a16="http://schemas.microsoft.com/office/drawing/2014/main" id="{16668476-E29D-43DA-B05F-5A1583F7737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80" name="Text Box 4">
          <a:extLst>
            <a:ext uri="{FF2B5EF4-FFF2-40B4-BE49-F238E27FC236}">
              <a16:creationId xmlns:a16="http://schemas.microsoft.com/office/drawing/2014/main" id="{2BECF217-22CC-472A-9490-C2DEDEF42D2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81" name="Text Box 5">
          <a:extLst>
            <a:ext uri="{FF2B5EF4-FFF2-40B4-BE49-F238E27FC236}">
              <a16:creationId xmlns:a16="http://schemas.microsoft.com/office/drawing/2014/main" id="{E9427300-905B-4ACB-AD0E-EB14BC03CAE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82" name="Text Box 9">
          <a:extLst>
            <a:ext uri="{FF2B5EF4-FFF2-40B4-BE49-F238E27FC236}">
              <a16:creationId xmlns:a16="http://schemas.microsoft.com/office/drawing/2014/main" id="{FA0DEDD1-827B-4B32-88CE-A415DDB956F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83" name="Text Box 4">
          <a:extLst>
            <a:ext uri="{FF2B5EF4-FFF2-40B4-BE49-F238E27FC236}">
              <a16:creationId xmlns:a16="http://schemas.microsoft.com/office/drawing/2014/main" id="{023C8FB5-EA55-475E-B1D8-0ACF38A9C13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84" name="Text Box 4">
          <a:extLst>
            <a:ext uri="{FF2B5EF4-FFF2-40B4-BE49-F238E27FC236}">
              <a16:creationId xmlns:a16="http://schemas.microsoft.com/office/drawing/2014/main" id="{64A7519C-3BE0-41A5-89D4-692F70EDD28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785" name="Text Box 4">
          <a:extLst>
            <a:ext uri="{FF2B5EF4-FFF2-40B4-BE49-F238E27FC236}">
              <a16:creationId xmlns:a16="http://schemas.microsoft.com/office/drawing/2014/main" id="{4EF860F6-5128-47C7-BEE8-0855538826B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786" name="Text Box 5">
          <a:extLst>
            <a:ext uri="{FF2B5EF4-FFF2-40B4-BE49-F238E27FC236}">
              <a16:creationId xmlns:a16="http://schemas.microsoft.com/office/drawing/2014/main" id="{D98DAD8F-C869-4CF2-B8B7-BC9853F66D45}"/>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787" name="Text Box 9">
          <a:extLst>
            <a:ext uri="{FF2B5EF4-FFF2-40B4-BE49-F238E27FC236}">
              <a16:creationId xmlns:a16="http://schemas.microsoft.com/office/drawing/2014/main" id="{EEBECE5E-109A-4D9F-84E2-FDB818169AB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788" name="Text Box 10">
          <a:extLst>
            <a:ext uri="{FF2B5EF4-FFF2-40B4-BE49-F238E27FC236}">
              <a16:creationId xmlns:a16="http://schemas.microsoft.com/office/drawing/2014/main" id="{A3A5C078-FD2C-42EF-B9D1-3EA08393E2D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789" name="Text Box 4">
          <a:extLst>
            <a:ext uri="{FF2B5EF4-FFF2-40B4-BE49-F238E27FC236}">
              <a16:creationId xmlns:a16="http://schemas.microsoft.com/office/drawing/2014/main" id="{7CECCC63-3554-466E-BDAB-2F7131292CD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790" name="Text Box 5">
          <a:extLst>
            <a:ext uri="{FF2B5EF4-FFF2-40B4-BE49-F238E27FC236}">
              <a16:creationId xmlns:a16="http://schemas.microsoft.com/office/drawing/2014/main" id="{3639CDC3-9148-4C09-AF1F-E68DDAF5A7B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791" name="Text Box 9">
          <a:extLst>
            <a:ext uri="{FF2B5EF4-FFF2-40B4-BE49-F238E27FC236}">
              <a16:creationId xmlns:a16="http://schemas.microsoft.com/office/drawing/2014/main" id="{DCDE215F-5CD8-499B-BC59-2D371236B33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792" name="Text Box 10">
          <a:extLst>
            <a:ext uri="{FF2B5EF4-FFF2-40B4-BE49-F238E27FC236}">
              <a16:creationId xmlns:a16="http://schemas.microsoft.com/office/drawing/2014/main" id="{9C294105-A2B1-47F2-8B0C-A890BCC8E62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93" name="Text Box 4">
          <a:extLst>
            <a:ext uri="{FF2B5EF4-FFF2-40B4-BE49-F238E27FC236}">
              <a16:creationId xmlns:a16="http://schemas.microsoft.com/office/drawing/2014/main" id="{B8BEDF76-8CB8-47D3-8307-E9730303AC3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94" name="Text Box 5">
          <a:extLst>
            <a:ext uri="{FF2B5EF4-FFF2-40B4-BE49-F238E27FC236}">
              <a16:creationId xmlns:a16="http://schemas.microsoft.com/office/drawing/2014/main" id="{DE42BF23-A51D-4D11-849F-321D6A5345D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95" name="Text Box 9">
          <a:extLst>
            <a:ext uri="{FF2B5EF4-FFF2-40B4-BE49-F238E27FC236}">
              <a16:creationId xmlns:a16="http://schemas.microsoft.com/office/drawing/2014/main" id="{ADDF4D96-013B-4F5D-A84E-E715C46F4FA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96" name="Text Box 10">
          <a:extLst>
            <a:ext uri="{FF2B5EF4-FFF2-40B4-BE49-F238E27FC236}">
              <a16:creationId xmlns:a16="http://schemas.microsoft.com/office/drawing/2014/main" id="{391805AE-C3A7-4C5C-A6EA-9DCD244568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97" name="Text Box 4">
          <a:extLst>
            <a:ext uri="{FF2B5EF4-FFF2-40B4-BE49-F238E27FC236}">
              <a16:creationId xmlns:a16="http://schemas.microsoft.com/office/drawing/2014/main" id="{86DCC42F-6861-4F9F-87FB-BA1F28F4E77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98" name="Text Box 5">
          <a:extLst>
            <a:ext uri="{FF2B5EF4-FFF2-40B4-BE49-F238E27FC236}">
              <a16:creationId xmlns:a16="http://schemas.microsoft.com/office/drawing/2014/main" id="{862F4EF8-E5C9-4862-BA5E-00E64C28AAA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799" name="Text Box 9">
          <a:extLst>
            <a:ext uri="{FF2B5EF4-FFF2-40B4-BE49-F238E27FC236}">
              <a16:creationId xmlns:a16="http://schemas.microsoft.com/office/drawing/2014/main" id="{F5971AED-A663-4D82-89E4-9D7E44C9A87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00" name="Text Box 10">
          <a:extLst>
            <a:ext uri="{FF2B5EF4-FFF2-40B4-BE49-F238E27FC236}">
              <a16:creationId xmlns:a16="http://schemas.microsoft.com/office/drawing/2014/main" id="{900F75A5-AE08-40E0-9A5E-2DC724082CB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01" name="Text Box 4">
          <a:extLst>
            <a:ext uri="{FF2B5EF4-FFF2-40B4-BE49-F238E27FC236}">
              <a16:creationId xmlns:a16="http://schemas.microsoft.com/office/drawing/2014/main" id="{D52A40AB-4D56-4ADC-8048-FB5006CC120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02" name="Text Box 5">
          <a:extLst>
            <a:ext uri="{FF2B5EF4-FFF2-40B4-BE49-F238E27FC236}">
              <a16:creationId xmlns:a16="http://schemas.microsoft.com/office/drawing/2014/main" id="{31237C9C-B05B-4BB1-BE66-DE5E84D676F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03" name="Text Box 9">
          <a:extLst>
            <a:ext uri="{FF2B5EF4-FFF2-40B4-BE49-F238E27FC236}">
              <a16:creationId xmlns:a16="http://schemas.microsoft.com/office/drawing/2014/main" id="{0A6834AB-9C03-473E-9A90-469B4ADD002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04" name="Text Box 10">
          <a:extLst>
            <a:ext uri="{FF2B5EF4-FFF2-40B4-BE49-F238E27FC236}">
              <a16:creationId xmlns:a16="http://schemas.microsoft.com/office/drawing/2014/main" id="{3F9EBBE5-7375-47CA-B1E7-F7880B2FF25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05" name="Text Box 4">
          <a:extLst>
            <a:ext uri="{FF2B5EF4-FFF2-40B4-BE49-F238E27FC236}">
              <a16:creationId xmlns:a16="http://schemas.microsoft.com/office/drawing/2014/main" id="{53DFC224-EFCB-4958-82EE-C06344D7D55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06" name="Text Box 5">
          <a:extLst>
            <a:ext uri="{FF2B5EF4-FFF2-40B4-BE49-F238E27FC236}">
              <a16:creationId xmlns:a16="http://schemas.microsoft.com/office/drawing/2014/main" id="{890A047C-C11F-481E-B69D-727D4C84411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07" name="Text Box 9">
          <a:extLst>
            <a:ext uri="{FF2B5EF4-FFF2-40B4-BE49-F238E27FC236}">
              <a16:creationId xmlns:a16="http://schemas.microsoft.com/office/drawing/2014/main" id="{4C7AA0E8-8DCC-471E-8D2E-90E2B6C1521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08" name="Text Box 10">
          <a:extLst>
            <a:ext uri="{FF2B5EF4-FFF2-40B4-BE49-F238E27FC236}">
              <a16:creationId xmlns:a16="http://schemas.microsoft.com/office/drawing/2014/main" id="{51DC1962-89A2-4776-B793-7CF3FC77B83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09" name="Text Box 4">
          <a:extLst>
            <a:ext uri="{FF2B5EF4-FFF2-40B4-BE49-F238E27FC236}">
              <a16:creationId xmlns:a16="http://schemas.microsoft.com/office/drawing/2014/main" id="{A34345D7-B0E8-4E9E-AB1F-597DBAF431D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10" name="Text Box 5">
          <a:extLst>
            <a:ext uri="{FF2B5EF4-FFF2-40B4-BE49-F238E27FC236}">
              <a16:creationId xmlns:a16="http://schemas.microsoft.com/office/drawing/2014/main" id="{C8FA3CEB-979E-44B0-9238-954A4FB27F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11" name="Text Box 9">
          <a:extLst>
            <a:ext uri="{FF2B5EF4-FFF2-40B4-BE49-F238E27FC236}">
              <a16:creationId xmlns:a16="http://schemas.microsoft.com/office/drawing/2014/main" id="{E331E6A7-7AD2-4B0F-B2FB-C2B1DF50D7A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12" name="Text Box 10">
          <a:extLst>
            <a:ext uri="{FF2B5EF4-FFF2-40B4-BE49-F238E27FC236}">
              <a16:creationId xmlns:a16="http://schemas.microsoft.com/office/drawing/2014/main" id="{D11C685D-114C-4D01-9BFD-3D42A69B36D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13" name="Text Box 4">
          <a:extLst>
            <a:ext uri="{FF2B5EF4-FFF2-40B4-BE49-F238E27FC236}">
              <a16:creationId xmlns:a16="http://schemas.microsoft.com/office/drawing/2014/main" id="{D76B7BCE-DE9B-4AF2-BE09-D0874E6F5E7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14" name="Text Box 5">
          <a:extLst>
            <a:ext uri="{FF2B5EF4-FFF2-40B4-BE49-F238E27FC236}">
              <a16:creationId xmlns:a16="http://schemas.microsoft.com/office/drawing/2014/main" id="{41634180-8D6F-4E0C-9603-D698EF38027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15" name="Text Box 9">
          <a:extLst>
            <a:ext uri="{FF2B5EF4-FFF2-40B4-BE49-F238E27FC236}">
              <a16:creationId xmlns:a16="http://schemas.microsoft.com/office/drawing/2014/main" id="{4F432235-9455-428B-8B26-126FFF6F78F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16" name="Text Box 10">
          <a:extLst>
            <a:ext uri="{FF2B5EF4-FFF2-40B4-BE49-F238E27FC236}">
              <a16:creationId xmlns:a16="http://schemas.microsoft.com/office/drawing/2014/main" id="{1735D2BF-3A5F-4940-93A8-ECF6D4A9AF5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17" name="Text Box 4">
          <a:extLst>
            <a:ext uri="{FF2B5EF4-FFF2-40B4-BE49-F238E27FC236}">
              <a16:creationId xmlns:a16="http://schemas.microsoft.com/office/drawing/2014/main" id="{DD4363FC-E858-4294-9431-3695B0E40F4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18" name="Text Box 5">
          <a:extLst>
            <a:ext uri="{FF2B5EF4-FFF2-40B4-BE49-F238E27FC236}">
              <a16:creationId xmlns:a16="http://schemas.microsoft.com/office/drawing/2014/main" id="{A0DBEF5E-1307-4BDD-9B36-59B0E21A469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19" name="Text Box 9">
          <a:extLst>
            <a:ext uri="{FF2B5EF4-FFF2-40B4-BE49-F238E27FC236}">
              <a16:creationId xmlns:a16="http://schemas.microsoft.com/office/drawing/2014/main" id="{63A339A1-797A-4E5A-9CAB-F0CA95AF860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20" name="Text Box 10">
          <a:extLst>
            <a:ext uri="{FF2B5EF4-FFF2-40B4-BE49-F238E27FC236}">
              <a16:creationId xmlns:a16="http://schemas.microsoft.com/office/drawing/2014/main" id="{A0CE6BE9-9942-484B-BB34-BF72EF2D30D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21" name="Text Box 4">
          <a:extLst>
            <a:ext uri="{FF2B5EF4-FFF2-40B4-BE49-F238E27FC236}">
              <a16:creationId xmlns:a16="http://schemas.microsoft.com/office/drawing/2014/main" id="{139C8BC7-2EBE-4F81-AA91-12D5F0FA38C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22" name="Text Box 5">
          <a:extLst>
            <a:ext uri="{FF2B5EF4-FFF2-40B4-BE49-F238E27FC236}">
              <a16:creationId xmlns:a16="http://schemas.microsoft.com/office/drawing/2014/main" id="{E95ED376-1E57-4FA1-996F-41080DC4FC8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23" name="Text Box 9">
          <a:extLst>
            <a:ext uri="{FF2B5EF4-FFF2-40B4-BE49-F238E27FC236}">
              <a16:creationId xmlns:a16="http://schemas.microsoft.com/office/drawing/2014/main" id="{A889E47A-5F97-49C6-8521-76E828CB52C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24" name="Text Box 10">
          <a:extLst>
            <a:ext uri="{FF2B5EF4-FFF2-40B4-BE49-F238E27FC236}">
              <a16:creationId xmlns:a16="http://schemas.microsoft.com/office/drawing/2014/main" id="{A248A5F8-D341-43E2-8501-633F26149C1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25" name="Text Box 4">
          <a:extLst>
            <a:ext uri="{FF2B5EF4-FFF2-40B4-BE49-F238E27FC236}">
              <a16:creationId xmlns:a16="http://schemas.microsoft.com/office/drawing/2014/main" id="{E6AC80E1-5DB3-484A-8D31-A10BAE34563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26" name="Text Box 5">
          <a:extLst>
            <a:ext uri="{FF2B5EF4-FFF2-40B4-BE49-F238E27FC236}">
              <a16:creationId xmlns:a16="http://schemas.microsoft.com/office/drawing/2014/main" id="{2C2A4A14-CF06-4A82-98C6-308E7B6FF32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27" name="Text Box 9">
          <a:extLst>
            <a:ext uri="{FF2B5EF4-FFF2-40B4-BE49-F238E27FC236}">
              <a16:creationId xmlns:a16="http://schemas.microsoft.com/office/drawing/2014/main" id="{FCCDC2E9-1275-46F5-9677-48ADAE08CAA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28" name="Text Box 10">
          <a:extLst>
            <a:ext uri="{FF2B5EF4-FFF2-40B4-BE49-F238E27FC236}">
              <a16:creationId xmlns:a16="http://schemas.microsoft.com/office/drawing/2014/main" id="{3A203B52-8254-4AEF-B129-A11F9AD24F4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29" name="Text Box 4">
          <a:extLst>
            <a:ext uri="{FF2B5EF4-FFF2-40B4-BE49-F238E27FC236}">
              <a16:creationId xmlns:a16="http://schemas.microsoft.com/office/drawing/2014/main" id="{FC62E84F-D4E4-45D2-B69D-4FB2060B50F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30" name="Text Box 5">
          <a:extLst>
            <a:ext uri="{FF2B5EF4-FFF2-40B4-BE49-F238E27FC236}">
              <a16:creationId xmlns:a16="http://schemas.microsoft.com/office/drawing/2014/main" id="{B79F8AD3-5B0E-4349-A8C1-3981FD52406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31" name="Text Box 9">
          <a:extLst>
            <a:ext uri="{FF2B5EF4-FFF2-40B4-BE49-F238E27FC236}">
              <a16:creationId xmlns:a16="http://schemas.microsoft.com/office/drawing/2014/main" id="{F7CB00A0-F025-4FDF-B397-F3F37F8972A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32" name="Text Box 10">
          <a:extLst>
            <a:ext uri="{FF2B5EF4-FFF2-40B4-BE49-F238E27FC236}">
              <a16:creationId xmlns:a16="http://schemas.microsoft.com/office/drawing/2014/main" id="{3EDF7035-6443-4CF5-91DF-A46E7B8B6AD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33" name="Text Box 4">
          <a:extLst>
            <a:ext uri="{FF2B5EF4-FFF2-40B4-BE49-F238E27FC236}">
              <a16:creationId xmlns:a16="http://schemas.microsoft.com/office/drawing/2014/main" id="{4EA183B6-BCBF-4348-8331-4916F1CA8C7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34" name="Text Box 5">
          <a:extLst>
            <a:ext uri="{FF2B5EF4-FFF2-40B4-BE49-F238E27FC236}">
              <a16:creationId xmlns:a16="http://schemas.microsoft.com/office/drawing/2014/main" id="{001EF03B-4482-4C28-B59E-5C0588D4296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35" name="Text Box 9">
          <a:extLst>
            <a:ext uri="{FF2B5EF4-FFF2-40B4-BE49-F238E27FC236}">
              <a16:creationId xmlns:a16="http://schemas.microsoft.com/office/drawing/2014/main" id="{474E61E2-45AC-41FC-8E74-238698132BC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36" name="Text Box 10">
          <a:extLst>
            <a:ext uri="{FF2B5EF4-FFF2-40B4-BE49-F238E27FC236}">
              <a16:creationId xmlns:a16="http://schemas.microsoft.com/office/drawing/2014/main" id="{C827AE66-1D58-438F-80AE-53F275EBAFB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837" name="Text Box 4">
          <a:extLst>
            <a:ext uri="{FF2B5EF4-FFF2-40B4-BE49-F238E27FC236}">
              <a16:creationId xmlns:a16="http://schemas.microsoft.com/office/drawing/2014/main" id="{B2EBE2A5-563A-4E35-8141-46C14C84C13A}"/>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838" name="Text Box 5">
          <a:extLst>
            <a:ext uri="{FF2B5EF4-FFF2-40B4-BE49-F238E27FC236}">
              <a16:creationId xmlns:a16="http://schemas.microsoft.com/office/drawing/2014/main" id="{1219FF28-BAB6-4E00-9FCC-C7DD4B128B12}"/>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839" name="Text Box 9">
          <a:extLst>
            <a:ext uri="{FF2B5EF4-FFF2-40B4-BE49-F238E27FC236}">
              <a16:creationId xmlns:a16="http://schemas.microsoft.com/office/drawing/2014/main" id="{43B6F609-E051-4FF0-9D06-D0CC15ACDCBF}"/>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840" name="Text Box 10">
          <a:extLst>
            <a:ext uri="{FF2B5EF4-FFF2-40B4-BE49-F238E27FC236}">
              <a16:creationId xmlns:a16="http://schemas.microsoft.com/office/drawing/2014/main" id="{86823016-58B3-47DD-8795-DB447E1FE4E0}"/>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41" name="Text Box 4">
          <a:extLst>
            <a:ext uri="{FF2B5EF4-FFF2-40B4-BE49-F238E27FC236}">
              <a16:creationId xmlns:a16="http://schemas.microsoft.com/office/drawing/2014/main" id="{009DEB01-5AB5-4DEA-AD8E-1A2703E9906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42" name="Text Box 5">
          <a:extLst>
            <a:ext uri="{FF2B5EF4-FFF2-40B4-BE49-F238E27FC236}">
              <a16:creationId xmlns:a16="http://schemas.microsoft.com/office/drawing/2014/main" id="{88FAFABA-2ED6-4709-A85A-9BAAB9CB9AE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43" name="Text Box 9">
          <a:extLst>
            <a:ext uri="{FF2B5EF4-FFF2-40B4-BE49-F238E27FC236}">
              <a16:creationId xmlns:a16="http://schemas.microsoft.com/office/drawing/2014/main" id="{3CB1F653-0345-46C2-9A39-0A7D367F24B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44" name="Text Box 10">
          <a:extLst>
            <a:ext uri="{FF2B5EF4-FFF2-40B4-BE49-F238E27FC236}">
              <a16:creationId xmlns:a16="http://schemas.microsoft.com/office/drawing/2014/main" id="{35853D90-1A7F-4753-B8DA-25FD0476C8A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45" name="Text Box 4">
          <a:extLst>
            <a:ext uri="{FF2B5EF4-FFF2-40B4-BE49-F238E27FC236}">
              <a16:creationId xmlns:a16="http://schemas.microsoft.com/office/drawing/2014/main" id="{1018C48F-0D8B-48C0-9D2C-B454C06684E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46" name="Text Box 5">
          <a:extLst>
            <a:ext uri="{FF2B5EF4-FFF2-40B4-BE49-F238E27FC236}">
              <a16:creationId xmlns:a16="http://schemas.microsoft.com/office/drawing/2014/main" id="{16845C87-595E-4276-A80D-68F2F7A95DB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47" name="Text Box 9">
          <a:extLst>
            <a:ext uri="{FF2B5EF4-FFF2-40B4-BE49-F238E27FC236}">
              <a16:creationId xmlns:a16="http://schemas.microsoft.com/office/drawing/2014/main" id="{1EE473B1-BB81-434D-863C-7B99F09879B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48" name="Text Box 10">
          <a:extLst>
            <a:ext uri="{FF2B5EF4-FFF2-40B4-BE49-F238E27FC236}">
              <a16:creationId xmlns:a16="http://schemas.microsoft.com/office/drawing/2014/main" id="{F870312B-2C1C-48C8-949E-93FAF8B0A3A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49" name="Text Box 4">
          <a:extLst>
            <a:ext uri="{FF2B5EF4-FFF2-40B4-BE49-F238E27FC236}">
              <a16:creationId xmlns:a16="http://schemas.microsoft.com/office/drawing/2014/main" id="{A0AFAC8C-0816-42D4-A6BD-6AF27229DE7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50" name="Text Box 5">
          <a:extLst>
            <a:ext uri="{FF2B5EF4-FFF2-40B4-BE49-F238E27FC236}">
              <a16:creationId xmlns:a16="http://schemas.microsoft.com/office/drawing/2014/main" id="{C795DF4A-3FC5-4334-9535-9FF689E9C4B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51" name="Text Box 9">
          <a:extLst>
            <a:ext uri="{FF2B5EF4-FFF2-40B4-BE49-F238E27FC236}">
              <a16:creationId xmlns:a16="http://schemas.microsoft.com/office/drawing/2014/main" id="{2C3B9091-24C0-4BE5-9A5E-E05EFC73C18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52" name="Text Box 4">
          <a:extLst>
            <a:ext uri="{FF2B5EF4-FFF2-40B4-BE49-F238E27FC236}">
              <a16:creationId xmlns:a16="http://schemas.microsoft.com/office/drawing/2014/main" id="{610A71A5-B1CA-4C32-9C34-19D36A2C12C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53" name="Text Box 5">
          <a:extLst>
            <a:ext uri="{FF2B5EF4-FFF2-40B4-BE49-F238E27FC236}">
              <a16:creationId xmlns:a16="http://schemas.microsoft.com/office/drawing/2014/main" id="{FADAC2DC-2CC5-44E7-B7C7-7DC48CC36C4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54" name="Text Box 9">
          <a:extLst>
            <a:ext uri="{FF2B5EF4-FFF2-40B4-BE49-F238E27FC236}">
              <a16:creationId xmlns:a16="http://schemas.microsoft.com/office/drawing/2014/main" id="{171BE0E8-9163-4EE8-8182-E76250DA418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55" name="Text Box 4">
          <a:extLst>
            <a:ext uri="{FF2B5EF4-FFF2-40B4-BE49-F238E27FC236}">
              <a16:creationId xmlns:a16="http://schemas.microsoft.com/office/drawing/2014/main" id="{997C50DC-E284-424A-B209-EDD8342FBD1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56" name="Text Box 4">
          <a:extLst>
            <a:ext uri="{FF2B5EF4-FFF2-40B4-BE49-F238E27FC236}">
              <a16:creationId xmlns:a16="http://schemas.microsoft.com/office/drawing/2014/main" id="{1352F983-CFA9-4D81-8AA8-FE15D2AD612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857" name="Text Box 4">
          <a:extLst>
            <a:ext uri="{FF2B5EF4-FFF2-40B4-BE49-F238E27FC236}">
              <a16:creationId xmlns:a16="http://schemas.microsoft.com/office/drawing/2014/main" id="{5D367E5C-4FD5-4261-9037-7B838871B50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858" name="Text Box 5">
          <a:extLst>
            <a:ext uri="{FF2B5EF4-FFF2-40B4-BE49-F238E27FC236}">
              <a16:creationId xmlns:a16="http://schemas.microsoft.com/office/drawing/2014/main" id="{4A78A545-DD73-4242-97AE-E2C2EF8DE285}"/>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859" name="Text Box 9">
          <a:extLst>
            <a:ext uri="{FF2B5EF4-FFF2-40B4-BE49-F238E27FC236}">
              <a16:creationId xmlns:a16="http://schemas.microsoft.com/office/drawing/2014/main" id="{34AE2435-0D0D-46DA-A7DA-0181F53AC17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860" name="Text Box 10">
          <a:extLst>
            <a:ext uri="{FF2B5EF4-FFF2-40B4-BE49-F238E27FC236}">
              <a16:creationId xmlns:a16="http://schemas.microsoft.com/office/drawing/2014/main" id="{10B9ED6B-9E9B-4807-8CB5-E797CD06D37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861" name="Text Box 4">
          <a:extLst>
            <a:ext uri="{FF2B5EF4-FFF2-40B4-BE49-F238E27FC236}">
              <a16:creationId xmlns:a16="http://schemas.microsoft.com/office/drawing/2014/main" id="{9052FB4A-CFCE-4997-A4C6-62413E2A5B7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862" name="Text Box 5">
          <a:extLst>
            <a:ext uri="{FF2B5EF4-FFF2-40B4-BE49-F238E27FC236}">
              <a16:creationId xmlns:a16="http://schemas.microsoft.com/office/drawing/2014/main" id="{1652A3DE-AFC4-474F-9CF6-95BD38870D2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863" name="Text Box 9">
          <a:extLst>
            <a:ext uri="{FF2B5EF4-FFF2-40B4-BE49-F238E27FC236}">
              <a16:creationId xmlns:a16="http://schemas.microsoft.com/office/drawing/2014/main" id="{21028994-5A22-488E-BC44-4CC083AACD7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864" name="Text Box 10">
          <a:extLst>
            <a:ext uri="{FF2B5EF4-FFF2-40B4-BE49-F238E27FC236}">
              <a16:creationId xmlns:a16="http://schemas.microsoft.com/office/drawing/2014/main" id="{1146C000-32A3-4A28-AD42-87B997AF719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65" name="Text Box 4">
          <a:extLst>
            <a:ext uri="{FF2B5EF4-FFF2-40B4-BE49-F238E27FC236}">
              <a16:creationId xmlns:a16="http://schemas.microsoft.com/office/drawing/2014/main" id="{F156150C-758E-403A-B6F1-723183205E1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66" name="Text Box 5">
          <a:extLst>
            <a:ext uri="{FF2B5EF4-FFF2-40B4-BE49-F238E27FC236}">
              <a16:creationId xmlns:a16="http://schemas.microsoft.com/office/drawing/2014/main" id="{0050D943-334F-4AF3-AF22-C263FD695A6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67" name="Text Box 9">
          <a:extLst>
            <a:ext uri="{FF2B5EF4-FFF2-40B4-BE49-F238E27FC236}">
              <a16:creationId xmlns:a16="http://schemas.microsoft.com/office/drawing/2014/main" id="{0656C2AE-7A8B-421E-83BD-D5531FA8A5B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68" name="Text Box 10">
          <a:extLst>
            <a:ext uri="{FF2B5EF4-FFF2-40B4-BE49-F238E27FC236}">
              <a16:creationId xmlns:a16="http://schemas.microsoft.com/office/drawing/2014/main" id="{61612EE2-2933-4F94-9553-00C0CB288C8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69" name="Text Box 4">
          <a:extLst>
            <a:ext uri="{FF2B5EF4-FFF2-40B4-BE49-F238E27FC236}">
              <a16:creationId xmlns:a16="http://schemas.microsoft.com/office/drawing/2014/main" id="{724391B6-C079-4B1D-BD92-3538EAEE01E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70" name="Text Box 5">
          <a:extLst>
            <a:ext uri="{FF2B5EF4-FFF2-40B4-BE49-F238E27FC236}">
              <a16:creationId xmlns:a16="http://schemas.microsoft.com/office/drawing/2014/main" id="{E8B79C2E-D4AE-4E4B-8010-CCED8C98B1D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71" name="Text Box 9">
          <a:extLst>
            <a:ext uri="{FF2B5EF4-FFF2-40B4-BE49-F238E27FC236}">
              <a16:creationId xmlns:a16="http://schemas.microsoft.com/office/drawing/2014/main" id="{E58E60F6-1EB5-41FA-9CAA-EAA9C79BCA7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72" name="Text Box 10">
          <a:extLst>
            <a:ext uri="{FF2B5EF4-FFF2-40B4-BE49-F238E27FC236}">
              <a16:creationId xmlns:a16="http://schemas.microsoft.com/office/drawing/2014/main" id="{F95B587A-F1DF-4744-B41D-E214B1B3AEC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73" name="Text Box 4">
          <a:extLst>
            <a:ext uri="{FF2B5EF4-FFF2-40B4-BE49-F238E27FC236}">
              <a16:creationId xmlns:a16="http://schemas.microsoft.com/office/drawing/2014/main" id="{3E8B4F26-BB93-4819-9B97-9CA351882C7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74" name="Text Box 5">
          <a:extLst>
            <a:ext uri="{FF2B5EF4-FFF2-40B4-BE49-F238E27FC236}">
              <a16:creationId xmlns:a16="http://schemas.microsoft.com/office/drawing/2014/main" id="{7DD4274C-61C1-4AB8-A87F-C2A7BFCF588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75" name="Text Box 9">
          <a:extLst>
            <a:ext uri="{FF2B5EF4-FFF2-40B4-BE49-F238E27FC236}">
              <a16:creationId xmlns:a16="http://schemas.microsoft.com/office/drawing/2014/main" id="{A5523DBB-07DB-4404-80E1-42F58CC28FB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76" name="Text Box 10">
          <a:extLst>
            <a:ext uri="{FF2B5EF4-FFF2-40B4-BE49-F238E27FC236}">
              <a16:creationId xmlns:a16="http://schemas.microsoft.com/office/drawing/2014/main" id="{060006F5-8EC1-4948-9087-3EE4645150D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77" name="Text Box 4">
          <a:extLst>
            <a:ext uri="{FF2B5EF4-FFF2-40B4-BE49-F238E27FC236}">
              <a16:creationId xmlns:a16="http://schemas.microsoft.com/office/drawing/2014/main" id="{53DCD827-BA12-4CCF-A66B-06E7310E5C7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78" name="Text Box 5">
          <a:extLst>
            <a:ext uri="{FF2B5EF4-FFF2-40B4-BE49-F238E27FC236}">
              <a16:creationId xmlns:a16="http://schemas.microsoft.com/office/drawing/2014/main" id="{BE177F04-C0AE-4B50-8783-9B0AC0E3FF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79" name="Text Box 9">
          <a:extLst>
            <a:ext uri="{FF2B5EF4-FFF2-40B4-BE49-F238E27FC236}">
              <a16:creationId xmlns:a16="http://schemas.microsoft.com/office/drawing/2014/main" id="{54E2FB94-96BE-4ABD-96ED-4B789331FF0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80" name="Text Box 10">
          <a:extLst>
            <a:ext uri="{FF2B5EF4-FFF2-40B4-BE49-F238E27FC236}">
              <a16:creationId xmlns:a16="http://schemas.microsoft.com/office/drawing/2014/main" id="{EB65D3F7-BAE1-486C-868A-3E5EE5033D1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81" name="Text Box 4">
          <a:extLst>
            <a:ext uri="{FF2B5EF4-FFF2-40B4-BE49-F238E27FC236}">
              <a16:creationId xmlns:a16="http://schemas.microsoft.com/office/drawing/2014/main" id="{F50530E3-DC75-4196-809C-987CD157A5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82" name="Text Box 5">
          <a:extLst>
            <a:ext uri="{FF2B5EF4-FFF2-40B4-BE49-F238E27FC236}">
              <a16:creationId xmlns:a16="http://schemas.microsoft.com/office/drawing/2014/main" id="{EF56A7B9-2A5A-4D1C-BB8F-7C4FA16F13C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83" name="Text Box 9">
          <a:extLst>
            <a:ext uri="{FF2B5EF4-FFF2-40B4-BE49-F238E27FC236}">
              <a16:creationId xmlns:a16="http://schemas.microsoft.com/office/drawing/2014/main" id="{342952CD-1324-47A3-B18C-36E791382F0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84" name="Text Box 10">
          <a:extLst>
            <a:ext uri="{FF2B5EF4-FFF2-40B4-BE49-F238E27FC236}">
              <a16:creationId xmlns:a16="http://schemas.microsoft.com/office/drawing/2014/main" id="{510369E6-5212-4BFB-A644-BC5420D1009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85" name="Text Box 4">
          <a:extLst>
            <a:ext uri="{FF2B5EF4-FFF2-40B4-BE49-F238E27FC236}">
              <a16:creationId xmlns:a16="http://schemas.microsoft.com/office/drawing/2014/main" id="{78EAA345-A4EC-48C0-AE30-C5353AB624D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86" name="Text Box 5">
          <a:extLst>
            <a:ext uri="{FF2B5EF4-FFF2-40B4-BE49-F238E27FC236}">
              <a16:creationId xmlns:a16="http://schemas.microsoft.com/office/drawing/2014/main" id="{1A309395-ABF2-4833-A295-B09377177FD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87" name="Text Box 9">
          <a:extLst>
            <a:ext uri="{FF2B5EF4-FFF2-40B4-BE49-F238E27FC236}">
              <a16:creationId xmlns:a16="http://schemas.microsoft.com/office/drawing/2014/main" id="{F3BB4BBB-F1F9-4A90-95B6-E823704AD8C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88" name="Text Box 10">
          <a:extLst>
            <a:ext uri="{FF2B5EF4-FFF2-40B4-BE49-F238E27FC236}">
              <a16:creationId xmlns:a16="http://schemas.microsoft.com/office/drawing/2014/main" id="{444D3CBD-E4A2-4EB5-BD05-F83EFDB0A3E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89" name="Text Box 4">
          <a:extLst>
            <a:ext uri="{FF2B5EF4-FFF2-40B4-BE49-F238E27FC236}">
              <a16:creationId xmlns:a16="http://schemas.microsoft.com/office/drawing/2014/main" id="{809BC5D5-9E8C-4B43-BB5F-F91C2AA77E6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90" name="Text Box 5">
          <a:extLst>
            <a:ext uri="{FF2B5EF4-FFF2-40B4-BE49-F238E27FC236}">
              <a16:creationId xmlns:a16="http://schemas.microsoft.com/office/drawing/2014/main" id="{7D67EE78-723A-431E-8DBE-91A64CB4641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91" name="Text Box 9">
          <a:extLst>
            <a:ext uri="{FF2B5EF4-FFF2-40B4-BE49-F238E27FC236}">
              <a16:creationId xmlns:a16="http://schemas.microsoft.com/office/drawing/2014/main" id="{7BEE278A-1ADA-4C53-B077-2EABFC2C5D5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92" name="Text Box 10">
          <a:extLst>
            <a:ext uri="{FF2B5EF4-FFF2-40B4-BE49-F238E27FC236}">
              <a16:creationId xmlns:a16="http://schemas.microsoft.com/office/drawing/2014/main" id="{070369E6-D001-445B-A1E4-DAAC26A1BB7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93" name="Text Box 4">
          <a:extLst>
            <a:ext uri="{FF2B5EF4-FFF2-40B4-BE49-F238E27FC236}">
              <a16:creationId xmlns:a16="http://schemas.microsoft.com/office/drawing/2014/main" id="{942B824B-FD98-4FB5-B8AA-8D532CD859F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94" name="Text Box 5">
          <a:extLst>
            <a:ext uri="{FF2B5EF4-FFF2-40B4-BE49-F238E27FC236}">
              <a16:creationId xmlns:a16="http://schemas.microsoft.com/office/drawing/2014/main" id="{99761B08-B3DD-4D57-A548-0CC10C4D4DF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95" name="Text Box 9">
          <a:extLst>
            <a:ext uri="{FF2B5EF4-FFF2-40B4-BE49-F238E27FC236}">
              <a16:creationId xmlns:a16="http://schemas.microsoft.com/office/drawing/2014/main" id="{1F948447-C041-4E26-B115-44F4AE3D7AC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96" name="Text Box 10">
          <a:extLst>
            <a:ext uri="{FF2B5EF4-FFF2-40B4-BE49-F238E27FC236}">
              <a16:creationId xmlns:a16="http://schemas.microsoft.com/office/drawing/2014/main" id="{5209E470-93E4-4C5B-9F25-896A84C258D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97" name="Text Box 4">
          <a:extLst>
            <a:ext uri="{FF2B5EF4-FFF2-40B4-BE49-F238E27FC236}">
              <a16:creationId xmlns:a16="http://schemas.microsoft.com/office/drawing/2014/main" id="{EB3C5D4B-6D95-414B-A8A1-6B8B8A7C13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98" name="Text Box 5">
          <a:extLst>
            <a:ext uri="{FF2B5EF4-FFF2-40B4-BE49-F238E27FC236}">
              <a16:creationId xmlns:a16="http://schemas.microsoft.com/office/drawing/2014/main" id="{652E3F2E-5377-4BEA-9E4B-B4DE999E2DF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899" name="Text Box 9">
          <a:extLst>
            <a:ext uri="{FF2B5EF4-FFF2-40B4-BE49-F238E27FC236}">
              <a16:creationId xmlns:a16="http://schemas.microsoft.com/office/drawing/2014/main" id="{154221DA-AD09-49AE-A65F-A6696C023D3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00" name="Text Box 10">
          <a:extLst>
            <a:ext uri="{FF2B5EF4-FFF2-40B4-BE49-F238E27FC236}">
              <a16:creationId xmlns:a16="http://schemas.microsoft.com/office/drawing/2014/main" id="{E62343BA-39A6-47FB-80F4-B3A6935FAF3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01" name="Text Box 4">
          <a:extLst>
            <a:ext uri="{FF2B5EF4-FFF2-40B4-BE49-F238E27FC236}">
              <a16:creationId xmlns:a16="http://schemas.microsoft.com/office/drawing/2014/main" id="{E627614E-15C3-432D-9AAA-43F81B3B873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02" name="Text Box 5">
          <a:extLst>
            <a:ext uri="{FF2B5EF4-FFF2-40B4-BE49-F238E27FC236}">
              <a16:creationId xmlns:a16="http://schemas.microsoft.com/office/drawing/2014/main" id="{827DCCB2-CB80-4CED-9C25-6A9880DFD87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03" name="Text Box 9">
          <a:extLst>
            <a:ext uri="{FF2B5EF4-FFF2-40B4-BE49-F238E27FC236}">
              <a16:creationId xmlns:a16="http://schemas.microsoft.com/office/drawing/2014/main" id="{A1A1F7B9-37BF-4B42-9FF9-45F1B963A80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04" name="Text Box 10">
          <a:extLst>
            <a:ext uri="{FF2B5EF4-FFF2-40B4-BE49-F238E27FC236}">
              <a16:creationId xmlns:a16="http://schemas.microsoft.com/office/drawing/2014/main" id="{91034943-F1D0-4A41-9756-4CF9E87546E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05" name="Text Box 4">
          <a:extLst>
            <a:ext uri="{FF2B5EF4-FFF2-40B4-BE49-F238E27FC236}">
              <a16:creationId xmlns:a16="http://schemas.microsoft.com/office/drawing/2014/main" id="{D4907741-4973-44FF-A251-554CCB91321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06" name="Text Box 5">
          <a:extLst>
            <a:ext uri="{FF2B5EF4-FFF2-40B4-BE49-F238E27FC236}">
              <a16:creationId xmlns:a16="http://schemas.microsoft.com/office/drawing/2014/main" id="{5ED10F2D-CB45-48D4-8C55-761DC44A2AD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07" name="Text Box 9">
          <a:extLst>
            <a:ext uri="{FF2B5EF4-FFF2-40B4-BE49-F238E27FC236}">
              <a16:creationId xmlns:a16="http://schemas.microsoft.com/office/drawing/2014/main" id="{661C147E-F53F-40CB-AAF6-7DFB6AFE1A1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08" name="Text Box 10">
          <a:extLst>
            <a:ext uri="{FF2B5EF4-FFF2-40B4-BE49-F238E27FC236}">
              <a16:creationId xmlns:a16="http://schemas.microsoft.com/office/drawing/2014/main" id="{E1792675-DD1F-48BD-88C6-D2C615642BF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909" name="Text Box 4">
          <a:extLst>
            <a:ext uri="{FF2B5EF4-FFF2-40B4-BE49-F238E27FC236}">
              <a16:creationId xmlns:a16="http://schemas.microsoft.com/office/drawing/2014/main" id="{7847C916-7E92-457D-89AC-AE9A4A43390D}"/>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910" name="Text Box 5">
          <a:extLst>
            <a:ext uri="{FF2B5EF4-FFF2-40B4-BE49-F238E27FC236}">
              <a16:creationId xmlns:a16="http://schemas.microsoft.com/office/drawing/2014/main" id="{0CA3E6D7-831A-403D-A48C-643F52E1D4FC}"/>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911" name="Text Box 9">
          <a:extLst>
            <a:ext uri="{FF2B5EF4-FFF2-40B4-BE49-F238E27FC236}">
              <a16:creationId xmlns:a16="http://schemas.microsoft.com/office/drawing/2014/main" id="{9ABCE5DA-3AD1-4489-930B-0942A6D91807}"/>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912" name="Text Box 10">
          <a:extLst>
            <a:ext uri="{FF2B5EF4-FFF2-40B4-BE49-F238E27FC236}">
              <a16:creationId xmlns:a16="http://schemas.microsoft.com/office/drawing/2014/main" id="{A18DC02B-C55A-4260-9944-08EDC3C01E9E}"/>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13" name="Text Box 4">
          <a:extLst>
            <a:ext uri="{FF2B5EF4-FFF2-40B4-BE49-F238E27FC236}">
              <a16:creationId xmlns:a16="http://schemas.microsoft.com/office/drawing/2014/main" id="{A0942085-F579-4887-A689-5D3E73F904C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14" name="Text Box 5">
          <a:extLst>
            <a:ext uri="{FF2B5EF4-FFF2-40B4-BE49-F238E27FC236}">
              <a16:creationId xmlns:a16="http://schemas.microsoft.com/office/drawing/2014/main" id="{06357066-E0D6-49AD-811F-F318DB3724C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15" name="Text Box 9">
          <a:extLst>
            <a:ext uri="{FF2B5EF4-FFF2-40B4-BE49-F238E27FC236}">
              <a16:creationId xmlns:a16="http://schemas.microsoft.com/office/drawing/2014/main" id="{8B9ABC6E-539A-48EB-AC51-E34AAE89812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16" name="Text Box 10">
          <a:extLst>
            <a:ext uri="{FF2B5EF4-FFF2-40B4-BE49-F238E27FC236}">
              <a16:creationId xmlns:a16="http://schemas.microsoft.com/office/drawing/2014/main" id="{5F04222A-85A9-460A-8898-9A6B6E4701D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17" name="Text Box 4">
          <a:extLst>
            <a:ext uri="{FF2B5EF4-FFF2-40B4-BE49-F238E27FC236}">
              <a16:creationId xmlns:a16="http://schemas.microsoft.com/office/drawing/2014/main" id="{A807363E-C06F-4777-A826-7E2268AF7ED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18" name="Text Box 5">
          <a:extLst>
            <a:ext uri="{FF2B5EF4-FFF2-40B4-BE49-F238E27FC236}">
              <a16:creationId xmlns:a16="http://schemas.microsoft.com/office/drawing/2014/main" id="{64A9A4E5-18E4-46A5-AEA6-C8AE5AB034D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19" name="Text Box 9">
          <a:extLst>
            <a:ext uri="{FF2B5EF4-FFF2-40B4-BE49-F238E27FC236}">
              <a16:creationId xmlns:a16="http://schemas.microsoft.com/office/drawing/2014/main" id="{6B39989A-24C2-45F9-AF48-5D8BD48F89E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20" name="Text Box 10">
          <a:extLst>
            <a:ext uri="{FF2B5EF4-FFF2-40B4-BE49-F238E27FC236}">
              <a16:creationId xmlns:a16="http://schemas.microsoft.com/office/drawing/2014/main" id="{887E0212-D678-4640-B424-5EC5B2380D3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21" name="Text Box 4">
          <a:extLst>
            <a:ext uri="{FF2B5EF4-FFF2-40B4-BE49-F238E27FC236}">
              <a16:creationId xmlns:a16="http://schemas.microsoft.com/office/drawing/2014/main" id="{0D791014-6261-481C-B7B6-CE05FA7E2F0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22" name="Text Box 5">
          <a:extLst>
            <a:ext uri="{FF2B5EF4-FFF2-40B4-BE49-F238E27FC236}">
              <a16:creationId xmlns:a16="http://schemas.microsoft.com/office/drawing/2014/main" id="{070B9759-C276-4274-BF54-38DED7B5B23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23" name="Text Box 9">
          <a:extLst>
            <a:ext uri="{FF2B5EF4-FFF2-40B4-BE49-F238E27FC236}">
              <a16:creationId xmlns:a16="http://schemas.microsoft.com/office/drawing/2014/main" id="{C69FE9F2-CCDF-42E5-8CA0-CAC9867B867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24" name="Text Box 4">
          <a:extLst>
            <a:ext uri="{FF2B5EF4-FFF2-40B4-BE49-F238E27FC236}">
              <a16:creationId xmlns:a16="http://schemas.microsoft.com/office/drawing/2014/main" id="{67EBDC32-EE11-4141-8C61-455160F5F27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25" name="Text Box 5">
          <a:extLst>
            <a:ext uri="{FF2B5EF4-FFF2-40B4-BE49-F238E27FC236}">
              <a16:creationId xmlns:a16="http://schemas.microsoft.com/office/drawing/2014/main" id="{352A0FF5-144D-447A-A79B-67C2C2586A9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26" name="Text Box 9">
          <a:extLst>
            <a:ext uri="{FF2B5EF4-FFF2-40B4-BE49-F238E27FC236}">
              <a16:creationId xmlns:a16="http://schemas.microsoft.com/office/drawing/2014/main" id="{A8359935-1D98-4E82-BF21-A14BB52E2B7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27" name="Text Box 4">
          <a:extLst>
            <a:ext uri="{FF2B5EF4-FFF2-40B4-BE49-F238E27FC236}">
              <a16:creationId xmlns:a16="http://schemas.microsoft.com/office/drawing/2014/main" id="{B78710AF-AF7F-45AE-A170-7A29DBB6B5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28" name="Text Box 4">
          <a:extLst>
            <a:ext uri="{FF2B5EF4-FFF2-40B4-BE49-F238E27FC236}">
              <a16:creationId xmlns:a16="http://schemas.microsoft.com/office/drawing/2014/main" id="{304125C7-7AB7-4369-9185-CDBF68FA0BE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929" name="Text Box 4">
          <a:extLst>
            <a:ext uri="{FF2B5EF4-FFF2-40B4-BE49-F238E27FC236}">
              <a16:creationId xmlns:a16="http://schemas.microsoft.com/office/drawing/2014/main" id="{96B43213-DB0C-4F92-81F4-4AAC117C388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930" name="Text Box 5">
          <a:extLst>
            <a:ext uri="{FF2B5EF4-FFF2-40B4-BE49-F238E27FC236}">
              <a16:creationId xmlns:a16="http://schemas.microsoft.com/office/drawing/2014/main" id="{D63E7A29-7909-4BD0-AC2C-C1BAA6C2CE8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931" name="Text Box 9">
          <a:extLst>
            <a:ext uri="{FF2B5EF4-FFF2-40B4-BE49-F238E27FC236}">
              <a16:creationId xmlns:a16="http://schemas.microsoft.com/office/drawing/2014/main" id="{9D5161EE-B730-4B60-9672-78EF5C0B262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932" name="Text Box 10">
          <a:extLst>
            <a:ext uri="{FF2B5EF4-FFF2-40B4-BE49-F238E27FC236}">
              <a16:creationId xmlns:a16="http://schemas.microsoft.com/office/drawing/2014/main" id="{691161B5-29B9-447D-926C-29E609FD01F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933" name="Text Box 4">
          <a:extLst>
            <a:ext uri="{FF2B5EF4-FFF2-40B4-BE49-F238E27FC236}">
              <a16:creationId xmlns:a16="http://schemas.microsoft.com/office/drawing/2014/main" id="{CE5D6A91-4D08-45D0-BE65-C0B24CBA4EC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934" name="Text Box 5">
          <a:extLst>
            <a:ext uri="{FF2B5EF4-FFF2-40B4-BE49-F238E27FC236}">
              <a16:creationId xmlns:a16="http://schemas.microsoft.com/office/drawing/2014/main" id="{7A7A2C66-966C-4628-BCCC-9B0A020451E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935" name="Text Box 9">
          <a:extLst>
            <a:ext uri="{FF2B5EF4-FFF2-40B4-BE49-F238E27FC236}">
              <a16:creationId xmlns:a16="http://schemas.microsoft.com/office/drawing/2014/main" id="{A6D08A2B-5A83-452D-91A5-D77B3470351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936" name="Text Box 10">
          <a:extLst>
            <a:ext uri="{FF2B5EF4-FFF2-40B4-BE49-F238E27FC236}">
              <a16:creationId xmlns:a16="http://schemas.microsoft.com/office/drawing/2014/main" id="{E8AB46AC-5FB0-49D9-B86D-CB2DD9C45F4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37" name="Text Box 4">
          <a:extLst>
            <a:ext uri="{FF2B5EF4-FFF2-40B4-BE49-F238E27FC236}">
              <a16:creationId xmlns:a16="http://schemas.microsoft.com/office/drawing/2014/main" id="{B0A7030A-AC7E-462F-8EBD-2A75800BE14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38" name="Text Box 5">
          <a:extLst>
            <a:ext uri="{FF2B5EF4-FFF2-40B4-BE49-F238E27FC236}">
              <a16:creationId xmlns:a16="http://schemas.microsoft.com/office/drawing/2014/main" id="{716B8FCA-8182-46B5-9ACF-40AF4E34382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39" name="Text Box 9">
          <a:extLst>
            <a:ext uri="{FF2B5EF4-FFF2-40B4-BE49-F238E27FC236}">
              <a16:creationId xmlns:a16="http://schemas.microsoft.com/office/drawing/2014/main" id="{4DA06758-8B14-4514-BCF7-16BA25C783D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40" name="Text Box 10">
          <a:extLst>
            <a:ext uri="{FF2B5EF4-FFF2-40B4-BE49-F238E27FC236}">
              <a16:creationId xmlns:a16="http://schemas.microsoft.com/office/drawing/2014/main" id="{660FA9BA-632C-4213-A1F5-4668E41BB93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41" name="Text Box 4">
          <a:extLst>
            <a:ext uri="{FF2B5EF4-FFF2-40B4-BE49-F238E27FC236}">
              <a16:creationId xmlns:a16="http://schemas.microsoft.com/office/drawing/2014/main" id="{125AAA9D-51DA-4B89-83CC-01FB7525D11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42" name="Text Box 5">
          <a:extLst>
            <a:ext uri="{FF2B5EF4-FFF2-40B4-BE49-F238E27FC236}">
              <a16:creationId xmlns:a16="http://schemas.microsoft.com/office/drawing/2014/main" id="{13C62E0D-F107-459B-89F8-C8C1704CCFC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43" name="Text Box 9">
          <a:extLst>
            <a:ext uri="{FF2B5EF4-FFF2-40B4-BE49-F238E27FC236}">
              <a16:creationId xmlns:a16="http://schemas.microsoft.com/office/drawing/2014/main" id="{C06183DA-E55C-4000-9A36-39C8079EA0E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44" name="Text Box 10">
          <a:extLst>
            <a:ext uri="{FF2B5EF4-FFF2-40B4-BE49-F238E27FC236}">
              <a16:creationId xmlns:a16="http://schemas.microsoft.com/office/drawing/2014/main" id="{A2B89906-3378-473F-B0FD-E7F23B43EB8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45" name="Text Box 4">
          <a:extLst>
            <a:ext uri="{FF2B5EF4-FFF2-40B4-BE49-F238E27FC236}">
              <a16:creationId xmlns:a16="http://schemas.microsoft.com/office/drawing/2014/main" id="{42BA9B22-829E-431C-98F7-B7015C0D7A2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46" name="Text Box 5">
          <a:extLst>
            <a:ext uri="{FF2B5EF4-FFF2-40B4-BE49-F238E27FC236}">
              <a16:creationId xmlns:a16="http://schemas.microsoft.com/office/drawing/2014/main" id="{9AB43B8F-2E5F-403A-8539-82795D4B08F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47" name="Text Box 9">
          <a:extLst>
            <a:ext uri="{FF2B5EF4-FFF2-40B4-BE49-F238E27FC236}">
              <a16:creationId xmlns:a16="http://schemas.microsoft.com/office/drawing/2014/main" id="{7D16EFBF-B887-4685-ACC6-547103F67FD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48" name="Text Box 10">
          <a:extLst>
            <a:ext uri="{FF2B5EF4-FFF2-40B4-BE49-F238E27FC236}">
              <a16:creationId xmlns:a16="http://schemas.microsoft.com/office/drawing/2014/main" id="{FBDF5ECB-1732-4194-BD3E-3DECCBA02A2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49" name="Text Box 4">
          <a:extLst>
            <a:ext uri="{FF2B5EF4-FFF2-40B4-BE49-F238E27FC236}">
              <a16:creationId xmlns:a16="http://schemas.microsoft.com/office/drawing/2014/main" id="{6926FA29-2E2C-4053-9022-DA781A75BED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50" name="Text Box 5">
          <a:extLst>
            <a:ext uri="{FF2B5EF4-FFF2-40B4-BE49-F238E27FC236}">
              <a16:creationId xmlns:a16="http://schemas.microsoft.com/office/drawing/2014/main" id="{3192A0DC-8B31-4559-8359-0769B10C622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51" name="Text Box 9">
          <a:extLst>
            <a:ext uri="{FF2B5EF4-FFF2-40B4-BE49-F238E27FC236}">
              <a16:creationId xmlns:a16="http://schemas.microsoft.com/office/drawing/2014/main" id="{5417F808-13BD-4D9F-95CD-986A6742A4A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52" name="Text Box 10">
          <a:extLst>
            <a:ext uri="{FF2B5EF4-FFF2-40B4-BE49-F238E27FC236}">
              <a16:creationId xmlns:a16="http://schemas.microsoft.com/office/drawing/2014/main" id="{CED22F62-A748-42D9-B260-1AAAB483572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53" name="Text Box 4">
          <a:extLst>
            <a:ext uri="{FF2B5EF4-FFF2-40B4-BE49-F238E27FC236}">
              <a16:creationId xmlns:a16="http://schemas.microsoft.com/office/drawing/2014/main" id="{25B14B71-4837-4CD4-BB2D-70EAFF9730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54" name="Text Box 5">
          <a:extLst>
            <a:ext uri="{FF2B5EF4-FFF2-40B4-BE49-F238E27FC236}">
              <a16:creationId xmlns:a16="http://schemas.microsoft.com/office/drawing/2014/main" id="{40E1297C-0F2A-4423-BD72-73687923FA6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55" name="Text Box 9">
          <a:extLst>
            <a:ext uri="{FF2B5EF4-FFF2-40B4-BE49-F238E27FC236}">
              <a16:creationId xmlns:a16="http://schemas.microsoft.com/office/drawing/2014/main" id="{582A0F93-6BB1-48B5-BDC6-7FDD661E381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56" name="Text Box 10">
          <a:extLst>
            <a:ext uri="{FF2B5EF4-FFF2-40B4-BE49-F238E27FC236}">
              <a16:creationId xmlns:a16="http://schemas.microsoft.com/office/drawing/2014/main" id="{A005A177-853E-44EF-8D0A-B4FB748ABB3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57" name="Text Box 4">
          <a:extLst>
            <a:ext uri="{FF2B5EF4-FFF2-40B4-BE49-F238E27FC236}">
              <a16:creationId xmlns:a16="http://schemas.microsoft.com/office/drawing/2014/main" id="{A29199D4-2FBB-4136-AFA8-513C6DC2E24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58" name="Text Box 5">
          <a:extLst>
            <a:ext uri="{FF2B5EF4-FFF2-40B4-BE49-F238E27FC236}">
              <a16:creationId xmlns:a16="http://schemas.microsoft.com/office/drawing/2014/main" id="{E7EA5DC0-AA92-40E2-B22E-D3F695F67C4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59" name="Text Box 9">
          <a:extLst>
            <a:ext uri="{FF2B5EF4-FFF2-40B4-BE49-F238E27FC236}">
              <a16:creationId xmlns:a16="http://schemas.microsoft.com/office/drawing/2014/main" id="{90BC3146-DAC0-42DC-8CC6-E3952751CCD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60" name="Text Box 10">
          <a:extLst>
            <a:ext uri="{FF2B5EF4-FFF2-40B4-BE49-F238E27FC236}">
              <a16:creationId xmlns:a16="http://schemas.microsoft.com/office/drawing/2014/main" id="{732D7069-4DAA-48F3-82FB-E997D100DCB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61" name="Text Box 4">
          <a:extLst>
            <a:ext uri="{FF2B5EF4-FFF2-40B4-BE49-F238E27FC236}">
              <a16:creationId xmlns:a16="http://schemas.microsoft.com/office/drawing/2014/main" id="{665DF063-8874-4E38-AC9C-D8F05FC03E1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62" name="Text Box 5">
          <a:extLst>
            <a:ext uri="{FF2B5EF4-FFF2-40B4-BE49-F238E27FC236}">
              <a16:creationId xmlns:a16="http://schemas.microsoft.com/office/drawing/2014/main" id="{7C149D8C-0E5B-400C-9F88-C5FCFAF986B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63" name="Text Box 9">
          <a:extLst>
            <a:ext uri="{FF2B5EF4-FFF2-40B4-BE49-F238E27FC236}">
              <a16:creationId xmlns:a16="http://schemas.microsoft.com/office/drawing/2014/main" id="{BD25F1D8-0C17-4B64-A06E-205585A13CD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64" name="Text Box 10">
          <a:extLst>
            <a:ext uri="{FF2B5EF4-FFF2-40B4-BE49-F238E27FC236}">
              <a16:creationId xmlns:a16="http://schemas.microsoft.com/office/drawing/2014/main" id="{2CF64C29-B805-4C37-909F-6947850BCB9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65" name="Text Box 4">
          <a:extLst>
            <a:ext uri="{FF2B5EF4-FFF2-40B4-BE49-F238E27FC236}">
              <a16:creationId xmlns:a16="http://schemas.microsoft.com/office/drawing/2014/main" id="{F25ECEDD-ACC9-41D1-929A-18880276C80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66" name="Text Box 5">
          <a:extLst>
            <a:ext uri="{FF2B5EF4-FFF2-40B4-BE49-F238E27FC236}">
              <a16:creationId xmlns:a16="http://schemas.microsoft.com/office/drawing/2014/main" id="{6EDC8D43-8374-4F3F-BB09-E9ABC49F46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67" name="Text Box 9">
          <a:extLst>
            <a:ext uri="{FF2B5EF4-FFF2-40B4-BE49-F238E27FC236}">
              <a16:creationId xmlns:a16="http://schemas.microsoft.com/office/drawing/2014/main" id="{26A89ACF-11FD-4DC2-9A63-E35E46F8071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68" name="Text Box 10">
          <a:extLst>
            <a:ext uri="{FF2B5EF4-FFF2-40B4-BE49-F238E27FC236}">
              <a16:creationId xmlns:a16="http://schemas.microsoft.com/office/drawing/2014/main" id="{6908B833-A687-4DCE-9722-A813D06747C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69" name="Text Box 4">
          <a:extLst>
            <a:ext uri="{FF2B5EF4-FFF2-40B4-BE49-F238E27FC236}">
              <a16:creationId xmlns:a16="http://schemas.microsoft.com/office/drawing/2014/main" id="{A1B49CC5-379A-4E87-B3EB-E85F2B95819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70" name="Text Box 5">
          <a:extLst>
            <a:ext uri="{FF2B5EF4-FFF2-40B4-BE49-F238E27FC236}">
              <a16:creationId xmlns:a16="http://schemas.microsoft.com/office/drawing/2014/main" id="{9CACEDF4-88C0-43CD-BBDB-791B85F920C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71" name="Text Box 9">
          <a:extLst>
            <a:ext uri="{FF2B5EF4-FFF2-40B4-BE49-F238E27FC236}">
              <a16:creationId xmlns:a16="http://schemas.microsoft.com/office/drawing/2014/main" id="{22DC6A5F-9128-4417-9A18-DFB3FDC6DD3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72" name="Text Box 10">
          <a:extLst>
            <a:ext uri="{FF2B5EF4-FFF2-40B4-BE49-F238E27FC236}">
              <a16:creationId xmlns:a16="http://schemas.microsoft.com/office/drawing/2014/main" id="{5FA93384-1155-47BC-B56E-CA472ABC063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73" name="Text Box 4">
          <a:extLst>
            <a:ext uri="{FF2B5EF4-FFF2-40B4-BE49-F238E27FC236}">
              <a16:creationId xmlns:a16="http://schemas.microsoft.com/office/drawing/2014/main" id="{AC9A3C48-24C7-43DE-AC78-015C1544EEB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74" name="Text Box 5">
          <a:extLst>
            <a:ext uri="{FF2B5EF4-FFF2-40B4-BE49-F238E27FC236}">
              <a16:creationId xmlns:a16="http://schemas.microsoft.com/office/drawing/2014/main" id="{0B1F88DA-5F44-4272-A6FB-4AE14B910DF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75" name="Text Box 9">
          <a:extLst>
            <a:ext uri="{FF2B5EF4-FFF2-40B4-BE49-F238E27FC236}">
              <a16:creationId xmlns:a16="http://schemas.microsoft.com/office/drawing/2014/main" id="{710DDB90-42E6-4D9D-AC3E-8983457A145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76" name="Text Box 10">
          <a:extLst>
            <a:ext uri="{FF2B5EF4-FFF2-40B4-BE49-F238E27FC236}">
              <a16:creationId xmlns:a16="http://schemas.microsoft.com/office/drawing/2014/main" id="{CC39E25C-99EC-4E6D-B76F-05A24D52EE5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77" name="Text Box 4">
          <a:extLst>
            <a:ext uri="{FF2B5EF4-FFF2-40B4-BE49-F238E27FC236}">
              <a16:creationId xmlns:a16="http://schemas.microsoft.com/office/drawing/2014/main" id="{0D7C400C-8E18-4CC0-A462-25ACA19F7D5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78" name="Text Box 5">
          <a:extLst>
            <a:ext uri="{FF2B5EF4-FFF2-40B4-BE49-F238E27FC236}">
              <a16:creationId xmlns:a16="http://schemas.microsoft.com/office/drawing/2014/main" id="{7D1F6C1B-6A33-437C-A1CD-B4201027654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79" name="Text Box 9">
          <a:extLst>
            <a:ext uri="{FF2B5EF4-FFF2-40B4-BE49-F238E27FC236}">
              <a16:creationId xmlns:a16="http://schemas.microsoft.com/office/drawing/2014/main" id="{19A6C7AE-BD69-4483-9C07-C8DC9F23C26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80" name="Text Box 10">
          <a:extLst>
            <a:ext uri="{FF2B5EF4-FFF2-40B4-BE49-F238E27FC236}">
              <a16:creationId xmlns:a16="http://schemas.microsoft.com/office/drawing/2014/main" id="{000A85C0-56E8-4817-977E-9EA91CEED57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981" name="Text Box 4">
          <a:extLst>
            <a:ext uri="{FF2B5EF4-FFF2-40B4-BE49-F238E27FC236}">
              <a16:creationId xmlns:a16="http://schemas.microsoft.com/office/drawing/2014/main" id="{704CE50C-E879-41DB-A36C-95A95CA68487}"/>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982" name="Text Box 5">
          <a:extLst>
            <a:ext uri="{FF2B5EF4-FFF2-40B4-BE49-F238E27FC236}">
              <a16:creationId xmlns:a16="http://schemas.microsoft.com/office/drawing/2014/main" id="{858AEA64-7F06-4411-AF82-D61A608DACFC}"/>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983" name="Text Box 9">
          <a:extLst>
            <a:ext uri="{FF2B5EF4-FFF2-40B4-BE49-F238E27FC236}">
              <a16:creationId xmlns:a16="http://schemas.microsoft.com/office/drawing/2014/main" id="{23D7BE23-ED53-44B9-A3A2-CA923EC0887B}"/>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984" name="Text Box 10">
          <a:extLst>
            <a:ext uri="{FF2B5EF4-FFF2-40B4-BE49-F238E27FC236}">
              <a16:creationId xmlns:a16="http://schemas.microsoft.com/office/drawing/2014/main" id="{C139847E-8409-48AA-BA04-6DCD53D90E45}"/>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85" name="Text Box 4">
          <a:extLst>
            <a:ext uri="{FF2B5EF4-FFF2-40B4-BE49-F238E27FC236}">
              <a16:creationId xmlns:a16="http://schemas.microsoft.com/office/drawing/2014/main" id="{FC7E5C18-9674-441A-97A3-9EEF06B07FC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86" name="Text Box 5">
          <a:extLst>
            <a:ext uri="{FF2B5EF4-FFF2-40B4-BE49-F238E27FC236}">
              <a16:creationId xmlns:a16="http://schemas.microsoft.com/office/drawing/2014/main" id="{F109B76F-B76D-48AE-924F-C9F324091FE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87" name="Text Box 9">
          <a:extLst>
            <a:ext uri="{FF2B5EF4-FFF2-40B4-BE49-F238E27FC236}">
              <a16:creationId xmlns:a16="http://schemas.microsoft.com/office/drawing/2014/main" id="{86DA2DBD-D211-4D83-A0EA-68C9817442F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88" name="Text Box 10">
          <a:extLst>
            <a:ext uri="{FF2B5EF4-FFF2-40B4-BE49-F238E27FC236}">
              <a16:creationId xmlns:a16="http://schemas.microsoft.com/office/drawing/2014/main" id="{6609CCA1-546C-428D-9784-DC09696DB83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89" name="Text Box 4">
          <a:extLst>
            <a:ext uri="{FF2B5EF4-FFF2-40B4-BE49-F238E27FC236}">
              <a16:creationId xmlns:a16="http://schemas.microsoft.com/office/drawing/2014/main" id="{666D97C3-6EEB-4093-9B56-93430904E08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90" name="Text Box 5">
          <a:extLst>
            <a:ext uri="{FF2B5EF4-FFF2-40B4-BE49-F238E27FC236}">
              <a16:creationId xmlns:a16="http://schemas.microsoft.com/office/drawing/2014/main" id="{E6A82669-66FB-494D-928C-79FEBEBCE5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91" name="Text Box 9">
          <a:extLst>
            <a:ext uri="{FF2B5EF4-FFF2-40B4-BE49-F238E27FC236}">
              <a16:creationId xmlns:a16="http://schemas.microsoft.com/office/drawing/2014/main" id="{592239BB-C7AD-42D9-AE4B-580AB877DD4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92" name="Text Box 10">
          <a:extLst>
            <a:ext uri="{FF2B5EF4-FFF2-40B4-BE49-F238E27FC236}">
              <a16:creationId xmlns:a16="http://schemas.microsoft.com/office/drawing/2014/main" id="{F7CEAC89-78F8-4E15-90E5-A12F430E2A8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93" name="Text Box 4">
          <a:extLst>
            <a:ext uri="{FF2B5EF4-FFF2-40B4-BE49-F238E27FC236}">
              <a16:creationId xmlns:a16="http://schemas.microsoft.com/office/drawing/2014/main" id="{3281B9E3-9AC1-4C39-BF0F-063635EFCA9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94" name="Text Box 5">
          <a:extLst>
            <a:ext uri="{FF2B5EF4-FFF2-40B4-BE49-F238E27FC236}">
              <a16:creationId xmlns:a16="http://schemas.microsoft.com/office/drawing/2014/main" id="{20A825A4-A8FD-4DF7-85A7-03BD7D508DD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95" name="Text Box 9">
          <a:extLst>
            <a:ext uri="{FF2B5EF4-FFF2-40B4-BE49-F238E27FC236}">
              <a16:creationId xmlns:a16="http://schemas.microsoft.com/office/drawing/2014/main" id="{F6501E08-DBC0-4B91-B075-BE5E2141C42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96" name="Text Box 4">
          <a:extLst>
            <a:ext uri="{FF2B5EF4-FFF2-40B4-BE49-F238E27FC236}">
              <a16:creationId xmlns:a16="http://schemas.microsoft.com/office/drawing/2014/main" id="{21305CCA-22D2-4CF2-9991-CE5F8ECDB92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97" name="Text Box 5">
          <a:extLst>
            <a:ext uri="{FF2B5EF4-FFF2-40B4-BE49-F238E27FC236}">
              <a16:creationId xmlns:a16="http://schemas.microsoft.com/office/drawing/2014/main" id="{E279074B-A00E-446B-A6A4-2F316768F57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98" name="Text Box 9">
          <a:extLst>
            <a:ext uri="{FF2B5EF4-FFF2-40B4-BE49-F238E27FC236}">
              <a16:creationId xmlns:a16="http://schemas.microsoft.com/office/drawing/2014/main" id="{67D7FDC7-6DFE-4B3A-9153-68EC89E7ECF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999" name="Text Box 4">
          <a:extLst>
            <a:ext uri="{FF2B5EF4-FFF2-40B4-BE49-F238E27FC236}">
              <a16:creationId xmlns:a16="http://schemas.microsoft.com/office/drawing/2014/main" id="{96902874-E25E-449E-909A-F837565874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00" name="Text Box 4">
          <a:extLst>
            <a:ext uri="{FF2B5EF4-FFF2-40B4-BE49-F238E27FC236}">
              <a16:creationId xmlns:a16="http://schemas.microsoft.com/office/drawing/2014/main" id="{63775C05-D658-4F2E-A016-2E483491888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1001" name="Text Box 4">
          <a:extLst>
            <a:ext uri="{FF2B5EF4-FFF2-40B4-BE49-F238E27FC236}">
              <a16:creationId xmlns:a16="http://schemas.microsoft.com/office/drawing/2014/main" id="{FF4D3FF9-F086-48C0-A98A-2FEE4184471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1002" name="Text Box 5">
          <a:extLst>
            <a:ext uri="{FF2B5EF4-FFF2-40B4-BE49-F238E27FC236}">
              <a16:creationId xmlns:a16="http://schemas.microsoft.com/office/drawing/2014/main" id="{33B7CD8E-7F10-4651-B3A4-3FEF536ED74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1003" name="Text Box 9">
          <a:extLst>
            <a:ext uri="{FF2B5EF4-FFF2-40B4-BE49-F238E27FC236}">
              <a16:creationId xmlns:a16="http://schemas.microsoft.com/office/drawing/2014/main" id="{2FD8F27A-5D3B-43F3-AABE-5DF1BA24A9F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1004" name="Text Box 10">
          <a:extLst>
            <a:ext uri="{FF2B5EF4-FFF2-40B4-BE49-F238E27FC236}">
              <a16:creationId xmlns:a16="http://schemas.microsoft.com/office/drawing/2014/main" id="{637977D9-D600-4563-B091-776CA913E5C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1005" name="Text Box 4">
          <a:extLst>
            <a:ext uri="{FF2B5EF4-FFF2-40B4-BE49-F238E27FC236}">
              <a16:creationId xmlns:a16="http://schemas.microsoft.com/office/drawing/2014/main" id="{84B805D9-2438-4BF6-B7C0-5AB3288BBFE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1006" name="Text Box 5">
          <a:extLst>
            <a:ext uri="{FF2B5EF4-FFF2-40B4-BE49-F238E27FC236}">
              <a16:creationId xmlns:a16="http://schemas.microsoft.com/office/drawing/2014/main" id="{92759AE7-D045-4778-8F5F-34BE43B5B60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1007" name="Text Box 9">
          <a:extLst>
            <a:ext uri="{FF2B5EF4-FFF2-40B4-BE49-F238E27FC236}">
              <a16:creationId xmlns:a16="http://schemas.microsoft.com/office/drawing/2014/main" id="{8E708E63-9C4C-47A8-AA40-80AD4226D3A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1008" name="Text Box 10">
          <a:extLst>
            <a:ext uri="{FF2B5EF4-FFF2-40B4-BE49-F238E27FC236}">
              <a16:creationId xmlns:a16="http://schemas.microsoft.com/office/drawing/2014/main" id="{A37BAC72-EFF2-4C1A-87FD-B41068C7331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09" name="Text Box 4">
          <a:extLst>
            <a:ext uri="{FF2B5EF4-FFF2-40B4-BE49-F238E27FC236}">
              <a16:creationId xmlns:a16="http://schemas.microsoft.com/office/drawing/2014/main" id="{9582A696-01B1-4CD0-B50B-633EE9506D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10" name="Text Box 5">
          <a:extLst>
            <a:ext uri="{FF2B5EF4-FFF2-40B4-BE49-F238E27FC236}">
              <a16:creationId xmlns:a16="http://schemas.microsoft.com/office/drawing/2014/main" id="{3FA6AF24-B57B-4CE2-BE4B-EC71F565FEC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11" name="Text Box 9">
          <a:extLst>
            <a:ext uri="{FF2B5EF4-FFF2-40B4-BE49-F238E27FC236}">
              <a16:creationId xmlns:a16="http://schemas.microsoft.com/office/drawing/2014/main" id="{506F3573-D53B-4D9F-AF0C-07DE5E9C54A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12" name="Text Box 10">
          <a:extLst>
            <a:ext uri="{FF2B5EF4-FFF2-40B4-BE49-F238E27FC236}">
              <a16:creationId xmlns:a16="http://schemas.microsoft.com/office/drawing/2014/main" id="{60896488-F243-4969-9C21-F69A0F2DAE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13" name="Text Box 4">
          <a:extLst>
            <a:ext uri="{FF2B5EF4-FFF2-40B4-BE49-F238E27FC236}">
              <a16:creationId xmlns:a16="http://schemas.microsoft.com/office/drawing/2014/main" id="{F1A4D7E6-B5D0-4E7E-99BA-C7043EF6119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14" name="Text Box 5">
          <a:extLst>
            <a:ext uri="{FF2B5EF4-FFF2-40B4-BE49-F238E27FC236}">
              <a16:creationId xmlns:a16="http://schemas.microsoft.com/office/drawing/2014/main" id="{80B431D8-B0FF-4FD4-9A79-87AF29E31B4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15" name="Text Box 9">
          <a:extLst>
            <a:ext uri="{FF2B5EF4-FFF2-40B4-BE49-F238E27FC236}">
              <a16:creationId xmlns:a16="http://schemas.microsoft.com/office/drawing/2014/main" id="{2288471E-26CD-4F41-B148-9E9BDF0609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16" name="Text Box 10">
          <a:extLst>
            <a:ext uri="{FF2B5EF4-FFF2-40B4-BE49-F238E27FC236}">
              <a16:creationId xmlns:a16="http://schemas.microsoft.com/office/drawing/2014/main" id="{FD87A36C-DA79-4D76-B087-F4903FC23B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17" name="Text Box 4">
          <a:extLst>
            <a:ext uri="{FF2B5EF4-FFF2-40B4-BE49-F238E27FC236}">
              <a16:creationId xmlns:a16="http://schemas.microsoft.com/office/drawing/2014/main" id="{D6111857-84B7-43C4-A87F-86C60E565FE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18" name="Text Box 5">
          <a:extLst>
            <a:ext uri="{FF2B5EF4-FFF2-40B4-BE49-F238E27FC236}">
              <a16:creationId xmlns:a16="http://schemas.microsoft.com/office/drawing/2014/main" id="{2C16D52D-B7E9-499F-8F18-38C6F178C5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19" name="Text Box 9">
          <a:extLst>
            <a:ext uri="{FF2B5EF4-FFF2-40B4-BE49-F238E27FC236}">
              <a16:creationId xmlns:a16="http://schemas.microsoft.com/office/drawing/2014/main" id="{D71A9D05-708B-4DAA-9F0B-A52610C1756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20" name="Text Box 10">
          <a:extLst>
            <a:ext uri="{FF2B5EF4-FFF2-40B4-BE49-F238E27FC236}">
              <a16:creationId xmlns:a16="http://schemas.microsoft.com/office/drawing/2014/main" id="{0923EF0C-E829-4BB8-A49E-D46EC72C2B2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21" name="Text Box 4">
          <a:extLst>
            <a:ext uri="{FF2B5EF4-FFF2-40B4-BE49-F238E27FC236}">
              <a16:creationId xmlns:a16="http://schemas.microsoft.com/office/drawing/2014/main" id="{0E270302-AFEE-4BF8-AFF8-FD30081C6DE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22" name="Text Box 5">
          <a:extLst>
            <a:ext uri="{FF2B5EF4-FFF2-40B4-BE49-F238E27FC236}">
              <a16:creationId xmlns:a16="http://schemas.microsoft.com/office/drawing/2014/main" id="{5CB80E95-BFD5-4299-8128-C30D9DB312D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23" name="Text Box 9">
          <a:extLst>
            <a:ext uri="{FF2B5EF4-FFF2-40B4-BE49-F238E27FC236}">
              <a16:creationId xmlns:a16="http://schemas.microsoft.com/office/drawing/2014/main" id="{B20AD8A0-53BD-49A8-9327-23FD71E7E46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24" name="Text Box 10">
          <a:extLst>
            <a:ext uri="{FF2B5EF4-FFF2-40B4-BE49-F238E27FC236}">
              <a16:creationId xmlns:a16="http://schemas.microsoft.com/office/drawing/2014/main" id="{9085A0A9-BC3E-40F4-B8C0-F0CFB02DB00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25" name="Text Box 4">
          <a:extLst>
            <a:ext uri="{FF2B5EF4-FFF2-40B4-BE49-F238E27FC236}">
              <a16:creationId xmlns:a16="http://schemas.microsoft.com/office/drawing/2014/main" id="{69F215C2-0353-416F-ACCD-5B8041B67F5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26" name="Text Box 5">
          <a:extLst>
            <a:ext uri="{FF2B5EF4-FFF2-40B4-BE49-F238E27FC236}">
              <a16:creationId xmlns:a16="http://schemas.microsoft.com/office/drawing/2014/main" id="{FCD7AF06-1FC3-4019-A595-E581A2D0FDA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27" name="Text Box 9">
          <a:extLst>
            <a:ext uri="{FF2B5EF4-FFF2-40B4-BE49-F238E27FC236}">
              <a16:creationId xmlns:a16="http://schemas.microsoft.com/office/drawing/2014/main" id="{C5A3B576-D0AF-4256-898F-41DC46BA7B0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28" name="Text Box 10">
          <a:extLst>
            <a:ext uri="{FF2B5EF4-FFF2-40B4-BE49-F238E27FC236}">
              <a16:creationId xmlns:a16="http://schemas.microsoft.com/office/drawing/2014/main" id="{6B488544-038C-4A0C-BE0C-B72C24304BA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29" name="Text Box 4">
          <a:extLst>
            <a:ext uri="{FF2B5EF4-FFF2-40B4-BE49-F238E27FC236}">
              <a16:creationId xmlns:a16="http://schemas.microsoft.com/office/drawing/2014/main" id="{B7C9626B-B83B-484F-9786-3569A8F0AB8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30" name="Text Box 5">
          <a:extLst>
            <a:ext uri="{FF2B5EF4-FFF2-40B4-BE49-F238E27FC236}">
              <a16:creationId xmlns:a16="http://schemas.microsoft.com/office/drawing/2014/main" id="{E0BF198F-63B5-42A8-B6EC-FF9AFFDCE07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31" name="Text Box 9">
          <a:extLst>
            <a:ext uri="{FF2B5EF4-FFF2-40B4-BE49-F238E27FC236}">
              <a16:creationId xmlns:a16="http://schemas.microsoft.com/office/drawing/2014/main" id="{0C6485A7-50CF-42AA-8078-1708AAEED0C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32" name="Text Box 10">
          <a:extLst>
            <a:ext uri="{FF2B5EF4-FFF2-40B4-BE49-F238E27FC236}">
              <a16:creationId xmlns:a16="http://schemas.microsoft.com/office/drawing/2014/main" id="{0F401A94-1CDA-4D05-A30B-E26FFAE6E7D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33" name="Text Box 4">
          <a:extLst>
            <a:ext uri="{FF2B5EF4-FFF2-40B4-BE49-F238E27FC236}">
              <a16:creationId xmlns:a16="http://schemas.microsoft.com/office/drawing/2014/main" id="{3DA3132C-3A13-493C-AA35-199199C4AE5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34" name="Text Box 5">
          <a:extLst>
            <a:ext uri="{FF2B5EF4-FFF2-40B4-BE49-F238E27FC236}">
              <a16:creationId xmlns:a16="http://schemas.microsoft.com/office/drawing/2014/main" id="{130F2F58-B56B-4035-9932-378A9461A11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35" name="Text Box 9">
          <a:extLst>
            <a:ext uri="{FF2B5EF4-FFF2-40B4-BE49-F238E27FC236}">
              <a16:creationId xmlns:a16="http://schemas.microsoft.com/office/drawing/2014/main" id="{01548488-B9E4-4F81-B9FF-9979DDFE7EF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36" name="Text Box 10">
          <a:extLst>
            <a:ext uri="{FF2B5EF4-FFF2-40B4-BE49-F238E27FC236}">
              <a16:creationId xmlns:a16="http://schemas.microsoft.com/office/drawing/2014/main" id="{DBB24118-D4F5-49E0-86DE-F5F75165677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37" name="Text Box 4">
          <a:extLst>
            <a:ext uri="{FF2B5EF4-FFF2-40B4-BE49-F238E27FC236}">
              <a16:creationId xmlns:a16="http://schemas.microsoft.com/office/drawing/2014/main" id="{CA02D17B-EC1D-4B51-A303-A96CA1486A8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38" name="Text Box 5">
          <a:extLst>
            <a:ext uri="{FF2B5EF4-FFF2-40B4-BE49-F238E27FC236}">
              <a16:creationId xmlns:a16="http://schemas.microsoft.com/office/drawing/2014/main" id="{363E230A-1D24-498D-93F4-1E2C6E717BB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39" name="Text Box 9">
          <a:extLst>
            <a:ext uri="{FF2B5EF4-FFF2-40B4-BE49-F238E27FC236}">
              <a16:creationId xmlns:a16="http://schemas.microsoft.com/office/drawing/2014/main" id="{F9DDD561-1490-489A-9992-93F5860B95B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40" name="Text Box 10">
          <a:extLst>
            <a:ext uri="{FF2B5EF4-FFF2-40B4-BE49-F238E27FC236}">
              <a16:creationId xmlns:a16="http://schemas.microsoft.com/office/drawing/2014/main" id="{2257346E-3DD8-4CED-8A7B-1FCED1745AC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41" name="Text Box 4">
          <a:extLst>
            <a:ext uri="{FF2B5EF4-FFF2-40B4-BE49-F238E27FC236}">
              <a16:creationId xmlns:a16="http://schemas.microsoft.com/office/drawing/2014/main" id="{55816FB4-314B-4830-B7AA-1B55E520162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42" name="Text Box 5">
          <a:extLst>
            <a:ext uri="{FF2B5EF4-FFF2-40B4-BE49-F238E27FC236}">
              <a16:creationId xmlns:a16="http://schemas.microsoft.com/office/drawing/2014/main" id="{B23C25D0-2841-4704-8ABC-C442E37D87A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43" name="Text Box 9">
          <a:extLst>
            <a:ext uri="{FF2B5EF4-FFF2-40B4-BE49-F238E27FC236}">
              <a16:creationId xmlns:a16="http://schemas.microsoft.com/office/drawing/2014/main" id="{935F1F02-4A00-4A37-97CD-C70924A7BB7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44" name="Text Box 10">
          <a:extLst>
            <a:ext uri="{FF2B5EF4-FFF2-40B4-BE49-F238E27FC236}">
              <a16:creationId xmlns:a16="http://schemas.microsoft.com/office/drawing/2014/main" id="{CF9D5550-5379-42CD-AB16-D2FD817B919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45" name="Text Box 4">
          <a:extLst>
            <a:ext uri="{FF2B5EF4-FFF2-40B4-BE49-F238E27FC236}">
              <a16:creationId xmlns:a16="http://schemas.microsoft.com/office/drawing/2014/main" id="{F4BFBF65-F6A5-480E-89C8-A2BC89A6016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46" name="Text Box 5">
          <a:extLst>
            <a:ext uri="{FF2B5EF4-FFF2-40B4-BE49-F238E27FC236}">
              <a16:creationId xmlns:a16="http://schemas.microsoft.com/office/drawing/2014/main" id="{7C41CCF0-77B4-4657-A00D-1592907F489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47" name="Text Box 9">
          <a:extLst>
            <a:ext uri="{FF2B5EF4-FFF2-40B4-BE49-F238E27FC236}">
              <a16:creationId xmlns:a16="http://schemas.microsoft.com/office/drawing/2014/main" id="{6D5CFAA6-F85A-4DE1-A661-45C423B46B8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48" name="Text Box 10">
          <a:extLst>
            <a:ext uri="{FF2B5EF4-FFF2-40B4-BE49-F238E27FC236}">
              <a16:creationId xmlns:a16="http://schemas.microsoft.com/office/drawing/2014/main" id="{7E73AAAB-BF27-4B71-847E-4BEA30B47A7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49" name="Text Box 4">
          <a:extLst>
            <a:ext uri="{FF2B5EF4-FFF2-40B4-BE49-F238E27FC236}">
              <a16:creationId xmlns:a16="http://schemas.microsoft.com/office/drawing/2014/main" id="{27244B51-E723-4BB5-BF2A-8A990BD4071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50" name="Text Box 5">
          <a:extLst>
            <a:ext uri="{FF2B5EF4-FFF2-40B4-BE49-F238E27FC236}">
              <a16:creationId xmlns:a16="http://schemas.microsoft.com/office/drawing/2014/main" id="{DA4782A8-3B9C-4E7D-8389-483B415F544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51" name="Text Box 9">
          <a:extLst>
            <a:ext uri="{FF2B5EF4-FFF2-40B4-BE49-F238E27FC236}">
              <a16:creationId xmlns:a16="http://schemas.microsoft.com/office/drawing/2014/main" id="{8988BE1F-3CEA-4DDE-8596-7F754DD6DE0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52" name="Text Box 10">
          <a:extLst>
            <a:ext uri="{FF2B5EF4-FFF2-40B4-BE49-F238E27FC236}">
              <a16:creationId xmlns:a16="http://schemas.microsoft.com/office/drawing/2014/main" id="{CFE53DDC-FC73-4C27-8DB8-C3DA5E787D0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1053" name="Text Box 4">
          <a:extLst>
            <a:ext uri="{FF2B5EF4-FFF2-40B4-BE49-F238E27FC236}">
              <a16:creationId xmlns:a16="http://schemas.microsoft.com/office/drawing/2014/main" id="{A634FEEB-DEF5-439E-B4B3-A3A1F53A4FC3}"/>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1054" name="Text Box 5">
          <a:extLst>
            <a:ext uri="{FF2B5EF4-FFF2-40B4-BE49-F238E27FC236}">
              <a16:creationId xmlns:a16="http://schemas.microsoft.com/office/drawing/2014/main" id="{DCE8EE6A-7B84-483E-8144-2C87C81AF636}"/>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1055" name="Text Box 9">
          <a:extLst>
            <a:ext uri="{FF2B5EF4-FFF2-40B4-BE49-F238E27FC236}">
              <a16:creationId xmlns:a16="http://schemas.microsoft.com/office/drawing/2014/main" id="{710B8EC0-176C-41BA-AD22-50D8C2865B37}"/>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1056" name="Text Box 10">
          <a:extLst>
            <a:ext uri="{FF2B5EF4-FFF2-40B4-BE49-F238E27FC236}">
              <a16:creationId xmlns:a16="http://schemas.microsoft.com/office/drawing/2014/main" id="{B42EDA5B-DFD8-40FB-866A-81FD7E63549A}"/>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57" name="Text Box 4">
          <a:extLst>
            <a:ext uri="{FF2B5EF4-FFF2-40B4-BE49-F238E27FC236}">
              <a16:creationId xmlns:a16="http://schemas.microsoft.com/office/drawing/2014/main" id="{CB5C7C57-717F-4E8C-84BB-F860A58E814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58" name="Text Box 5">
          <a:extLst>
            <a:ext uri="{FF2B5EF4-FFF2-40B4-BE49-F238E27FC236}">
              <a16:creationId xmlns:a16="http://schemas.microsoft.com/office/drawing/2014/main" id="{AE0320C1-3905-46FB-83ED-59B74804350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59" name="Text Box 9">
          <a:extLst>
            <a:ext uri="{FF2B5EF4-FFF2-40B4-BE49-F238E27FC236}">
              <a16:creationId xmlns:a16="http://schemas.microsoft.com/office/drawing/2014/main" id="{5D55061B-6ADF-4567-93DB-F4A22C34AFE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60" name="Text Box 10">
          <a:extLst>
            <a:ext uri="{FF2B5EF4-FFF2-40B4-BE49-F238E27FC236}">
              <a16:creationId xmlns:a16="http://schemas.microsoft.com/office/drawing/2014/main" id="{6B32DFB0-045E-44E8-8A61-F028BFE5937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61" name="Text Box 4">
          <a:extLst>
            <a:ext uri="{FF2B5EF4-FFF2-40B4-BE49-F238E27FC236}">
              <a16:creationId xmlns:a16="http://schemas.microsoft.com/office/drawing/2014/main" id="{2561B972-9E37-4A92-BA27-B049A233E22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62" name="Text Box 5">
          <a:extLst>
            <a:ext uri="{FF2B5EF4-FFF2-40B4-BE49-F238E27FC236}">
              <a16:creationId xmlns:a16="http://schemas.microsoft.com/office/drawing/2014/main" id="{2F77F9F2-9F58-4301-BCB6-E2ACA27118E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63" name="Text Box 9">
          <a:extLst>
            <a:ext uri="{FF2B5EF4-FFF2-40B4-BE49-F238E27FC236}">
              <a16:creationId xmlns:a16="http://schemas.microsoft.com/office/drawing/2014/main" id="{F355F6B5-2021-4952-B254-B18552F25A8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64" name="Text Box 10">
          <a:extLst>
            <a:ext uri="{FF2B5EF4-FFF2-40B4-BE49-F238E27FC236}">
              <a16:creationId xmlns:a16="http://schemas.microsoft.com/office/drawing/2014/main" id="{749C4252-5219-414F-B028-8E97C71FBB8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65" name="Text Box 4">
          <a:extLst>
            <a:ext uri="{FF2B5EF4-FFF2-40B4-BE49-F238E27FC236}">
              <a16:creationId xmlns:a16="http://schemas.microsoft.com/office/drawing/2014/main" id="{27822D00-63E7-4C5B-9D2F-CD90D76E5BB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66" name="Text Box 5">
          <a:extLst>
            <a:ext uri="{FF2B5EF4-FFF2-40B4-BE49-F238E27FC236}">
              <a16:creationId xmlns:a16="http://schemas.microsoft.com/office/drawing/2014/main" id="{337FE17D-C6AC-4B20-8F39-AD5A0B46FD4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67" name="Text Box 9">
          <a:extLst>
            <a:ext uri="{FF2B5EF4-FFF2-40B4-BE49-F238E27FC236}">
              <a16:creationId xmlns:a16="http://schemas.microsoft.com/office/drawing/2014/main" id="{FC017CB8-1878-440A-A319-74F3AC53AF3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68" name="Text Box 4">
          <a:extLst>
            <a:ext uri="{FF2B5EF4-FFF2-40B4-BE49-F238E27FC236}">
              <a16:creationId xmlns:a16="http://schemas.microsoft.com/office/drawing/2014/main" id="{135B38E5-04FA-48B8-B2F9-2DD637572FB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69" name="Text Box 5">
          <a:extLst>
            <a:ext uri="{FF2B5EF4-FFF2-40B4-BE49-F238E27FC236}">
              <a16:creationId xmlns:a16="http://schemas.microsoft.com/office/drawing/2014/main" id="{114E3D01-5EB5-45BE-AAC6-35101838A7A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70" name="Text Box 9">
          <a:extLst>
            <a:ext uri="{FF2B5EF4-FFF2-40B4-BE49-F238E27FC236}">
              <a16:creationId xmlns:a16="http://schemas.microsoft.com/office/drawing/2014/main" id="{362EC0D8-B4F2-4E0B-B94C-A12178238A5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71" name="Text Box 4">
          <a:extLst>
            <a:ext uri="{FF2B5EF4-FFF2-40B4-BE49-F238E27FC236}">
              <a16:creationId xmlns:a16="http://schemas.microsoft.com/office/drawing/2014/main" id="{1147BF4C-5631-4D2A-968C-6E4277C6603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72" name="Text Box 4">
          <a:extLst>
            <a:ext uri="{FF2B5EF4-FFF2-40B4-BE49-F238E27FC236}">
              <a16:creationId xmlns:a16="http://schemas.microsoft.com/office/drawing/2014/main" id="{7678EB70-541F-492C-88AE-427952D5AED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1073" name="Text Box 4">
          <a:extLst>
            <a:ext uri="{FF2B5EF4-FFF2-40B4-BE49-F238E27FC236}">
              <a16:creationId xmlns:a16="http://schemas.microsoft.com/office/drawing/2014/main" id="{B6E6F187-ACC9-4C0F-87BF-EE319033D3B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1074" name="Text Box 5">
          <a:extLst>
            <a:ext uri="{FF2B5EF4-FFF2-40B4-BE49-F238E27FC236}">
              <a16:creationId xmlns:a16="http://schemas.microsoft.com/office/drawing/2014/main" id="{3C7D7787-1D44-4EE6-86A0-E033EBADFA0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1075" name="Text Box 9">
          <a:extLst>
            <a:ext uri="{FF2B5EF4-FFF2-40B4-BE49-F238E27FC236}">
              <a16:creationId xmlns:a16="http://schemas.microsoft.com/office/drawing/2014/main" id="{EB4F5940-4D26-4552-896E-8A8502FF97D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1076" name="Text Box 10">
          <a:extLst>
            <a:ext uri="{FF2B5EF4-FFF2-40B4-BE49-F238E27FC236}">
              <a16:creationId xmlns:a16="http://schemas.microsoft.com/office/drawing/2014/main" id="{2FD628FB-8116-418F-9A77-7535AD49A67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1077" name="Text Box 4">
          <a:extLst>
            <a:ext uri="{FF2B5EF4-FFF2-40B4-BE49-F238E27FC236}">
              <a16:creationId xmlns:a16="http://schemas.microsoft.com/office/drawing/2014/main" id="{91FB4BD5-0CC7-4C4A-ABD8-48B7AF3782B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1078" name="Text Box 5">
          <a:extLst>
            <a:ext uri="{FF2B5EF4-FFF2-40B4-BE49-F238E27FC236}">
              <a16:creationId xmlns:a16="http://schemas.microsoft.com/office/drawing/2014/main" id="{3D919806-6428-42CF-9353-38B17FE4DAA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1079" name="Text Box 9">
          <a:extLst>
            <a:ext uri="{FF2B5EF4-FFF2-40B4-BE49-F238E27FC236}">
              <a16:creationId xmlns:a16="http://schemas.microsoft.com/office/drawing/2014/main" id="{D6ED0927-458D-4A74-963C-F84254E2A92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1080" name="Text Box 10">
          <a:extLst>
            <a:ext uri="{FF2B5EF4-FFF2-40B4-BE49-F238E27FC236}">
              <a16:creationId xmlns:a16="http://schemas.microsoft.com/office/drawing/2014/main" id="{0560990E-AA54-48AB-9A61-D968E0AE48DF}"/>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81" name="Text Box 4">
          <a:extLst>
            <a:ext uri="{FF2B5EF4-FFF2-40B4-BE49-F238E27FC236}">
              <a16:creationId xmlns:a16="http://schemas.microsoft.com/office/drawing/2014/main" id="{396307AE-2B28-4F0E-998F-E90BDC25BA1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82" name="Text Box 5">
          <a:extLst>
            <a:ext uri="{FF2B5EF4-FFF2-40B4-BE49-F238E27FC236}">
              <a16:creationId xmlns:a16="http://schemas.microsoft.com/office/drawing/2014/main" id="{36744053-2146-482D-8EC1-6372E8482B3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83" name="Text Box 9">
          <a:extLst>
            <a:ext uri="{FF2B5EF4-FFF2-40B4-BE49-F238E27FC236}">
              <a16:creationId xmlns:a16="http://schemas.microsoft.com/office/drawing/2014/main" id="{38A42752-AF53-41BC-85AD-0D690E1CBCA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84" name="Text Box 10">
          <a:extLst>
            <a:ext uri="{FF2B5EF4-FFF2-40B4-BE49-F238E27FC236}">
              <a16:creationId xmlns:a16="http://schemas.microsoft.com/office/drawing/2014/main" id="{DA27FF6E-9469-4D8D-B3D1-89D03185830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85" name="Text Box 4">
          <a:extLst>
            <a:ext uri="{FF2B5EF4-FFF2-40B4-BE49-F238E27FC236}">
              <a16:creationId xmlns:a16="http://schemas.microsoft.com/office/drawing/2014/main" id="{D734CF8C-917A-41A5-968F-7667C78E62C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86" name="Text Box 5">
          <a:extLst>
            <a:ext uri="{FF2B5EF4-FFF2-40B4-BE49-F238E27FC236}">
              <a16:creationId xmlns:a16="http://schemas.microsoft.com/office/drawing/2014/main" id="{5EAF1094-FE4B-4960-9B85-F355E8A649C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87" name="Text Box 9">
          <a:extLst>
            <a:ext uri="{FF2B5EF4-FFF2-40B4-BE49-F238E27FC236}">
              <a16:creationId xmlns:a16="http://schemas.microsoft.com/office/drawing/2014/main" id="{69324C5A-20CA-4131-BCF7-C67E4D93BCA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88" name="Text Box 10">
          <a:extLst>
            <a:ext uri="{FF2B5EF4-FFF2-40B4-BE49-F238E27FC236}">
              <a16:creationId xmlns:a16="http://schemas.microsoft.com/office/drawing/2014/main" id="{D66A5486-8A91-4D00-9780-251A82588C1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89" name="Text Box 4">
          <a:extLst>
            <a:ext uri="{FF2B5EF4-FFF2-40B4-BE49-F238E27FC236}">
              <a16:creationId xmlns:a16="http://schemas.microsoft.com/office/drawing/2014/main" id="{6B74D0D3-3748-4C0C-A948-491179FDA12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90" name="Text Box 5">
          <a:extLst>
            <a:ext uri="{FF2B5EF4-FFF2-40B4-BE49-F238E27FC236}">
              <a16:creationId xmlns:a16="http://schemas.microsoft.com/office/drawing/2014/main" id="{1113DBC7-92A7-4B21-A058-A578C177ABD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91" name="Text Box 9">
          <a:extLst>
            <a:ext uri="{FF2B5EF4-FFF2-40B4-BE49-F238E27FC236}">
              <a16:creationId xmlns:a16="http://schemas.microsoft.com/office/drawing/2014/main" id="{B9EE3007-66DB-4B96-8146-930B28CC9C4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92" name="Text Box 10">
          <a:extLst>
            <a:ext uri="{FF2B5EF4-FFF2-40B4-BE49-F238E27FC236}">
              <a16:creationId xmlns:a16="http://schemas.microsoft.com/office/drawing/2014/main" id="{54C84F82-1FCF-4A06-BBEF-673E701BEDC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93" name="Text Box 4">
          <a:extLst>
            <a:ext uri="{FF2B5EF4-FFF2-40B4-BE49-F238E27FC236}">
              <a16:creationId xmlns:a16="http://schemas.microsoft.com/office/drawing/2014/main" id="{F63875A3-F4B3-438F-A111-827F49F9744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94" name="Text Box 5">
          <a:extLst>
            <a:ext uri="{FF2B5EF4-FFF2-40B4-BE49-F238E27FC236}">
              <a16:creationId xmlns:a16="http://schemas.microsoft.com/office/drawing/2014/main" id="{865AE562-6CB3-4B5A-87DF-18F8D73AFC3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95" name="Text Box 9">
          <a:extLst>
            <a:ext uri="{FF2B5EF4-FFF2-40B4-BE49-F238E27FC236}">
              <a16:creationId xmlns:a16="http://schemas.microsoft.com/office/drawing/2014/main" id="{1BE55BC8-8D71-4EB4-9B6F-93A72B2A62C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96" name="Text Box 10">
          <a:extLst>
            <a:ext uri="{FF2B5EF4-FFF2-40B4-BE49-F238E27FC236}">
              <a16:creationId xmlns:a16="http://schemas.microsoft.com/office/drawing/2014/main" id="{67718791-E680-4B9C-BFC5-E48C68E2EB5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97" name="Text Box 4">
          <a:extLst>
            <a:ext uri="{FF2B5EF4-FFF2-40B4-BE49-F238E27FC236}">
              <a16:creationId xmlns:a16="http://schemas.microsoft.com/office/drawing/2014/main" id="{91E410AA-5524-4924-B1E5-7C0E64C4BEC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98" name="Text Box 5">
          <a:extLst>
            <a:ext uri="{FF2B5EF4-FFF2-40B4-BE49-F238E27FC236}">
              <a16:creationId xmlns:a16="http://schemas.microsoft.com/office/drawing/2014/main" id="{32498AC3-B266-43D4-ADAF-06C811051F7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099" name="Text Box 9">
          <a:extLst>
            <a:ext uri="{FF2B5EF4-FFF2-40B4-BE49-F238E27FC236}">
              <a16:creationId xmlns:a16="http://schemas.microsoft.com/office/drawing/2014/main" id="{86D935A1-3243-4B32-A572-BDA8EBD119C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00" name="Text Box 10">
          <a:extLst>
            <a:ext uri="{FF2B5EF4-FFF2-40B4-BE49-F238E27FC236}">
              <a16:creationId xmlns:a16="http://schemas.microsoft.com/office/drawing/2014/main" id="{90AA173C-396D-4CAE-8D10-9D4960BAF57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01" name="Text Box 4">
          <a:extLst>
            <a:ext uri="{FF2B5EF4-FFF2-40B4-BE49-F238E27FC236}">
              <a16:creationId xmlns:a16="http://schemas.microsoft.com/office/drawing/2014/main" id="{B34A7A8A-9C68-4D44-BB31-311E37C6C3E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02" name="Text Box 5">
          <a:extLst>
            <a:ext uri="{FF2B5EF4-FFF2-40B4-BE49-F238E27FC236}">
              <a16:creationId xmlns:a16="http://schemas.microsoft.com/office/drawing/2014/main" id="{48D8D5C1-6847-407D-9F78-6FAF3D06271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03" name="Text Box 9">
          <a:extLst>
            <a:ext uri="{FF2B5EF4-FFF2-40B4-BE49-F238E27FC236}">
              <a16:creationId xmlns:a16="http://schemas.microsoft.com/office/drawing/2014/main" id="{A33D29C5-E368-4B12-968E-0FAD8972B89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04" name="Text Box 10">
          <a:extLst>
            <a:ext uri="{FF2B5EF4-FFF2-40B4-BE49-F238E27FC236}">
              <a16:creationId xmlns:a16="http://schemas.microsoft.com/office/drawing/2014/main" id="{AAD09F21-E35B-48C2-8E25-7600C333D15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05" name="Text Box 4">
          <a:extLst>
            <a:ext uri="{FF2B5EF4-FFF2-40B4-BE49-F238E27FC236}">
              <a16:creationId xmlns:a16="http://schemas.microsoft.com/office/drawing/2014/main" id="{AF07C419-9554-40B5-9DE2-FF10730F845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06" name="Text Box 5">
          <a:extLst>
            <a:ext uri="{FF2B5EF4-FFF2-40B4-BE49-F238E27FC236}">
              <a16:creationId xmlns:a16="http://schemas.microsoft.com/office/drawing/2014/main" id="{E866306A-5366-4B0E-9AEB-FCB54E4FC81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07" name="Text Box 9">
          <a:extLst>
            <a:ext uri="{FF2B5EF4-FFF2-40B4-BE49-F238E27FC236}">
              <a16:creationId xmlns:a16="http://schemas.microsoft.com/office/drawing/2014/main" id="{E86E8098-2849-4208-9CE5-90D0E4E2911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08" name="Text Box 10">
          <a:extLst>
            <a:ext uri="{FF2B5EF4-FFF2-40B4-BE49-F238E27FC236}">
              <a16:creationId xmlns:a16="http://schemas.microsoft.com/office/drawing/2014/main" id="{DA8B348C-5741-4D55-B082-ADF1B49BD2F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09" name="Text Box 4">
          <a:extLst>
            <a:ext uri="{FF2B5EF4-FFF2-40B4-BE49-F238E27FC236}">
              <a16:creationId xmlns:a16="http://schemas.microsoft.com/office/drawing/2014/main" id="{CA62B557-931F-43AD-BE6F-AAA80B67EB1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10" name="Text Box 5">
          <a:extLst>
            <a:ext uri="{FF2B5EF4-FFF2-40B4-BE49-F238E27FC236}">
              <a16:creationId xmlns:a16="http://schemas.microsoft.com/office/drawing/2014/main" id="{CBD3F913-0434-4E96-AD1F-ADE9ABC18C3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11" name="Text Box 9">
          <a:extLst>
            <a:ext uri="{FF2B5EF4-FFF2-40B4-BE49-F238E27FC236}">
              <a16:creationId xmlns:a16="http://schemas.microsoft.com/office/drawing/2014/main" id="{66E6B8FB-E819-4987-AF2C-0106E35C662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12" name="Text Box 10">
          <a:extLst>
            <a:ext uri="{FF2B5EF4-FFF2-40B4-BE49-F238E27FC236}">
              <a16:creationId xmlns:a16="http://schemas.microsoft.com/office/drawing/2014/main" id="{D05BD325-A4A3-4242-A1CD-4394F4F954A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13" name="Text Box 4">
          <a:extLst>
            <a:ext uri="{FF2B5EF4-FFF2-40B4-BE49-F238E27FC236}">
              <a16:creationId xmlns:a16="http://schemas.microsoft.com/office/drawing/2014/main" id="{CC9FE925-9C11-4BDC-834B-72332FBD6EC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14" name="Text Box 5">
          <a:extLst>
            <a:ext uri="{FF2B5EF4-FFF2-40B4-BE49-F238E27FC236}">
              <a16:creationId xmlns:a16="http://schemas.microsoft.com/office/drawing/2014/main" id="{F2CA95D4-DDA4-46A3-A8CA-C6B77E086C5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15" name="Text Box 9">
          <a:extLst>
            <a:ext uri="{FF2B5EF4-FFF2-40B4-BE49-F238E27FC236}">
              <a16:creationId xmlns:a16="http://schemas.microsoft.com/office/drawing/2014/main" id="{7DFEDDAF-CFFA-427D-9FC1-50746406701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16" name="Text Box 10">
          <a:extLst>
            <a:ext uri="{FF2B5EF4-FFF2-40B4-BE49-F238E27FC236}">
              <a16:creationId xmlns:a16="http://schemas.microsoft.com/office/drawing/2014/main" id="{00A08323-2AFF-41CC-84FB-EB260161680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17" name="Text Box 4">
          <a:extLst>
            <a:ext uri="{FF2B5EF4-FFF2-40B4-BE49-F238E27FC236}">
              <a16:creationId xmlns:a16="http://schemas.microsoft.com/office/drawing/2014/main" id="{8E732A3C-E9DE-4E46-B58C-747640BDC0C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18" name="Text Box 5">
          <a:extLst>
            <a:ext uri="{FF2B5EF4-FFF2-40B4-BE49-F238E27FC236}">
              <a16:creationId xmlns:a16="http://schemas.microsoft.com/office/drawing/2014/main" id="{2CF9AB52-EE37-4CD0-9412-FEDCBD6838B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19" name="Text Box 9">
          <a:extLst>
            <a:ext uri="{FF2B5EF4-FFF2-40B4-BE49-F238E27FC236}">
              <a16:creationId xmlns:a16="http://schemas.microsoft.com/office/drawing/2014/main" id="{D8383BF6-0185-49CE-A739-F9A999852C1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20" name="Text Box 10">
          <a:extLst>
            <a:ext uri="{FF2B5EF4-FFF2-40B4-BE49-F238E27FC236}">
              <a16:creationId xmlns:a16="http://schemas.microsoft.com/office/drawing/2014/main" id="{62F52693-E1B0-4E51-BA75-A48E31D1311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21" name="Text Box 4">
          <a:extLst>
            <a:ext uri="{FF2B5EF4-FFF2-40B4-BE49-F238E27FC236}">
              <a16:creationId xmlns:a16="http://schemas.microsoft.com/office/drawing/2014/main" id="{561DE605-297D-4EFC-A9AB-41F83FEE765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22" name="Text Box 5">
          <a:extLst>
            <a:ext uri="{FF2B5EF4-FFF2-40B4-BE49-F238E27FC236}">
              <a16:creationId xmlns:a16="http://schemas.microsoft.com/office/drawing/2014/main" id="{1EB3A912-C7BF-470C-AA12-7676B9E27CE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23" name="Text Box 9">
          <a:extLst>
            <a:ext uri="{FF2B5EF4-FFF2-40B4-BE49-F238E27FC236}">
              <a16:creationId xmlns:a16="http://schemas.microsoft.com/office/drawing/2014/main" id="{C47FB247-C526-4DE1-A17E-ACB182BFB8D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24" name="Text Box 10">
          <a:extLst>
            <a:ext uri="{FF2B5EF4-FFF2-40B4-BE49-F238E27FC236}">
              <a16:creationId xmlns:a16="http://schemas.microsoft.com/office/drawing/2014/main" id="{02A55A31-4859-4441-96BC-1D322C30B85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1125" name="Text Box 4">
          <a:extLst>
            <a:ext uri="{FF2B5EF4-FFF2-40B4-BE49-F238E27FC236}">
              <a16:creationId xmlns:a16="http://schemas.microsoft.com/office/drawing/2014/main" id="{1BD77956-E92E-48FF-9323-8F9D8FDC5862}"/>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1126" name="Text Box 5">
          <a:extLst>
            <a:ext uri="{FF2B5EF4-FFF2-40B4-BE49-F238E27FC236}">
              <a16:creationId xmlns:a16="http://schemas.microsoft.com/office/drawing/2014/main" id="{FADDE8DE-3DBE-4233-9B5F-6A14FA8B963D}"/>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1127" name="Text Box 9">
          <a:extLst>
            <a:ext uri="{FF2B5EF4-FFF2-40B4-BE49-F238E27FC236}">
              <a16:creationId xmlns:a16="http://schemas.microsoft.com/office/drawing/2014/main" id="{B183D179-A0A9-4D28-B37C-13AA9B11BA76}"/>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1128" name="Text Box 10">
          <a:extLst>
            <a:ext uri="{FF2B5EF4-FFF2-40B4-BE49-F238E27FC236}">
              <a16:creationId xmlns:a16="http://schemas.microsoft.com/office/drawing/2014/main" id="{31F9AB0E-E338-43F6-AAC0-D63588D940A1}"/>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29" name="Text Box 4">
          <a:extLst>
            <a:ext uri="{FF2B5EF4-FFF2-40B4-BE49-F238E27FC236}">
              <a16:creationId xmlns:a16="http://schemas.microsoft.com/office/drawing/2014/main" id="{81FF61F3-BEA3-4C68-8CA9-BA49D3D2356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30" name="Text Box 5">
          <a:extLst>
            <a:ext uri="{FF2B5EF4-FFF2-40B4-BE49-F238E27FC236}">
              <a16:creationId xmlns:a16="http://schemas.microsoft.com/office/drawing/2014/main" id="{7DF20651-5AC7-4F7F-BE43-EF8CD9C08D8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31" name="Text Box 9">
          <a:extLst>
            <a:ext uri="{FF2B5EF4-FFF2-40B4-BE49-F238E27FC236}">
              <a16:creationId xmlns:a16="http://schemas.microsoft.com/office/drawing/2014/main" id="{CD2446D4-7ED4-4794-87BF-C075F1D422A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32" name="Text Box 10">
          <a:extLst>
            <a:ext uri="{FF2B5EF4-FFF2-40B4-BE49-F238E27FC236}">
              <a16:creationId xmlns:a16="http://schemas.microsoft.com/office/drawing/2014/main" id="{E936421D-3CD2-48B5-BE48-DC38B326E0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33" name="Text Box 4">
          <a:extLst>
            <a:ext uri="{FF2B5EF4-FFF2-40B4-BE49-F238E27FC236}">
              <a16:creationId xmlns:a16="http://schemas.microsoft.com/office/drawing/2014/main" id="{71F4DD9E-86DE-40F5-80AC-0E25EB09BA6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34" name="Text Box 5">
          <a:extLst>
            <a:ext uri="{FF2B5EF4-FFF2-40B4-BE49-F238E27FC236}">
              <a16:creationId xmlns:a16="http://schemas.microsoft.com/office/drawing/2014/main" id="{4267BFBA-EC35-4AD9-8BA8-43B917A83ED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35" name="Text Box 9">
          <a:extLst>
            <a:ext uri="{FF2B5EF4-FFF2-40B4-BE49-F238E27FC236}">
              <a16:creationId xmlns:a16="http://schemas.microsoft.com/office/drawing/2014/main" id="{EB68CBE8-E9C6-48B7-94AE-6FF56268694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36" name="Text Box 10">
          <a:extLst>
            <a:ext uri="{FF2B5EF4-FFF2-40B4-BE49-F238E27FC236}">
              <a16:creationId xmlns:a16="http://schemas.microsoft.com/office/drawing/2014/main" id="{19F188C9-53B4-4125-8F09-6D091473D47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37" name="Text Box 4">
          <a:extLst>
            <a:ext uri="{FF2B5EF4-FFF2-40B4-BE49-F238E27FC236}">
              <a16:creationId xmlns:a16="http://schemas.microsoft.com/office/drawing/2014/main" id="{87282EA6-EFB6-45C4-A4CC-67F4160D461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38" name="Text Box 5">
          <a:extLst>
            <a:ext uri="{FF2B5EF4-FFF2-40B4-BE49-F238E27FC236}">
              <a16:creationId xmlns:a16="http://schemas.microsoft.com/office/drawing/2014/main" id="{48CCBEED-DF8F-4D71-9379-CEFC844085B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39" name="Text Box 9">
          <a:extLst>
            <a:ext uri="{FF2B5EF4-FFF2-40B4-BE49-F238E27FC236}">
              <a16:creationId xmlns:a16="http://schemas.microsoft.com/office/drawing/2014/main" id="{97A6D410-EF29-402C-80EB-1C0A6DFABB5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40" name="Text Box 4">
          <a:extLst>
            <a:ext uri="{FF2B5EF4-FFF2-40B4-BE49-F238E27FC236}">
              <a16:creationId xmlns:a16="http://schemas.microsoft.com/office/drawing/2014/main" id="{65B5CC08-35EA-4135-B73F-9C311736C89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41" name="Text Box 5">
          <a:extLst>
            <a:ext uri="{FF2B5EF4-FFF2-40B4-BE49-F238E27FC236}">
              <a16:creationId xmlns:a16="http://schemas.microsoft.com/office/drawing/2014/main" id="{9BF0EF36-6BEE-49F8-9775-87FA19B5188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42" name="Text Box 9">
          <a:extLst>
            <a:ext uri="{FF2B5EF4-FFF2-40B4-BE49-F238E27FC236}">
              <a16:creationId xmlns:a16="http://schemas.microsoft.com/office/drawing/2014/main" id="{BC301489-897A-4A16-8C1E-14E12C90C0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43" name="Text Box 4">
          <a:extLst>
            <a:ext uri="{FF2B5EF4-FFF2-40B4-BE49-F238E27FC236}">
              <a16:creationId xmlns:a16="http://schemas.microsoft.com/office/drawing/2014/main" id="{D0F3ADF5-2160-4098-A857-487C874CE02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44" name="Text Box 4">
          <a:extLst>
            <a:ext uri="{FF2B5EF4-FFF2-40B4-BE49-F238E27FC236}">
              <a16:creationId xmlns:a16="http://schemas.microsoft.com/office/drawing/2014/main" id="{16F34623-530A-4C90-83C0-5D95E2AF5B4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1145" name="Text Box 4">
          <a:extLst>
            <a:ext uri="{FF2B5EF4-FFF2-40B4-BE49-F238E27FC236}">
              <a16:creationId xmlns:a16="http://schemas.microsoft.com/office/drawing/2014/main" id="{B6294C59-92B2-49AE-9C27-11FBFCED7BE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1146" name="Text Box 5">
          <a:extLst>
            <a:ext uri="{FF2B5EF4-FFF2-40B4-BE49-F238E27FC236}">
              <a16:creationId xmlns:a16="http://schemas.microsoft.com/office/drawing/2014/main" id="{3EA5C0F4-80C4-4B80-8492-7BB4882A8CF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1147" name="Text Box 9">
          <a:extLst>
            <a:ext uri="{FF2B5EF4-FFF2-40B4-BE49-F238E27FC236}">
              <a16:creationId xmlns:a16="http://schemas.microsoft.com/office/drawing/2014/main" id="{A10708F0-0F92-43DA-8F73-CCA4B532D78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1148" name="Text Box 10">
          <a:extLst>
            <a:ext uri="{FF2B5EF4-FFF2-40B4-BE49-F238E27FC236}">
              <a16:creationId xmlns:a16="http://schemas.microsoft.com/office/drawing/2014/main" id="{4A5FBA7F-121C-4C6B-9403-39E6F8EA9BF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1149" name="Text Box 4">
          <a:extLst>
            <a:ext uri="{FF2B5EF4-FFF2-40B4-BE49-F238E27FC236}">
              <a16:creationId xmlns:a16="http://schemas.microsoft.com/office/drawing/2014/main" id="{93D75BD6-8920-468E-814B-A7192722989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1150" name="Text Box 5">
          <a:extLst>
            <a:ext uri="{FF2B5EF4-FFF2-40B4-BE49-F238E27FC236}">
              <a16:creationId xmlns:a16="http://schemas.microsoft.com/office/drawing/2014/main" id="{32C6FF8A-92BE-4A1C-9E83-ED003B3EC9A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1151" name="Text Box 9">
          <a:extLst>
            <a:ext uri="{FF2B5EF4-FFF2-40B4-BE49-F238E27FC236}">
              <a16:creationId xmlns:a16="http://schemas.microsoft.com/office/drawing/2014/main" id="{92EE7D85-564B-444F-8065-744DAECF356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1152" name="Text Box 10">
          <a:extLst>
            <a:ext uri="{FF2B5EF4-FFF2-40B4-BE49-F238E27FC236}">
              <a16:creationId xmlns:a16="http://schemas.microsoft.com/office/drawing/2014/main" id="{14853605-280B-4425-ACC1-9B70D264A81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53" name="Text Box 4">
          <a:extLst>
            <a:ext uri="{FF2B5EF4-FFF2-40B4-BE49-F238E27FC236}">
              <a16:creationId xmlns:a16="http://schemas.microsoft.com/office/drawing/2014/main" id="{D904B69B-DB6F-4ED5-B241-5108F52C8B6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54" name="Text Box 5">
          <a:extLst>
            <a:ext uri="{FF2B5EF4-FFF2-40B4-BE49-F238E27FC236}">
              <a16:creationId xmlns:a16="http://schemas.microsoft.com/office/drawing/2014/main" id="{55AFDE64-976B-4150-A357-D628A30B8E6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55" name="Text Box 9">
          <a:extLst>
            <a:ext uri="{FF2B5EF4-FFF2-40B4-BE49-F238E27FC236}">
              <a16:creationId xmlns:a16="http://schemas.microsoft.com/office/drawing/2014/main" id="{E062E901-D15A-4D9F-B57B-46F004B3F5B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56" name="Text Box 10">
          <a:extLst>
            <a:ext uri="{FF2B5EF4-FFF2-40B4-BE49-F238E27FC236}">
              <a16:creationId xmlns:a16="http://schemas.microsoft.com/office/drawing/2014/main" id="{EBEF6CDE-9F81-404D-82A0-74D030AC954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57" name="Text Box 4">
          <a:extLst>
            <a:ext uri="{FF2B5EF4-FFF2-40B4-BE49-F238E27FC236}">
              <a16:creationId xmlns:a16="http://schemas.microsoft.com/office/drawing/2014/main" id="{EDA4CF21-2997-44A3-ABCB-C4FA7B84490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58" name="Text Box 5">
          <a:extLst>
            <a:ext uri="{FF2B5EF4-FFF2-40B4-BE49-F238E27FC236}">
              <a16:creationId xmlns:a16="http://schemas.microsoft.com/office/drawing/2014/main" id="{55907326-A20C-4D54-821D-8BE3B386FA0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59" name="Text Box 9">
          <a:extLst>
            <a:ext uri="{FF2B5EF4-FFF2-40B4-BE49-F238E27FC236}">
              <a16:creationId xmlns:a16="http://schemas.microsoft.com/office/drawing/2014/main" id="{15EA117C-FE37-400D-89CC-9FD9490AB6A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60" name="Text Box 10">
          <a:extLst>
            <a:ext uri="{FF2B5EF4-FFF2-40B4-BE49-F238E27FC236}">
              <a16:creationId xmlns:a16="http://schemas.microsoft.com/office/drawing/2014/main" id="{EB8B4029-02D1-4784-8448-76259AB5340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61" name="Text Box 4">
          <a:extLst>
            <a:ext uri="{FF2B5EF4-FFF2-40B4-BE49-F238E27FC236}">
              <a16:creationId xmlns:a16="http://schemas.microsoft.com/office/drawing/2014/main" id="{B6CB9C4A-040F-4000-B942-F1C3CE2DE03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62" name="Text Box 5">
          <a:extLst>
            <a:ext uri="{FF2B5EF4-FFF2-40B4-BE49-F238E27FC236}">
              <a16:creationId xmlns:a16="http://schemas.microsoft.com/office/drawing/2014/main" id="{87EFA72B-6EDD-450F-BDB5-11CE9E9C688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63" name="Text Box 9">
          <a:extLst>
            <a:ext uri="{FF2B5EF4-FFF2-40B4-BE49-F238E27FC236}">
              <a16:creationId xmlns:a16="http://schemas.microsoft.com/office/drawing/2014/main" id="{DD621E8A-CC1E-4836-B22E-071575BFAE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64" name="Text Box 10">
          <a:extLst>
            <a:ext uri="{FF2B5EF4-FFF2-40B4-BE49-F238E27FC236}">
              <a16:creationId xmlns:a16="http://schemas.microsoft.com/office/drawing/2014/main" id="{F54407B7-1F2C-4106-8162-157834F1E90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65" name="Text Box 4">
          <a:extLst>
            <a:ext uri="{FF2B5EF4-FFF2-40B4-BE49-F238E27FC236}">
              <a16:creationId xmlns:a16="http://schemas.microsoft.com/office/drawing/2014/main" id="{2E5E8687-0790-4D66-82DB-02A9F42D408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66" name="Text Box 5">
          <a:extLst>
            <a:ext uri="{FF2B5EF4-FFF2-40B4-BE49-F238E27FC236}">
              <a16:creationId xmlns:a16="http://schemas.microsoft.com/office/drawing/2014/main" id="{531D7384-5FC2-46B6-8383-03220476CFC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67" name="Text Box 9">
          <a:extLst>
            <a:ext uri="{FF2B5EF4-FFF2-40B4-BE49-F238E27FC236}">
              <a16:creationId xmlns:a16="http://schemas.microsoft.com/office/drawing/2014/main" id="{52A543A3-77A0-46CE-8C14-D27D603A254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68" name="Text Box 10">
          <a:extLst>
            <a:ext uri="{FF2B5EF4-FFF2-40B4-BE49-F238E27FC236}">
              <a16:creationId xmlns:a16="http://schemas.microsoft.com/office/drawing/2014/main" id="{DE2E0EB3-7529-4337-B55F-503EBF51073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69" name="Text Box 4">
          <a:extLst>
            <a:ext uri="{FF2B5EF4-FFF2-40B4-BE49-F238E27FC236}">
              <a16:creationId xmlns:a16="http://schemas.microsoft.com/office/drawing/2014/main" id="{AE89A396-AE23-41BD-8C94-4A560B6409F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70" name="Text Box 5">
          <a:extLst>
            <a:ext uri="{FF2B5EF4-FFF2-40B4-BE49-F238E27FC236}">
              <a16:creationId xmlns:a16="http://schemas.microsoft.com/office/drawing/2014/main" id="{276FE44A-3586-4F45-A3FE-11023E49D03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71" name="Text Box 9">
          <a:extLst>
            <a:ext uri="{FF2B5EF4-FFF2-40B4-BE49-F238E27FC236}">
              <a16:creationId xmlns:a16="http://schemas.microsoft.com/office/drawing/2014/main" id="{26953413-06EA-44FE-9343-8004AD3F0E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72" name="Text Box 10">
          <a:extLst>
            <a:ext uri="{FF2B5EF4-FFF2-40B4-BE49-F238E27FC236}">
              <a16:creationId xmlns:a16="http://schemas.microsoft.com/office/drawing/2014/main" id="{F2B9D180-74CC-42FB-B7C5-A0D98AA672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73" name="Text Box 4">
          <a:extLst>
            <a:ext uri="{FF2B5EF4-FFF2-40B4-BE49-F238E27FC236}">
              <a16:creationId xmlns:a16="http://schemas.microsoft.com/office/drawing/2014/main" id="{FE513634-2F87-4361-8EDB-C6BFBF17E5E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74" name="Text Box 5">
          <a:extLst>
            <a:ext uri="{FF2B5EF4-FFF2-40B4-BE49-F238E27FC236}">
              <a16:creationId xmlns:a16="http://schemas.microsoft.com/office/drawing/2014/main" id="{3504E50B-368A-4B8C-B388-E8FBC0AA93E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75" name="Text Box 9">
          <a:extLst>
            <a:ext uri="{FF2B5EF4-FFF2-40B4-BE49-F238E27FC236}">
              <a16:creationId xmlns:a16="http://schemas.microsoft.com/office/drawing/2014/main" id="{BD3B5F43-FB73-4BF7-8893-29A731A0626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76" name="Text Box 10">
          <a:extLst>
            <a:ext uri="{FF2B5EF4-FFF2-40B4-BE49-F238E27FC236}">
              <a16:creationId xmlns:a16="http://schemas.microsoft.com/office/drawing/2014/main" id="{C8A66A55-5479-4AFB-BC62-47DEA52D100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77" name="Text Box 4">
          <a:extLst>
            <a:ext uri="{FF2B5EF4-FFF2-40B4-BE49-F238E27FC236}">
              <a16:creationId xmlns:a16="http://schemas.microsoft.com/office/drawing/2014/main" id="{1F7CE8CB-2D29-46B2-879A-F3D943D3034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78" name="Text Box 5">
          <a:extLst>
            <a:ext uri="{FF2B5EF4-FFF2-40B4-BE49-F238E27FC236}">
              <a16:creationId xmlns:a16="http://schemas.microsoft.com/office/drawing/2014/main" id="{204297BA-3278-49A1-BD89-E5C2EBA94B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79" name="Text Box 9">
          <a:extLst>
            <a:ext uri="{FF2B5EF4-FFF2-40B4-BE49-F238E27FC236}">
              <a16:creationId xmlns:a16="http://schemas.microsoft.com/office/drawing/2014/main" id="{1BC13E90-0E23-4320-B509-CF570CF4B68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80" name="Text Box 10">
          <a:extLst>
            <a:ext uri="{FF2B5EF4-FFF2-40B4-BE49-F238E27FC236}">
              <a16:creationId xmlns:a16="http://schemas.microsoft.com/office/drawing/2014/main" id="{F5E72D31-8BFF-4521-9781-4CD2AC9D368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81" name="Text Box 4">
          <a:extLst>
            <a:ext uri="{FF2B5EF4-FFF2-40B4-BE49-F238E27FC236}">
              <a16:creationId xmlns:a16="http://schemas.microsoft.com/office/drawing/2014/main" id="{137C2F45-23D2-4902-BA79-84153B8D8D7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82" name="Text Box 5">
          <a:extLst>
            <a:ext uri="{FF2B5EF4-FFF2-40B4-BE49-F238E27FC236}">
              <a16:creationId xmlns:a16="http://schemas.microsoft.com/office/drawing/2014/main" id="{411C6116-69A8-489A-BC6C-155E61EE8CC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83" name="Text Box 9">
          <a:extLst>
            <a:ext uri="{FF2B5EF4-FFF2-40B4-BE49-F238E27FC236}">
              <a16:creationId xmlns:a16="http://schemas.microsoft.com/office/drawing/2014/main" id="{4CF50373-FC49-4C60-8020-57283395DE1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84" name="Text Box 10">
          <a:extLst>
            <a:ext uri="{FF2B5EF4-FFF2-40B4-BE49-F238E27FC236}">
              <a16:creationId xmlns:a16="http://schemas.microsoft.com/office/drawing/2014/main" id="{FCA4356C-D2A4-4009-BCC2-157AEE78485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85" name="Text Box 4">
          <a:extLst>
            <a:ext uri="{FF2B5EF4-FFF2-40B4-BE49-F238E27FC236}">
              <a16:creationId xmlns:a16="http://schemas.microsoft.com/office/drawing/2014/main" id="{C0F1B82E-8DDB-42F8-A63B-7925D225487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86" name="Text Box 5">
          <a:extLst>
            <a:ext uri="{FF2B5EF4-FFF2-40B4-BE49-F238E27FC236}">
              <a16:creationId xmlns:a16="http://schemas.microsoft.com/office/drawing/2014/main" id="{344F0CA5-66F3-41F7-B648-8A7999B2E0C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87" name="Text Box 9">
          <a:extLst>
            <a:ext uri="{FF2B5EF4-FFF2-40B4-BE49-F238E27FC236}">
              <a16:creationId xmlns:a16="http://schemas.microsoft.com/office/drawing/2014/main" id="{48C8DAE1-88D5-4E02-83B1-48BE51ED334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88" name="Text Box 10">
          <a:extLst>
            <a:ext uri="{FF2B5EF4-FFF2-40B4-BE49-F238E27FC236}">
              <a16:creationId xmlns:a16="http://schemas.microsoft.com/office/drawing/2014/main" id="{40579598-7BA5-44B0-874A-356637C51D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89" name="Text Box 4">
          <a:extLst>
            <a:ext uri="{FF2B5EF4-FFF2-40B4-BE49-F238E27FC236}">
              <a16:creationId xmlns:a16="http://schemas.microsoft.com/office/drawing/2014/main" id="{50428A28-9422-4002-942E-47AC2C662CF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90" name="Text Box 5">
          <a:extLst>
            <a:ext uri="{FF2B5EF4-FFF2-40B4-BE49-F238E27FC236}">
              <a16:creationId xmlns:a16="http://schemas.microsoft.com/office/drawing/2014/main" id="{A56456C3-E347-4EFD-88FD-B7A3AB301CC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91" name="Text Box 9">
          <a:extLst>
            <a:ext uri="{FF2B5EF4-FFF2-40B4-BE49-F238E27FC236}">
              <a16:creationId xmlns:a16="http://schemas.microsoft.com/office/drawing/2014/main" id="{92205363-AC23-48BA-8CAB-414885372B9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92" name="Text Box 10">
          <a:extLst>
            <a:ext uri="{FF2B5EF4-FFF2-40B4-BE49-F238E27FC236}">
              <a16:creationId xmlns:a16="http://schemas.microsoft.com/office/drawing/2014/main" id="{D38F68C4-A38B-4907-9B8C-A2656E6FA61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93" name="Text Box 4">
          <a:extLst>
            <a:ext uri="{FF2B5EF4-FFF2-40B4-BE49-F238E27FC236}">
              <a16:creationId xmlns:a16="http://schemas.microsoft.com/office/drawing/2014/main" id="{2253F334-E46C-495C-A98B-8300A1DF32E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94" name="Text Box 5">
          <a:extLst>
            <a:ext uri="{FF2B5EF4-FFF2-40B4-BE49-F238E27FC236}">
              <a16:creationId xmlns:a16="http://schemas.microsoft.com/office/drawing/2014/main" id="{A0AC10A2-1C83-40E0-9A75-F15502F3B0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95" name="Text Box 9">
          <a:extLst>
            <a:ext uri="{FF2B5EF4-FFF2-40B4-BE49-F238E27FC236}">
              <a16:creationId xmlns:a16="http://schemas.microsoft.com/office/drawing/2014/main" id="{E916654F-B3CB-4299-B56F-551E1DCBB2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196" name="Text Box 10">
          <a:extLst>
            <a:ext uri="{FF2B5EF4-FFF2-40B4-BE49-F238E27FC236}">
              <a16:creationId xmlns:a16="http://schemas.microsoft.com/office/drawing/2014/main" id="{671D07C3-0C15-4D8C-8B2E-80B409B2317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1197" name="Text Box 4">
          <a:extLst>
            <a:ext uri="{FF2B5EF4-FFF2-40B4-BE49-F238E27FC236}">
              <a16:creationId xmlns:a16="http://schemas.microsoft.com/office/drawing/2014/main" id="{6D2CF3E7-8222-44D1-BD48-955D539C14A5}"/>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1198" name="Text Box 5">
          <a:extLst>
            <a:ext uri="{FF2B5EF4-FFF2-40B4-BE49-F238E27FC236}">
              <a16:creationId xmlns:a16="http://schemas.microsoft.com/office/drawing/2014/main" id="{2E40B214-A183-428C-BED4-4B26F8ECBC18}"/>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1199" name="Text Box 9">
          <a:extLst>
            <a:ext uri="{FF2B5EF4-FFF2-40B4-BE49-F238E27FC236}">
              <a16:creationId xmlns:a16="http://schemas.microsoft.com/office/drawing/2014/main" id="{08C3E118-BD6B-427D-AF8C-211DE09B2671}"/>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1200" name="Text Box 10">
          <a:extLst>
            <a:ext uri="{FF2B5EF4-FFF2-40B4-BE49-F238E27FC236}">
              <a16:creationId xmlns:a16="http://schemas.microsoft.com/office/drawing/2014/main" id="{19F13504-3EE5-4A58-A661-B1E14D2C7FEE}"/>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01" name="Text Box 4">
          <a:extLst>
            <a:ext uri="{FF2B5EF4-FFF2-40B4-BE49-F238E27FC236}">
              <a16:creationId xmlns:a16="http://schemas.microsoft.com/office/drawing/2014/main" id="{D418871A-1D63-43B2-9CC1-7E774D3147D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02" name="Text Box 5">
          <a:extLst>
            <a:ext uri="{FF2B5EF4-FFF2-40B4-BE49-F238E27FC236}">
              <a16:creationId xmlns:a16="http://schemas.microsoft.com/office/drawing/2014/main" id="{3B9AD5C4-D03A-4314-9210-5E0A3CA21F3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03" name="Text Box 9">
          <a:extLst>
            <a:ext uri="{FF2B5EF4-FFF2-40B4-BE49-F238E27FC236}">
              <a16:creationId xmlns:a16="http://schemas.microsoft.com/office/drawing/2014/main" id="{59DFA778-1069-44C9-8BB4-3C7590BCDC6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04" name="Text Box 10">
          <a:extLst>
            <a:ext uri="{FF2B5EF4-FFF2-40B4-BE49-F238E27FC236}">
              <a16:creationId xmlns:a16="http://schemas.microsoft.com/office/drawing/2014/main" id="{AD9146DC-9D88-4169-99C5-B761DC326B0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05" name="Text Box 4">
          <a:extLst>
            <a:ext uri="{FF2B5EF4-FFF2-40B4-BE49-F238E27FC236}">
              <a16:creationId xmlns:a16="http://schemas.microsoft.com/office/drawing/2014/main" id="{0500823B-B45D-472A-8491-40615BD471D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06" name="Text Box 5">
          <a:extLst>
            <a:ext uri="{FF2B5EF4-FFF2-40B4-BE49-F238E27FC236}">
              <a16:creationId xmlns:a16="http://schemas.microsoft.com/office/drawing/2014/main" id="{FBE1A7EB-0D03-410A-BABF-279F4A4F442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07" name="Text Box 9">
          <a:extLst>
            <a:ext uri="{FF2B5EF4-FFF2-40B4-BE49-F238E27FC236}">
              <a16:creationId xmlns:a16="http://schemas.microsoft.com/office/drawing/2014/main" id="{6A9DA7E0-3EED-46BB-BF85-4925754BEAD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08" name="Text Box 10">
          <a:extLst>
            <a:ext uri="{FF2B5EF4-FFF2-40B4-BE49-F238E27FC236}">
              <a16:creationId xmlns:a16="http://schemas.microsoft.com/office/drawing/2014/main" id="{DF47F1E0-73B0-4648-9670-28ABE41A858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09" name="Text Box 4">
          <a:extLst>
            <a:ext uri="{FF2B5EF4-FFF2-40B4-BE49-F238E27FC236}">
              <a16:creationId xmlns:a16="http://schemas.microsoft.com/office/drawing/2014/main" id="{38873FBE-7EF9-4865-8B5F-0650F33F9FC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10" name="Text Box 5">
          <a:extLst>
            <a:ext uri="{FF2B5EF4-FFF2-40B4-BE49-F238E27FC236}">
              <a16:creationId xmlns:a16="http://schemas.microsoft.com/office/drawing/2014/main" id="{E1E6FD62-E108-443F-BAEC-09F5A74730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11" name="Text Box 9">
          <a:extLst>
            <a:ext uri="{FF2B5EF4-FFF2-40B4-BE49-F238E27FC236}">
              <a16:creationId xmlns:a16="http://schemas.microsoft.com/office/drawing/2014/main" id="{5767CF1D-A17D-4235-8517-69AFCC267F8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12" name="Text Box 4">
          <a:extLst>
            <a:ext uri="{FF2B5EF4-FFF2-40B4-BE49-F238E27FC236}">
              <a16:creationId xmlns:a16="http://schemas.microsoft.com/office/drawing/2014/main" id="{AD331C7F-0A2D-44C5-8012-E2E8CD699F6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13" name="Text Box 5">
          <a:extLst>
            <a:ext uri="{FF2B5EF4-FFF2-40B4-BE49-F238E27FC236}">
              <a16:creationId xmlns:a16="http://schemas.microsoft.com/office/drawing/2014/main" id="{F0EE2B12-7825-4AA7-A31F-CD5EA7479DD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14" name="Text Box 9">
          <a:extLst>
            <a:ext uri="{FF2B5EF4-FFF2-40B4-BE49-F238E27FC236}">
              <a16:creationId xmlns:a16="http://schemas.microsoft.com/office/drawing/2014/main" id="{BBC7089D-A6DB-413E-BFC1-B995082C796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15" name="Text Box 4">
          <a:extLst>
            <a:ext uri="{FF2B5EF4-FFF2-40B4-BE49-F238E27FC236}">
              <a16:creationId xmlns:a16="http://schemas.microsoft.com/office/drawing/2014/main" id="{3B3D1528-83B5-4368-9B1A-D92D77FC31D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16" name="Text Box 4">
          <a:extLst>
            <a:ext uri="{FF2B5EF4-FFF2-40B4-BE49-F238E27FC236}">
              <a16:creationId xmlns:a16="http://schemas.microsoft.com/office/drawing/2014/main" id="{1415C8E5-EF37-4C6C-B96E-62E0F8A7098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1217" name="Text Box 4">
          <a:extLst>
            <a:ext uri="{FF2B5EF4-FFF2-40B4-BE49-F238E27FC236}">
              <a16:creationId xmlns:a16="http://schemas.microsoft.com/office/drawing/2014/main" id="{161FC4F7-4C51-462D-9E23-502B1380E5D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1218" name="Text Box 5">
          <a:extLst>
            <a:ext uri="{FF2B5EF4-FFF2-40B4-BE49-F238E27FC236}">
              <a16:creationId xmlns:a16="http://schemas.microsoft.com/office/drawing/2014/main" id="{3DE60610-74F9-4CF3-B01B-E473AEBFEB4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1219" name="Text Box 9">
          <a:extLst>
            <a:ext uri="{FF2B5EF4-FFF2-40B4-BE49-F238E27FC236}">
              <a16:creationId xmlns:a16="http://schemas.microsoft.com/office/drawing/2014/main" id="{CF10BC97-B49B-45D7-9968-78E9BEEDBE7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1220" name="Text Box 10">
          <a:extLst>
            <a:ext uri="{FF2B5EF4-FFF2-40B4-BE49-F238E27FC236}">
              <a16:creationId xmlns:a16="http://schemas.microsoft.com/office/drawing/2014/main" id="{0D4392F0-93E1-40AE-B5FF-3C911DF7E6A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1221" name="Text Box 4">
          <a:extLst>
            <a:ext uri="{FF2B5EF4-FFF2-40B4-BE49-F238E27FC236}">
              <a16:creationId xmlns:a16="http://schemas.microsoft.com/office/drawing/2014/main" id="{AFA5E4E6-F4B8-4E6E-8F4F-5CFEF4EE430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1222" name="Text Box 5">
          <a:extLst>
            <a:ext uri="{FF2B5EF4-FFF2-40B4-BE49-F238E27FC236}">
              <a16:creationId xmlns:a16="http://schemas.microsoft.com/office/drawing/2014/main" id="{7674610E-3A97-4BA6-BF90-F66300BA75A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1223" name="Text Box 9">
          <a:extLst>
            <a:ext uri="{FF2B5EF4-FFF2-40B4-BE49-F238E27FC236}">
              <a16:creationId xmlns:a16="http://schemas.microsoft.com/office/drawing/2014/main" id="{DF94DD0D-982F-411C-BD33-28E0B0C7C0C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1224" name="Text Box 10">
          <a:extLst>
            <a:ext uri="{FF2B5EF4-FFF2-40B4-BE49-F238E27FC236}">
              <a16:creationId xmlns:a16="http://schemas.microsoft.com/office/drawing/2014/main" id="{53BEBB1F-4A7E-48FD-8F61-66B59341D56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25" name="Text Box 4">
          <a:extLst>
            <a:ext uri="{FF2B5EF4-FFF2-40B4-BE49-F238E27FC236}">
              <a16:creationId xmlns:a16="http://schemas.microsoft.com/office/drawing/2014/main" id="{9951F111-08EB-4422-AC67-0011EF2D48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26" name="Text Box 5">
          <a:extLst>
            <a:ext uri="{FF2B5EF4-FFF2-40B4-BE49-F238E27FC236}">
              <a16:creationId xmlns:a16="http://schemas.microsoft.com/office/drawing/2014/main" id="{3C0E53B5-49A0-44A4-8499-D137D715178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27" name="Text Box 9">
          <a:extLst>
            <a:ext uri="{FF2B5EF4-FFF2-40B4-BE49-F238E27FC236}">
              <a16:creationId xmlns:a16="http://schemas.microsoft.com/office/drawing/2014/main" id="{EAA0551D-6949-49C0-8669-B89C3D4781E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28" name="Text Box 10">
          <a:extLst>
            <a:ext uri="{FF2B5EF4-FFF2-40B4-BE49-F238E27FC236}">
              <a16:creationId xmlns:a16="http://schemas.microsoft.com/office/drawing/2014/main" id="{63E8A517-6BA5-4EA1-9D98-5431CFFC533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29" name="Text Box 4">
          <a:extLst>
            <a:ext uri="{FF2B5EF4-FFF2-40B4-BE49-F238E27FC236}">
              <a16:creationId xmlns:a16="http://schemas.microsoft.com/office/drawing/2014/main" id="{9E2AC834-3459-4055-B9CA-30BF71603FB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30" name="Text Box 5">
          <a:extLst>
            <a:ext uri="{FF2B5EF4-FFF2-40B4-BE49-F238E27FC236}">
              <a16:creationId xmlns:a16="http://schemas.microsoft.com/office/drawing/2014/main" id="{2539791F-2A8E-4B77-8AE2-9B03AFDF477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31" name="Text Box 9">
          <a:extLst>
            <a:ext uri="{FF2B5EF4-FFF2-40B4-BE49-F238E27FC236}">
              <a16:creationId xmlns:a16="http://schemas.microsoft.com/office/drawing/2014/main" id="{E3C3074E-D359-4BC9-826D-308C0960C27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32" name="Text Box 10">
          <a:extLst>
            <a:ext uri="{FF2B5EF4-FFF2-40B4-BE49-F238E27FC236}">
              <a16:creationId xmlns:a16="http://schemas.microsoft.com/office/drawing/2014/main" id="{A60EF6F8-0DFB-428A-A102-8A9F3C900E2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33" name="Text Box 4">
          <a:extLst>
            <a:ext uri="{FF2B5EF4-FFF2-40B4-BE49-F238E27FC236}">
              <a16:creationId xmlns:a16="http://schemas.microsoft.com/office/drawing/2014/main" id="{051D1721-4819-4E5C-BD1D-2CCE43FC030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34" name="Text Box 5">
          <a:extLst>
            <a:ext uri="{FF2B5EF4-FFF2-40B4-BE49-F238E27FC236}">
              <a16:creationId xmlns:a16="http://schemas.microsoft.com/office/drawing/2014/main" id="{4C182ECA-6AA9-4C8E-9E0C-03EDDC89C10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35" name="Text Box 9">
          <a:extLst>
            <a:ext uri="{FF2B5EF4-FFF2-40B4-BE49-F238E27FC236}">
              <a16:creationId xmlns:a16="http://schemas.microsoft.com/office/drawing/2014/main" id="{E07CD554-94EC-4DF8-AF8D-C347960892F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36" name="Text Box 10">
          <a:extLst>
            <a:ext uri="{FF2B5EF4-FFF2-40B4-BE49-F238E27FC236}">
              <a16:creationId xmlns:a16="http://schemas.microsoft.com/office/drawing/2014/main" id="{2B5C2D43-6AC1-4497-95AB-D9B7E073253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37" name="Text Box 4">
          <a:extLst>
            <a:ext uri="{FF2B5EF4-FFF2-40B4-BE49-F238E27FC236}">
              <a16:creationId xmlns:a16="http://schemas.microsoft.com/office/drawing/2014/main" id="{43C10527-F3D6-4D29-A3E9-976CE70C665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38" name="Text Box 5">
          <a:extLst>
            <a:ext uri="{FF2B5EF4-FFF2-40B4-BE49-F238E27FC236}">
              <a16:creationId xmlns:a16="http://schemas.microsoft.com/office/drawing/2014/main" id="{3ECA55CF-0D2D-4155-B5D8-1547D2674A5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39" name="Text Box 9">
          <a:extLst>
            <a:ext uri="{FF2B5EF4-FFF2-40B4-BE49-F238E27FC236}">
              <a16:creationId xmlns:a16="http://schemas.microsoft.com/office/drawing/2014/main" id="{11D1ACEF-7357-4FDB-803C-79D9E3228A0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40" name="Text Box 10">
          <a:extLst>
            <a:ext uri="{FF2B5EF4-FFF2-40B4-BE49-F238E27FC236}">
              <a16:creationId xmlns:a16="http://schemas.microsoft.com/office/drawing/2014/main" id="{A04D0180-C9A9-47EA-9871-DE54E1D240D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41" name="Text Box 4">
          <a:extLst>
            <a:ext uri="{FF2B5EF4-FFF2-40B4-BE49-F238E27FC236}">
              <a16:creationId xmlns:a16="http://schemas.microsoft.com/office/drawing/2014/main" id="{1B0B635B-009E-4DB1-A44B-3E8C4665880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42" name="Text Box 5">
          <a:extLst>
            <a:ext uri="{FF2B5EF4-FFF2-40B4-BE49-F238E27FC236}">
              <a16:creationId xmlns:a16="http://schemas.microsoft.com/office/drawing/2014/main" id="{4FEC27C7-1B30-4B5C-974E-C238B670AA5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43" name="Text Box 9">
          <a:extLst>
            <a:ext uri="{FF2B5EF4-FFF2-40B4-BE49-F238E27FC236}">
              <a16:creationId xmlns:a16="http://schemas.microsoft.com/office/drawing/2014/main" id="{341FC2DA-3B9A-494A-A3F1-100D7AF67EC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44" name="Text Box 10">
          <a:extLst>
            <a:ext uri="{FF2B5EF4-FFF2-40B4-BE49-F238E27FC236}">
              <a16:creationId xmlns:a16="http://schemas.microsoft.com/office/drawing/2014/main" id="{3E5A222C-146B-4825-B940-DAAC0FE71B1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45" name="Text Box 4">
          <a:extLst>
            <a:ext uri="{FF2B5EF4-FFF2-40B4-BE49-F238E27FC236}">
              <a16:creationId xmlns:a16="http://schemas.microsoft.com/office/drawing/2014/main" id="{77A7DE54-22EB-4111-9499-526C802D8AD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46" name="Text Box 5">
          <a:extLst>
            <a:ext uri="{FF2B5EF4-FFF2-40B4-BE49-F238E27FC236}">
              <a16:creationId xmlns:a16="http://schemas.microsoft.com/office/drawing/2014/main" id="{78E96DE4-21E8-4190-82B0-8ECA153AAFD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47" name="Text Box 9">
          <a:extLst>
            <a:ext uri="{FF2B5EF4-FFF2-40B4-BE49-F238E27FC236}">
              <a16:creationId xmlns:a16="http://schemas.microsoft.com/office/drawing/2014/main" id="{501BE9D7-27A1-496A-9958-06A4FA3B1BD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48" name="Text Box 10">
          <a:extLst>
            <a:ext uri="{FF2B5EF4-FFF2-40B4-BE49-F238E27FC236}">
              <a16:creationId xmlns:a16="http://schemas.microsoft.com/office/drawing/2014/main" id="{904F1E48-E280-488A-A4E0-6C72AF786AC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49" name="Text Box 4">
          <a:extLst>
            <a:ext uri="{FF2B5EF4-FFF2-40B4-BE49-F238E27FC236}">
              <a16:creationId xmlns:a16="http://schemas.microsoft.com/office/drawing/2014/main" id="{63C7AD39-5061-4F22-B6B9-E6B84C87237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50" name="Text Box 5">
          <a:extLst>
            <a:ext uri="{FF2B5EF4-FFF2-40B4-BE49-F238E27FC236}">
              <a16:creationId xmlns:a16="http://schemas.microsoft.com/office/drawing/2014/main" id="{2892644A-BF84-4528-B0C9-EFEF58CC74F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51" name="Text Box 9">
          <a:extLst>
            <a:ext uri="{FF2B5EF4-FFF2-40B4-BE49-F238E27FC236}">
              <a16:creationId xmlns:a16="http://schemas.microsoft.com/office/drawing/2014/main" id="{1774790D-68C5-4224-859D-26D3A160E8C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52" name="Text Box 10">
          <a:extLst>
            <a:ext uri="{FF2B5EF4-FFF2-40B4-BE49-F238E27FC236}">
              <a16:creationId xmlns:a16="http://schemas.microsoft.com/office/drawing/2014/main" id="{FA7E5A65-EF93-424F-9EE1-944511E5F3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53" name="Text Box 4">
          <a:extLst>
            <a:ext uri="{FF2B5EF4-FFF2-40B4-BE49-F238E27FC236}">
              <a16:creationId xmlns:a16="http://schemas.microsoft.com/office/drawing/2014/main" id="{07EB60D7-D050-49E3-977A-867BBAC6183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54" name="Text Box 5">
          <a:extLst>
            <a:ext uri="{FF2B5EF4-FFF2-40B4-BE49-F238E27FC236}">
              <a16:creationId xmlns:a16="http://schemas.microsoft.com/office/drawing/2014/main" id="{440ADC9A-E11B-4E33-BEE7-351499FD498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55" name="Text Box 9">
          <a:extLst>
            <a:ext uri="{FF2B5EF4-FFF2-40B4-BE49-F238E27FC236}">
              <a16:creationId xmlns:a16="http://schemas.microsoft.com/office/drawing/2014/main" id="{7E73CF76-13D9-4382-943F-14880D95B9C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56" name="Text Box 10">
          <a:extLst>
            <a:ext uri="{FF2B5EF4-FFF2-40B4-BE49-F238E27FC236}">
              <a16:creationId xmlns:a16="http://schemas.microsoft.com/office/drawing/2014/main" id="{47B5C266-B8F1-4595-A120-CAB32759102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57" name="Text Box 4">
          <a:extLst>
            <a:ext uri="{FF2B5EF4-FFF2-40B4-BE49-F238E27FC236}">
              <a16:creationId xmlns:a16="http://schemas.microsoft.com/office/drawing/2014/main" id="{52F5A016-F65F-4C44-B8DA-FE98DDE1FC2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58" name="Text Box 5">
          <a:extLst>
            <a:ext uri="{FF2B5EF4-FFF2-40B4-BE49-F238E27FC236}">
              <a16:creationId xmlns:a16="http://schemas.microsoft.com/office/drawing/2014/main" id="{05B650AE-EB63-43F5-9529-D8FDA7B4211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59" name="Text Box 9">
          <a:extLst>
            <a:ext uri="{FF2B5EF4-FFF2-40B4-BE49-F238E27FC236}">
              <a16:creationId xmlns:a16="http://schemas.microsoft.com/office/drawing/2014/main" id="{F6CCE589-4CB5-47BE-86FD-0D269D64D5D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60" name="Text Box 10">
          <a:extLst>
            <a:ext uri="{FF2B5EF4-FFF2-40B4-BE49-F238E27FC236}">
              <a16:creationId xmlns:a16="http://schemas.microsoft.com/office/drawing/2014/main" id="{C4976C13-A04B-4B5D-A379-CA2F4E7537F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61" name="Text Box 4">
          <a:extLst>
            <a:ext uri="{FF2B5EF4-FFF2-40B4-BE49-F238E27FC236}">
              <a16:creationId xmlns:a16="http://schemas.microsoft.com/office/drawing/2014/main" id="{12A2A3DD-80B5-43E5-B7C7-F0196B40737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62" name="Text Box 5">
          <a:extLst>
            <a:ext uri="{FF2B5EF4-FFF2-40B4-BE49-F238E27FC236}">
              <a16:creationId xmlns:a16="http://schemas.microsoft.com/office/drawing/2014/main" id="{F284BEE6-F5C6-4DE2-84E2-1714F0013D6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63" name="Text Box 9">
          <a:extLst>
            <a:ext uri="{FF2B5EF4-FFF2-40B4-BE49-F238E27FC236}">
              <a16:creationId xmlns:a16="http://schemas.microsoft.com/office/drawing/2014/main" id="{06A65D6C-9AFB-4C28-A972-7AC50192F1B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64" name="Text Box 10">
          <a:extLst>
            <a:ext uri="{FF2B5EF4-FFF2-40B4-BE49-F238E27FC236}">
              <a16:creationId xmlns:a16="http://schemas.microsoft.com/office/drawing/2014/main" id="{3FEF1ECB-CA6E-43FA-94E3-E552903BCD7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65" name="Text Box 4">
          <a:extLst>
            <a:ext uri="{FF2B5EF4-FFF2-40B4-BE49-F238E27FC236}">
              <a16:creationId xmlns:a16="http://schemas.microsoft.com/office/drawing/2014/main" id="{4B02FC6D-4140-4BC3-8ECD-23791AB4D07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66" name="Text Box 5">
          <a:extLst>
            <a:ext uri="{FF2B5EF4-FFF2-40B4-BE49-F238E27FC236}">
              <a16:creationId xmlns:a16="http://schemas.microsoft.com/office/drawing/2014/main" id="{920ACA4D-9C47-4E3D-B8DF-59B8E92903C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67" name="Text Box 9">
          <a:extLst>
            <a:ext uri="{FF2B5EF4-FFF2-40B4-BE49-F238E27FC236}">
              <a16:creationId xmlns:a16="http://schemas.microsoft.com/office/drawing/2014/main" id="{BF98EAE0-B05E-45A7-A0AB-3FE085303DD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68" name="Text Box 10">
          <a:extLst>
            <a:ext uri="{FF2B5EF4-FFF2-40B4-BE49-F238E27FC236}">
              <a16:creationId xmlns:a16="http://schemas.microsoft.com/office/drawing/2014/main" id="{406AD81E-5EF5-424E-9E57-F257294C890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1269" name="Text Box 4">
          <a:extLst>
            <a:ext uri="{FF2B5EF4-FFF2-40B4-BE49-F238E27FC236}">
              <a16:creationId xmlns:a16="http://schemas.microsoft.com/office/drawing/2014/main" id="{B437C5B6-30FB-4800-8AF2-05D0BA74B021}"/>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1270" name="Text Box 5">
          <a:extLst>
            <a:ext uri="{FF2B5EF4-FFF2-40B4-BE49-F238E27FC236}">
              <a16:creationId xmlns:a16="http://schemas.microsoft.com/office/drawing/2014/main" id="{719C5672-880D-498E-9CA2-BE68D4038413}"/>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1271" name="Text Box 9">
          <a:extLst>
            <a:ext uri="{FF2B5EF4-FFF2-40B4-BE49-F238E27FC236}">
              <a16:creationId xmlns:a16="http://schemas.microsoft.com/office/drawing/2014/main" id="{C885FACA-306B-4E9A-B3BA-4F05601FB668}"/>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1272" name="Text Box 10">
          <a:extLst>
            <a:ext uri="{FF2B5EF4-FFF2-40B4-BE49-F238E27FC236}">
              <a16:creationId xmlns:a16="http://schemas.microsoft.com/office/drawing/2014/main" id="{C9FBC279-0152-4101-A70C-4B99B885D215}"/>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73" name="Text Box 4">
          <a:extLst>
            <a:ext uri="{FF2B5EF4-FFF2-40B4-BE49-F238E27FC236}">
              <a16:creationId xmlns:a16="http://schemas.microsoft.com/office/drawing/2014/main" id="{253CCAE7-104E-4828-A78C-6347D8249AD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74" name="Text Box 5">
          <a:extLst>
            <a:ext uri="{FF2B5EF4-FFF2-40B4-BE49-F238E27FC236}">
              <a16:creationId xmlns:a16="http://schemas.microsoft.com/office/drawing/2014/main" id="{19AECFAF-D2B9-43DC-B219-25E34FD1A3B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75" name="Text Box 9">
          <a:extLst>
            <a:ext uri="{FF2B5EF4-FFF2-40B4-BE49-F238E27FC236}">
              <a16:creationId xmlns:a16="http://schemas.microsoft.com/office/drawing/2014/main" id="{43B21902-D4BC-4526-BBC2-D464B884395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76" name="Text Box 10">
          <a:extLst>
            <a:ext uri="{FF2B5EF4-FFF2-40B4-BE49-F238E27FC236}">
              <a16:creationId xmlns:a16="http://schemas.microsoft.com/office/drawing/2014/main" id="{07DA94CE-47D5-4A33-9423-5B7F6F98E81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77" name="Text Box 4">
          <a:extLst>
            <a:ext uri="{FF2B5EF4-FFF2-40B4-BE49-F238E27FC236}">
              <a16:creationId xmlns:a16="http://schemas.microsoft.com/office/drawing/2014/main" id="{028ECB99-85EC-4A8D-81D7-984927E255E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78" name="Text Box 5">
          <a:extLst>
            <a:ext uri="{FF2B5EF4-FFF2-40B4-BE49-F238E27FC236}">
              <a16:creationId xmlns:a16="http://schemas.microsoft.com/office/drawing/2014/main" id="{CEEE5C22-2F44-4EEF-939F-1F02BC9E80A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79" name="Text Box 9">
          <a:extLst>
            <a:ext uri="{FF2B5EF4-FFF2-40B4-BE49-F238E27FC236}">
              <a16:creationId xmlns:a16="http://schemas.microsoft.com/office/drawing/2014/main" id="{3792A19F-A212-4BE5-B876-2CFE43BBB92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80" name="Text Box 10">
          <a:extLst>
            <a:ext uri="{FF2B5EF4-FFF2-40B4-BE49-F238E27FC236}">
              <a16:creationId xmlns:a16="http://schemas.microsoft.com/office/drawing/2014/main" id="{2F122C99-628C-4253-BA1A-3BF3A0B27FE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81" name="Text Box 4">
          <a:extLst>
            <a:ext uri="{FF2B5EF4-FFF2-40B4-BE49-F238E27FC236}">
              <a16:creationId xmlns:a16="http://schemas.microsoft.com/office/drawing/2014/main" id="{2A07D20E-DF5C-4B9C-B657-F73063849EF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82" name="Text Box 5">
          <a:extLst>
            <a:ext uri="{FF2B5EF4-FFF2-40B4-BE49-F238E27FC236}">
              <a16:creationId xmlns:a16="http://schemas.microsoft.com/office/drawing/2014/main" id="{69973F42-86AD-4C33-931C-CC8B12D2A7A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83" name="Text Box 9">
          <a:extLst>
            <a:ext uri="{FF2B5EF4-FFF2-40B4-BE49-F238E27FC236}">
              <a16:creationId xmlns:a16="http://schemas.microsoft.com/office/drawing/2014/main" id="{FC8A8DB4-C16E-4CCB-AF92-28129F3F554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84" name="Text Box 4">
          <a:extLst>
            <a:ext uri="{FF2B5EF4-FFF2-40B4-BE49-F238E27FC236}">
              <a16:creationId xmlns:a16="http://schemas.microsoft.com/office/drawing/2014/main" id="{42213EA1-3C65-4677-A788-9491B63856E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85" name="Text Box 5">
          <a:extLst>
            <a:ext uri="{FF2B5EF4-FFF2-40B4-BE49-F238E27FC236}">
              <a16:creationId xmlns:a16="http://schemas.microsoft.com/office/drawing/2014/main" id="{F49F1EDB-161C-4157-A353-E8FADD6CAC6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86" name="Text Box 9">
          <a:extLst>
            <a:ext uri="{FF2B5EF4-FFF2-40B4-BE49-F238E27FC236}">
              <a16:creationId xmlns:a16="http://schemas.microsoft.com/office/drawing/2014/main" id="{43D73185-AFC2-47CE-B2F9-05F48709A65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87" name="Text Box 4">
          <a:extLst>
            <a:ext uri="{FF2B5EF4-FFF2-40B4-BE49-F238E27FC236}">
              <a16:creationId xmlns:a16="http://schemas.microsoft.com/office/drawing/2014/main" id="{6C698AB3-6BFB-429C-8CDB-6B8BD3F8EAC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88" name="Text Box 4">
          <a:extLst>
            <a:ext uri="{FF2B5EF4-FFF2-40B4-BE49-F238E27FC236}">
              <a16:creationId xmlns:a16="http://schemas.microsoft.com/office/drawing/2014/main" id="{8FA8D19E-14FE-4399-84A2-D1A8EA08140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1289" name="Text Box 4">
          <a:extLst>
            <a:ext uri="{FF2B5EF4-FFF2-40B4-BE49-F238E27FC236}">
              <a16:creationId xmlns:a16="http://schemas.microsoft.com/office/drawing/2014/main" id="{54E4B9C5-AE31-4605-A256-2843B129A14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1290" name="Text Box 5">
          <a:extLst>
            <a:ext uri="{FF2B5EF4-FFF2-40B4-BE49-F238E27FC236}">
              <a16:creationId xmlns:a16="http://schemas.microsoft.com/office/drawing/2014/main" id="{01B7F471-9278-49E9-ACF3-05CC9B66C8E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1291" name="Text Box 9">
          <a:extLst>
            <a:ext uri="{FF2B5EF4-FFF2-40B4-BE49-F238E27FC236}">
              <a16:creationId xmlns:a16="http://schemas.microsoft.com/office/drawing/2014/main" id="{683E92F1-C27A-41AE-B2E0-5728980809B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1292" name="Text Box 10">
          <a:extLst>
            <a:ext uri="{FF2B5EF4-FFF2-40B4-BE49-F238E27FC236}">
              <a16:creationId xmlns:a16="http://schemas.microsoft.com/office/drawing/2014/main" id="{66C73E10-3337-4483-B0E5-2D500113BF5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1293" name="Text Box 4">
          <a:extLst>
            <a:ext uri="{FF2B5EF4-FFF2-40B4-BE49-F238E27FC236}">
              <a16:creationId xmlns:a16="http://schemas.microsoft.com/office/drawing/2014/main" id="{B5305959-41C1-4872-AC48-E1701D9488F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1294" name="Text Box 5">
          <a:extLst>
            <a:ext uri="{FF2B5EF4-FFF2-40B4-BE49-F238E27FC236}">
              <a16:creationId xmlns:a16="http://schemas.microsoft.com/office/drawing/2014/main" id="{C452BE21-7E08-46B5-BCCB-23892E8A7BD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1295" name="Text Box 9">
          <a:extLst>
            <a:ext uri="{FF2B5EF4-FFF2-40B4-BE49-F238E27FC236}">
              <a16:creationId xmlns:a16="http://schemas.microsoft.com/office/drawing/2014/main" id="{60180904-6DAB-4A64-8641-2CEF2B51E125}"/>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1296" name="Text Box 10">
          <a:extLst>
            <a:ext uri="{FF2B5EF4-FFF2-40B4-BE49-F238E27FC236}">
              <a16:creationId xmlns:a16="http://schemas.microsoft.com/office/drawing/2014/main" id="{AD8D1A9F-C328-44FF-881E-E8D60B8928BD}"/>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97" name="Text Box 4">
          <a:extLst>
            <a:ext uri="{FF2B5EF4-FFF2-40B4-BE49-F238E27FC236}">
              <a16:creationId xmlns:a16="http://schemas.microsoft.com/office/drawing/2014/main" id="{64DC1273-9504-4127-AAC0-DE2A20663B4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98" name="Text Box 5">
          <a:extLst>
            <a:ext uri="{FF2B5EF4-FFF2-40B4-BE49-F238E27FC236}">
              <a16:creationId xmlns:a16="http://schemas.microsoft.com/office/drawing/2014/main" id="{AE715608-D9DD-460B-B67A-D2F6EE81E02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299" name="Text Box 9">
          <a:extLst>
            <a:ext uri="{FF2B5EF4-FFF2-40B4-BE49-F238E27FC236}">
              <a16:creationId xmlns:a16="http://schemas.microsoft.com/office/drawing/2014/main" id="{216955B6-6C58-405A-BC36-D820ACE1880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00" name="Text Box 10">
          <a:extLst>
            <a:ext uri="{FF2B5EF4-FFF2-40B4-BE49-F238E27FC236}">
              <a16:creationId xmlns:a16="http://schemas.microsoft.com/office/drawing/2014/main" id="{AD0D9F80-1B85-4088-814C-690100D46BF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01" name="Text Box 4">
          <a:extLst>
            <a:ext uri="{FF2B5EF4-FFF2-40B4-BE49-F238E27FC236}">
              <a16:creationId xmlns:a16="http://schemas.microsoft.com/office/drawing/2014/main" id="{504AC835-4E21-4226-99CC-DF8ACDD37D6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02" name="Text Box 5">
          <a:extLst>
            <a:ext uri="{FF2B5EF4-FFF2-40B4-BE49-F238E27FC236}">
              <a16:creationId xmlns:a16="http://schemas.microsoft.com/office/drawing/2014/main" id="{D81DF785-4288-46E6-8A26-ACFEC9B98AD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03" name="Text Box 9">
          <a:extLst>
            <a:ext uri="{FF2B5EF4-FFF2-40B4-BE49-F238E27FC236}">
              <a16:creationId xmlns:a16="http://schemas.microsoft.com/office/drawing/2014/main" id="{1F828B20-CA30-4137-808A-DE8126FC226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04" name="Text Box 10">
          <a:extLst>
            <a:ext uri="{FF2B5EF4-FFF2-40B4-BE49-F238E27FC236}">
              <a16:creationId xmlns:a16="http://schemas.microsoft.com/office/drawing/2014/main" id="{684B3063-A099-43DC-93B1-AD1D9FA091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05" name="Text Box 4">
          <a:extLst>
            <a:ext uri="{FF2B5EF4-FFF2-40B4-BE49-F238E27FC236}">
              <a16:creationId xmlns:a16="http://schemas.microsoft.com/office/drawing/2014/main" id="{2F2D9312-3C52-4B71-8EEF-1992BA29FB4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06" name="Text Box 5">
          <a:extLst>
            <a:ext uri="{FF2B5EF4-FFF2-40B4-BE49-F238E27FC236}">
              <a16:creationId xmlns:a16="http://schemas.microsoft.com/office/drawing/2014/main" id="{58964617-D2AE-4489-A3B9-2FCF0065266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07" name="Text Box 9">
          <a:extLst>
            <a:ext uri="{FF2B5EF4-FFF2-40B4-BE49-F238E27FC236}">
              <a16:creationId xmlns:a16="http://schemas.microsoft.com/office/drawing/2014/main" id="{26011D05-5C84-45B4-9755-326BC64780F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08" name="Text Box 10">
          <a:extLst>
            <a:ext uri="{FF2B5EF4-FFF2-40B4-BE49-F238E27FC236}">
              <a16:creationId xmlns:a16="http://schemas.microsoft.com/office/drawing/2014/main" id="{DBC57795-D9B8-4AB4-93E4-0D491C057DA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09" name="Text Box 4">
          <a:extLst>
            <a:ext uri="{FF2B5EF4-FFF2-40B4-BE49-F238E27FC236}">
              <a16:creationId xmlns:a16="http://schemas.microsoft.com/office/drawing/2014/main" id="{2452E7F1-D931-429C-9BF9-78D29514533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10" name="Text Box 5">
          <a:extLst>
            <a:ext uri="{FF2B5EF4-FFF2-40B4-BE49-F238E27FC236}">
              <a16:creationId xmlns:a16="http://schemas.microsoft.com/office/drawing/2014/main" id="{FD3C1FBA-F636-4646-A217-D22DB6E73C8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11" name="Text Box 9">
          <a:extLst>
            <a:ext uri="{FF2B5EF4-FFF2-40B4-BE49-F238E27FC236}">
              <a16:creationId xmlns:a16="http://schemas.microsoft.com/office/drawing/2014/main" id="{B4D8DB6D-8B39-45AE-9943-CA3CC511DE8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12" name="Text Box 10">
          <a:extLst>
            <a:ext uri="{FF2B5EF4-FFF2-40B4-BE49-F238E27FC236}">
              <a16:creationId xmlns:a16="http://schemas.microsoft.com/office/drawing/2014/main" id="{5C7E4B27-E687-49B8-8A7E-8942FE426DD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13" name="Text Box 4">
          <a:extLst>
            <a:ext uri="{FF2B5EF4-FFF2-40B4-BE49-F238E27FC236}">
              <a16:creationId xmlns:a16="http://schemas.microsoft.com/office/drawing/2014/main" id="{334ADC7D-D9E4-42D0-B1DE-E65140E9565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14" name="Text Box 5">
          <a:extLst>
            <a:ext uri="{FF2B5EF4-FFF2-40B4-BE49-F238E27FC236}">
              <a16:creationId xmlns:a16="http://schemas.microsoft.com/office/drawing/2014/main" id="{1DF148CB-32B6-4575-B6DF-ADD4A488928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15" name="Text Box 9">
          <a:extLst>
            <a:ext uri="{FF2B5EF4-FFF2-40B4-BE49-F238E27FC236}">
              <a16:creationId xmlns:a16="http://schemas.microsoft.com/office/drawing/2014/main" id="{92605E79-A15E-4203-A20C-001FE8001AE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16" name="Text Box 10">
          <a:extLst>
            <a:ext uri="{FF2B5EF4-FFF2-40B4-BE49-F238E27FC236}">
              <a16:creationId xmlns:a16="http://schemas.microsoft.com/office/drawing/2014/main" id="{908F8D4A-EF69-4441-9865-663EF560AD2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17" name="Text Box 4">
          <a:extLst>
            <a:ext uri="{FF2B5EF4-FFF2-40B4-BE49-F238E27FC236}">
              <a16:creationId xmlns:a16="http://schemas.microsoft.com/office/drawing/2014/main" id="{B0469E6C-99BB-474F-967B-9FDF7D41345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18" name="Text Box 5">
          <a:extLst>
            <a:ext uri="{FF2B5EF4-FFF2-40B4-BE49-F238E27FC236}">
              <a16:creationId xmlns:a16="http://schemas.microsoft.com/office/drawing/2014/main" id="{2967592E-E5C8-4ADF-A74B-36C9CA1BB00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19" name="Text Box 9">
          <a:extLst>
            <a:ext uri="{FF2B5EF4-FFF2-40B4-BE49-F238E27FC236}">
              <a16:creationId xmlns:a16="http://schemas.microsoft.com/office/drawing/2014/main" id="{F5C92E8E-00F0-43B0-B335-81DEC33AA77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20" name="Text Box 10">
          <a:extLst>
            <a:ext uri="{FF2B5EF4-FFF2-40B4-BE49-F238E27FC236}">
              <a16:creationId xmlns:a16="http://schemas.microsoft.com/office/drawing/2014/main" id="{A2C00D5D-BD5E-4A17-A9E0-BC74E44CD1E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21" name="Text Box 4">
          <a:extLst>
            <a:ext uri="{FF2B5EF4-FFF2-40B4-BE49-F238E27FC236}">
              <a16:creationId xmlns:a16="http://schemas.microsoft.com/office/drawing/2014/main" id="{4B396C6F-F2D6-45ED-A9F4-BE20C2A7D3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22" name="Text Box 5">
          <a:extLst>
            <a:ext uri="{FF2B5EF4-FFF2-40B4-BE49-F238E27FC236}">
              <a16:creationId xmlns:a16="http://schemas.microsoft.com/office/drawing/2014/main" id="{EDF65BEC-0620-4F3B-9C50-F41F8DA148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23" name="Text Box 9">
          <a:extLst>
            <a:ext uri="{FF2B5EF4-FFF2-40B4-BE49-F238E27FC236}">
              <a16:creationId xmlns:a16="http://schemas.microsoft.com/office/drawing/2014/main" id="{849373A0-6CF7-4AE9-842D-D4DF67DD30F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24" name="Text Box 10">
          <a:extLst>
            <a:ext uri="{FF2B5EF4-FFF2-40B4-BE49-F238E27FC236}">
              <a16:creationId xmlns:a16="http://schemas.microsoft.com/office/drawing/2014/main" id="{4D8FF43C-1954-4134-B8C2-ABB7C7D3471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25" name="Text Box 4">
          <a:extLst>
            <a:ext uri="{FF2B5EF4-FFF2-40B4-BE49-F238E27FC236}">
              <a16:creationId xmlns:a16="http://schemas.microsoft.com/office/drawing/2014/main" id="{1AD9ED5C-A5F7-484C-9806-EA75856FAE1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26" name="Text Box 5">
          <a:extLst>
            <a:ext uri="{FF2B5EF4-FFF2-40B4-BE49-F238E27FC236}">
              <a16:creationId xmlns:a16="http://schemas.microsoft.com/office/drawing/2014/main" id="{682FEE47-6582-4F90-9F5E-EA12362BBFF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27" name="Text Box 9">
          <a:extLst>
            <a:ext uri="{FF2B5EF4-FFF2-40B4-BE49-F238E27FC236}">
              <a16:creationId xmlns:a16="http://schemas.microsoft.com/office/drawing/2014/main" id="{FA3A3A30-3DFE-494D-8D26-34953F9897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28" name="Text Box 10">
          <a:extLst>
            <a:ext uri="{FF2B5EF4-FFF2-40B4-BE49-F238E27FC236}">
              <a16:creationId xmlns:a16="http://schemas.microsoft.com/office/drawing/2014/main" id="{27B03199-0514-495A-977A-434B3A446AC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29" name="Text Box 4">
          <a:extLst>
            <a:ext uri="{FF2B5EF4-FFF2-40B4-BE49-F238E27FC236}">
              <a16:creationId xmlns:a16="http://schemas.microsoft.com/office/drawing/2014/main" id="{E5A75010-0C4D-431F-A6BE-081B525B90C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30" name="Text Box 5">
          <a:extLst>
            <a:ext uri="{FF2B5EF4-FFF2-40B4-BE49-F238E27FC236}">
              <a16:creationId xmlns:a16="http://schemas.microsoft.com/office/drawing/2014/main" id="{A67C9835-633F-422C-9D8E-D24805EFD17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31" name="Text Box 9">
          <a:extLst>
            <a:ext uri="{FF2B5EF4-FFF2-40B4-BE49-F238E27FC236}">
              <a16:creationId xmlns:a16="http://schemas.microsoft.com/office/drawing/2014/main" id="{EBA2FF2E-D31E-4750-AC44-F007BE65397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32" name="Text Box 10">
          <a:extLst>
            <a:ext uri="{FF2B5EF4-FFF2-40B4-BE49-F238E27FC236}">
              <a16:creationId xmlns:a16="http://schemas.microsoft.com/office/drawing/2014/main" id="{A542A806-F1D5-4D1F-B505-D893E2F4C77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33" name="Text Box 4">
          <a:extLst>
            <a:ext uri="{FF2B5EF4-FFF2-40B4-BE49-F238E27FC236}">
              <a16:creationId xmlns:a16="http://schemas.microsoft.com/office/drawing/2014/main" id="{9C9837E2-CB8F-4013-9E33-500246E7337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34" name="Text Box 5">
          <a:extLst>
            <a:ext uri="{FF2B5EF4-FFF2-40B4-BE49-F238E27FC236}">
              <a16:creationId xmlns:a16="http://schemas.microsoft.com/office/drawing/2014/main" id="{A9A25211-778A-40A2-A2E3-A300E6341B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35" name="Text Box 9">
          <a:extLst>
            <a:ext uri="{FF2B5EF4-FFF2-40B4-BE49-F238E27FC236}">
              <a16:creationId xmlns:a16="http://schemas.microsoft.com/office/drawing/2014/main" id="{AA1CCF4D-1690-484E-8D6F-3BF6A0ABFE5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36" name="Text Box 10">
          <a:extLst>
            <a:ext uri="{FF2B5EF4-FFF2-40B4-BE49-F238E27FC236}">
              <a16:creationId xmlns:a16="http://schemas.microsoft.com/office/drawing/2014/main" id="{895D053D-AF7B-45C3-BEA7-2E0D5E9E985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37" name="Text Box 4">
          <a:extLst>
            <a:ext uri="{FF2B5EF4-FFF2-40B4-BE49-F238E27FC236}">
              <a16:creationId xmlns:a16="http://schemas.microsoft.com/office/drawing/2014/main" id="{7F886C1E-12DE-40B4-B933-C48673B6BCE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38" name="Text Box 5">
          <a:extLst>
            <a:ext uri="{FF2B5EF4-FFF2-40B4-BE49-F238E27FC236}">
              <a16:creationId xmlns:a16="http://schemas.microsoft.com/office/drawing/2014/main" id="{3C531D54-4D67-4FD2-9C7C-10F9B54F24E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39" name="Text Box 9">
          <a:extLst>
            <a:ext uri="{FF2B5EF4-FFF2-40B4-BE49-F238E27FC236}">
              <a16:creationId xmlns:a16="http://schemas.microsoft.com/office/drawing/2014/main" id="{A0F9F559-8EB4-415C-AED2-511166B39CC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40" name="Text Box 10">
          <a:extLst>
            <a:ext uri="{FF2B5EF4-FFF2-40B4-BE49-F238E27FC236}">
              <a16:creationId xmlns:a16="http://schemas.microsoft.com/office/drawing/2014/main" id="{1A8BD927-226A-44D1-91F8-A35771A925F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1341" name="Text Box 4">
          <a:extLst>
            <a:ext uri="{FF2B5EF4-FFF2-40B4-BE49-F238E27FC236}">
              <a16:creationId xmlns:a16="http://schemas.microsoft.com/office/drawing/2014/main" id="{520D3D13-7D3E-4A62-BBE9-A80BC105679E}"/>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1342" name="Text Box 5">
          <a:extLst>
            <a:ext uri="{FF2B5EF4-FFF2-40B4-BE49-F238E27FC236}">
              <a16:creationId xmlns:a16="http://schemas.microsoft.com/office/drawing/2014/main" id="{A256C674-70BF-4E04-82DB-9A49FA689E78}"/>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1343" name="Text Box 9">
          <a:extLst>
            <a:ext uri="{FF2B5EF4-FFF2-40B4-BE49-F238E27FC236}">
              <a16:creationId xmlns:a16="http://schemas.microsoft.com/office/drawing/2014/main" id="{37DE7809-46B3-4C67-9605-6EC0CBA37E53}"/>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1344" name="Text Box 10">
          <a:extLst>
            <a:ext uri="{FF2B5EF4-FFF2-40B4-BE49-F238E27FC236}">
              <a16:creationId xmlns:a16="http://schemas.microsoft.com/office/drawing/2014/main" id="{BBBA6CF9-D33C-401E-9B32-BDD48BA4550B}"/>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45" name="Text Box 4">
          <a:extLst>
            <a:ext uri="{FF2B5EF4-FFF2-40B4-BE49-F238E27FC236}">
              <a16:creationId xmlns:a16="http://schemas.microsoft.com/office/drawing/2014/main" id="{C59022B8-C58B-4FB7-B70E-882B4BBE36F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46" name="Text Box 5">
          <a:extLst>
            <a:ext uri="{FF2B5EF4-FFF2-40B4-BE49-F238E27FC236}">
              <a16:creationId xmlns:a16="http://schemas.microsoft.com/office/drawing/2014/main" id="{4356BC0A-DF62-4406-AD29-A9014EA5A10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47" name="Text Box 9">
          <a:extLst>
            <a:ext uri="{FF2B5EF4-FFF2-40B4-BE49-F238E27FC236}">
              <a16:creationId xmlns:a16="http://schemas.microsoft.com/office/drawing/2014/main" id="{332C2B12-3494-41DA-A943-0F69D1ABBE2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48" name="Text Box 10">
          <a:extLst>
            <a:ext uri="{FF2B5EF4-FFF2-40B4-BE49-F238E27FC236}">
              <a16:creationId xmlns:a16="http://schemas.microsoft.com/office/drawing/2014/main" id="{93504A83-4C67-4910-8927-8D3C0F1DCB7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49" name="Text Box 4">
          <a:extLst>
            <a:ext uri="{FF2B5EF4-FFF2-40B4-BE49-F238E27FC236}">
              <a16:creationId xmlns:a16="http://schemas.microsoft.com/office/drawing/2014/main" id="{7EE483A1-5051-4FBD-8A9E-7C9CD7560D4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50" name="Text Box 5">
          <a:extLst>
            <a:ext uri="{FF2B5EF4-FFF2-40B4-BE49-F238E27FC236}">
              <a16:creationId xmlns:a16="http://schemas.microsoft.com/office/drawing/2014/main" id="{7ADE3236-51A8-4398-9F85-EF956E1784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51" name="Text Box 9">
          <a:extLst>
            <a:ext uri="{FF2B5EF4-FFF2-40B4-BE49-F238E27FC236}">
              <a16:creationId xmlns:a16="http://schemas.microsoft.com/office/drawing/2014/main" id="{5776D86C-CFC1-4DA9-B312-242A9124C6A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52" name="Text Box 10">
          <a:extLst>
            <a:ext uri="{FF2B5EF4-FFF2-40B4-BE49-F238E27FC236}">
              <a16:creationId xmlns:a16="http://schemas.microsoft.com/office/drawing/2014/main" id="{9C4876E6-089A-46D0-979D-B06B69053D7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53" name="Text Box 4">
          <a:extLst>
            <a:ext uri="{FF2B5EF4-FFF2-40B4-BE49-F238E27FC236}">
              <a16:creationId xmlns:a16="http://schemas.microsoft.com/office/drawing/2014/main" id="{0029FEA8-D367-44A7-9391-6A81E8B9789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54" name="Text Box 5">
          <a:extLst>
            <a:ext uri="{FF2B5EF4-FFF2-40B4-BE49-F238E27FC236}">
              <a16:creationId xmlns:a16="http://schemas.microsoft.com/office/drawing/2014/main" id="{E1529228-261F-4322-AA29-9C2FBAD4994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55" name="Text Box 9">
          <a:extLst>
            <a:ext uri="{FF2B5EF4-FFF2-40B4-BE49-F238E27FC236}">
              <a16:creationId xmlns:a16="http://schemas.microsoft.com/office/drawing/2014/main" id="{43291568-5D3C-4CE8-AE0D-639F94C0BE8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56" name="Text Box 4">
          <a:extLst>
            <a:ext uri="{FF2B5EF4-FFF2-40B4-BE49-F238E27FC236}">
              <a16:creationId xmlns:a16="http://schemas.microsoft.com/office/drawing/2014/main" id="{F5412CC6-023F-4B92-9170-2A45468846E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57" name="Text Box 5">
          <a:extLst>
            <a:ext uri="{FF2B5EF4-FFF2-40B4-BE49-F238E27FC236}">
              <a16:creationId xmlns:a16="http://schemas.microsoft.com/office/drawing/2014/main" id="{CB523B39-F2B6-4FCF-BBAF-82DBF0E9752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58" name="Text Box 9">
          <a:extLst>
            <a:ext uri="{FF2B5EF4-FFF2-40B4-BE49-F238E27FC236}">
              <a16:creationId xmlns:a16="http://schemas.microsoft.com/office/drawing/2014/main" id="{D1E149D1-3676-425E-8210-87F26BE2D77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59" name="Text Box 4">
          <a:extLst>
            <a:ext uri="{FF2B5EF4-FFF2-40B4-BE49-F238E27FC236}">
              <a16:creationId xmlns:a16="http://schemas.microsoft.com/office/drawing/2014/main" id="{5D6580B3-DFAD-40A6-99BB-0C7AAD5BF8F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60" name="Text Box 4">
          <a:extLst>
            <a:ext uri="{FF2B5EF4-FFF2-40B4-BE49-F238E27FC236}">
              <a16:creationId xmlns:a16="http://schemas.microsoft.com/office/drawing/2014/main" id="{6BD3FFCD-BFFB-4CC3-A949-5496B82A315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1361" name="Text Box 4">
          <a:extLst>
            <a:ext uri="{FF2B5EF4-FFF2-40B4-BE49-F238E27FC236}">
              <a16:creationId xmlns:a16="http://schemas.microsoft.com/office/drawing/2014/main" id="{567BD413-D28B-47D7-91DC-187EA2C2F47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1362" name="Text Box 5">
          <a:extLst>
            <a:ext uri="{FF2B5EF4-FFF2-40B4-BE49-F238E27FC236}">
              <a16:creationId xmlns:a16="http://schemas.microsoft.com/office/drawing/2014/main" id="{F78BA765-BF35-4A9D-9197-78802E3A270D}"/>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1363" name="Text Box 9">
          <a:extLst>
            <a:ext uri="{FF2B5EF4-FFF2-40B4-BE49-F238E27FC236}">
              <a16:creationId xmlns:a16="http://schemas.microsoft.com/office/drawing/2014/main" id="{CDCBF22C-CAAF-42FC-92B1-7E83BFEA528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1364" name="Text Box 10">
          <a:extLst>
            <a:ext uri="{FF2B5EF4-FFF2-40B4-BE49-F238E27FC236}">
              <a16:creationId xmlns:a16="http://schemas.microsoft.com/office/drawing/2014/main" id="{122EE187-A4C6-4F7B-AE69-2D4F3F43F16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1365" name="Text Box 4">
          <a:extLst>
            <a:ext uri="{FF2B5EF4-FFF2-40B4-BE49-F238E27FC236}">
              <a16:creationId xmlns:a16="http://schemas.microsoft.com/office/drawing/2014/main" id="{40448FCD-8FF3-4FAF-A5FF-3AE48E6BD36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1366" name="Text Box 5">
          <a:extLst>
            <a:ext uri="{FF2B5EF4-FFF2-40B4-BE49-F238E27FC236}">
              <a16:creationId xmlns:a16="http://schemas.microsoft.com/office/drawing/2014/main" id="{5A751481-9AFF-4973-B1B1-1A6D4F268FE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1367" name="Text Box 9">
          <a:extLst>
            <a:ext uri="{FF2B5EF4-FFF2-40B4-BE49-F238E27FC236}">
              <a16:creationId xmlns:a16="http://schemas.microsoft.com/office/drawing/2014/main" id="{8DE8B4C4-49E0-4E81-813E-803D92D5560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56883"/>
    <xdr:sp macro="" textlink="">
      <xdr:nvSpPr>
        <xdr:cNvPr id="1368" name="Text Box 10">
          <a:extLst>
            <a:ext uri="{FF2B5EF4-FFF2-40B4-BE49-F238E27FC236}">
              <a16:creationId xmlns:a16="http://schemas.microsoft.com/office/drawing/2014/main" id="{F5DC6B92-BBCC-45D2-86C3-3FBD6B1A5D0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69" name="Text Box 4">
          <a:extLst>
            <a:ext uri="{FF2B5EF4-FFF2-40B4-BE49-F238E27FC236}">
              <a16:creationId xmlns:a16="http://schemas.microsoft.com/office/drawing/2014/main" id="{D1F78A52-6C0B-4417-91E9-ACCC2B03D6D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70" name="Text Box 5">
          <a:extLst>
            <a:ext uri="{FF2B5EF4-FFF2-40B4-BE49-F238E27FC236}">
              <a16:creationId xmlns:a16="http://schemas.microsoft.com/office/drawing/2014/main" id="{FCA3C6FA-0C26-4343-BFD1-1A4E71449E7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71" name="Text Box 9">
          <a:extLst>
            <a:ext uri="{FF2B5EF4-FFF2-40B4-BE49-F238E27FC236}">
              <a16:creationId xmlns:a16="http://schemas.microsoft.com/office/drawing/2014/main" id="{F18AFE88-ED1C-469D-8532-E23ADFC7642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72" name="Text Box 10">
          <a:extLst>
            <a:ext uri="{FF2B5EF4-FFF2-40B4-BE49-F238E27FC236}">
              <a16:creationId xmlns:a16="http://schemas.microsoft.com/office/drawing/2014/main" id="{E72C60EB-C602-485D-9E34-7E0A88B775C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73" name="Text Box 4">
          <a:extLst>
            <a:ext uri="{FF2B5EF4-FFF2-40B4-BE49-F238E27FC236}">
              <a16:creationId xmlns:a16="http://schemas.microsoft.com/office/drawing/2014/main" id="{83197E8E-E88F-4E7F-8400-E5816EAD452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74" name="Text Box 5">
          <a:extLst>
            <a:ext uri="{FF2B5EF4-FFF2-40B4-BE49-F238E27FC236}">
              <a16:creationId xmlns:a16="http://schemas.microsoft.com/office/drawing/2014/main" id="{CB58565B-2C05-426F-9171-6F62F9E8356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75" name="Text Box 9">
          <a:extLst>
            <a:ext uri="{FF2B5EF4-FFF2-40B4-BE49-F238E27FC236}">
              <a16:creationId xmlns:a16="http://schemas.microsoft.com/office/drawing/2014/main" id="{16754041-E173-4E25-9953-9F4B0A69C3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76" name="Text Box 10">
          <a:extLst>
            <a:ext uri="{FF2B5EF4-FFF2-40B4-BE49-F238E27FC236}">
              <a16:creationId xmlns:a16="http://schemas.microsoft.com/office/drawing/2014/main" id="{504751EE-1CF9-4582-BEF4-4F15CCB3E6E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77" name="Text Box 4">
          <a:extLst>
            <a:ext uri="{FF2B5EF4-FFF2-40B4-BE49-F238E27FC236}">
              <a16:creationId xmlns:a16="http://schemas.microsoft.com/office/drawing/2014/main" id="{3D73FFF3-B132-485D-9ED3-A0B9E223811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78" name="Text Box 5">
          <a:extLst>
            <a:ext uri="{FF2B5EF4-FFF2-40B4-BE49-F238E27FC236}">
              <a16:creationId xmlns:a16="http://schemas.microsoft.com/office/drawing/2014/main" id="{EAA9446F-0C51-4AD1-BC93-7CB361DA6B9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79" name="Text Box 9">
          <a:extLst>
            <a:ext uri="{FF2B5EF4-FFF2-40B4-BE49-F238E27FC236}">
              <a16:creationId xmlns:a16="http://schemas.microsoft.com/office/drawing/2014/main" id="{737D91AE-F442-4F89-B012-6EA4A89F2B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80" name="Text Box 10">
          <a:extLst>
            <a:ext uri="{FF2B5EF4-FFF2-40B4-BE49-F238E27FC236}">
              <a16:creationId xmlns:a16="http://schemas.microsoft.com/office/drawing/2014/main" id="{2DBBA1C9-26A2-468F-80A1-274653032D5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81" name="Text Box 4">
          <a:extLst>
            <a:ext uri="{FF2B5EF4-FFF2-40B4-BE49-F238E27FC236}">
              <a16:creationId xmlns:a16="http://schemas.microsoft.com/office/drawing/2014/main" id="{CBA2D0CC-36F4-42A6-9830-12FC206821F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82" name="Text Box 5">
          <a:extLst>
            <a:ext uri="{FF2B5EF4-FFF2-40B4-BE49-F238E27FC236}">
              <a16:creationId xmlns:a16="http://schemas.microsoft.com/office/drawing/2014/main" id="{9BC5CC03-27D6-4CD7-B212-F78A20BCAE0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83" name="Text Box 9">
          <a:extLst>
            <a:ext uri="{FF2B5EF4-FFF2-40B4-BE49-F238E27FC236}">
              <a16:creationId xmlns:a16="http://schemas.microsoft.com/office/drawing/2014/main" id="{7A8BAA79-12BC-4CC5-96F1-EBA35B0BE92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84" name="Text Box 10">
          <a:extLst>
            <a:ext uri="{FF2B5EF4-FFF2-40B4-BE49-F238E27FC236}">
              <a16:creationId xmlns:a16="http://schemas.microsoft.com/office/drawing/2014/main" id="{89050F41-B3B6-4C34-82EE-8BA8ABE9882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85" name="Text Box 4">
          <a:extLst>
            <a:ext uri="{FF2B5EF4-FFF2-40B4-BE49-F238E27FC236}">
              <a16:creationId xmlns:a16="http://schemas.microsoft.com/office/drawing/2014/main" id="{765F17BE-EFF4-494F-8228-5C0E1A68F8D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86" name="Text Box 5">
          <a:extLst>
            <a:ext uri="{FF2B5EF4-FFF2-40B4-BE49-F238E27FC236}">
              <a16:creationId xmlns:a16="http://schemas.microsoft.com/office/drawing/2014/main" id="{7EFD7ACB-EAAE-4C5F-987F-9FE7A5FB0FE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87" name="Text Box 9">
          <a:extLst>
            <a:ext uri="{FF2B5EF4-FFF2-40B4-BE49-F238E27FC236}">
              <a16:creationId xmlns:a16="http://schemas.microsoft.com/office/drawing/2014/main" id="{0780B6E5-0C55-4F67-9B48-9BE70A9FA19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88" name="Text Box 10">
          <a:extLst>
            <a:ext uri="{FF2B5EF4-FFF2-40B4-BE49-F238E27FC236}">
              <a16:creationId xmlns:a16="http://schemas.microsoft.com/office/drawing/2014/main" id="{BEE49B9D-7464-4324-8CC8-6ABB91E4613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89" name="Text Box 4">
          <a:extLst>
            <a:ext uri="{FF2B5EF4-FFF2-40B4-BE49-F238E27FC236}">
              <a16:creationId xmlns:a16="http://schemas.microsoft.com/office/drawing/2014/main" id="{09E5BF40-8564-4D98-A761-75002D371FD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90" name="Text Box 5">
          <a:extLst>
            <a:ext uri="{FF2B5EF4-FFF2-40B4-BE49-F238E27FC236}">
              <a16:creationId xmlns:a16="http://schemas.microsoft.com/office/drawing/2014/main" id="{E113ED26-C36E-4B5D-834C-D1B7BDD644A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91" name="Text Box 9">
          <a:extLst>
            <a:ext uri="{FF2B5EF4-FFF2-40B4-BE49-F238E27FC236}">
              <a16:creationId xmlns:a16="http://schemas.microsoft.com/office/drawing/2014/main" id="{5A733A95-2EC6-43D8-A1AE-C8C90ACDDF7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92" name="Text Box 10">
          <a:extLst>
            <a:ext uri="{FF2B5EF4-FFF2-40B4-BE49-F238E27FC236}">
              <a16:creationId xmlns:a16="http://schemas.microsoft.com/office/drawing/2014/main" id="{86C6D663-F0D6-45F7-ABD2-601340BB9F0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93" name="Text Box 4">
          <a:extLst>
            <a:ext uri="{FF2B5EF4-FFF2-40B4-BE49-F238E27FC236}">
              <a16:creationId xmlns:a16="http://schemas.microsoft.com/office/drawing/2014/main" id="{DF60CB1A-9732-47D7-B263-51E903E8546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94" name="Text Box 5">
          <a:extLst>
            <a:ext uri="{FF2B5EF4-FFF2-40B4-BE49-F238E27FC236}">
              <a16:creationId xmlns:a16="http://schemas.microsoft.com/office/drawing/2014/main" id="{CFAAF739-14CE-4138-9291-86B0C4D0426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95" name="Text Box 9">
          <a:extLst>
            <a:ext uri="{FF2B5EF4-FFF2-40B4-BE49-F238E27FC236}">
              <a16:creationId xmlns:a16="http://schemas.microsoft.com/office/drawing/2014/main" id="{097722D8-EB2F-4114-94D4-5AD899DA9CD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96" name="Text Box 10">
          <a:extLst>
            <a:ext uri="{FF2B5EF4-FFF2-40B4-BE49-F238E27FC236}">
              <a16:creationId xmlns:a16="http://schemas.microsoft.com/office/drawing/2014/main" id="{5B7D24A0-0D33-42C4-89AD-75536325032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97" name="Text Box 4">
          <a:extLst>
            <a:ext uri="{FF2B5EF4-FFF2-40B4-BE49-F238E27FC236}">
              <a16:creationId xmlns:a16="http://schemas.microsoft.com/office/drawing/2014/main" id="{0DA5DDA8-47AE-4D50-8AB2-7521302778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98" name="Text Box 5">
          <a:extLst>
            <a:ext uri="{FF2B5EF4-FFF2-40B4-BE49-F238E27FC236}">
              <a16:creationId xmlns:a16="http://schemas.microsoft.com/office/drawing/2014/main" id="{DCBA20DC-5624-4F62-8A55-0B907B78CE3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399" name="Text Box 9">
          <a:extLst>
            <a:ext uri="{FF2B5EF4-FFF2-40B4-BE49-F238E27FC236}">
              <a16:creationId xmlns:a16="http://schemas.microsoft.com/office/drawing/2014/main" id="{F9F94CAB-200D-45AD-BE2A-DCA51499CDB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400" name="Text Box 10">
          <a:extLst>
            <a:ext uri="{FF2B5EF4-FFF2-40B4-BE49-F238E27FC236}">
              <a16:creationId xmlns:a16="http://schemas.microsoft.com/office/drawing/2014/main" id="{A5417E11-5827-4604-8891-FF9277C610E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401" name="Text Box 4">
          <a:extLst>
            <a:ext uri="{FF2B5EF4-FFF2-40B4-BE49-F238E27FC236}">
              <a16:creationId xmlns:a16="http://schemas.microsoft.com/office/drawing/2014/main" id="{98F15CCF-CFF5-4B3F-BB42-ADA24C16E4F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402" name="Text Box 5">
          <a:extLst>
            <a:ext uri="{FF2B5EF4-FFF2-40B4-BE49-F238E27FC236}">
              <a16:creationId xmlns:a16="http://schemas.microsoft.com/office/drawing/2014/main" id="{EED60E70-2FDA-45B8-B5A1-19E03ADD9B2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403" name="Text Box 9">
          <a:extLst>
            <a:ext uri="{FF2B5EF4-FFF2-40B4-BE49-F238E27FC236}">
              <a16:creationId xmlns:a16="http://schemas.microsoft.com/office/drawing/2014/main" id="{9E28BC8D-52D9-44C4-B1E5-9BDE354273B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404" name="Text Box 10">
          <a:extLst>
            <a:ext uri="{FF2B5EF4-FFF2-40B4-BE49-F238E27FC236}">
              <a16:creationId xmlns:a16="http://schemas.microsoft.com/office/drawing/2014/main" id="{2B075DED-3493-4641-A411-5E518B38788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405" name="Text Box 4">
          <a:extLst>
            <a:ext uri="{FF2B5EF4-FFF2-40B4-BE49-F238E27FC236}">
              <a16:creationId xmlns:a16="http://schemas.microsoft.com/office/drawing/2014/main" id="{B1E5E220-3CC9-4EA6-8921-8E95683BB5E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406" name="Text Box 5">
          <a:extLst>
            <a:ext uri="{FF2B5EF4-FFF2-40B4-BE49-F238E27FC236}">
              <a16:creationId xmlns:a16="http://schemas.microsoft.com/office/drawing/2014/main" id="{96E75A41-3B5B-49F7-810F-5BC54068CCF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407" name="Text Box 9">
          <a:extLst>
            <a:ext uri="{FF2B5EF4-FFF2-40B4-BE49-F238E27FC236}">
              <a16:creationId xmlns:a16="http://schemas.microsoft.com/office/drawing/2014/main" id="{1795DB8E-BDC9-4C81-8091-CB630503C56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408" name="Text Box 10">
          <a:extLst>
            <a:ext uri="{FF2B5EF4-FFF2-40B4-BE49-F238E27FC236}">
              <a16:creationId xmlns:a16="http://schemas.microsoft.com/office/drawing/2014/main" id="{94A187A3-85B3-423F-AFBD-5AC6D7D3579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409" name="Text Box 4">
          <a:extLst>
            <a:ext uri="{FF2B5EF4-FFF2-40B4-BE49-F238E27FC236}">
              <a16:creationId xmlns:a16="http://schemas.microsoft.com/office/drawing/2014/main" id="{C51E27D5-6C13-4025-8543-555957992FD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410" name="Text Box 5">
          <a:extLst>
            <a:ext uri="{FF2B5EF4-FFF2-40B4-BE49-F238E27FC236}">
              <a16:creationId xmlns:a16="http://schemas.microsoft.com/office/drawing/2014/main" id="{39FD7E2C-2AB5-4340-A59E-02117298A0B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411" name="Text Box 9">
          <a:extLst>
            <a:ext uri="{FF2B5EF4-FFF2-40B4-BE49-F238E27FC236}">
              <a16:creationId xmlns:a16="http://schemas.microsoft.com/office/drawing/2014/main" id="{CDC08497-E6CF-4041-98BE-E404DFFDB1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7"/>
    <xdr:sp macro="" textlink="">
      <xdr:nvSpPr>
        <xdr:cNvPr id="1412" name="Text Box 10">
          <a:extLst>
            <a:ext uri="{FF2B5EF4-FFF2-40B4-BE49-F238E27FC236}">
              <a16:creationId xmlns:a16="http://schemas.microsoft.com/office/drawing/2014/main" id="{116E7F7F-4E1C-4B1A-989F-2EFD251FAA2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1413" name="Text Box 4">
          <a:extLst>
            <a:ext uri="{FF2B5EF4-FFF2-40B4-BE49-F238E27FC236}">
              <a16:creationId xmlns:a16="http://schemas.microsoft.com/office/drawing/2014/main" id="{E7050A58-93F0-4522-B5D9-1C34D53C3C4B}"/>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1414" name="Text Box 5">
          <a:extLst>
            <a:ext uri="{FF2B5EF4-FFF2-40B4-BE49-F238E27FC236}">
              <a16:creationId xmlns:a16="http://schemas.microsoft.com/office/drawing/2014/main" id="{11E8A6C3-CE98-4262-946E-F3FE2899542E}"/>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1415" name="Text Box 9">
          <a:extLst>
            <a:ext uri="{FF2B5EF4-FFF2-40B4-BE49-F238E27FC236}">
              <a16:creationId xmlns:a16="http://schemas.microsoft.com/office/drawing/2014/main" id="{88488369-C3AB-4FAA-A8B7-81F8F7F766EE}"/>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919</xdr:row>
      <xdr:rowOff>0</xdr:rowOff>
    </xdr:from>
    <xdr:ext cx="76200" cy="148168"/>
    <xdr:sp macro="" textlink="">
      <xdr:nvSpPr>
        <xdr:cNvPr id="1416" name="Text Box 10">
          <a:extLst>
            <a:ext uri="{FF2B5EF4-FFF2-40B4-BE49-F238E27FC236}">
              <a16:creationId xmlns:a16="http://schemas.microsoft.com/office/drawing/2014/main" id="{4866B5CB-5C05-454F-A857-AEC56A1DAAEC}"/>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twoCellAnchor editAs="oneCell">
    <xdr:from>
      <xdr:col>5</xdr:col>
      <xdr:colOff>0</xdr:colOff>
      <xdr:row>962</xdr:row>
      <xdr:rowOff>0</xdr:rowOff>
    </xdr:from>
    <xdr:to>
      <xdr:col>5</xdr:col>
      <xdr:colOff>76200</xdr:colOff>
      <xdr:row>962</xdr:row>
      <xdr:rowOff>185008</xdr:rowOff>
    </xdr:to>
    <xdr:sp macro="" textlink="">
      <xdr:nvSpPr>
        <xdr:cNvPr id="1417" name="Text Box 4">
          <a:extLst>
            <a:ext uri="{FF2B5EF4-FFF2-40B4-BE49-F238E27FC236}">
              <a16:creationId xmlns:a16="http://schemas.microsoft.com/office/drawing/2014/main" id="{B0257ECE-C04E-4047-84A2-490C7E836932}"/>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185008</xdr:rowOff>
    </xdr:to>
    <xdr:sp macro="" textlink="">
      <xdr:nvSpPr>
        <xdr:cNvPr id="1418" name="Text Box 5">
          <a:extLst>
            <a:ext uri="{FF2B5EF4-FFF2-40B4-BE49-F238E27FC236}">
              <a16:creationId xmlns:a16="http://schemas.microsoft.com/office/drawing/2014/main" id="{3B093DD8-11E5-47E8-AA9C-36011546F8DC}"/>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185008</xdr:rowOff>
    </xdr:to>
    <xdr:sp macro="" textlink="">
      <xdr:nvSpPr>
        <xdr:cNvPr id="1419" name="Text Box 9">
          <a:extLst>
            <a:ext uri="{FF2B5EF4-FFF2-40B4-BE49-F238E27FC236}">
              <a16:creationId xmlns:a16="http://schemas.microsoft.com/office/drawing/2014/main" id="{782AB170-85E0-46FC-9D2D-23FBD8104CAB}"/>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185008</xdr:rowOff>
    </xdr:to>
    <xdr:sp macro="" textlink="">
      <xdr:nvSpPr>
        <xdr:cNvPr id="1420" name="Text Box 10">
          <a:extLst>
            <a:ext uri="{FF2B5EF4-FFF2-40B4-BE49-F238E27FC236}">
              <a16:creationId xmlns:a16="http://schemas.microsoft.com/office/drawing/2014/main" id="{8CB8A8B4-2334-43DD-AFE8-AF0BD088F83B}"/>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189240</xdr:rowOff>
    </xdr:to>
    <xdr:sp macro="" textlink="">
      <xdr:nvSpPr>
        <xdr:cNvPr id="1421" name="Text Box 4">
          <a:extLst>
            <a:ext uri="{FF2B5EF4-FFF2-40B4-BE49-F238E27FC236}">
              <a16:creationId xmlns:a16="http://schemas.microsoft.com/office/drawing/2014/main" id="{3BDFA272-FA6A-4ADE-8C69-DD581DC8EE42}"/>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189240</xdr:rowOff>
    </xdr:to>
    <xdr:sp macro="" textlink="">
      <xdr:nvSpPr>
        <xdr:cNvPr id="1422" name="Text Box 5">
          <a:extLst>
            <a:ext uri="{FF2B5EF4-FFF2-40B4-BE49-F238E27FC236}">
              <a16:creationId xmlns:a16="http://schemas.microsoft.com/office/drawing/2014/main" id="{663C30E0-E03E-4E69-B4CE-6E697D2ABB45}"/>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189240</xdr:rowOff>
    </xdr:to>
    <xdr:sp macro="" textlink="">
      <xdr:nvSpPr>
        <xdr:cNvPr id="1423" name="Text Box 9">
          <a:extLst>
            <a:ext uri="{FF2B5EF4-FFF2-40B4-BE49-F238E27FC236}">
              <a16:creationId xmlns:a16="http://schemas.microsoft.com/office/drawing/2014/main" id="{9A13474D-99E8-4668-BD2C-1960BB524238}"/>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189240</xdr:rowOff>
    </xdr:to>
    <xdr:sp macro="" textlink="">
      <xdr:nvSpPr>
        <xdr:cNvPr id="1424" name="Text Box 10">
          <a:extLst>
            <a:ext uri="{FF2B5EF4-FFF2-40B4-BE49-F238E27FC236}">
              <a16:creationId xmlns:a16="http://schemas.microsoft.com/office/drawing/2014/main" id="{624C559F-418A-4BC6-9587-FF55E3571712}"/>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189240</xdr:rowOff>
    </xdr:to>
    <xdr:sp macro="" textlink="">
      <xdr:nvSpPr>
        <xdr:cNvPr id="1425" name="Text Box 4">
          <a:extLst>
            <a:ext uri="{FF2B5EF4-FFF2-40B4-BE49-F238E27FC236}">
              <a16:creationId xmlns:a16="http://schemas.microsoft.com/office/drawing/2014/main" id="{FD61B7B9-EF69-4B13-B376-E4ECAEB77E7B}"/>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189240</xdr:rowOff>
    </xdr:to>
    <xdr:sp macro="" textlink="">
      <xdr:nvSpPr>
        <xdr:cNvPr id="1426" name="Text Box 5">
          <a:extLst>
            <a:ext uri="{FF2B5EF4-FFF2-40B4-BE49-F238E27FC236}">
              <a16:creationId xmlns:a16="http://schemas.microsoft.com/office/drawing/2014/main" id="{651723E6-4A52-4EA4-AA75-B3F17BE3CF02}"/>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189240</xdr:rowOff>
    </xdr:to>
    <xdr:sp macro="" textlink="">
      <xdr:nvSpPr>
        <xdr:cNvPr id="1427" name="Text Box 9">
          <a:extLst>
            <a:ext uri="{FF2B5EF4-FFF2-40B4-BE49-F238E27FC236}">
              <a16:creationId xmlns:a16="http://schemas.microsoft.com/office/drawing/2014/main" id="{EE3A1D6C-69F1-4E73-9EB3-2F34CDCE0D50}"/>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189240</xdr:rowOff>
    </xdr:to>
    <xdr:sp macro="" textlink="">
      <xdr:nvSpPr>
        <xdr:cNvPr id="1428" name="Text Box 10">
          <a:extLst>
            <a:ext uri="{FF2B5EF4-FFF2-40B4-BE49-F238E27FC236}">
              <a16:creationId xmlns:a16="http://schemas.microsoft.com/office/drawing/2014/main" id="{EC1AEC1E-E1FD-4375-B5AC-070698590D02}"/>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185009</xdr:rowOff>
    </xdr:to>
    <xdr:sp macro="" textlink="">
      <xdr:nvSpPr>
        <xdr:cNvPr id="1429" name="Text Box 4">
          <a:extLst>
            <a:ext uri="{FF2B5EF4-FFF2-40B4-BE49-F238E27FC236}">
              <a16:creationId xmlns:a16="http://schemas.microsoft.com/office/drawing/2014/main" id="{D8DBC1DC-506F-4E9D-9414-AC87A3A02B88}"/>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185009</xdr:rowOff>
    </xdr:to>
    <xdr:sp macro="" textlink="">
      <xdr:nvSpPr>
        <xdr:cNvPr id="1430" name="Text Box 5">
          <a:extLst>
            <a:ext uri="{FF2B5EF4-FFF2-40B4-BE49-F238E27FC236}">
              <a16:creationId xmlns:a16="http://schemas.microsoft.com/office/drawing/2014/main" id="{F21653A1-C584-449B-A02E-55479818692A}"/>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185009</xdr:rowOff>
    </xdr:to>
    <xdr:sp macro="" textlink="">
      <xdr:nvSpPr>
        <xdr:cNvPr id="1431" name="Text Box 9">
          <a:extLst>
            <a:ext uri="{FF2B5EF4-FFF2-40B4-BE49-F238E27FC236}">
              <a16:creationId xmlns:a16="http://schemas.microsoft.com/office/drawing/2014/main" id="{B081F803-8ECD-4690-9366-49136887402C}"/>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185009</xdr:rowOff>
    </xdr:to>
    <xdr:sp macro="" textlink="">
      <xdr:nvSpPr>
        <xdr:cNvPr id="1432" name="Text Box 10">
          <a:extLst>
            <a:ext uri="{FF2B5EF4-FFF2-40B4-BE49-F238E27FC236}">
              <a16:creationId xmlns:a16="http://schemas.microsoft.com/office/drawing/2014/main" id="{F352CCF6-8A1C-4D9D-B32E-4B11AC0687FE}"/>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185008</xdr:rowOff>
    </xdr:to>
    <xdr:sp macro="" textlink="">
      <xdr:nvSpPr>
        <xdr:cNvPr id="1433" name="Text Box 4">
          <a:extLst>
            <a:ext uri="{FF2B5EF4-FFF2-40B4-BE49-F238E27FC236}">
              <a16:creationId xmlns:a16="http://schemas.microsoft.com/office/drawing/2014/main" id="{CD3C32C3-FE9D-4515-B542-86CA3FAC16D9}"/>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185008</xdr:rowOff>
    </xdr:to>
    <xdr:sp macro="" textlink="">
      <xdr:nvSpPr>
        <xdr:cNvPr id="1434" name="Text Box 5">
          <a:extLst>
            <a:ext uri="{FF2B5EF4-FFF2-40B4-BE49-F238E27FC236}">
              <a16:creationId xmlns:a16="http://schemas.microsoft.com/office/drawing/2014/main" id="{4A096400-3716-47FE-9E7D-D63508E63EB3}"/>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185008</xdr:rowOff>
    </xdr:to>
    <xdr:sp macro="" textlink="">
      <xdr:nvSpPr>
        <xdr:cNvPr id="1435" name="Text Box 9">
          <a:extLst>
            <a:ext uri="{FF2B5EF4-FFF2-40B4-BE49-F238E27FC236}">
              <a16:creationId xmlns:a16="http://schemas.microsoft.com/office/drawing/2014/main" id="{7CFAC4F4-E951-4F1A-AD35-8001B0F14F9B}"/>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185008</xdr:rowOff>
    </xdr:to>
    <xdr:sp macro="" textlink="">
      <xdr:nvSpPr>
        <xdr:cNvPr id="1436" name="Text Box 10">
          <a:extLst>
            <a:ext uri="{FF2B5EF4-FFF2-40B4-BE49-F238E27FC236}">
              <a16:creationId xmlns:a16="http://schemas.microsoft.com/office/drawing/2014/main" id="{3CC24EF7-0895-4798-B077-B171733BD065}"/>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189240</xdr:rowOff>
    </xdr:to>
    <xdr:sp macro="" textlink="">
      <xdr:nvSpPr>
        <xdr:cNvPr id="1437" name="Text Box 4">
          <a:extLst>
            <a:ext uri="{FF2B5EF4-FFF2-40B4-BE49-F238E27FC236}">
              <a16:creationId xmlns:a16="http://schemas.microsoft.com/office/drawing/2014/main" id="{F6CC9D3E-BFAB-4825-B7FF-07E44FA3759B}"/>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189240</xdr:rowOff>
    </xdr:to>
    <xdr:sp macro="" textlink="">
      <xdr:nvSpPr>
        <xdr:cNvPr id="1438" name="Text Box 5">
          <a:extLst>
            <a:ext uri="{FF2B5EF4-FFF2-40B4-BE49-F238E27FC236}">
              <a16:creationId xmlns:a16="http://schemas.microsoft.com/office/drawing/2014/main" id="{3C793F65-DA24-41C6-A4DE-EF7F71849B21}"/>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189240</xdr:rowOff>
    </xdr:to>
    <xdr:sp macro="" textlink="">
      <xdr:nvSpPr>
        <xdr:cNvPr id="1439" name="Text Box 9">
          <a:extLst>
            <a:ext uri="{FF2B5EF4-FFF2-40B4-BE49-F238E27FC236}">
              <a16:creationId xmlns:a16="http://schemas.microsoft.com/office/drawing/2014/main" id="{39122986-3D9E-4E0B-B8BB-88C4FBEC6E06}"/>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189240</xdr:rowOff>
    </xdr:to>
    <xdr:sp macro="" textlink="">
      <xdr:nvSpPr>
        <xdr:cNvPr id="1440" name="Text Box 10">
          <a:extLst>
            <a:ext uri="{FF2B5EF4-FFF2-40B4-BE49-F238E27FC236}">
              <a16:creationId xmlns:a16="http://schemas.microsoft.com/office/drawing/2014/main" id="{B80D873B-246B-4CF4-AFF5-FD4C0C911F81}"/>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189240</xdr:rowOff>
    </xdr:to>
    <xdr:sp macro="" textlink="">
      <xdr:nvSpPr>
        <xdr:cNvPr id="1441" name="Text Box 4">
          <a:extLst>
            <a:ext uri="{FF2B5EF4-FFF2-40B4-BE49-F238E27FC236}">
              <a16:creationId xmlns:a16="http://schemas.microsoft.com/office/drawing/2014/main" id="{CA66D1F2-DD80-4A70-B398-A2FF0DF6AF2D}"/>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189240</xdr:rowOff>
    </xdr:to>
    <xdr:sp macro="" textlink="">
      <xdr:nvSpPr>
        <xdr:cNvPr id="1442" name="Text Box 5">
          <a:extLst>
            <a:ext uri="{FF2B5EF4-FFF2-40B4-BE49-F238E27FC236}">
              <a16:creationId xmlns:a16="http://schemas.microsoft.com/office/drawing/2014/main" id="{97701A10-871E-4197-B273-5A139FD08F73}"/>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189240</xdr:rowOff>
    </xdr:to>
    <xdr:sp macro="" textlink="">
      <xdr:nvSpPr>
        <xdr:cNvPr id="1443" name="Text Box 9">
          <a:extLst>
            <a:ext uri="{FF2B5EF4-FFF2-40B4-BE49-F238E27FC236}">
              <a16:creationId xmlns:a16="http://schemas.microsoft.com/office/drawing/2014/main" id="{1F16FD15-3468-4FED-B25F-6406DFA20EBC}"/>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189240</xdr:rowOff>
    </xdr:to>
    <xdr:sp macro="" textlink="">
      <xdr:nvSpPr>
        <xdr:cNvPr id="1444" name="Text Box 10">
          <a:extLst>
            <a:ext uri="{FF2B5EF4-FFF2-40B4-BE49-F238E27FC236}">
              <a16:creationId xmlns:a16="http://schemas.microsoft.com/office/drawing/2014/main" id="{F4B42A20-C380-4076-B48F-2D38A099E03C}"/>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185009</xdr:rowOff>
    </xdr:to>
    <xdr:sp macro="" textlink="">
      <xdr:nvSpPr>
        <xdr:cNvPr id="1445" name="Text Box 4">
          <a:extLst>
            <a:ext uri="{FF2B5EF4-FFF2-40B4-BE49-F238E27FC236}">
              <a16:creationId xmlns:a16="http://schemas.microsoft.com/office/drawing/2014/main" id="{49D76E30-2073-48E4-8040-2F14E8FF3641}"/>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185009</xdr:rowOff>
    </xdr:to>
    <xdr:sp macro="" textlink="">
      <xdr:nvSpPr>
        <xdr:cNvPr id="1446" name="Text Box 5">
          <a:extLst>
            <a:ext uri="{FF2B5EF4-FFF2-40B4-BE49-F238E27FC236}">
              <a16:creationId xmlns:a16="http://schemas.microsoft.com/office/drawing/2014/main" id="{68B92E03-50B1-4F8D-ABE7-33E17EE05E50}"/>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185009</xdr:rowOff>
    </xdr:to>
    <xdr:sp macro="" textlink="">
      <xdr:nvSpPr>
        <xdr:cNvPr id="1447" name="Text Box 9">
          <a:extLst>
            <a:ext uri="{FF2B5EF4-FFF2-40B4-BE49-F238E27FC236}">
              <a16:creationId xmlns:a16="http://schemas.microsoft.com/office/drawing/2014/main" id="{0C91D8E2-E81A-4CAF-8823-542A0658E77B}"/>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962</xdr:row>
      <xdr:rowOff>0</xdr:rowOff>
    </xdr:from>
    <xdr:to>
      <xdr:col>5</xdr:col>
      <xdr:colOff>76200</xdr:colOff>
      <xdr:row>962</xdr:row>
      <xdr:rowOff>185009</xdr:rowOff>
    </xdr:to>
    <xdr:sp macro="" textlink="">
      <xdr:nvSpPr>
        <xdr:cNvPr id="1448" name="Text Box 10">
          <a:extLst>
            <a:ext uri="{FF2B5EF4-FFF2-40B4-BE49-F238E27FC236}">
              <a16:creationId xmlns:a16="http://schemas.microsoft.com/office/drawing/2014/main" id="{E49CBC2B-17BB-4B3A-8FCC-6F9B61975566}"/>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oneCellAnchor>
    <xdr:from>
      <xdr:col>5</xdr:col>
      <xdr:colOff>0</xdr:colOff>
      <xdr:row>1005</xdr:row>
      <xdr:rowOff>0</xdr:rowOff>
    </xdr:from>
    <xdr:ext cx="76200" cy="190501"/>
    <xdr:sp macro="" textlink="">
      <xdr:nvSpPr>
        <xdr:cNvPr id="1449" name="Text Box 4">
          <a:extLst>
            <a:ext uri="{FF2B5EF4-FFF2-40B4-BE49-F238E27FC236}">
              <a16:creationId xmlns:a16="http://schemas.microsoft.com/office/drawing/2014/main" id="{A739AA87-104A-40C4-8E60-5239E714B71F}"/>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1005</xdr:row>
      <xdr:rowOff>0</xdr:rowOff>
    </xdr:from>
    <xdr:ext cx="76200" cy="190501"/>
    <xdr:sp macro="" textlink="">
      <xdr:nvSpPr>
        <xdr:cNvPr id="1450" name="Text Box 5">
          <a:extLst>
            <a:ext uri="{FF2B5EF4-FFF2-40B4-BE49-F238E27FC236}">
              <a16:creationId xmlns:a16="http://schemas.microsoft.com/office/drawing/2014/main" id="{79398F21-A5CB-4701-8857-37ACA1D926BB}"/>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1005</xdr:row>
      <xdr:rowOff>0</xdr:rowOff>
    </xdr:from>
    <xdr:ext cx="76200" cy="190501"/>
    <xdr:sp macro="" textlink="">
      <xdr:nvSpPr>
        <xdr:cNvPr id="1451" name="Text Box 9">
          <a:extLst>
            <a:ext uri="{FF2B5EF4-FFF2-40B4-BE49-F238E27FC236}">
              <a16:creationId xmlns:a16="http://schemas.microsoft.com/office/drawing/2014/main" id="{70A2455A-C717-4D1D-981E-E2CAF09EA982}"/>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1005</xdr:row>
      <xdr:rowOff>0</xdr:rowOff>
    </xdr:from>
    <xdr:ext cx="76200" cy="190501"/>
    <xdr:sp macro="" textlink="">
      <xdr:nvSpPr>
        <xdr:cNvPr id="1452" name="Text Box 10">
          <a:extLst>
            <a:ext uri="{FF2B5EF4-FFF2-40B4-BE49-F238E27FC236}">
              <a16:creationId xmlns:a16="http://schemas.microsoft.com/office/drawing/2014/main" id="{37248794-8AE9-4D51-A8F7-4418A63B4F8C}"/>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962</xdr:row>
      <xdr:rowOff>0</xdr:rowOff>
    </xdr:from>
    <xdr:ext cx="76200" cy="190500"/>
    <xdr:sp macro="" textlink="">
      <xdr:nvSpPr>
        <xdr:cNvPr id="1453" name="Text Box 4">
          <a:extLst>
            <a:ext uri="{FF2B5EF4-FFF2-40B4-BE49-F238E27FC236}">
              <a16:creationId xmlns:a16="http://schemas.microsoft.com/office/drawing/2014/main" id="{1967898E-2EF5-416F-A2F2-D703BB59F1D7}"/>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962</xdr:row>
      <xdr:rowOff>0</xdr:rowOff>
    </xdr:from>
    <xdr:ext cx="76200" cy="190500"/>
    <xdr:sp macro="" textlink="">
      <xdr:nvSpPr>
        <xdr:cNvPr id="1454" name="Text Box 5">
          <a:extLst>
            <a:ext uri="{FF2B5EF4-FFF2-40B4-BE49-F238E27FC236}">
              <a16:creationId xmlns:a16="http://schemas.microsoft.com/office/drawing/2014/main" id="{09AE6BD3-0CB9-44DC-A3F8-B43EE1AE71CE}"/>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962</xdr:row>
      <xdr:rowOff>0</xdr:rowOff>
    </xdr:from>
    <xdr:ext cx="76200" cy="190500"/>
    <xdr:sp macro="" textlink="">
      <xdr:nvSpPr>
        <xdr:cNvPr id="1455" name="Text Box 9">
          <a:extLst>
            <a:ext uri="{FF2B5EF4-FFF2-40B4-BE49-F238E27FC236}">
              <a16:creationId xmlns:a16="http://schemas.microsoft.com/office/drawing/2014/main" id="{D14E7D98-25B3-4BCB-9089-36AB4C4C7537}"/>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456" name="Text Box 4">
          <a:extLst>
            <a:ext uri="{FF2B5EF4-FFF2-40B4-BE49-F238E27FC236}">
              <a16:creationId xmlns:a16="http://schemas.microsoft.com/office/drawing/2014/main" id="{3C6DC441-B0E2-4996-9D89-11145BC1C9F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457" name="Text Box 5">
          <a:extLst>
            <a:ext uri="{FF2B5EF4-FFF2-40B4-BE49-F238E27FC236}">
              <a16:creationId xmlns:a16="http://schemas.microsoft.com/office/drawing/2014/main" id="{A884F020-40E4-46A2-AB0F-E92C03135A5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458" name="Text Box 9">
          <a:extLst>
            <a:ext uri="{FF2B5EF4-FFF2-40B4-BE49-F238E27FC236}">
              <a16:creationId xmlns:a16="http://schemas.microsoft.com/office/drawing/2014/main" id="{39EBCEC0-0C54-456C-806A-56ED8D734CA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459" name="Text Box 10">
          <a:extLst>
            <a:ext uri="{FF2B5EF4-FFF2-40B4-BE49-F238E27FC236}">
              <a16:creationId xmlns:a16="http://schemas.microsoft.com/office/drawing/2014/main" id="{F99554C1-F976-449E-B1B4-AA5D45CA673E}"/>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460" name="Text Box 4">
          <a:extLst>
            <a:ext uri="{FF2B5EF4-FFF2-40B4-BE49-F238E27FC236}">
              <a16:creationId xmlns:a16="http://schemas.microsoft.com/office/drawing/2014/main" id="{F38C85ED-FB1E-448F-AEDA-9F40FFB8D45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461" name="Text Box 5">
          <a:extLst>
            <a:ext uri="{FF2B5EF4-FFF2-40B4-BE49-F238E27FC236}">
              <a16:creationId xmlns:a16="http://schemas.microsoft.com/office/drawing/2014/main" id="{5A854BBC-A688-4066-8259-1AC44A1FAC7A}"/>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462" name="Text Box 9">
          <a:extLst>
            <a:ext uri="{FF2B5EF4-FFF2-40B4-BE49-F238E27FC236}">
              <a16:creationId xmlns:a16="http://schemas.microsoft.com/office/drawing/2014/main" id="{A8679BE3-0E62-439E-980B-BDD73A699BCC}"/>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463" name="Text Box 4">
          <a:extLst>
            <a:ext uri="{FF2B5EF4-FFF2-40B4-BE49-F238E27FC236}">
              <a16:creationId xmlns:a16="http://schemas.microsoft.com/office/drawing/2014/main" id="{EF970B77-5378-41EA-8A50-15FB1EBABB0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464" name="Text Box 5">
          <a:extLst>
            <a:ext uri="{FF2B5EF4-FFF2-40B4-BE49-F238E27FC236}">
              <a16:creationId xmlns:a16="http://schemas.microsoft.com/office/drawing/2014/main" id="{62149C54-025B-4B1A-8BEC-71640C245F01}"/>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465" name="Text Box 9">
          <a:extLst>
            <a:ext uri="{FF2B5EF4-FFF2-40B4-BE49-F238E27FC236}">
              <a16:creationId xmlns:a16="http://schemas.microsoft.com/office/drawing/2014/main" id="{674CBD89-E8D0-4CB3-939D-A702130FC4F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466" name="Text Box 4">
          <a:extLst>
            <a:ext uri="{FF2B5EF4-FFF2-40B4-BE49-F238E27FC236}">
              <a16:creationId xmlns:a16="http://schemas.microsoft.com/office/drawing/2014/main" id="{60B15BBB-D33B-4304-BA71-4B8D01AAFEC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467" name="Text Box 4">
          <a:extLst>
            <a:ext uri="{FF2B5EF4-FFF2-40B4-BE49-F238E27FC236}">
              <a16:creationId xmlns:a16="http://schemas.microsoft.com/office/drawing/2014/main" id="{DEE1D5DC-B84A-4D5D-856B-7B9BDCDBA377}"/>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90500"/>
    <xdr:sp macro="" textlink="">
      <xdr:nvSpPr>
        <xdr:cNvPr id="1468" name="Text Box 4">
          <a:extLst>
            <a:ext uri="{FF2B5EF4-FFF2-40B4-BE49-F238E27FC236}">
              <a16:creationId xmlns:a16="http://schemas.microsoft.com/office/drawing/2014/main" id="{2EECF755-0EAB-4DFF-8DDC-E34586B1FD49}"/>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962</xdr:row>
      <xdr:rowOff>0</xdr:rowOff>
    </xdr:from>
    <xdr:ext cx="76200" cy="190500"/>
    <xdr:sp macro="" textlink="">
      <xdr:nvSpPr>
        <xdr:cNvPr id="1469" name="Text Box 5">
          <a:extLst>
            <a:ext uri="{FF2B5EF4-FFF2-40B4-BE49-F238E27FC236}">
              <a16:creationId xmlns:a16="http://schemas.microsoft.com/office/drawing/2014/main" id="{D2F084D6-9B07-4FB1-99C3-75B3F2BD1283}"/>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962</xdr:row>
      <xdr:rowOff>0</xdr:rowOff>
    </xdr:from>
    <xdr:ext cx="76200" cy="190500"/>
    <xdr:sp macro="" textlink="">
      <xdr:nvSpPr>
        <xdr:cNvPr id="1470" name="Text Box 9">
          <a:extLst>
            <a:ext uri="{FF2B5EF4-FFF2-40B4-BE49-F238E27FC236}">
              <a16:creationId xmlns:a16="http://schemas.microsoft.com/office/drawing/2014/main" id="{0A4EEA43-62EA-4F40-A616-0167EEB64B18}"/>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962</xdr:row>
      <xdr:rowOff>0</xdr:rowOff>
    </xdr:from>
    <xdr:ext cx="76200" cy="190500"/>
    <xdr:sp macro="" textlink="">
      <xdr:nvSpPr>
        <xdr:cNvPr id="1471" name="Text Box 10">
          <a:extLst>
            <a:ext uri="{FF2B5EF4-FFF2-40B4-BE49-F238E27FC236}">
              <a16:creationId xmlns:a16="http://schemas.microsoft.com/office/drawing/2014/main" id="{AB6C9C20-A0E1-4F62-819E-7F999D379E89}"/>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962</xdr:row>
      <xdr:rowOff>0</xdr:rowOff>
    </xdr:from>
    <xdr:ext cx="76200" cy="190500"/>
    <xdr:sp macro="" textlink="">
      <xdr:nvSpPr>
        <xdr:cNvPr id="1472" name="Text Box 4">
          <a:extLst>
            <a:ext uri="{FF2B5EF4-FFF2-40B4-BE49-F238E27FC236}">
              <a16:creationId xmlns:a16="http://schemas.microsoft.com/office/drawing/2014/main" id="{FD20506C-822C-4627-9454-3F7A5BEF431A}"/>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962</xdr:row>
      <xdr:rowOff>0</xdr:rowOff>
    </xdr:from>
    <xdr:ext cx="76200" cy="190500"/>
    <xdr:sp macro="" textlink="">
      <xdr:nvSpPr>
        <xdr:cNvPr id="1473" name="Text Box 5">
          <a:extLst>
            <a:ext uri="{FF2B5EF4-FFF2-40B4-BE49-F238E27FC236}">
              <a16:creationId xmlns:a16="http://schemas.microsoft.com/office/drawing/2014/main" id="{906816F7-591D-4A91-A3DC-E6369FA3F566}"/>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962</xdr:row>
      <xdr:rowOff>0</xdr:rowOff>
    </xdr:from>
    <xdr:ext cx="76200" cy="190500"/>
    <xdr:sp macro="" textlink="">
      <xdr:nvSpPr>
        <xdr:cNvPr id="1474" name="Text Box 9">
          <a:extLst>
            <a:ext uri="{FF2B5EF4-FFF2-40B4-BE49-F238E27FC236}">
              <a16:creationId xmlns:a16="http://schemas.microsoft.com/office/drawing/2014/main" id="{9074DC1C-0174-4C5D-9966-43BA5D319708}"/>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962</xdr:row>
      <xdr:rowOff>0</xdr:rowOff>
    </xdr:from>
    <xdr:ext cx="76200" cy="190500"/>
    <xdr:sp macro="" textlink="">
      <xdr:nvSpPr>
        <xdr:cNvPr id="1475" name="Text Box 10">
          <a:extLst>
            <a:ext uri="{FF2B5EF4-FFF2-40B4-BE49-F238E27FC236}">
              <a16:creationId xmlns:a16="http://schemas.microsoft.com/office/drawing/2014/main" id="{04F6E734-6F89-4CDE-9847-944E5C629F0D}"/>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962</xdr:row>
      <xdr:rowOff>0</xdr:rowOff>
    </xdr:from>
    <xdr:ext cx="76200" cy="190500"/>
    <xdr:sp macro="" textlink="">
      <xdr:nvSpPr>
        <xdr:cNvPr id="1476" name="Text Box 4">
          <a:extLst>
            <a:ext uri="{FF2B5EF4-FFF2-40B4-BE49-F238E27FC236}">
              <a16:creationId xmlns:a16="http://schemas.microsoft.com/office/drawing/2014/main" id="{E1EF7115-2FF2-4259-B2C8-98533B806FE6}"/>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962</xdr:row>
      <xdr:rowOff>0</xdr:rowOff>
    </xdr:from>
    <xdr:ext cx="76200" cy="190500"/>
    <xdr:sp macro="" textlink="">
      <xdr:nvSpPr>
        <xdr:cNvPr id="1477" name="Text Box 5">
          <a:extLst>
            <a:ext uri="{FF2B5EF4-FFF2-40B4-BE49-F238E27FC236}">
              <a16:creationId xmlns:a16="http://schemas.microsoft.com/office/drawing/2014/main" id="{ADA50ACC-66F7-4DF9-9EF3-C7BCDF1676D5}"/>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962</xdr:row>
      <xdr:rowOff>0</xdr:rowOff>
    </xdr:from>
    <xdr:ext cx="76200" cy="190500"/>
    <xdr:sp macro="" textlink="">
      <xdr:nvSpPr>
        <xdr:cNvPr id="1478" name="Text Box 9">
          <a:extLst>
            <a:ext uri="{FF2B5EF4-FFF2-40B4-BE49-F238E27FC236}">
              <a16:creationId xmlns:a16="http://schemas.microsoft.com/office/drawing/2014/main" id="{C1AC32BE-975B-4F3E-AF73-B780611C662A}"/>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962</xdr:row>
      <xdr:rowOff>0</xdr:rowOff>
    </xdr:from>
    <xdr:ext cx="76200" cy="190500"/>
    <xdr:sp macro="" textlink="">
      <xdr:nvSpPr>
        <xdr:cNvPr id="1479" name="Text Box 10">
          <a:extLst>
            <a:ext uri="{FF2B5EF4-FFF2-40B4-BE49-F238E27FC236}">
              <a16:creationId xmlns:a16="http://schemas.microsoft.com/office/drawing/2014/main" id="{5CA5FEA8-4570-490F-B0D2-DC6C69868E6D}"/>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1005</xdr:row>
      <xdr:rowOff>0</xdr:rowOff>
    </xdr:from>
    <xdr:ext cx="76200" cy="194733"/>
    <xdr:sp macro="" textlink="">
      <xdr:nvSpPr>
        <xdr:cNvPr id="1480" name="Text Box 4">
          <a:extLst>
            <a:ext uri="{FF2B5EF4-FFF2-40B4-BE49-F238E27FC236}">
              <a16:creationId xmlns:a16="http://schemas.microsoft.com/office/drawing/2014/main" id="{645A255D-239F-4D34-A43A-3120A611F2BE}"/>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1005</xdr:row>
      <xdr:rowOff>0</xdr:rowOff>
    </xdr:from>
    <xdr:ext cx="76200" cy="194733"/>
    <xdr:sp macro="" textlink="">
      <xdr:nvSpPr>
        <xdr:cNvPr id="1481" name="Text Box 5">
          <a:extLst>
            <a:ext uri="{FF2B5EF4-FFF2-40B4-BE49-F238E27FC236}">
              <a16:creationId xmlns:a16="http://schemas.microsoft.com/office/drawing/2014/main" id="{D8E5D50E-7275-42C6-9C90-9FF4F18DC488}"/>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1005</xdr:row>
      <xdr:rowOff>0</xdr:rowOff>
    </xdr:from>
    <xdr:ext cx="76200" cy="194733"/>
    <xdr:sp macro="" textlink="">
      <xdr:nvSpPr>
        <xdr:cNvPr id="1482" name="Text Box 9">
          <a:extLst>
            <a:ext uri="{FF2B5EF4-FFF2-40B4-BE49-F238E27FC236}">
              <a16:creationId xmlns:a16="http://schemas.microsoft.com/office/drawing/2014/main" id="{AB73F117-FEC2-4A4A-BDB7-0CAF688F7DBC}"/>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1005</xdr:row>
      <xdr:rowOff>0</xdr:rowOff>
    </xdr:from>
    <xdr:ext cx="76200" cy="194733"/>
    <xdr:sp macro="" textlink="">
      <xdr:nvSpPr>
        <xdr:cNvPr id="1483" name="Text Box 10">
          <a:extLst>
            <a:ext uri="{FF2B5EF4-FFF2-40B4-BE49-F238E27FC236}">
              <a16:creationId xmlns:a16="http://schemas.microsoft.com/office/drawing/2014/main" id="{45FA20BF-6DCA-48B5-83DB-A32E75702913}"/>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1005</xdr:row>
      <xdr:rowOff>0</xdr:rowOff>
    </xdr:from>
    <xdr:ext cx="76200" cy="194733"/>
    <xdr:sp macro="" textlink="">
      <xdr:nvSpPr>
        <xdr:cNvPr id="1484" name="Text Box 4">
          <a:extLst>
            <a:ext uri="{FF2B5EF4-FFF2-40B4-BE49-F238E27FC236}">
              <a16:creationId xmlns:a16="http://schemas.microsoft.com/office/drawing/2014/main" id="{A36F23CC-FDE4-4493-B580-4CA601D3A69B}"/>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1005</xdr:row>
      <xdr:rowOff>0</xdr:rowOff>
    </xdr:from>
    <xdr:ext cx="76200" cy="194733"/>
    <xdr:sp macro="" textlink="">
      <xdr:nvSpPr>
        <xdr:cNvPr id="1485" name="Text Box 5">
          <a:extLst>
            <a:ext uri="{FF2B5EF4-FFF2-40B4-BE49-F238E27FC236}">
              <a16:creationId xmlns:a16="http://schemas.microsoft.com/office/drawing/2014/main" id="{238C312E-F58D-44C5-B952-A7232D894606}"/>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1005</xdr:row>
      <xdr:rowOff>0</xdr:rowOff>
    </xdr:from>
    <xdr:ext cx="76200" cy="194733"/>
    <xdr:sp macro="" textlink="">
      <xdr:nvSpPr>
        <xdr:cNvPr id="1486" name="Text Box 9">
          <a:extLst>
            <a:ext uri="{FF2B5EF4-FFF2-40B4-BE49-F238E27FC236}">
              <a16:creationId xmlns:a16="http://schemas.microsoft.com/office/drawing/2014/main" id="{2046FDD5-7827-4204-B2B6-1A8F4D25238E}"/>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1005</xdr:row>
      <xdr:rowOff>0</xdr:rowOff>
    </xdr:from>
    <xdr:ext cx="76200" cy="194733"/>
    <xdr:sp macro="" textlink="">
      <xdr:nvSpPr>
        <xdr:cNvPr id="1487" name="Text Box 10">
          <a:extLst>
            <a:ext uri="{FF2B5EF4-FFF2-40B4-BE49-F238E27FC236}">
              <a16:creationId xmlns:a16="http://schemas.microsoft.com/office/drawing/2014/main" id="{B8435B21-FE93-4C72-952B-EAEB8972F243}"/>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962</xdr:row>
      <xdr:rowOff>0</xdr:rowOff>
    </xdr:from>
    <xdr:ext cx="76200" cy="190500"/>
    <xdr:sp macro="" textlink="">
      <xdr:nvSpPr>
        <xdr:cNvPr id="1488" name="Text Box 4">
          <a:extLst>
            <a:ext uri="{FF2B5EF4-FFF2-40B4-BE49-F238E27FC236}">
              <a16:creationId xmlns:a16="http://schemas.microsoft.com/office/drawing/2014/main" id="{15253A53-6174-4DD2-B684-6C62A280AACD}"/>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962</xdr:row>
      <xdr:rowOff>0</xdr:rowOff>
    </xdr:from>
    <xdr:ext cx="76200" cy="190500"/>
    <xdr:sp macro="" textlink="">
      <xdr:nvSpPr>
        <xdr:cNvPr id="1489" name="Text Box 5">
          <a:extLst>
            <a:ext uri="{FF2B5EF4-FFF2-40B4-BE49-F238E27FC236}">
              <a16:creationId xmlns:a16="http://schemas.microsoft.com/office/drawing/2014/main" id="{126E6CB1-FB3C-4072-B5D7-F02DAAA5F580}"/>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962</xdr:row>
      <xdr:rowOff>0</xdr:rowOff>
    </xdr:from>
    <xdr:ext cx="76200" cy="190500"/>
    <xdr:sp macro="" textlink="">
      <xdr:nvSpPr>
        <xdr:cNvPr id="1490" name="Text Box 9">
          <a:extLst>
            <a:ext uri="{FF2B5EF4-FFF2-40B4-BE49-F238E27FC236}">
              <a16:creationId xmlns:a16="http://schemas.microsoft.com/office/drawing/2014/main" id="{2E87B1FD-1940-4D2E-9243-99D86DB2D4FC}"/>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962</xdr:row>
      <xdr:rowOff>0</xdr:rowOff>
    </xdr:from>
    <xdr:ext cx="76200" cy="190500"/>
    <xdr:sp macro="" textlink="">
      <xdr:nvSpPr>
        <xdr:cNvPr id="1491" name="Text Box 10">
          <a:extLst>
            <a:ext uri="{FF2B5EF4-FFF2-40B4-BE49-F238E27FC236}">
              <a16:creationId xmlns:a16="http://schemas.microsoft.com/office/drawing/2014/main" id="{DF473A6D-DAAD-4A45-A806-EC324586ADC5}"/>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962</xdr:row>
      <xdr:rowOff>0</xdr:rowOff>
    </xdr:from>
    <xdr:ext cx="76200" cy="190500"/>
    <xdr:sp macro="" textlink="">
      <xdr:nvSpPr>
        <xdr:cNvPr id="1492" name="Text Box 4">
          <a:extLst>
            <a:ext uri="{FF2B5EF4-FFF2-40B4-BE49-F238E27FC236}">
              <a16:creationId xmlns:a16="http://schemas.microsoft.com/office/drawing/2014/main" id="{582F78ED-E867-469B-B2CA-17B62795D17F}"/>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962</xdr:row>
      <xdr:rowOff>0</xdr:rowOff>
    </xdr:from>
    <xdr:ext cx="76200" cy="190500"/>
    <xdr:sp macro="" textlink="">
      <xdr:nvSpPr>
        <xdr:cNvPr id="1493" name="Text Box 5">
          <a:extLst>
            <a:ext uri="{FF2B5EF4-FFF2-40B4-BE49-F238E27FC236}">
              <a16:creationId xmlns:a16="http://schemas.microsoft.com/office/drawing/2014/main" id="{8A345794-23AF-46D1-ABDA-8F8A1EAEC519}"/>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962</xdr:row>
      <xdr:rowOff>0</xdr:rowOff>
    </xdr:from>
    <xdr:ext cx="76200" cy="190500"/>
    <xdr:sp macro="" textlink="">
      <xdr:nvSpPr>
        <xdr:cNvPr id="1494" name="Text Box 9">
          <a:extLst>
            <a:ext uri="{FF2B5EF4-FFF2-40B4-BE49-F238E27FC236}">
              <a16:creationId xmlns:a16="http://schemas.microsoft.com/office/drawing/2014/main" id="{0C241097-884B-47A5-9845-7931C0A919A0}"/>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962</xdr:row>
      <xdr:rowOff>0</xdr:rowOff>
    </xdr:from>
    <xdr:ext cx="76200" cy="190500"/>
    <xdr:sp macro="" textlink="">
      <xdr:nvSpPr>
        <xdr:cNvPr id="1495" name="Text Box 10">
          <a:extLst>
            <a:ext uri="{FF2B5EF4-FFF2-40B4-BE49-F238E27FC236}">
              <a16:creationId xmlns:a16="http://schemas.microsoft.com/office/drawing/2014/main" id="{C0434881-E5A5-4DA6-8685-04520FF6327C}"/>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496" name="Text Box 4">
          <a:extLst>
            <a:ext uri="{FF2B5EF4-FFF2-40B4-BE49-F238E27FC236}">
              <a16:creationId xmlns:a16="http://schemas.microsoft.com/office/drawing/2014/main" id="{89F978CB-2421-4779-AD9D-F2DA4AFBDF4D}"/>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497" name="Text Box 5">
          <a:extLst>
            <a:ext uri="{FF2B5EF4-FFF2-40B4-BE49-F238E27FC236}">
              <a16:creationId xmlns:a16="http://schemas.microsoft.com/office/drawing/2014/main" id="{693F8518-1C1A-490B-9DC0-83C723710AA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498" name="Text Box 9">
          <a:extLst>
            <a:ext uri="{FF2B5EF4-FFF2-40B4-BE49-F238E27FC236}">
              <a16:creationId xmlns:a16="http://schemas.microsoft.com/office/drawing/2014/main" id="{88F72D12-535D-49E7-AD53-2143BBB778D6}"/>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499" name="Text Box 10">
          <a:extLst>
            <a:ext uri="{FF2B5EF4-FFF2-40B4-BE49-F238E27FC236}">
              <a16:creationId xmlns:a16="http://schemas.microsoft.com/office/drawing/2014/main" id="{EF9306A2-FB2F-401E-8BAB-CBF9274525C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500" name="Text Box 4">
          <a:extLst>
            <a:ext uri="{FF2B5EF4-FFF2-40B4-BE49-F238E27FC236}">
              <a16:creationId xmlns:a16="http://schemas.microsoft.com/office/drawing/2014/main" id="{42E0BB8E-FF9B-4818-9E6E-AF43341F6A1A}"/>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501" name="Text Box 5">
          <a:extLst>
            <a:ext uri="{FF2B5EF4-FFF2-40B4-BE49-F238E27FC236}">
              <a16:creationId xmlns:a16="http://schemas.microsoft.com/office/drawing/2014/main" id="{0F2477D8-5D74-4826-9DC7-9D983BB3D2F3}"/>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502" name="Text Box 9">
          <a:extLst>
            <a:ext uri="{FF2B5EF4-FFF2-40B4-BE49-F238E27FC236}">
              <a16:creationId xmlns:a16="http://schemas.microsoft.com/office/drawing/2014/main" id="{3265302A-5B8F-40AB-B925-2247A654FEF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503" name="Text Box 10">
          <a:extLst>
            <a:ext uri="{FF2B5EF4-FFF2-40B4-BE49-F238E27FC236}">
              <a16:creationId xmlns:a16="http://schemas.microsoft.com/office/drawing/2014/main" id="{50C82616-0391-40F9-9414-49DF35302DD6}"/>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504" name="Text Box 4">
          <a:extLst>
            <a:ext uri="{FF2B5EF4-FFF2-40B4-BE49-F238E27FC236}">
              <a16:creationId xmlns:a16="http://schemas.microsoft.com/office/drawing/2014/main" id="{6C17225D-A047-426C-9222-322C42D25D8D}"/>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505" name="Text Box 5">
          <a:extLst>
            <a:ext uri="{FF2B5EF4-FFF2-40B4-BE49-F238E27FC236}">
              <a16:creationId xmlns:a16="http://schemas.microsoft.com/office/drawing/2014/main" id="{E9F9EEF4-97DD-4498-BE19-0136028C0F5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506" name="Text Box 9">
          <a:extLst>
            <a:ext uri="{FF2B5EF4-FFF2-40B4-BE49-F238E27FC236}">
              <a16:creationId xmlns:a16="http://schemas.microsoft.com/office/drawing/2014/main" id="{68842B34-41A6-427A-AD10-50B6166A62EE}"/>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507" name="Text Box 10">
          <a:extLst>
            <a:ext uri="{FF2B5EF4-FFF2-40B4-BE49-F238E27FC236}">
              <a16:creationId xmlns:a16="http://schemas.microsoft.com/office/drawing/2014/main" id="{1EA8A60C-6B57-40F6-9935-172B0DF42264}"/>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508" name="Text Box 4">
          <a:extLst>
            <a:ext uri="{FF2B5EF4-FFF2-40B4-BE49-F238E27FC236}">
              <a16:creationId xmlns:a16="http://schemas.microsoft.com/office/drawing/2014/main" id="{36AA4EBB-EE2C-4236-99B0-192997582779}"/>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509" name="Text Box 5">
          <a:extLst>
            <a:ext uri="{FF2B5EF4-FFF2-40B4-BE49-F238E27FC236}">
              <a16:creationId xmlns:a16="http://schemas.microsoft.com/office/drawing/2014/main" id="{4E9F889C-A13F-46C5-B545-0C82D108DC1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510" name="Text Box 9">
          <a:extLst>
            <a:ext uri="{FF2B5EF4-FFF2-40B4-BE49-F238E27FC236}">
              <a16:creationId xmlns:a16="http://schemas.microsoft.com/office/drawing/2014/main" id="{6B027584-59D5-4347-B366-8279480CC5E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511" name="Text Box 10">
          <a:extLst>
            <a:ext uri="{FF2B5EF4-FFF2-40B4-BE49-F238E27FC236}">
              <a16:creationId xmlns:a16="http://schemas.microsoft.com/office/drawing/2014/main" id="{01EE8DE5-E29A-44AD-8345-ED3A29013359}"/>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512" name="Text Box 4">
          <a:extLst>
            <a:ext uri="{FF2B5EF4-FFF2-40B4-BE49-F238E27FC236}">
              <a16:creationId xmlns:a16="http://schemas.microsoft.com/office/drawing/2014/main" id="{279A5BE1-CD93-4958-B66C-6DFC1AA4388B}"/>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513" name="Text Box 5">
          <a:extLst>
            <a:ext uri="{FF2B5EF4-FFF2-40B4-BE49-F238E27FC236}">
              <a16:creationId xmlns:a16="http://schemas.microsoft.com/office/drawing/2014/main" id="{E3F0213D-D640-44E4-94B7-E139432FBA43}"/>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514" name="Text Box 9">
          <a:extLst>
            <a:ext uri="{FF2B5EF4-FFF2-40B4-BE49-F238E27FC236}">
              <a16:creationId xmlns:a16="http://schemas.microsoft.com/office/drawing/2014/main" id="{259B9629-3658-48F3-87B1-5A4016A4E3CC}"/>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515" name="Text Box 10">
          <a:extLst>
            <a:ext uri="{FF2B5EF4-FFF2-40B4-BE49-F238E27FC236}">
              <a16:creationId xmlns:a16="http://schemas.microsoft.com/office/drawing/2014/main" id="{06C11834-387D-4CE8-AE40-D52A5D82531B}"/>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516" name="Text Box 4">
          <a:extLst>
            <a:ext uri="{FF2B5EF4-FFF2-40B4-BE49-F238E27FC236}">
              <a16:creationId xmlns:a16="http://schemas.microsoft.com/office/drawing/2014/main" id="{F4BFF028-CD38-442A-97A3-14345E549A4B}"/>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517" name="Text Box 5">
          <a:extLst>
            <a:ext uri="{FF2B5EF4-FFF2-40B4-BE49-F238E27FC236}">
              <a16:creationId xmlns:a16="http://schemas.microsoft.com/office/drawing/2014/main" id="{2751CD49-C96D-41EC-B841-B70CB3C148E6}"/>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518" name="Text Box 9">
          <a:extLst>
            <a:ext uri="{FF2B5EF4-FFF2-40B4-BE49-F238E27FC236}">
              <a16:creationId xmlns:a16="http://schemas.microsoft.com/office/drawing/2014/main" id="{924E2F41-8517-4337-B225-F3286A479DE6}"/>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519" name="Text Box 10">
          <a:extLst>
            <a:ext uri="{FF2B5EF4-FFF2-40B4-BE49-F238E27FC236}">
              <a16:creationId xmlns:a16="http://schemas.microsoft.com/office/drawing/2014/main" id="{D48204D2-22E3-41A3-9EB5-CC931C14DA47}"/>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520" name="Text Box 4">
          <a:extLst>
            <a:ext uri="{FF2B5EF4-FFF2-40B4-BE49-F238E27FC236}">
              <a16:creationId xmlns:a16="http://schemas.microsoft.com/office/drawing/2014/main" id="{F0CF05D4-716A-4D80-9A72-F96A947F611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521" name="Text Box 5">
          <a:extLst>
            <a:ext uri="{FF2B5EF4-FFF2-40B4-BE49-F238E27FC236}">
              <a16:creationId xmlns:a16="http://schemas.microsoft.com/office/drawing/2014/main" id="{E8F7468C-2B32-4D6C-940B-32A4FFDC0ED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522" name="Text Box 9">
          <a:extLst>
            <a:ext uri="{FF2B5EF4-FFF2-40B4-BE49-F238E27FC236}">
              <a16:creationId xmlns:a16="http://schemas.microsoft.com/office/drawing/2014/main" id="{41562497-5F8E-4B66-A1AB-BE07A29640DD}"/>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523" name="Text Box 10">
          <a:extLst>
            <a:ext uri="{FF2B5EF4-FFF2-40B4-BE49-F238E27FC236}">
              <a16:creationId xmlns:a16="http://schemas.microsoft.com/office/drawing/2014/main" id="{4A028C52-539C-43AF-B637-0390D38BD67A}"/>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524" name="Text Box 4">
          <a:extLst>
            <a:ext uri="{FF2B5EF4-FFF2-40B4-BE49-F238E27FC236}">
              <a16:creationId xmlns:a16="http://schemas.microsoft.com/office/drawing/2014/main" id="{C53976ED-3EE5-4F5D-ABF0-D01ACF413BA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525" name="Text Box 5">
          <a:extLst>
            <a:ext uri="{FF2B5EF4-FFF2-40B4-BE49-F238E27FC236}">
              <a16:creationId xmlns:a16="http://schemas.microsoft.com/office/drawing/2014/main" id="{7B7BEF8C-0975-4F92-96DB-5A4A46DC5E1F}"/>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526" name="Text Box 9">
          <a:extLst>
            <a:ext uri="{FF2B5EF4-FFF2-40B4-BE49-F238E27FC236}">
              <a16:creationId xmlns:a16="http://schemas.microsoft.com/office/drawing/2014/main" id="{D959C7EE-CA65-4513-8173-F465D7BB337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527" name="Text Box 10">
          <a:extLst>
            <a:ext uri="{FF2B5EF4-FFF2-40B4-BE49-F238E27FC236}">
              <a16:creationId xmlns:a16="http://schemas.microsoft.com/office/drawing/2014/main" id="{97C853C9-AA0A-4EEF-8323-ED3DD9ACAEFA}"/>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528" name="Text Box 4">
          <a:extLst>
            <a:ext uri="{FF2B5EF4-FFF2-40B4-BE49-F238E27FC236}">
              <a16:creationId xmlns:a16="http://schemas.microsoft.com/office/drawing/2014/main" id="{A6C04FDD-C69C-47E1-A474-1C8688F79061}"/>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529" name="Text Box 5">
          <a:extLst>
            <a:ext uri="{FF2B5EF4-FFF2-40B4-BE49-F238E27FC236}">
              <a16:creationId xmlns:a16="http://schemas.microsoft.com/office/drawing/2014/main" id="{43E1537F-A1D2-48EF-A902-D9FA809FBF2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530" name="Text Box 9">
          <a:extLst>
            <a:ext uri="{FF2B5EF4-FFF2-40B4-BE49-F238E27FC236}">
              <a16:creationId xmlns:a16="http://schemas.microsoft.com/office/drawing/2014/main" id="{DFF31CEE-14EA-44B3-97C7-B9B1934401B3}"/>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531" name="Text Box 10">
          <a:extLst>
            <a:ext uri="{FF2B5EF4-FFF2-40B4-BE49-F238E27FC236}">
              <a16:creationId xmlns:a16="http://schemas.microsoft.com/office/drawing/2014/main" id="{2642E1D9-6F6E-4E65-97CA-DFD020F683A6}"/>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532" name="Text Box 4">
          <a:extLst>
            <a:ext uri="{FF2B5EF4-FFF2-40B4-BE49-F238E27FC236}">
              <a16:creationId xmlns:a16="http://schemas.microsoft.com/office/drawing/2014/main" id="{AA105069-9DE2-4A1A-A21A-3B348915CFB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533" name="Text Box 5">
          <a:extLst>
            <a:ext uri="{FF2B5EF4-FFF2-40B4-BE49-F238E27FC236}">
              <a16:creationId xmlns:a16="http://schemas.microsoft.com/office/drawing/2014/main" id="{BA621B86-0BF4-4B1A-926D-2D42CF11F2DF}"/>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534" name="Text Box 9">
          <a:extLst>
            <a:ext uri="{FF2B5EF4-FFF2-40B4-BE49-F238E27FC236}">
              <a16:creationId xmlns:a16="http://schemas.microsoft.com/office/drawing/2014/main" id="{3B1C8A48-415E-41F4-844E-D127412A4E1E}"/>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48167"/>
    <xdr:sp macro="" textlink="">
      <xdr:nvSpPr>
        <xdr:cNvPr id="1535" name="Text Box 10">
          <a:extLst>
            <a:ext uri="{FF2B5EF4-FFF2-40B4-BE49-F238E27FC236}">
              <a16:creationId xmlns:a16="http://schemas.microsoft.com/office/drawing/2014/main" id="{00C3B49C-4A61-4003-B03D-823D1115F79E}"/>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962</xdr:row>
      <xdr:rowOff>0</xdr:rowOff>
    </xdr:from>
    <xdr:ext cx="76200" cy="148166"/>
    <xdr:sp macro="" textlink="">
      <xdr:nvSpPr>
        <xdr:cNvPr id="1536" name="Text Box 4">
          <a:extLst>
            <a:ext uri="{FF2B5EF4-FFF2-40B4-BE49-F238E27FC236}">
              <a16:creationId xmlns:a16="http://schemas.microsoft.com/office/drawing/2014/main" id="{99A48E23-D61C-4056-92EB-080D28179E0D}"/>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oneCellAnchor>
  <xdr:oneCellAnchor>
    <xdr:from>
      <xdr:col>5</xdr:col>
      <xdr:colOff>0</xdr:colOff>
      <xdr:row>962</xdr:row>
      <xdr:rowOff>0</xdr:rowOff>
    </xdr:from>
    <xdr:ext cx="76200" cy="148166"/>
    <xdr:sp macro="" textlink="">
      <xdr:nvSpPr>
        <xdr:cNvPr id="1537" name="Text Box 5">
          <a:extLst>
            <a:ext uri="{FF2B5EF4-FFF2-40B4-BE49-F238E27FC236}">
              <a16:creationId xmlns:a16="http://schemas.microsoft.com/office/drawing/2014/main" id="{0A7F1ED3-772E-446F-87EC-390E9BAB95F9}"/>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oneCellAnchor>
  <xdr:oneCellAnchor>
    <xdr:from>
      <xdr:col>5</xdr:col>
      <xdr:colOff>0</xdr:colOff>
      <xdr:row>962</xdr:row>
      <xdr:rowOff>0</xdr:rowOff>
    </xdr:from>
    <xdr:ext cx="76200" cy="148166"/>
    <xdr:sp macro="" textlink="">
      <xdr:nvSpPr>
        <xdr:cNvPr id="1538" name="Text Box 9">
          <a:extLst>
            <a:ext uri="{FF2B5EF4-FFF2-40B4-BE49-F238E27FC236}">
              <a16:creationId xmlns:a16="http://schemas.microsoft.com/office/drawing/2014/main" id="{ED741560-4DDD-4D44-8520-D887FAA51A38}"/>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oneCellAnchor>
  <xdr:oneCellAnchor>
    <xdr:from>
      <xdr:col>5</xdr:col>
      <xdr:colOff>0</xdr:colOff>
      <xdr:row>962</xdr:row>
      <xdr:rowOff>0</xdr:rowOff>
    </xdr:from>
    <xdr:ext cx="76200" cy="148166"/>
    <xdr:sp macro="" textlink="">
      <xdr:nvSpPr>
        <xdr:cNvPr id="1539" name="Text Box 10">
          <a:extLst>
            <a:ext uri="{FF2B5EF4-FFF2-40B4-BE49-F238E27FC236}">
              <a16:creationId xmlns:a16="http://schemas.microsoft.com/office/drawing/2014/main" id="{51640B8F-3F7C-4437-973E-C6A475E5F5C0}"/>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oneCellAnchor>
  <xdr:oneCellAnchor>
    <xdr:from>
      <xdr:col>5</xdr:col>
      <xdr:colOff>0</xdr:colOff>
      <xdr:row>1005</xdr:row>
      <xdr:rowOff>0</xdr:rowOff>
    </xdr:from>
    <xdr:ext cx="76200" cy="190502"/>
    <xdr:sp macro="" textlink="">
      <xdr:nvSpPr>
        <xdr:cNvPr id="1540" name="Text Box 4">
          <a:extLst>
            <a:ext uri="{FF2B5EF4-FFF2-40B4-BE49-F238E27FC236}">
              <a16:creationId xmlns:a16="http://schemas.microsoft.com/office/drawing/2014/main" id="{A63CC5C5-F9F7-4720-9DCE-28BEC06B86DA}"/>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oneCellAnchor>
    <xdr:from>
      <xdr:col>5</xdr:col>
      <xdr:colOff>0</xdr:colOff>
      <xdr:row>1005</xdr:row>
      <xdr:rowOff>0</xdr:rowOff>
    </xdr:from>
    <xdr:ext cx="76200" cy="190502"/>
    <xdr:sp macro="" textlink="">
      <xdr:nvSpPr>
        <xdr:cNvPr id="1541" name="Text Box 5">
          <a:extLst>
            <a:ext uri="{FF2B5EF4-FFF2-40B4-BE49-F238E27FC236}">
              <a16:creationId xmlns:a16="http://schemas.microsoft.com/office/drawing/2014/main" id="{B29AE935-385E-4B84-91E3-586E2DB703E5}"/>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oneCellAnchor>
    <xdr:from>
      <xdr:col>5</xdr:col>
      <xdr:colOff>0</xdr:colOff>
      <xdr:row>1005</xdr:row>
      <xdr:rowOff>0</xdr:rowOff>
    </xdr:from>
    <xdr:ext cx="76200" cy="190502"/>
    <xdr:sp macro="" textlink="">
      <xdr:nvSpPr>
        <xdr:cNvPr id="1542" name="Text Box 9">
          <a:extLst>
            <a:ext uri="{FF2B5EF4-FFF2-40B4-BE49-F238E27FC236}">
              <a16:creationId xmlns:a16="http://schemas.microsoft.com/office/drawing/2014/main" id="{1A0D44EF-663A-4ADF-BE3D-B1CE69A9CAF0}"/>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oneCellAnchor>
    <xdr:from>
      <xdr:col>5</xdr:col>
      <xdr:colOff>0</xdr:colOff>
      <xdr:row>1005</xdr:row>
      <xdr:rowOff>0</xdr:rowOff>
    </xdr:from>
    <xdr:ext cx="76200" cy="190502"/>
    <xdr:sp macro="" textlink="">
      <xdr:nvSpPr>
        <xdr:cNvPr id="1543" name="Text Box 10">
          <a:extLst>
            <a:ext uri="{FF2B5EF4-FFF2-40B4-BE49-F238E27FC236}">
              <a16:creationId xmlns:a16="http://schemas.microsoft.com/office/drawing/2014/main" id="{902A5619-97F8-4D48-B680-62DE608A090A}"/>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oneCellAnchor>
    <xdr:from>
      <xdr:col>5</xdr:col>
      <xdr:colOff>0</xdr:colOff>
      <xdr:row>1005</xdr:row>
      <xdr:rowOff>0</xdr:rowOff>
    </xdr:from>
    <xdr:ext cx="76200" cy="190501"/>
    <xdr:sp macro="" textlink="">
      <xdr:nvSpPr>
        <xdr:cNvPr id="1544" name="Text Box 4">
          <a:extLst>
            <a:ext uri="{FF2B5EF4-FFF2-40B4-BE49-F238E27FC236}">
              <a16:creationId xmlns:a16="http://schemas.microsoft.com/office/drawing/2014/main" id="{38994F59-0C1B-42F9-81DD-25BBE5694B7B}"/>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1005</xdr:row>
      <xdr:rowOff>0</xdr:rowOff>
    </xdr:from>
    <xdr:ext cx="76200" cy="190501"/>
    <xdr:sp macro="" textlink="">
      <xdr:nvSpPr>
        <xdr:cNvPr id="1545" name="Text Box 5">
          <a:extLst>
            <a:ext uri="{FF2B5EF4-FFF2-40B4-BE49-F238E27FC236}">
              <a16:creationId xmlns:a16="http://schemas.microsoft.com/office/drawing/2014/main" id="{C94C549D-A433-4BC1-8A70-76B64D4014A8}"/>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1005</xdr:row>
      <xdr:rowOff>0</xdr:rowOff>
    </xdr:from>
    <xdr:ext cx="76200" cy="190501"/>
    <xdr:sp macro="" textlink="">
      <xdr:nvSpPr>
        <xdr:cNvPr id="1546" name="Text Box 9">
          <a:extLst>
            <a:ext uri="{FF2B5EF4-FFF2-40B4-BE49-F238E27FC236}">
              <a16:creationId xmlns:a16="http://schemas.microsoft.com/office/drawing/2014/main" id="{D58EFA24-D5AD-46AE-8510-6E653AE97F62}"/>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1005</xdr:row>
      <xdr:rowOff>0</xdr:rowOff>
    </xdr:from>
    <xdr:ext cx="76200" cy="190501"/>
    <xdr:sp macro="" textlink="">
      <xdr:nvSpPr>
        <xdr:cNvPr id="1547" name="Text Box 10">
          <a:extLst>
            <a:ext uri="{FF2B5EF4-FFF2-40B4-BE49-F238E27FC236}">
              <a16:creationId xmlns:a16="http://schemas.microsoft.com/office/drawing/2014/main" id="{7A8192B5-C80D-4BF5-A064-1151813982CD}"/>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1005</xdr:row>
      <xdr:rowOff>0</xdr:rowOff>
    </xdr:from>
    <xdr:ext cx="76200" cy="194733"/>
    <xdr:sp macro="" textlink="">
      <xdr:nvSpPr>
        <xdr:cNvPr id="1548" name="Text Box 4">
          <a:extLst>
            <a:ext uri="{FF2B5EF4-FFF2-40B4-BE49-F238E27FC236}">
              <a16:creationId xmlns:a16="http://schemas.microsoft.com/office/drawing/2014/main" id="{A03548F2-DB00-48C6-898D-EBC468867D11}"/>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1005</xdr:row>
      <xdr:rowOff>0</xdr:rowOff>
    </xdr:from>
    <xdr:ext cx="76200" cy="194733"/>
    <xdr:sp macro="" textlink="">
      <xdr:nvSpPr>
        <xdr:cNvPr id="1549" name="Text Box 5">
          <a:extLst>
            <a:ext uri="{FF2B5EF4-FFF2-40B4-BE49-F238E27FC236}">
              <a16:creationId xmlns:a16="http://schemas.microsoft.com/office/drawing/2014/main" id="{B6EF93EC-B7F7-429C-9748-7AC1B5B06322}"/>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1005</xdr:row>
      <xdr:rowOff>0</xdr:rowOff>
    </xdr:from>
    <xdr:ext cx="76200" cy="194733"/>
    <xdr:sp macro="" textlink="">
      <xdr:nvSpPr>
        <xdr:cNvPr id="1550" name="Text Box 9">
          <a:extLst>
            <a:ext uri="{FF2B5EF4-FFF2-40B4-BE49-F238E27FC236}">
              <a16:creationId xmlns:a16="http://schemas.microsoft.com/office/drawing/2014/main" id="{1AC6FCF4-6377-40E2-9CC2-5A9834BF7904}"/>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1005</xdr:row>
      <xdr:rowOff>0</xdr:rowOff>
    </xdr:from>
    <xdr:ext cx="76200" cy="194733"/>
    <xdr:sp macro="" textlink="">
      <xdr:nvSpPr>
        <xdr:cNvPr id="1551" name="Text Box 10">
          <a:extLst>
            <a:ext uri="{FF2B5EF4-FFF2-40B4-BE49-F238E27FC236}">
              <a16:creationId xmlns:a16="http://schemas.microsoft.com/office/drawing/2014/main" id="{AC7347E0-2EF7-48DD-ADF0-3071B7F6E5B4}"/>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1005</xdr:row>
      <xdr:rowOff>0</xdr:rowOff>
    </xdr:from>
    <xdr:ext cx="76200" cy="194733"/>
    <xdr:sp macro="" textlink="">
      <xdr:nvSpPr>
        <xdr:cNvPr id="1552" name="Text Box 4">
          <a:extLst>
            <a:ext uri="{FF2B5EF4-FFF2-40B4-BE49-F238E27FC236}">
              <a16:creationId xmlns:a16="http://schemas.microsoft.com/office/drawing/2014/main" id="{653AEEE2-511A-462B-A0BD-E834B321A23C}"/>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1005</xdr:row>
      <xdr:rowOff>0</xdr:rowOff>
    </xdr:from>
    <xdr:ext cx="76200" cy="194733"/>
    <xdr:sp macro="" textlink="">
      <xdr:nvSpPr>
        <xdr:cNvPr id="1553" name="Text Box 5">
          <a:extLst>
            <a:ext uri="{FF2B5EF4-FFF2-40B4-BE49-F238E27FC236}">
              <a16:creationId xmlns:a16="http://schemas.microsoft.com/office/drawing/2014/main" id="{660AB14A-EAAA-4652-90DF-C0A574B666D6}"/>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1005</xdr:row>
      <xdr:rowOff>0</xdr:rowOff>
    </xdr:from>
    <xdr:ext cx="76200" cy="194733"/>
    <xdr:sp macro="" textlink="">
      <xdr:nvSpPr>
        <xdr:cNvPr id="1554" name="Text Box 9">
          <a:extLst>
            <a:ext uri="{FF2B5EF4-FFF2-40B4-BE49-F238E27FC236}">
              <a16:creationId xmlns:a16="http://schemas.microsoft.com/office/drawing/2014/main" id="{E6C236A3-3B89-4EDD-A9D6-E227D82B319A}"/>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1005</xdr:row>
      <xdr:rowOff>0</xdr:rowOff>
    </xdr:from>
    <xdr:ext cx="76200" cy="194733"/>
    <xdr:sp macro="" textlink="">
      <xdr:nvSpPr>
        <xdr:cNvPr id="1555" name="Text Box 10">
          <a:extLst>
            <a:ext uri="{FF2B5EF4-FFF2-40B4-BE49-F238E27FC236}">
              <a16:creationId xmlns:a16="http://schemas.microsoft.com/office/drawing/2014/main" id="{429B2D5F-7E91-4C7C-8313-54CF0A83D11A}"/>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1005</xdr:row>
      <xdr:rowOff>0</xdr:rowOff>
    </xdr:from>
    <xdr:ext cx="76200" cy="190502"/>
    <xdr:sp macro="" textlink="">
      <xdr:nvSpPr>
        <xdr:cNvPr id="1556" name="Text Box 4">
          <a:extLst>
            <a:ext uri="{FF2B5EF4-FFF2-40B4-BE49-F238E27FC236}">
              <a16:creationId xmlns:a16="http://schemas.microsoft.com/office/drawing/2014/main" id="{B126F38E-027A-4DA5-BB4C-9D19F87C4809}"/>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oneCellAnchor>
    <xdr:from>
      <xdr:col>5</xdr:col>
      <xdr:colOff>0</xdr:colOff>
      <xdr:row>1005</xdr:row>
      <xdr:rowOff>0</xdr:rowOff>
    </xdr:from>
    <xdr:ext cx="76200" cy="190502"/>
    <xdr:sp macro="" textlink="">
      <xdr:nvSpPr>
        <xdr:cNvPr id="1557" name="Text Box 5">
          <a:extLst>
            <a:ext uri="{FF2B5EF4-FFF2-40B4-BE49-F238E27FC236}">
              <a16:creationId xmlns:a16="http://schemas.microsoft.com/office/drawing/2014/main" id="{77BE208F-E952-4235-853B-584F8A6FC2AC}"/>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oneCellAnchor>
    <xdr:from>
      <xdr:col>5</xdr:col>
      <xdr:colOff>0</xdr:colOff>
      <xdr:row>1005</xdr:row>
      <xdr:rowOff>0</xdr:rowOff>
    </xdr:from>
    <xdr:ext cx="76200" cy="190502"/>
    <xdr:sp macro="" textlink="">
      <xdr:nvSpPr>
        <xdr:cNvPr id="1558" name="Text Box 9">
          <a:extLst>
            <a:ext uri="{FF2B5EF4-FFF2-40B4-BE49-F238E27FC236}">
              <a16:creationId xmlns:a16="http://schemas.microsoft.com/office/drawing/2014/main" id="{8C7E584F-EF6C-4B06-9E28-C4C076A2C63A}"/>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oneCellAnchor>
    <xdr:from>
      <xdr:col>5</xdr:col>
      <xdr:colOff>0</xdr:colOff>
      <xdr:row>1005</xdr:row>
      <xdr:rowOff>0</xdr:rowOff>
    </xdr:from>
    <xdr:ext cx="76200" cy="190502"/>
    <xdr:sp macro="" textlink="">
      <xdr:nvSpPr>
        <xdr:cNvPr id="1559" name="Text Box 10">
          <a:extLst>
            <a:ext uri="{FF2B5EF4-FFF2-40B4-BE49-F238E27FC236}">
              <a16:creationId xmlns:a16="http://schemas.microsoft.com/office/drawing/2014/main" id="{2E327749-48A0-4E55-BD71-24421505C137}"/>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twoCellAnchor editAs="oneCell">
    <xdr:from>
      <xdr:col>5</xdr:col>
      <xdr:colOff>0</xdr:colOff>
      <xdr:row>1005</xdr:row>
      <xdr:rowOff>0</xdr:rowOff>
    </xdr:from>
    <xdr:to>
      <xdr:col>5</xdr:col>
      <xdr:colOff>76200</xdr:colOff>
      <xdr:row>1005</xdr:row>
      <xdr:rowOff>188364</xdr:rowOff>
    </xdr:to>
    <xdr:sp macro="" textlink="">
      <xdr:nvSpPr>
        <xdr:cNvPr id="1560" name="Text Box 4">
          <a:extLst>
            <a:ext uri="{FF2B5EF4-FFF2-40B4-BE49-F238E27FC236}">
              <a16:creationId xmlns:a16="http://schemas.microsoft.com/office/drawing/2014/main" id="{95DFE0EA-670B-4F87-89D8-1236F8254550}"/>
            </a:ext>
          </a:extLst>
        </xdr:cNvPr>
        <xdr:cNvSpPr txBox="1">
          <a:spLocks noChangeArrowheads="1"/>
        </xdr:cNvSpPr>
      </xdr:nvSpPr>
      <xdr:spPr bwMode="auto">
        <a:xfrm>
          <a:off x="5724525" y="125539500"/>
          <a:ext cx="76200" cy="189096"/>
        </a:xfrm>
        <a:prstGeom prst="rect">
          <a:avLst/>
        </a:prstGeom>
        <a:noFill/>
        <a:ln w="9525">
          <a:noFill/>
          <a:miter lim="800000"/>
          <a:headEnd/>
          <a:tailEnd/>
        </a:ln>
      </xdr:spPr>
    </xdr:sp>
    <xdr:clientData/>
  </xdr:twoCellAnchor>
  <xdr:twoCellAnchor editAs="oneCell">
    <xdr:from>
      <xdr:col>5</xdr:col>
      <xdr:colOff>0</xdr:colOff>
      <xdr:row>1005</xdr:row>
      <xdr:rowOff>0</xdr:rowOff>
    </xdr:from>
    <xdr:to>
      <xdr:col>5</xdr:col>
      <xdr:colOff>76200</xdr:colOff>
      <xdr:row>1005</xdr:row>
      <xdr:rowOff>188364</xdr:rowOff>
    </xdr:to>
    <xdr:sp macro="" textlink="">
      <xdr:nvSpPr>
        <xdr:cNvPr id="1561" name="Text Box 5">
          <a:extLst>
            <a:ext uri="{FF2B5EF4-FFF2-40B4-BE49-F238E27FC236}">
              <a16:creationId xmlns:a16="http://schemas.microsoft.com/office/drawing/2014/main" id="{C24BB0C1-54E6-45C3-BF34-B8F8D84CF1E6}"/>
            </a:ext>
          </a:extLst>
        </xdr:cNvPr>
        <xdr:cNvSpPr txBox="1">
          <a:spLocks noChangeArrowheads="1"/>
        </xdr:cNvSpPr>
      </xdr:nvSpPr>
      <xdr:spPr bwMode="auto">
        <a:xfrm>
          <a:off x="5724525" y="125539500"/>
          <a:ext cx="76200" cy="189096"/>
        </a:xfrm>
        <a:prstGeom prst="rect">
          <a:avLst/>
        </a:prstGeom>
        <a:noFill/>
        <a:ln w="9525">
          <a:noFill/>
          <a:miter lim="800000"/>
          <a:headEnd/>
          <a:tailEnd/>
        </a:ln>
      </xdr:spPr>
    </xdr:sp>
    <xdr:clientData/>
  </xdr:twoCellAnchor>
  <xdr:twoCellAnchor editAs="oneCell">
    <xdr:from>
      <xdr:col>5</xdr:col>
      <xdr:colOff>0</xdr:colOff>
      <xdr:row>1005</xdr:row>
      <xdr:rowOff>0</xdr:rowOff>
    </xdr:from>
    <xdr:to>
      <xdr:col>5</xdr:col>
      <xdr:colOff>76200</xdr:colOff>
      <xdr:row>1005</xdr:row>
      <xdr:rowOff>188364</xdr:rowOff>
    </xdr:to>
    <xdr:sp macro="" textlink="">
      <xdr:nvSpPr>
        <xdr:cNvPr id="1562" name="Text Box 9">
          <a:extLst>
            <a:ext uri="{FF2B5EF4-FFF2-40B4-BE49-F238E27FC236}">
              <a16:creationId xmlns:a16="http://schemas.microsoft.com/office/drawing/2014/main" id="{221ACBFB-1B73-46E2-B0AA-DACBACF930CE}"/>
            </a:ext>
          </a:extLst>
        </xdr:cNvPr>
        <xdr:cNvSpPr txBox="1">
          <a:spLocks noChangeArrowheads="1"/>
        </xdr:cNvSpPr>
      </xdr:nvSpPr>
      <xdr:spPr bwMode="auto">
        <a:xfrm>
          <a:off x="5724525" y="125539500"/>
          <a:ext cx="76200" cy="189096"/>
        </a:xfrm>
        <a:prstGeom prst="rect">
          <a:avLst/>
        </a:prstGeom>
        <a:noFill/>
        <a:ln w="9525">
          <a:noFill/>
          <a:miter lim="800000"/>
          <a:headEnd/>
          <a:tailEnd/>
        </a:ln>
      </xdr:spPr>
    </xdr:sp>
    <xdr:clientData/>
  </xdr:twoCellAnchor>
  <xdr:twoCellAnchor editAs="oneCell">
    <xdr:from>
      <xdr:col>5</xdr:col>
      <xdr:colOff>0</xdr:colOff>
      <xdr:row>1005</xdr:row>
      <xdr:rowOff>0</xdr:rowOff>
    </xdr:from>
    <xdr:to>
      <xdr:col>5</xdr:col>
      <xdr:colOff>76200</xdr:colOff>
      <xdr:row>1005</xdr:row>
      <xdr:rowOff>188364</xdr:rowOff>
    </xdr:to>
    <xdr:sp macro="" textlink="">
      <xdr:nvSpPr>
        <xdr:cNvPr id="1563" name="Text Box 10">
          <a:extLst>
            <a:ext uri="{FF2B5EF4-FFF2-40B4-BE49-F238E27FC236}">
              <a16:creationId xmlns:a16="http://schemas.microsoft.com/office/drawing/2014/main" id="{A0BE02C8-715C-492E-963D-C5FEA73DAB46}"/>
            </a:ext>
          </a:extLst>
        </xdr:cNvPr>
        <xdr:cNvSpPr txBox="1">
          <a:spLocks noChangeArrowheads="1"/>
        </xdr:cNvSpPr>
      </xdr:nvSpPr>
      <xdr:spPr bwMode="auto">
        <a:xfrm>
          <a:off x="5724525" y="125539500"/>
          <a:ext cx="76200" cy="189096"/>
        </a:xfrm>
        <a:prstGeom prst="rect">
          <a:avLst/>
        </a:prstGeom>
        <a:noFill/>
        <a:ln w="9525">
          <a:noFill/>
          <a:miter lim="800000"/>
          <a:headEnd/>
          <a:tailEnd/>
        </a:ln>
      </xdr:spPr>
    </xdr:sp>
    <xdr:clientData/>
  </xdr:twoCellAnchor>
  <xdr:twoCellAnchor editAs="oneCell">
    <xdr:from>
      <xdr:col>5</xdr:col>
      <xdr:colOff>0</xdr:colOff>
      <xdr:row>1005</xdr:row>
      <xdr:rowOff>0</xdr:rowOff>
    </xdr:from>
    <xdr:to>
      <xdr:col>5</xdr:col>
      <xdr:colOff>76200</xdr:colOff>
      <xdr:row>1005</xdr:row>
      <xdr:rowOff>188363</xdr:rowOff>
    </xdr:to>
    <xdr:sp macro="" textlink="">
      <xdr:nvSpPr>
        <xdr:cNvPr id="1564" name="Text Box 4">
          <a:extLst>
            <a:ext uri="{FF2B5EF4-FFF2-40B4-BE49-F238E27FC236}">
              <a16:creationId xmlns:a16="http://schemas.microsoft.com/office/drawing/2014/main" id="{2B074DAF-8DB7-40A2-874B-11452D19480D}"/>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1005</xdr:row>
      <xdr:rowOff>0</xdr:rowOff>
    </xdr:from>
    <xdr:to>
      <xdr:col>5</xdr:col>
      <xdr:colOff>76200</xdr:colOff>
      <xdr:row>1005</xdr:row>
      <xdr:rowOff>188363</xdr:rowOff>
    </xdr:to>
    <xdr:sp macro="" textlink="">
      <xdr:nvSpPr>
        <xdr:cNvPr id="1565" name="Text Box 5">
          <a:extLst>
            <a:ext uri="{FF2B5EF4-FFF2-40B4-BE49-F238E27FC236}">
              <a16:creationId xmlns:a16="http://schemas.microsoft.com/office/drawing/2014/main" id="{39DCE37F-4098-4D10-B76A-5E4A38379ED5}"/>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1005</xdr:row>
      <xdr:rowOff>0</xdr:rowOff>
    </xdr:from>
    <xdr:to>
      <xdr:col>5</xdr:col>
      <xdr:colOff>76200</xdr:colOff>
      <xdr:row>1005</xdr:row>
      <xdr:rowOff>188363</xdr:rowOff>
    </xdr:to>
    <xdr:sp macro="" textlink="">
      <xdr:nvSpPr>
        <xdr:cNvPr id="1566" name="Text Box 9">
          <a:extLst>
            <a:ext uri="{FF2B5EF4-FFF2-40B4-BE49-F238E27FC236}">
              <a16:creationId xmlns:a16="http://schemas.microsoft.com/office/drawing/2014/main" id="{4820958C-3AC1-4C15-A616-B89ED66FDA0D}"/>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1005</xdr:row>
      <xdr:rowOff>0</xdr:rowOff>
    </xdr:from>
    <xdr:to>
      <xdr:col>5</xdr:col>
      <xdr:colOff>76200</xdr:colOff>
      <xdr:row>1005</xdr:row>
      <xdr:rowOff>188363</xdr:rowOff>
    </xdr:to>
    <xdr:sp macro="" textlink="">
      <xdr:nvSpPr>
        <xdr:cNvPr id="1567" name="Text Box 4">
          <a:extLst>
            <a:ext uri="{FF2B5EF4-FFF2-40B4-BE49-F238E27FC236}">
              <a16:creationId xmlns:a16="http://schemas.microsoft.com/office/drawing/2014/main" id="{EB7D8EAE-06AD-433B-9247-2BE531BC6DEF}"/>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1005</xdr:row>
      <xdr:rowOff>0</xdr:rowOff>
    </xdr:from>
    <xdr:to>
      <xdr:col>5</xdr:col>
      <xdr:colOff>76200</xdr:colOff>
      <xdr:row>1005</xdr:row>
      <xdr:rowOff>188363</xdr:rowOff>
    </xdr:to>
    <xdr:sp macro="" textlink="">
      <xdr:nvSpPr>
        <xdr:cNvPr id="1568" name="Text Box 5">
          <a:extLst>
            <a:ext uri="{FF2B5EF4-FFF2-40B4-BE49-F238E27FC236}">
              <a16:creationId xmlns:a16="http://schemas.microsoft.com/office/drawing/2014/main" id="{DC43DDA1-083A-4465-BA34-64E89246E13A}"/>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1005</xdr:row>
      <xdr:rowOff>0</xdr:rowOff>
    </xdr:from>
    <xdr:to>
      <xdr:col>5</xdr:col>
      <xdr:colOff>76200</xdr:colOff>
      <xdr:row>1005</xdr:row>
      <xdr:rowOff>188363</xdr:rowOff>
    </xdr:to>
    <xdr:sp macro="" textlink="">
      <xdr:nvSpPr>
        <xdr:cNvPr id="1569" name="Text Box 9">
          <a:extLst>
            <a:ext uri="{FF2B5EF4-FFF2-40B4-BE49-F238E27FC236}">
              <a16:creationId xmlns:a16="http://schemas.microsoft.com/office/drawing/2014/main" id="{480F25EA-5759-42D3-961B-2EFDF6505544}"/>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1005</xdr:row>
      <xdr:rowOff>0</xdr:rowOff>
    </xdr:from>
    <xdr:to>
      <xdr:col>5</xdr:col>
      <xdr:colOff>76200</xdr:colOff>
      <xdr:row>1005</xdr:row>
      <xdr:rowOff>188363</xdr:rowOff>
    </xdr:to>
    <xdr:sp macro="" textlink="">
      <xdr:nvSpPr>
        <xdr:cNvPr id="1570" name="Text Box 10">
          <a:extLst>
            <a:ext uri="{FF2B5EF4-FFF2-40B4-BE49-F238E27FC236}">
              <a16:creationId xmlns:a16="http://schemas.microsoft.com/office/drawing/2014/main" id="{C7E242F5-7EC5-45D8-8131-13240FD44E30}"/>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1005</xdr:row>
      <xdr:rowOff>0</xdr:rowOff>
    </xdr:from>
    <xdr:to>
      <xdr:col>5</xdr:col>
      <xdr:colOff>76200</xdr:colOff>
      <xdr:row>1005</xdr:row>
      <xdr:rowOff>188363</xdr:rowOff>
    </xdr:to>
    <xdr:sp macro="" textlink="">
      <xdr:nvSpPr>
        <xdr:cNvPr id="1571" name="Text Box 4">
          <a:extLst>
            <a:ext uri="{FF2B5EF4-FFF2-40B4-BE49-F238E27FC236}">
              <a16:creationId xmlns:a16="http://schemas.microsoft.com/office/drawing/2014/main" id="{9690B7B2-736A-4815-BFA2-4B5E1B0CFE7A}"/>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1005</xdr:row>
      <xdr:rowOff>0</xdr:rowOff>
    </xdr:from>
    <xdr:to>
      <xdr:col>5</xdr:col>
      <xdr:colOff>76200</xdr:colOff>
      <xdr:row>1005</xdr:row>
      <xdr:rowOff>188363</xdr:rowOff>
    </xdr:to>
    <xdr:sp macro="" textlink="">
      <xdr:nvSpPr>
        <xdr:cNvPr id="1572" name="Text Box 5">
          <a:extLst>
            <a:ext uri="{FF2B5EF4-FFF2-40B4-BE49-F238E27FC236}">
              <a16:creationId xmlns:a16="http://schemas.microsoft.com/office/drawing/2014/main" id="{F3A5E33D-9037-4427-977A-6CBEBF3B86DE}"/>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1005</xdr:row>
      <xdr:rowOff>0</xdr:rowOff>
    </xdr:from>
    <xdr:to>
      <xdr:col>5</xdr:col>
      <xdr:colOff>76200</xdr:colOff>
      <xdr:row>1005</xdr:row>
      <xdr:rowOff>188363</xdr:rowOff>
    </xdr:to>
    <xdr:sp macro="" textlink="">
      <xdr:nvSpPr>
        <xdr:cNvPr id="1573" name="Text Box 9">
          <a:extLst>
            <a:ext uri="{FF2B5EF4-FFF2-40B4-BE49-F238E27FC236}">
              <a16:creationId xmlns:a16="http://schemas.microsoft.com/office/drawing/2014/main" id="{441F4A75-A49A-4563-A3CF-A415BF670345}"/>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1005</xdr:row>
      <xdr:rowOff>0</xdr:rowOff>
    </xdr:from>
    <xdr:to>
      <xdr:col>5</xdr:col>
      <xdr:colOff>76200</xdr:colOff>
      <xdr:row>1005</xdr:row>
      <xdr:rowOff>188363</xdr:rowOff>
    </xdr:to>
    <xdr:sp macro="" textlink="">
      <xdr:nvSpPr>
        <xdr:cNvPr id="1574" name="Text Box 10">
          <a:extLst>
            <a:ext uri="{FF2B5EF4-FFF2-40B4-BE49-F238E27FC236}">
              <a16:creationId xmlns:a16="http://schemas.microsoft.com/office/drawing/2014/main" id="{7C87788D-E66E-475A-8602-809AB7647A6F}"/>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1005</xdr:row>
      <xdr:rowOff>0</xdr:rowOff>
    </xdr:from>
    <xdr:to>
      <xdr:col>5</xdr:col>
      <xdr:colOff>76200</xdr:colOff>
      <xdr:row>1005</xdr:row>
      <xdr:rowOff>188363</xdr:rowOff>
    </xdr:to>
    <xdr:sp macro="" textlink="">
      <xdr:nvSpPr>
        <xdr:cNvPr id="1575" name="Text Box 4">
          <a:extLst>
            <a:ext uri="{FF2B5EF4-FFF2-40B4-BE49-F238E27FC236}">
              <a16:creationId xmlns:a16="http://schemas.microsoft.com/office/drawing/2014/main" id="{BDCCA177-95A9-4204-9985-B4A9C4977FC1}"/>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1005</xdr:row>
      <xdr:rowOff>0</xdr:rowOff>
    </xdr:from>
    <xdr:to>
      <xdr:col>5</xdr:col>
      <xdr:colOff>76200</xdr:colOff>
      <xdr:row>1005</xdr:row>
      <xdr:rowOff>188363</xdr:rowOff>
    </xdr:to>
    <xdr:sp macro="" textlink="">
      <xdr:nvSpPr>
        <xdr:cNvPr id="1576" name="Text Box 5">
          <a:extLst>
            <a:ext uri="{FF2B5EF4-FFF2-40B4-BE49-F238E27FC236}">
              <a16:creationId xmlns:a16="http://schemas.microsoft.com/office/drawing/2014/main" id="{C6184EB3-32EA-4D1C-B7E1-55E65C808419}"/>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1005</xdr:row>
      <xdr:rowOff>0</xdr:rowOff>
    </xdr:from>
    <xdr:to>
      <xdr:col>5</xdr:col>
      <xdr:colOff>76200</xdr:colOff>
      <xdr:row>1005</xdr:row>
      <xdr:rowOff>188363</xdr:rowOff>
    </xdr:to>
    <xdr:sp macro="" textlink="">
      <xdr:nvSpPr>
        <xdr:cNvPr id="1577" name="Text Box 9">
          <a:extLst>
            <a:ext uri="{FF2B5EF4-FFF2-40B4-BE49-F238E27FC236}">
              <a16:creationId xmlns:a16="http://schemas.microsoft.com/office/drawing/2014/main" id="{5C349B3E-9027-4CAE-87C0-436F3962BD49}"/>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1005</xdr:row>
      <xdr:rowOff>0</xdr:rowOff>
    </xdr:from>
    <xdr:to>
      <xdr:col>5</xdr:col>
      <xdr:colOff>76200</xdr:colOff>
      <xdr:row>1005</xdr:row>
      <xdr:rowOff>188363</xdr:rowOff>
    </xdr:to>
    <xdr:sp macro="" textlink="">
      <xdr:nvSpPr>
        <xdr:cNvPr id="1578" name="Text Box 10">
          <a:extLst>
            <a:ext uri="{FF2B5EF4-FFF2-40B4-BE49-F238E27FC236}">
              <a16:creationId xmlns:a16="http://schemas.microsoft.com/office/drawing/2014/main" id="{3A82001C-2196-46B6-BF83-A378F18EB246}"/>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1005</xdr:row>
      <xdr:rowOff>0</xdr:rowOff>
    </xdr:from>
    <xdr:to>
      <xdr:col>5</xdr:col>
      <xdr:colOff>76200</xdr:colOff>
      <xdr:row>1005</xdr:row>
      <xdr:rowOff>192596</xdr:rowOff>
    </xdr:to>
    <xdr:sp macro="" textlink="">
      <xdr:nvSpPr>
        <xdr:cNvPr id="1579" name="Text Box 4">
          <a:extLst>
            <a:ext uri="{FF2B5EF4-FFF2-40B4-BE49-F238E27FC236}">
              <a16:creationId xmlns:a16="http://schemas.microsoft.com/office/drawing/2014/main" id="{1DA69AD1-3296-4776-BA83-AF5116D2B9A5}"/>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1005</xdr:row>
      <xdr:rowOff>0</xdr:rowOff>
    </xdr:from>
    <xdr:to>
      <xdr:col>5</xdr:col>
      <xdr:colOff>76200</xdr:colOff>
      <xdr:row>1005</xdr:row>
      <xdr:rowOff>192596</xdr:rowOff>
    </xdr:to>
    <xdr:sp macro="" textlink="">
      <xdr:nvSpPr>
        <xdr:cNvPr id="1580" name="Text Box 5">
          <a:extLst>
            <a:ext uri="{FF2B5EF4-FFF2-40B4-BE49-F238E27FC236}">
              <a16:creationId xmlns:a16="http://schemas.microsoft.com/office/drawing/2014/main" id="{45D6067F-838E-4BA9-B68A-A593B75B710B}"/>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1005</xdr:row>
      <xdr:rowOff>0</xdr:rowOff>
    </xdr:from>
    <xdr:to>
      <xdr:col>5</xdr:col>
      <xdr:colOff>76200</xdr:colOff>
      <xdr:row>1005</xdr:row>
      <xdr:rowOff>192596</xdr:rowOff>
    </xdr:to>
    <xdr:sp macro="" textlink="">
      <xdr:nvSpPr>
        <xdr:cNvPr id="1581" name="Text Box 9">
          <a:extLst>
            <a:ext uri="{FF2B5EF4-FFF2-40B4-BE49-F238E27FC236}">
              <a16:creationId xmlns:a16="http://schemas.microsoft.com/office/drawing/2014/main" id="{FFEFA43C-CC1B-4784-882B-E3E75CA668D6}"/>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1005</xdr:row>
      <xdr:rowOff>0</xdr:rowOff>
    </xdr:from>
    <xdr:to>
      <xdr:col>5</xdr:col>
      <xdr:colOff>76200</xdr:colOff>
      <xdr:row>1005</xdr:row>
      <xdr:rowOff>192596</xdr:rowOff>
    </xdr:to>
    <xdr:sp macro="" textlink="">
      <xdr:nvSpPr>
        <xdr:cNvPr id="1582" name="Text Box 10">
          <a:extLst>
            <a:ext uri="{FF2B5EF4-FFF2-40B4-BE49-F238E27FC236}">
              <a16:creationId xmlns:a16="http://schemas.microsoft.com/office/drawing/2014/main" id="{801495EA-2DB9-41A2-BF04-C813EACCC881}"/>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1005</xdr:row>
      <xdr:rowOff>0</xdr:rowOff>
    </xdr:from>
    <xdr:to>
      <xdr:col>5</xdr:col>
      <xdr:colOff>76200</xdr:colOff>
      <xdr:row>1005</xdr:row>
      <xdr:rowOff>192596</xdr:rowOff>
    </xdr:to>
    <xdr:sp macro="" textlink="">
      <xdr:nvSpPr>
        <xdr:cNvPr id="1583" name="Text Box 4">
          <a:extLst>
            <a:ext uri="{FF2B5EF4-FFF2-40B4-BE49-F238E27FC236}">
              <a16:creationId xmlns:a16="http://schemas.microsoft.com/office/drawing/2014/main" id="{157CF79C-0310-4AB3-94CF-AC1E078C04D8}"/>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1005</xdr:row>
      <xdr:rowOff>0</xdr:rowOff>
    </xdr:from>
    <xdr:to>
      <xdr:col>5</xdr:col>
      <xdr:colOff>76200</xdr:colOff>
      <xdr:row>1005</xdr:row>
      <xdr:rowOff>192596</xdr:rowOff>
    </xdr:to>
    <xdr:sp macro="" textlink="">
      <xdr:nvSpPr>
        <xdr:cNvPr id="1584" name="Text Box 5">
          <a:extLst>
            <a:ext uri="{FF2B5EF4-FFF2-40B4-BE49-F238E27FC236}">
              <a16:creationId xmlns:a16="http://schemas.microsoft.com/office/drawing/2014/main" id="{1CD06ACF-2344-4BC6-BDA2-4934ECD2DD17}"/>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1005</xdr:row>
      <xdr:rowOff>0</xdr:rowOff>
    </xdr:from>
    <xdr:to>
      <xdr:col>5</xdr:col>
      <xdr:colOff>76200</xdr:colOff>
      <xdr:row>1005</xdr:row>
      <xdr:rowOff>192596</xdr:rowOff>
    </xdr:to>
    <xdr:sp macro="" textlink="">
      <xdr:nvSpPr>
        <xdr:cNvPr id="1585" name="Text Box 9">
          <a:extLst>
            <a:ext uri="{FF2B5EF4-FFF2-40B4-BE49-F238E27FC236}">
              <a16:creationId xmlns:a16="http://schemas.microsoft.com/office/drawing/2014/main" id="{430C8E6B-8B3A-4FC8-BC85-EEEE8E70D4AD}"/>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1005</xdr:row>
      <xdr:rowOff>0</xdr:rowOff>
    </xdr:from>
    <xdr:to>
      <xdr:col>5</xdr:col>
      <xdr:colOff>76200</xdr:colOff>
      <xdr:row>1005</xdr:row>
      <xdr:rowOff>192596</xdr:rowOff>
    </xdr:to>
    <xdr:sp macro="" textlink="">
      <xdr:nvSpPr>
        <xdr:cNvPr id="1586" name="Text Box 10">
          <a:extLst>
            <a:ext uri="{FF2B5EF4-FFF2-40B4-BE49-F238E27FC236}">
              <a16:creationId xmlns:a16="http://schemas.microsoft.com/office/drawing/2014/main" id="{34808F7B-E367-4DF3-AF46-2C8DDA3D9486}"/>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1005</xdr:row>
      <xdr:rowOff>0</xdr:rowOff>
    </xdr:from>
    <xdr:to>
      <xdr:col>5</xdr:col>
      <xdr:colOff>76200</xdr:colOff>
      <xdr:row>1005</xdr:row>
      <xdr:rowOff>188363</xdr:rowOff>
    </xdr:to>
    <xdr:sp macro="" textlink="">
      <xdr:nvSpPr>
        <xdr:cNvPr id="1587" name="Text Box 4">
          <a:extLst>
            <a:ext uri="{FF2B5EF4-FFF2-40B4-BE49-F238E27FC236}">
              <a16:creationId xmlns:a16="http://schemas.microsoft.com/office/drawing/2014/main" id="{AE1DDEEF-3F4A-4BB3-8909-3969C135796E}"/>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1005</xdr:row>
      <xdr:rowOff>0</xdr:rowOff>
    </xdr:from>
    <xdr:to>
      <xdr:col>5</xdr:col>
      <xdr:colOff>76200</xdr:colOff>
      <xdr:row>1005</xdr:row>
      <xdr:rowOff>188363</xdr:rowOff>
    </xdr:to>
    <xdr:sp macro="" textlink="">
      <xdr:nvSpPr>
        <xdr:cNvPr id="1588" name="Text Box 5">
          <a:extLst>
            <a:ext uri="{FF2B5EF4-FFF2-40B4-BE49-F238E27FC236}">
              <a16:creationId xmlns:a16="http://schemas.microsoft.com/office/drawing/2014/main" id="{68C166A8-1B52-4EC2-AB84-9ECE0220B08B}"/>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1005</xdr:row>
      <xdr:rowOff>0</xdr:rowOff>
    </xdr:from>
    <xdr:to>
      <xdr:col>5</xdr:col>
      <xdr:colOff>76200</xdr:colOff>
      <xdr:row>1005</xdr:row>
      <xdr:rowOff>188363</xdr:rowOff>
    </xdr:to>
    <xdr:sp macro="" textlink="">
      <xdr:nvSpPr>
        <xdr:cNvPr id="1589" name="Text Box 9">
          <a:extLst>
            <a:ext uri="{FF2B5EF4-FFF2-40B4-BE49-F238E27FC236}">
              <a16:creationId xmlns:a16="http://schemas.microsoft.com/office/drawing/2014/main" id="{37D25E50-63C8-43B8-B10D-67E3BD5DA947}"/>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1005</xdr:row>
      <xdr:rowOff>0</xdr:rowOff>
    </xdr:from>
    <xdr:to>
      <xdr:col>5</xdr:col>
      <xdr:colOff>76200</xdr:colOff>
      <xdr:row>1005</xdr:row>
      <xdr:rowOff>188363</xdr:rowOff>
    </xdr:to>
    <xdr:sp macro="" textlink="">
      <xdr:nvSpPr>
        <xdr:cNvPr id="1590" name="Text Box 10">
          <a:extLst>
            <a:ext uri="{FF2B5EF4-FFF2-40B4-BE49-F238E27FC236}">
              <a16:creationId xmlns:a16="http://schemas.microsoft.com/office/drawing/2014/main" id="{06A7D983-4A52-4225-B0C8-C5D6844656D5}"/>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1005</xdr:row>
      <xdr:rowOff>0</xdr:rowOff>
    </xdr:from>
    <xdr:to>
      <xdr:col>5</xdr:col>
      <xdr:colOff>76200</xdr:colOff>
      <xdr:row>1005</xdr:row>
      <xdr:rowOff>188363</xdr:rowOff>
    </xdr:to>
    <xdr:sp macro="" textlink="">
      <xdr:nvSpPr>
        <xdr:cNvPr id="1591" name="Text Box 4">
          <a:extLst>
            <a:ext uri="{FF2B5EF4-FFF2-40B4-BE49-F238E27FC236}">
              <a16:creationId xmlns:a16="http://schemas.microsoft.com/office/drawing/2014/main" id="{9F62CA6E-CD68-41E0-B719-591C4D32AE8D}"/>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1005</xdr:row>
      <xdr:rowOff>0</xdr:rowOff>
    </xdr:from>
    <xdr:to>
      <xdr:col>5</xdr:col>
      <xdr:colOff>76200</xdr:colOff>
      <xdr:row>1005</xdr:row>
      <xdr:rowOff>188363</xdr:rowOff>
    </xdr:to>
    <xdr:sp macro="" textlink="">
      <xdr:nvSpPr>
        <xdr:cNvPr id="1592" name="Text Box 5">
          <a:extLst>
            <a:ext uri="{FF2B5EF4-FFF2-40B4-BE49-F238E27FC236}">
              <a16:creationId xmlns:a16="http://schemas.microsoft.com/office/drawing/2014/main" id="{1710A9B3-5EC5-4637-A88E-666D0DBF56C6}"/>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1005</xdr:row>
      <xdr:rowOff>0</xdr:rowOff>
    </xdr:from>
    <xdr:to>
      <xdr:col>5</xdr:col>
      <xdr:colOff>76200</xdr:colOff>
      <xdr:row>1005</xdr:row>
      <xdr:rowOff>188363</xdr:rowOff>
    </xdr:to>
    <xdr:sp macro="" textlink="">
      <xdr:nvSpPr>
        <xdr:cNvPr id="1593" name="Text Box 9">
          <a:extLst>
            <a:ext uri="{FF2B5EF4-FFF2-40B4-BE49-F238E27FC236}">
              <a16:creationId xmlns:a16="http://schemas.microsoft.com/office/drawing/2014/main" id="{C1EE58D5-07AA-431D-BF58-5A99E955DAED}"/>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1005</xdr:row>
      <xdr:rowOff>0</xdr:rowOff>
    </xdr:from>
    <xdr:to>
      <xdr:col>5</xdr:col>
      <xdr:colOff>76200</xdr:colOff>
      <xdr:row>1005</xdr:row>
      <xdr:rowOff>188363</xdr:rowOff>
    </xdr:to>
    <xdr:sp macro="" textlink="">
      <xdr:nvSpPr>
        <xdr:cNvPr id="1594" name="Text Box 10">
          <a:extLst>
            <a:ext uri="{FF2B5EF4-FFF2-40B4-BE49-F238E27FC236}">
              <a16:creationId xmlns:a16="http://schemas.microsoft.com/office/drawing/2014/main" id="{178B0D0E-0340-4EA5-8D17-D95CCCEFC9E6}"/>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1005</xdr:row>
      <xdr:rowOff>0</xdr:rowOff>
    </xdr:from>
    <xdr:to>
      <xdr:col>5</xdr:col>
      <xdr:colOff>76200</xdr:colOff>
      <xdr:row>1005</xdr:row>
      <xdr:rowOff>188365</xdr:rowOff>
    </xdr:to>
    <xdr:sp macro="" textlink="">
      <xdr:nvSpPr>
        <xdr:cNvPr id="1595" name="Text Box 4">
          <a:extLst>
            <a:ext uri="{FF2B5EF4-FFF2-40B4-BE49-F238E27FC236}">
              <a16:creationId xmlns:a16="http://schemas.microsoft.com/office/drawing/2014/main" id="{1162E6A8-B3AD-4F67-8850-91ECE0B836A1}"/>
            </a:ext>
          </a:extLst>
        </xdr:cNvPr>
        <xdr:cNvSpPr txBox="1">
          <a:spLocks noChangeArrowheads="1"/>
        </xdr:cNvSpPr>
      </xdr:nvSpPr>
      <xdr:spPr bwMode="auto">
        <a:xfrm>
          <a:off x="5724525" y="125539500"/>
          <a:ext cx="76200" cy="189097"/>
        </a:xfrm>
        <a:prstGeom prst="rect">
          <a:avLst/>
        </a:prstGeom>
        <a:noFill/>
        <a:ln w="9525">
          <a:noFill/>
          <a:miter lim="800000"/>
          <a:headEnd/>
          <a:tailEnd/>
        </a:ln>
      </xdr:spPr>
    </xdr:sp>
    <xdr:clientData/>
  </xdr:twoCellAnchor>
  <xdr:twoCellAnchor editAs="oneCell">
    <xdr:from>
      <xdr:col>5</xdr:col>
      <xdr:colOff>0</xdr:colOff>
      <xdr:row>1005</xdr:row>
      <xdr:rowOff>0</xdr:rowOff>
    </xdr:from>
    <xdr:to>
      <xdr:col>5</xdr:col>
      <xdr:colOff>76200</xdr:colOff>
      <xdr:row>1005</xdr:row>
      <xdr:rowOff>188365</xdr:rowOff>
    </xdr:to>
    <xdr:sp macro="" textlink="">
      <xdr:nvSpPr>
        <xdr:cNvPr id="1596" name="Text Box 5">
          <a:extLst>
            <a:ext uri="{FF2B5EF4-FFF2-40B4-BE49-F238E27FC236}">
              <a16:creationId xmlns:a16="http://schemas.microsoft.com/office/drawing/2014/main" id="{B66609E9-4E3B-4214-B3DB-E411E60156EA}"/>
            </a:ext>
          </a:extLst>
        </xdr:cNvPr>
        <xdr:cNvSpPr txBox="1">
          <a:spLocks noChangeArrowheads="1"/>
        </xdr:cNvSpPr>
      </xdr:nvSpPr>
      <xdr:spPr bwMode="auto">
        <a:xfrm>
          <a:off x="5724525" y="125539500"/>
          <a:ext cx="76200" cy="189097"/>
        </a:xfrm>
        <a:prstGeom prst="rect">
          <a:avLst/>
        </a:prstGeom>
        <a:noFill/>
        <a:ln w="9525">
          <a:noFill/>
          <a:miter lim="800000"/>
          <a:headEnd/>
          <a:tailEnd/>
        </a:ln>
      </xdr:spPr>
    </xdr:sp>
    <xdr:clientData/>
  </xdr:twoCellAnchor>
  <xdr:twoCellAnchor editAs="oneCell">
    <xdr:from>
      <xdr:col>5</xdr:col>
      <xdr:colOff>0</xdr:colOff>
      <xdr:row>1005</xdr:row>
      <xdr:rowOff>0</xdr:rowOff>
    </xdr:from>
    <xdr:to>
      <xdr:col>5</xdr:col>
      <xdr:colOff>76200</xdr:colOff>
      <xdr:row>1005</xdr:row>
      <xdr:rowOff>188365</xdr:rowOff>
    </xdr:to>
    <xdr:sp macro="" textlink="">
      <xdr:nvSpPr>
        <xdr:cNvPr id="1597" name="Text Box 9">
          <a:extLst>
            <a:ext uri="{FF2B5EF4-FFF2-40B4-BE49-F238E27FC236}">
              <a16:creationId xmlns:a16="http://schemas.microsoft.com/office/drawing/2014/main" id="{33C2B795-065F-4372-BB31-45E962D90BDE}"/>
            </a:ext>
          </a:extLst>
        </xdr:cNvPr>
        <xdr:cNvSpPr txBox="1">
          <a:spLocks noChangeArrowheads="1"/>
        </xdr:cNvSpPr>
      </xdr:nvSpPr>
      <xdr:spPr bwMode="auto">
        <a:xfrm>
          <a:off x="5724525" y="125539500"/>
          <a:ext cx="76200" cy="189097"/>
        </a:xfrm>
        <a:prstGeom prst="rect">
          <a:avLst/>
        </a:prstGeom>
        <a:noFill/>
        <a:ln w="9525">
          <a:noFill/>
          <a:miter lim="800000"/>
          <a:headEnd/>
          <a:tailEnd/>
        </a:ln>
      </xdr:spPr>
    </xdr:sp>
    <xdr:clientData/>
  </xdr:twoCellAnchor>
  <xdr:twoCellAnchor editAs="oneCell">
    <xdr:from>
      <xdr:col>5</xdr:col>
      <xdr:colOff>0</xdr:colOff>
      <xdr:row>1005</xdr:row>
      <xdr:rowOff>0</xdr:rowOff>
    </xdr:from>
    <xdr:to>
      <xdr:col>5</xdr:col>
      <xdr:colOff>76200</xdr:colOff>
      <xdr:row>1005</xdr:row>
      <xdr:rowOff>188365</xdr:rowOff>
    </xdr:to>
    <xdr:sp macro="" textlink="">
      <xdr:nvSpPr>
        <xdr:cNvPr id="1598" name="Text Box 10">
          <a:extLst>
            <a:ext uri="{FF2B5EF4-FFF2-40B4-BE49-F238E27FC236}">
              <a16:creationId xmlns:a16="http://schemas.microsoft.com/office/drawing/2014/main" id="{C32A31F3-BD7A-4D7F-9B71-8C6651BBC183}"/>
            </a:ext>
          </a:extLst>
        </xdr:cNvPr>
        <xdr:cNvSpPr txBox="1">
          <a:spLocks noChangeArrowheads="1"/>
        </xdr:cNvSpPr>
      </xdr:nvSpPr>
      <xdr:spPr bwMode="auto">
        <a:xfrm>
          <a:off x="5724525" y="125539500"/>
          <a:ext cx="76200" cy="189097"/>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295</xdr:rowOff>
    </xdr:to>
    <xdr:sp macro="" textlink="">
      <xdr:nvSpPr>
        <xdr:cNvPr id="1599" name="Text Box 4">
          <a:extLst>
            <a:ext uri="{FF2B5EF4-FFF2-40B4-BE49-F238E27FC236}">
              <a16:creationId xmlns:a16="http://schemas.microsoft.com/office/drawing/2014/main" id="{DD7A4EF0-1824-41FA-8B32-6106734B4127}"/>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295</xdr:rowOff>
    </xdr:to>
    <xdr:sp macro="" textlink="">
      <xdr:nvSpPr>
        <xdr:cNvPr id="1600" name="Text Box 5">
          <a:extLst>
            <a:ext uri="{FF2B5EF4-FFF2-40B4-BE49-F238E27FC236}">
              <a16:creationId xmlns:a16="http://schemas.microsoft.com/office/drawing/2014/main" id="{0CDD7658-2E1D-4663-B802-75FD2B1BCE08}"/>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295</xdr:rowOff>
    </xdr:to>
    <xdr:sp macro="" textlink="">
      <xdr:nvSpPr>
        <xdr:cNvPr id="1601" name="Text Box 9">
          <a:extLst>
            <a:ext uri="{FF2B5EF4-FFF2-40B4-BE49-F238E27FC236}">
              <a16:creationId xmlns:a16="http://schemas.microsoft.com/office/drawing/2014/main" id="{4D90ED8F-C983-4E6C-8A01-2D1266BB98BD}"/>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295</xdr:rowOff>
    </xdr:to>
    <xdr:sp macro="" textlink="">
      <xdr:nvSpPr>
        <xdr:cNvPr id="1602" name="Text Box 10">
          <a:extLst>
            <a:ext uri="{FF2B5EF4-FFF2-40B4-BE49-F238E27FC236}">
              <a16:creationId xmlns:a16="http://schemas.microsoft.com/office/drawing/2014/main" id="{F77A2981-9828-4932-9D30-BAC049F2D02A}"/>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921</xdr:row>
      <xdr:rowOff>289</xdr:rowOff>
    </xdr:to>
    <xdr:sp macro="" textlink="">
      <xdr:nvSpPr>
        <xdr:cNvPr id="1603" name="Text Box 4">
          <a:extLst>
            <a:ext uri="{FF2B5EF4-FFF2-40B4-BE49-F238E27FC236}">
              <a16:creationId xmlns:a16="http://schemas.microsoft.com/office/drawing/2014/main" id="{C9A719E1-A5E8-4278-B7EE-ED913FFEA22D}"/>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921</xdr:row>
      <xdr:rowOff>289</xdr:rowOff>
    </xdr:to>
    <xdr:sp macro="" textlink="">
      <xdr:nvSpPr>
        <xdr:cNvPr id="1604" name="Text Box 5">
          <a:extLst>
            <a:ext uri="{FF2B5EF4-FFF2-40B4-BE49-F238E27FC236}">
              <a16:creationId xmlns:a16="http://schemas.microsoft.com/office/drawing/2014/main" id="{F07B26BD-519B-402C-B588-390B432ED4BF}"/>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921</xdr:row>
      <xdr:rowOff>289</xdr:rowOff>
    </xdr:to>
    <xdr:sp macro="" textlink="">
      <xdr:nvSpPr>
        <xdr:cNvPr id="1605" name="Text Box 9">
          <a:extLst>
            <a:ext uri="{FF2B5EF4-FFF2-40B4-BE49-F238E27FC236}">
              <a16:creationId xmlns:a16="http://schemas.microsoft.com/office/drawing/2014/main" id="{A5B79376-74DF-4D60-A062-40A9C3E37B9F}"/>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06" name="Text Box 4">
          <a:extLst>
            <a:ext uri="{FF2B5EF4-FFF2-40B4-BE49-F238E27FC236}">
              <a16:creationId xmlns:a16="http://schemas.microsoft.com/office/drawing/2014/main" id="{EADD0315-D123-4D67-BA23-65EFD038522C}"/>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07" name="Text Box 5">
          <a:extLst>
            <a:ext uri="{FF2B5EF4-FFF2-40B4-BE49-F238E27FC236}">
              <a16:creationId xmlns:a16="http://schemas.microsoft.com/office/drawing/2014/main" id="{347A1BD5-669E-44CA-8DD5-2A0982524FFC}"/>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08" name="Text Box 9">
          <a:extLst>
            <a:ext uri="{FF2B5EF4-FFF2-40B4-BE49-F238E27FC236}">
              <a16:creationId xmlns:a16="http://schemas.microsoft.com/office/drawing/2014/main" id="{EA6733D6-C6B0-4ABB-A475-8FBC4218ED80}"/>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09" name="Text Box 10">
          <a:extLst>
            <a:ext uri="{FF2B5EF4-FFF2-40B4-BE49-F238E27FC236}">
              <a16:creationId xmlns:a16="http://schemas.microsoft.com/office/drawing/2014/main" id="{A6A0A735-8885-4F77-9B59-831B0CD44130}"/>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10" name="Text Box 4">
          <a:extLst>
            <a:ext uri="{FF2B5EF4-FFF2-40B4-BE49-F238E27FC236}">
              <a16:creationId xmlns:a16="http://schemas.microsoft.com/office/drawing/2014/main" id="{33D04F88-FD0E-4C1E-9E4D-F1B3403AEB9C}"/>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11" name="Text Box 5">
          <a:extLst>
            <a:ext uri="{FF2B5EF4-FFF2-40B4-BE49-F238E27FC236}">
              <a16:creationId xmlns:a16="http://schemas.microsoft.com/office/drawing/2014/main" id="{47CF02CD-D5BE-4364-AD6F-2B577A238D25}"/>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12" name="Text Box 9">
          <a:extLst>
            <a:ext uri="{FF2B5EF4-FFF2-40B4-BE49-F238E27FC236}">
              <a16:creationId xmlns:a16="http://schemas.microsoft.com/office/drawing/2014/main" id="{C4FB33DB-72CA-47A1-8B37-DCBED498E712}"/>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13" name="Text Box 4">
          <a:extLst>
            <a:ext uri="{FF2B5EF4-FFF2-40B4-BE49-F238E27FC236}">
              <a16:creationId xmlns:a16="http://schemas.microsoft.com/office/drawing/2014/main" id="{71EA34FA-4B0C-4F8D-85A0-AEEB35BEC064}"/>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14" name="Text Box 5">
          <a:extLst>
            <a:ext uri="{FF2B5EF4-FFF2-40B4-BE49-F238E27FC236}">
              <a16:creationId xmlns:a16="http://schemas.microsoft.com/office/drawing/2014/main" id="{502B7CB2-A7E0-4AED-BCFC-B16040C3653A}"/>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15" name="Text Box 9">
          <a:extLst>
            <a:ext uri="{FF2B5EF4-FFF2-40B4-BE49-F238E27FC236}">
              <a16:creationId xmlns:a16="http://schemas.microsoft.com/office/drawing/2014/main" id="{9355B9B0-D91A-40E2-87E3-6622C0E9A52A}"/>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16" name="Text Box 4">
          <a:extLst>
            <a:ext uri="{FF2B5EF4-FFF2-40B4-BE49-F238E27FC236}">
              <a16:creationId xmlns:a16="http://schemas.microsoft.com/office/drawing/2014/main" id="{5A922550-E97D-4C42-96DD-CB327A67CDBE}"/>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17" name="Text Box 4">
          <a:extLst>
            <a:ext uri="{FF2B5EF4-FFF2-40B4-BE49-F238E27FC236}">
              <a16:creationId xmlns:a16="http://schemas.microsoft.com/office/drawing/2014/main" id="{1516D3B8-8FA7-4395-B1BD-7FE191BCA845}"/>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921</xdr:row>
      <xdr:rowOff>289</xdr:rowOff>
    </xdr:to>
    <xdr:sp macro="" textlink="">
      <xdr:nvSpPr>
        <xdr:cNvPr id="1618" name="Text Box 4">
          <a:extLst>
            <a:ext uri="{FF2B5EF4-FFF2-40B4-BE49-F238E27FC236}">
              <a16:creationId xmlns:a16="http://schemas.microsoft.com/office/drawing/2014/main" id="{07664D22-47F2-4E29-84D8-1A96A83D6B0A}"/>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921</xdr:row>
      <xdr:rowOff>289</xdr:rowOff>
    </xdr:to>
    <xdr:sp macro="" textlink="">
      <xdr:nvSpPr>
        <xdr:cNvPr id="1619" name="Text Box 5">
          <a:extLst>
            <a:ext uri="{FF2B5EF4-FFF2-40B4-BE49-F238E27FC236}">
              <a16:creationId xmlns:a16="http://schemas.microsoft.com/office/drawing/2014/main" id="{0D986785-5D40-462D-837F-E435460537AB}"/>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921</xdr:row>
      <xdr:rowOff>289</xdr:rowOff>
    </xdr:to>
    <xdr:sp macro="" textlink="">
      <xdr:nvSpPr>
        <xdr:cNvPr id="1620" name="Text Box 9">
          <a:extLst>
            <a:ext uri="{FF2B5EF4-FFF2-40B4-BE49-F238E27FC236}">
              <a16:creationId xmlns:a16="http://schemas.microsoft.com/office/drawing/2014/main" id="{93F690D5-62FB-411A-8F34-A51B2D4F2022}"/>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921</xdr:row>
      <xdr:rowOff>289</xdr:rowOff>
    </xdr:to>
    <xdr:sp macro="" textlink="">
      <xdr:nvSpPr>
        <xdr:cNvPr id="1621" name="Text Box 10">
          <a:extLst>
            <a:ext uri="{FF2B5EF4-FFF2-40B4-BE49-F238E27FC236}">
              <a16:creationId xmlns:a16="http://schemas.microsoft.com/office/drawing/2014/main" id="{27711BD0-01AA-4C57-A1A4-B562E2DB53EB}"/>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921</xdr:row>
      <xdr:rowOff>289</xdr:rowOff>
    </xdr:to>
    <xdr:sp macro="" textlink="">
      <xdr:nvSpPr>
        <xdr:cNvPr id="1622" name="Text Box 4">
          <a:extLst>
            <a:ext uri="{FF2B5EF4-FFF2-40B4-BE49-F238E27FC236}">
              <a16:creationId xmlns:a16="http://schemas.microsoft.com/office/drawing/2014/main" id="{25162045-2A5C-4AC8-AA2E-CDF0B575E5F7}"/>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921</xdr:row>
      <xdr:rowOff>289</xdr:rowOff>
    </xdr:to>
    <xdr:sp macro="" textlink="">
      <xdr:nvSpPr>
        <xdr:cNvPr id="1623" name="Text Box 5">
          <a:extLst>
            <a:ext uri="{FF2B5EF4-FFF2-40B4-BE49-F238E27FC236}">
              <a16:creationId xmlns:a16="http://schemas.microsoft.com/office/drawing/2014/main" id="{86CFDC06-5B0A-4500-B053-AE2ABBFA7324}"/>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921</xdr:row>
      <xdr:rowOff>289</xdr:rowOff>
    </xdr:to>
    <xdr:sp macro="" textlink="">
      <xdr:nvSpPr>
        <xdr:cNvPr id="1624" name="Text Box 9">
          <a:extLst>
            <a:ext uri="{FF2B5EF4-FFF2-40B4-BE49-F238E27FC236}">
              <a16:creationId xmlns:a16="http://schemas.microsoft.com/office/drawing/2014/main" id="{DD8BE7DD-5FAA-4EE6-AB4B-3D033DBB6BA7}"/>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921</xdr:row>
      <xdr:rowOff>289</xdr:rowOff>
    </xdr:to>
    <xdr:sp macro="" textlink="">
      <xdr:nvSpPr>
        <xdr:cNvPr id="1625" name="Text Box 10">
          <a:extLst>
            <a:ext uri="{FF2B5EF4-FFF2-40B4-BE49-F238E27FC236}">
              <a16:creationId xmlns:a16="http://schemas.microsoft.com/office/drawing/2014/main" id="{024F7931-C3BF-4045-90C3-9993EFCB8AF0}"/>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921</xdr:row>
      <xdr:rowOff>289</xdr:rowOff>
    </xdr:to>
    <xdr:sp macro="" textlink="">
      <xdr:nvSpPr>
        <xdr:cNvPr id="1626" name="Text Box 4">
          <a:extLst>
            <a:ext uri="{FF2B5EF4-FFF2-40B4-BE49-F238E27FC236}">
              <a16:creationId xmlns:a16="http://schemas.microsoft.com/office/drawing/2014/main" id="{AC489DFC-3DCB-4D95-84FE-82A33F60FEB3}"/>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921</xdr:row>
      <xdr:rowOff>289</xdr:rowOff>
    </xdr:to>
    <xdr:sp macro="" textlink="">
      <xdr:nvSpPr>
        <xdr:cNvPr id="1627" name="Text Box 5">
          <a:extLst>
            <a:ext uri="{FF2B5EF4-FFF2-40B4-BE49-F238E27FC236}">
              <a16:creationId xmlns:a16="http://schemas.microsoft.com/office/drawing/2014/main" id="{1DAD2BF3-EC75-40D4-B6C5-C57EB637482E}"/>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921</xdr:row>
      <xdr:rowOff>289</xdr:rowOff>
    </xdr:to>
    <xdr:sp macro="" textlink="">
      <xdr:nvSpPr>
        <xdr:cNvPr id="1628" name="Text Box 9">
          <a:extLst>
            <a:ext uri="{FF2B5EF4-FFF2-40B4-BE49-F238E27FC236}">
              <a16:creationId xmlns:a16="http://schemas.microsoft.com/office/drawing/2014/main" id="{FF24A1F2-5832-4FD6-A39D-E2B865A6E808}"/>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921</xdr:row>
      <xdr:rowOff>289</xdr:rowOff>
    </xdr:to>
    <xdr:sp macro="" textlink="">
      <xdr:nvSpPr>
        <xdr:cNvPr id="1629" name="Text Box 10">
          <a:extLst>
            <a:ext uri="{FF2B5EF4-FFF2-40B4-BE49-F238E27FC236}">
              <a16:creationId xmlns:a16="http://schemas.microsoft.com/office/drawing/2014/main" id="{D2299B4A-D6B9-4FBB-969C-D64C606338EB}"/>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4527</xdr:rowOff>
    </xdr:to>
    <xdr:sp macro="" textlink="">
      <xdr:nvSpPr>
        <xdr:cNvPr id="1630" name="Text Box 4">
          <a:extLst>
            <a:ext uri="{FF2B5EF4-FFF2-40B4-BE49-F238E27FC236}">
              <a16:creationId xmlns:a16="http://schemas.microsoft.com/office/drawing/2014/main" id="{C377B0DF-6279-4AE0-98E9-61D5E9A6D0A3}"/>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4527</xdr:rowOff>
    </xdr:to>
    <xdr:sp macro="" textlink="">
      <xdr:nvSpPr>
        <xdr:cNvPr id="1631" name="Text Box 5">
          <a:extLst>
            <a:ext uri="{FF2B5EF4-FFF2-40B4-BE49-F238E27FC236}">
              <a16:creationId xmlns:a16="http://schemas.microsoft.com/office/drawing/2014/main" id="{101FC852-62CC-4E6F-9C1E-03B9048AB94F}"/>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4527</xdr:rowOff>
    </xdr:to>
    <xdr:sp macro="" textlink="">
      <xdr:nvSpPr>
        <xdr:cNvPr id="1632" name="Text Box 9">
          <a:extLst>
            <a:ext uri="{FF2B5EF4-FFF2-40B4-BE49-F238E27FC236}">
              <a16:creationId xmlns:a16="http://schemas.microsoft.com/office/drawing/2014/main" id="{5C9FA02F-90FC-40F2-8DCB-F1E7A38C7112}"/>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4527</xdr:rowOff>
    </xdr:to>
    <xdr:sp macro="" textlink="">
      <xdr:nvSpPr>
        <xdr:cNvPr id="1633" name="Text Box 10">
          <a:extLst>
            <a:ext uri="{FF2B5EF4-FFF2-40B4-BE49-F238E27FC236}">
              <a16:creationId xmlns:a16="http://schemas.microsoft.com/office/drawing/2014/main" id="{C6A55D59-A258-4D0A-B489-D4A13E661006}"/>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4527</xdr:rowOff>
    </xdr:to>
    <xdr:sp macro="" textlink="">
      <xdr:nvSpPr>
        <xdr:cNvPr id="1634" name="Text Box 4">
          <a:extLst>
            <a:ext uri="{FF2B5EF4-FFF2-40B4-BE49-F238E27FC236}">
              <a16:creationId xmlns:a16="http://schemas.microsoft.com/office/drawing/2014/main" id="{77CE64F5-F44D-4FF7-B5FA-404625601E26}"/>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4527</xdr:rowOff>
    </xdr:to>
    <xdr:sp macro="" textlink="">
      <xdr:nvSpPr>
        <xdr:cNvPr id="1635" name="Text Box 5">
          <a:extLst>
            <a:ext uri="{FF2B5EF4-FFF2-40B4-BE49-F238E27FC236}">
              <a16:creationId xmlns:a16="http://schemas.microsoft.com/office/drawing/2014/main" id="{3A727DE2-3AB5-47D1-92E6-E4AD73C73922}"/>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4527</xdr:rowOff>
    </xdr:to>
    <xdr:sp macro="" textlink="">
      <xdr:nvSpPr>
        <xdr:cNvPr id="1636" name="Text Box 9">
          <a:extLst>
            <a:ext uri="{FF2B5EF4-FFF2-40B4-BE49-F238E27FC236}">
              <a16:creationId xmlns:a16="http://schemas.microsoft.com/office/drawing/2014/main" id="{95EC2AF4-ECAB-4CC6-B7E3-BE13EC72E36D}"/>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4527</xdr:rowOff>
    </xdr:to>
    <xdr:sp macro="" textlink="">
      <xdr:nvSpPr>
        <xdr:cNvPr id="1637" name="Text Box 10">
          <a:extLst>
            <a:ext uri="{FF2B5EF4-FFF2-40B4-BE49-F238E27FC236}">
              <a16:creationId xmlns:a16="http://schemas.microsoft.com/office/drawing/2014/main" id="{8EF7C3B9-A9F2-41A4-965E-AC40DA389772}"/>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921</xdr:row>
      <xdr:rowOff>289</xdr:rowOff>
    </xdr:to>
    <xdr:sp macro="" textlink="">
      <xdr:nvSpPr>
        <xdr:cNvPr id="1638" name="Text Box 4">
          <a:extLst>
            <a:ext uri="{FF2B5EF4-FFF2-40B4-BE49-F238E27FC236}">
              <a16:creationId xmlns:a16="http://schemas.microsoft.com/office/drawing/2014/main" id="{7ABC5822-156F-4545-BA37-69543494FFC2}"/>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921</xdr:row>
      <xdr:rowOff>289</xdr:rowOff>
    </xdr:to>
    <xdr:sp macro="" textlink="">
      <xdr:nvSpPr>
        <xdr:cNvPr id="1639" name="Text Box 5">
          <a:extLst>
            <a:ext uri="{FF2B5EF4-FFF2-40B4-BE49-F238E27FC236}">
              <a16:creationId xmlns:a16="http://schemas.microsoft.com/office/drawing/2014/main" id="{21594BFD-D147-4D9E-AB11-2CECCF58C09F}"/>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921</xdr:row>
      <xdr:rowOff>289</xdr:rowOff>
    </xdr:to>
    <xdr:sp macro="" textlink="">
      <xdr:nvSpPr>
        <xdr:cNvPr id="1640" name="Text Box 9">
          <a:extLst>
            <a:ext uri="{FF2B5EF4-FFF2-40B4-BE49-F238E27FC236}">
              <a16:creationId xmlns:a16="http://schemas.microsoft.com/office/drawing/2014/main" id="{63751A1C-D8E4-4138-89E0-840661E51975}"/>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921</xdr:row>
      <xdr:rowOff>289</xdr:rowOff>
    </xdr:to>
    <xdr:sp macro="" textlink="">
      <xdr:nvSpPr>
        <xdr:cNvPr id="1641" name="Text Box 10">
          <a:extLst>
            <a:ext uri="{FF2B5EF4-FFF2-40B4-BE49-F238E27FC236}">
              <a16:creationId xmlns:a16="http://schemas.microsoft.com/office/drawing/2014/main" id="{15A532C7-8061-4DF7-8E9A-CF71A4B00D5C}"/>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921</xdr:row>
      <xdr:rowOff>289</xdr:rowOff>
    </xdr:to>
    <xdr:sp macro="" textlink="">
      <xdr:nvSpPr>
        <xdr:cNvPr id="1642" name="Text Box 4">
          <a:extLst>
            <a:ext uri="{FF2B5EF4-FFF2-40B4-BE49-F238E27FC236}">
              <a16:creationId xmlns:a16="http://schemas.microsoft.com/office/drawing/2014/main" id="{EA709317-D68D-4894-A963-E3D34E811F4D}"/>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921</xdr:row>
      <xdr:rowOff>289</xdr:rowOff>
    </xdr:to>
    <xdr:sp macro="" textlink="">
      <xdr:nvSpPr>
        <xdr:cNvPr id="1643" name="Text Box 5">
          <a:extLst>
            <a:ext uri="{FF2B5EF4-FFF2-40B4-BE49-F238E27FC236}">
              <a16:creationId xmlns:a16="http://schemas.microsoft.com/office/drawing/2014/main" id="{80150335-FB02-45E1-B690-2639C54F8E88}"/>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921</xdr:row>
      <xdr:rowOff>289</xdr:rowOff>
    </xdr:to>
    <xdr:sp macro="" textlink="">
      <xdr:nvSpPr>
        <xdr:cNvPr id="1644" name="Text Box 9">
          <a:extLst>
            <a:ext uri="{FF2B5EF4-FFF2-40B4-BE49-F238E27FC236}">
              <a16:creationId xmlns:a16="http://schemas.microsoft.com/office/drawing/2014/main" id="{E0AE7427-C960-4A6D-8AA6-12EFBCD75AA7}"/>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921</xdr:row>
      <xdr:rowOff>289</xdr:rowOff>
    </xdr:to>
    <xdr:sp macro="" textlink="">
      <xdr:nvSpPr>
        <xdr:cNvPr id="1645" name="Text Box 10">
          <a:extLst>
            <a:ext uri="{FF2B5EF4-FFF2-40B4-BE49-F238E27FC236}">
              <a16:creationId xmlns:a16="http://schemas.microsoft.com/office/drawing/2014/main" id="{70B18332-30D0-40A2-B304-48C041758EC4}"/>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46" name="Text Box 4">
          <a:extLst>
            <a:ext uri="{FF2B5EF4-FFF2-40B4-BE49-F238E27FC236}">
              <a16:creationId xmlns:a16="http://schemas.microsoft.com/office/drawing/2014/main" id="{E2F04D00-DFF1-4F11-8F10-C0665674D1A4}"/>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47" name="Text Box 5">
          <a:extLst>
            <a:ext uri="{FF2B5EF4-FFF2-40B4-BE49-F238E27FC236}">
              <a16:creationId xmlns:a16="http://schemas.microsoft.com/office/drawing/2014/main" id="{0DF3DB5A-AB31-4A50-B57F-8BACF78459D0}"/>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48" name="Text Box 9">
          <a:extLst>
            <a:ext uri="{FF2B5EF4-FFF2-40B4-BE49-F238E27FC236}">
              <a16:creationId xmlns:a16="http://schemas.microsoft.com/office/drawing/2014/main" id="{3E05D087-4269-4A96-94F1-9727AC1D0745}"/>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49" name="Text Box 10">
          <a:extLst>
            <a:ext uri="{FF2B5EF4-FFF2-40B4-BE49-F238E27FC236}">
              <a16:creationId xmlns:a16="http://schemas.microsoft.com/office/drawing/2014/main" id="{19EECBAE-C432-4330-88B3-E2543EC39388}"/>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50" name="Text Box 4">
          <a:extLst>
            <a:ext uri="{FF2B5EF4-FFF2-40B4-BE49-F238E27FC236}">
              <a16:creationId xmlns:a16="http://schemas.microsoft.com/office/drawing/2014/main" id="{DEAF426D-7CEC-4706-9B43-3C6A22B5FC1F}"/>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51" name="Text Box 5">
          <a:extLst>
            <a:ext uri="{FF2B5EF4-FFF2-40B4-BE49-F238E27FC236}">
              <a16:creationId xmlns:a16="http://schemas.microsoft.com/office/drawing/2014/main" id="{613FD6CE-0E39-4B8C-A1FE-6F66BA68A4B0}"/>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52" name="Text Box 9">
          <a:extLst>
            <a:ext uri="{FF2B5EF4-FFF2-40B4-BE49-F238E27FC236}">
              <a16:creationId xmlns:a16="http://schemas.microsoft.com/office/drawing/2014/main" id="{B9F25CF8-E7B7-49A9-9A2E-5968E17BFFE4}"/>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53" name="Text Box 10">
          <a:extLst>
            <a:ext uri="{FF2B5EF4-FFF2-40B4-BE49-F238E27FC236}">
              <a16:creationId xmlns:a16="http://schemas.microsoft.com/office/drawing/2014/main" id="{BF3EBD51-0AD2-4B13-99DA-584342E540D4}"/>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54" name="Text Box 4">
          <a:extLst>
            <a:ext uri="{FF2B5EF4-FFF2-40B4-BE49-F238E27FC236}">
              <a16:creationId xmlns:a16="http://schemas.microsoft.com/office/drawing/2014/main" id="{73667764-CCB1-48C9-822E-02E350EB5A1B}"/>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55" name="Text Box 5">
          <a:extLst>
            <a:ext uri="{FF2B5EF4-FFF2-40B4-BE49-F238E27FC236}">
              <a16:creationId xmlns:a16="http://schemas.microsoft.com/office/drawing/2014/main" id="{7C6EC6E2-7896-440F-88A6-EEA521034F33}"/>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56" name="Text Box 9">
          <a:extLst>
            <a:ext uri="{FF2B5EF4-FFF2-40B4-BE49-F238E27FC236}">
              <a16:creationId xmlns:a16="http://schemas.microsoft.com/office/drawing/2014/main" id="{E5606C06-5413-48E3-9342-1D26EF004440}"/>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57" name="Text Box 10">
          <a:extLst>
            <a:ext uri="{FF2B5EF4-FFF2-40B4-BE49-F238E27FC236}">
              <a16:creationId xmlns:a16="http://schemas.microsoft.com/office/drawing/2014/main" id="{CE23249A-DF0A-4F0A-9F81-772DC8473DF4}"/>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58" name="Text Box 4">
          <a:extLst>
            <a:ext uri="{FF2B5EF4-FFF2-40B4-BE49-F238E27FC236}">
              <a16:creationId xmlns:a16="http://schemas.microsoft.com/office/drawing/2014/main" id="{D65F9A01-0CCE-449A-A94C-686D24B22708}"/>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59" name="Text Box 5">
          <a:extLst>
            <a:ext uri="{FF2B5EF4-FFF2-40B4-BE49-F238E27FC236}">
              <a16:creationId xmlns:a16="http://schemas.microsoft.com/office/drawing/2014/main" id="{5DBCF077-74F0-4A46-8F87-F6BAE4FF52BA}"/>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60" name="Text Box 9">
          <a:extLst>
            <a:ext uri="{FF2B5EF4-FFF2-40B4-BE49-F238E27FC236}">
              <a16:creationId xmlns:a16="http://schemas.microsoft.com/office/drawing/2014/main" id="{4E27934F-C8C1-4967-AAB2-B598885218DA}"/>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61" name="Text Box 10">
          <a:extLst>
            <a:ext uri="{FF2B5EF4-FFF2-40B4-BE49-F238E27FC236}">
              <a16:creationId xmlns:a16="http://schemas.microsoft.com/office/drawing/2014/main" id="{DF82141C-ED04-4898-B8B8-5CAE6BDF3D89}"/>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62" name="Text Box 4">
          <a:extLst>
            <a:ext uri="{FF2B5EF4-FFF2-40B4-BE49-F238E27FC236}">
              <a16:creationId xmlns:a16="http://schemas.microsoft.com/office/drawing/2014/main" id="{C364CE60-064E-4188-B3E3-1CFDD44F5B92}"/>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63" name="Text Box 5">
          <a:extLst>
            <a:ext uri="{FF2B5EF4-FFF2-40B4-BE49-F238E27FC236}">
              <a16:creationId xmlns:a16="http://schemas.microsoft.com/office/drawing/2014/main" id="{1A04FAFE-9504-4FDD-B846-711616322DD8}"/>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64" name="Text Box 9">
          <a:extLst>
            <a:ext uri="{FF2B5EF4-FFF2-40B4-BE49-F238E27FC236}">
              <a16:creationId xmlns:a16="http://schemas.microsoft.com/office/drawing/2014/main" id="{705FD978-1FBE-4651-BA9C-7F7EABF25803}"/>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65" name="Text Box 10">
          <a:extLst>
            <a:ext uri="{FF2B5EF4-FFF2-40B4-BE49-F238E27FC236}">
              <a16:creationId xmlns:a16="http://schemas.microsoft.com/office/drawing/2014/main" id="{3D9CE193-211B-4B08-9F2F-D9EC9FFE5632}"/>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66" name="Text Box 4">
          <a:extLst>
            <a:ext uri="{FF2B5EF4-FFF2-40B4-BE49-F238E27FC236}">
              <a16:creationId xmlns:a16="http://schemas.microsoft.com/office/drawing/2014/main" id="{19945B05-AFAF-4A16-A2B6-B4304C66BF62}"/>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67" name="Text Box 5">
          <a:extLst>
            <a:ext uri="{FF2B5EF4-FFF2-40B4-BE49-F238E27FC236}">
              <a16:creationId xmlns:a16="http://schemas.microsoft.com/office/drawing/2014/main" id="{4A624280-BAF4-4D33-B50E-832FE2075FD4}"/>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68" name="Text Box 9">
          <a:extLst>
            <a:ext uri="{FF2B5EF4-FFF2-40B4-BE49-F238E27FC236}">
              <a16:creationId xmlns:a16="http://schemas.microsoft.com/office/drawing/2014/main" id="{5E9F5DE9-F681-40B4-AB02-BF406764D68B}"/>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69" name="Text Box 10">
          <a:extLst>
            <a:ext uri="{FF2B5EF4-FFF2-40B4-BE49-F238E27FC236}">
              <a16:creationId xmlns:a16="http://schemas.microsoft.com/office/drawing/2014/main" id="{6444E016-C664-4E04-A1CB-01851E10766C}"/>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70" name="Text Box 4">
          <a:extLst>
            <a:ext uri="{FF2B5EF4-FFF2-40B4-BE49-F238E27FC236}">
              <a16:creationId xmlns:a16="http://schemas.microsoft.com/office/drawing/2014/main" id="{6D54FADC-8EAD-4E70-91BC-9A04E4C84107}"/>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71" name="Text Box 5">
          <a:extLst>
            <a:ext uri="{FF2B5EF4-FFF2-40B4-BE49-F238E27FC236}">
              <a16:creationId xmlns:a16="http://schemas.microsoft.com/office/drawing/2014/main" id="{7D6C3B29-76F1-45FF-9143-0B0ECC82BBF6}"/>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72" name="Text Box 9">
          <a:extLst>
            <a:ext uri="{FF2B5EF4-FFF2-40B4-BE49-F238E27FC236}">
              <a16:creationId xmlns:a16="http://schemas.microsoft.com/office/drawing/2014/main" id="{C9E9E8F2-E6A6-41F1-95BD-8B2E7172FB56}"/>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73" name="Text Box 10">
          <a:extLst>
            <a:ext uri="{FF2B5EF4-FFF2-40B4-BE49-F238E27FC236}">
              <a16:creationId xmlns:a16="http://schemas.microsoft.com/office/drawing/2014/main" id="{B4E0CA52-EF5B-4C2A-B380-46CF9B067B2F}"/>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74" name="Text Box 4">
          <a:extLst>
            <a:ext uri="{FF2B5EF4-FFF2-40B4-BE49-F238E27FC236}">
              <a16:creationId xmlns:a16="http://schemas.microsoft.com/office/drawing/2014/main" id="{E4204F14-47F3-467E-9546-E4E4EE9D3824}"/>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75" name="Text Box 5">
          <a:extLst>
            <a:ext uri="{FF2B5EF4-FFF2-40B4-BE49-F238E27FC236}">
              <a16:creationId xmlns:a16="http://schemas.microsoft.com/office/drawing/2014/main" id="{762C7CB0-847E-49B6-8686-2C0C792C767B}"/>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76" name="Text Box 9">
          <a:extLst>
            <a:ext uri="{FF2B5EF4-FFF2-40B4-BE49-F238E27FC236}">
              <a16:creationId xmlns:a16="http://schemas.microsoft.com/office/drawing/2014/main" id="{83A01DDD-A754-464A-875D-ACFC1424CE15}"/>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77" name="Text Box 10">
          <a:extLst>
            <a:ext uri="{FF2B5EF4-FFF2-40B4-BE49-F238E27FC236}">
              <a16:creationId xmlns:a16="http://schemas.microsoft.com/office/drawing/2014/main" id="{7BCC5B21-A1A8-4E86-BC87-02091A6A542A}"/>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78" name="Text Box 4">
          <a:extLst>
            <a:ext uri="{FF2B5EF4-FFF2-40B4-BE49-F238E27FC236}">
              <a16:creationId xmlns:a16="http://schemas.microsoft.com/office/drawing/2014/main" id="{D5B5B984-26DF-415E-A0AC-DFD51068A479}"/>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79" name="Text Box 5">
          <a:extLst>
            <a:ext uri="{FF2B5EF4-FFF2-40B4-BE49-F238E27FC236}">
              <a16:creationId xmlns:a16="http://schemas.microsoft.com/office/drawing/2014/main" id="{F130BAE9-A632-4987-B6ED-6EDEC16B2239}"/>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80" name="Text Box 9">
          <a:extLst>
            <a:ext uri="{FF2B5EF4-FFF2-40B4-BE49-F238E27FC236}">
              <a16:creationId xmlns:a16="http://schemas.microsoft.com/office/drawing/2014/main" id="{0D1A44EC-7F5E-42AB-ACF4-C526872F4197}"/>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81" name="Text Box 10">
          <a:extLst>
            <a:ext uri="{FF2B5EF4-FFF2-40B4-BE49-F238E27FC236}">
              <a16:creationId xmlns:a16="http://schemas.microsoft.com/office/drawing/2014/main" id="{B04CD9D7-7701-472C-8496-9D4217AC6133}"/>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82" name="Text Box 4">
          <a:extLst>
            <a:ext uri="{FF2B5EF4-FFF2-40B4-BE49-F238E27FC236}">
              <a16:creationId xmlns:a16="http://schemas.microsoft.com/office/drawing/2014/main" id="{7B45EF2A-7837-4D33-9025-631082C9FC47}"/>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83" name="Text Box 5">
          <a:extLst>
            <a:ext uri="{FF2B5EF4-FFF2-40B4-BE49-F238E27FC236}">
              <a16:creationId xmlns:a16="http://schemas.microsoft.com/office/drawing/2014/main" id="{51EC6236-9BCF-4BCF-A3B1-10A31CC960D5}"/>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84" name="Text Box 9">
          <a:extLst>
            <a:ext uri="{FF2B5EF4-FFF2-40B4-BE49-F238E27FC236}">
              <a16:creationId xmlns:a16="http://schemas.microsoft.com/office/drawing/2014/main" id="{994B0A56-5546-4890-9C22-728191EC8631}"/>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148167</xdr:rowOff>
    </xdr:to>
    <xdr:sp macro="" textlink="">
      <xdr:nvSpPr>
        <xdr:cNvPr id="1685" name="Text Box 10">
          <a:extLst>
            <a:ext uri="{FF2B5EF4-FFF2-40B4-BE49-F238E27FC236}">
              <a16:creationId xmlns:a16="http://schemas.microsoft.com/office/drawing/2014/main" id="{62E39E8F-E509-434B-B4E8-29A81A733DF1}"/>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148166</xdr:rowOff>
    </xdr:to>
    <xdr:sp macro="" textlink="">
      <xdr:nvSpPr>
        <xdr:cNvPr id="1686" name="Text Box 4">
          <a:extLst>
            <a:ext uri="{FF2B5EF4-FFF2-40B4-BE49-F238E27FC236}">
              <a16:creationId xmlns:a16="http://schemas.microsoft.com/office/drawing/2014/main" id="{5B09936B-6C75-4542-B6C5-C8772539B1F3}"/>
            </a:ext>
          </a:extLst>
        </xdr:cNvPr>
        <xdr:cNvSpPr txBox="1">
          <a:spLocks noChangeArrowheads="1"/>
        </xdr:cNvSpPr>
      </xdr:nvSpPr>
      <xdr:spPr bwMode="auto">
        <a:xfrm>
          <a:off x="5724525" y="109280325"/>
          <a:ext cx="76200" cy="148166"/>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148166</xdr:rowOff>
    </xdr:to>
    <xdr:sp macro="" textlink="">
      <xdr:nvSpPr>
        <xdr:cNvPr id="1687" name="Text Box 5">
          <a:extLst>
            <a:ext uri="{FF2B5EF4-FFF2-40B4-BE49-F238E27FC236}">
              <a16:creationId xmlns:a16="http://schemas.microsoft.com/office/drawing/2014/main" id="{AF3479D7-340F-403B-8653-781074C16F55}"/>
            </a:ext>
          </a:extLst>
        </xdr:cNvPr>
        <xdr:cNvSpPr txBox="1">
          <a:spLocks noChangeArrowheads="1"/>
        </xdr:cNvSpPr>
      </xdr:nvSpPr>
      <xdr:spPr bwMode="auto">
        <a:xfrm>
          <a:off x="5724525" y="109280325"/>
          <a:ext cx="76200" cy="148166"/>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148166</xdr:rowOff>
    </xdr:to>
    <xdr:sp macro="" textlink="">
      <xdr:nvSpPr>
        <xdr:cNvPr id="1688" name="Text Box 9">
          <a:extLst>
            <a:ext uri="{FF2B5EF4-FFF2-40B4-BE49-F238E27FC236}">
              <a16:creationId xmlns:a16="http://schemas.microsoft.com/office/drawing/2014/main" id="{34ED37A7-6EEA-404C-8925-BD3F1F9F0BF2}"/>
            </a:ext>
          </a:extLst>
        </xdr:cNvPr>
        <xdr:cNvSpPr txBox="1">
          <a:spLocks noChangeArrowheads="1"/>
        </xdr:cNvSpPr>
      </xdr:nvSpPr>
      <xdr:spPr bwMode="auto">
        <a:xfrm>
          <a:off x="5724525" y="109280325"/>
          <a:ext cx="76200" cy="148166"/>
        </a:xfrm>
        <a:prstGeom prst="rect">
          <a:avLst/>
        </a:prstGeom>
        <a:noFill/>
        <a:ln w="9525">
          <a:noFill/>
          <a:miter lim="800000"/>
          <a:headEnd/>
          <a:tailEnd/>
        </a:ln>
      </xdr:spPr>
    </xdr:sp>
    <xdr:clientData/>
  </xdr:twoCellAnchor>
  <xdr:twoCellAnchor editAs="oneCell">
    <xdr:from>
      <xdr:col>5</xdr:col>
      <xdr:colOff>0</xdr:colOff>
      <xdr:row>920</xdr:row>
      <xdr:rowOff>0</xdr:rowOff>
    </xdr:from>
    <xdr:to>
      <xdr:col>5</xdr:col>
      <xdr:colOff>76200</xdr:colOff>
      <xdr:row>920</xdr:row>
      <xdr:rowOff>148166</xdr:rowOff>
    </xdr:to>
    <xdr:sp macro="" textlink="">
      <xdr:nvSpPr>
        <xdr:cNvPr id="1689" name="Text Box 10">
          <a:extLst>
            <a:ext uri="{FF2B5EF4-FFF2-40B4-BE49-F238E27FC236}">
              <a16:creationId xmlns:a16="http://schemas.microsoft.com/office/drawing/2014/main" id="{6A4B8592-1AFD-4C14-960D-823CE4F6630D}"/>
            </a:ext>
          </a:extLst>
        </xdr:cNvPr>
        <xdr:cNvSpPr txBox="1">
          <a:spLocks noChangeArrowheads="1"/>
        </xdr:cNvSpPr>
      </xdr:nvSpPr>
      <xdr:spPr bwMode="auto">
        <a:xfrm>
          <a:off x="5724525" y="109280325"/>
          <a:ext cx="76200" cy="148166"/>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296</xdr:rowOff>
    </xdr:to>
    <xdr:sp macro="" textlink="">
      <xdr:nvSpPr>
        <xdr:cNvPr id="1690" name="Text Box 4">
          <a:extLst>
            <a:ext uri="{FF2B5EF4-FFF2-40B4-BE49-F238E27FC236}">
              <a16:creationId xmlns:a16="http://schemas.microsoft.com/office/drawing/2014/main" id="{76922B68-08D0-403F-94C5-49637E72D076}"/>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296</xdr:rowOff>
    </xdr:to>
    <xdr:sp macro="" textlink="">
      <xdr:nvSpPr>
        <xdr:cNvPr id="1691" name="Text Box 5">
          <a:extLst>
            <a:ext uri="{FF2B5EF4-FFF2-40B4-BE49-F238E27FC236}">
              <a16:creationId xmlns:a16="http://schemas.microsoft.com/office/drawing/2014/main" id="{87C288E9-36CC-49EE-BE5B-32400586F2C7}"/>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296</xdr:rowOff>
    </xdr:to>
    <xdr:sp macro="" textlink="">
      <xdr:nvSpPr>
        <xdr:cNvPr id="1692" name="Text Box 9">
          <a:extLst>
            <a:ext uri="{FF2B5EF4-FFF2-40B4-BE49-F238E27FC236}">
              <a16:creationId xmlns:a16="http://schemas.microsoft.com/office/drawing/2014/main" id="{C0837EDD-8D66-446D-8F05-38081539E07D}"/>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296</xdr:rowOff>
    </xdr:to>
    <xdr:sp macro="" textlink="">
      <xdr:nvSpPr>
        <xdr:cNvPr id="1693" name="Text Box 10">
          <a:extLst>
            <a:ext uri="{FF2B5EF4-FFF2-40B4-BE49-F238E27FC236}">
              <a16:creationId xmlns:a16="http://schemas.microsoft.com/office/drawing/2014/main" id="{A6F0B0DE-C25D-420B-874B-07A4C6D7DF0B}"/>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295</xdr:rowOff>
    </xdr:to>
    <xdr:sp macro="" textlink="">
      <xdr:nvSpPr>
        <xdr:cNvPr id="1694" name="Text Box 4">
          <a:extLst>
            <a:ext uri="{FF2B5EF4-FFF2-40B4-BE49-F238E27FC236}">
              <a16:creationId xmlns:a16="http://schemas.microsoft.com/office/drawing/2014/main" id="{20688474-C4F5-4AC9-9E9F-A3DCE0BAC5FD}"/>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295</xdr:rowOff>
    </xdr:to>
    <xdr:sp macro="" textlink="">
      <xdr:nvSpPr>
        <xdr:cNvPr id="1695" name="Text Box 5">
          <a:extLst>
            <a:ext uri="{FF2B5EF4-FFF2-40B4-BE49-F238E27FC236}">
              <a16:creationId xmlns:a16="http://schemas.microsoft.com/office/drawing/2014/main" id="{5CADE940-3C3A-4949-90D2-460DA0104C00}"/>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295</xdr:rowOff>
    </xdr:to>
    <xdr:sp macro="" textlink="">
      <xdr:nvSpPr>
        <xdr:cNvPr id="1696" name="Text Box 9">
          <a:extLst>
            <a:ext uri="{FF2B5EF4-FFF2-40B4-BE49-F238E27FC236}">
              <a16:creationId xmlns:a16="http://schemas.microsoft.com/office/drawing/2014/main" id="{075F296E-A14A-4A54-86E7-576209790394}"/>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295</xdr:rowOff>
    </xdr:to>
    <xdr:sp macro="" textlink="">
      <xdr:nvSpPr>
        <xdr:cNvPr id="1697" name="Text Box 10">
          <a:extLst>
            <a:ext uri="{FF2B5EF4-FFF2-40B4-BE49-F238E27FC236}">
              <a16:creationId xmlns:a16="http://schemas.microsoft.com/office/drawing/2014/main" id="{CCF87F4B-84A8-4A60-BFD7-B1D90A181D70}"/>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4527</xdr:rowOff>
    </xdr:to>
    <xdr:sp macro="" textlink="">
      <xdr:nvSpPr>
        <xdr:cNvPr id="1698" name="Text Box 4">
          <a:extLst>
            <a:ext uri="{FF2B5EF4-FFF2-40B4-BE49-F238E27FC236}">
              <a16:creationId xmlns:a16="http://schemas.microsoft.com/office/drawing/2014/main" id="{61FC6306-F395-4C64-A8A2-494D16E40F14}"/>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4527</xdr:rowOff>
    </xdr:to>
    <xdr:sp macro="" textlink="">
      <xdr:nvSpPr>
        <xdr:cNvPr id="1699" name="Text Box 5">
          <a:extLst>
            <a:ext uri="{FF2B5EF4-FFF2-40B4-BE49-F238E27FC236}">
              <a16:creationId xmlns:a16="http://schemas.microsoft.com/office/drawing/2014/main" id="{5352F887-6599-440B-8D61-E91996549C6B}"/>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4527</xdr:rowOff>
    </xdr:to>
    <xdr:sp macro="" textlink="">
      <xdr:nvSpPr>
        <xdr:cNvPr id="1700" name="Text Box 9">
          <a:extLst>
            <a:ext uri="{FF2B5EF4-FFF2-40B4-BE49-F238E27FC236}">
              <a16:creationId xmlns:a16="http://schemas.microsoft.com/office/drawing/2014/main" id="{97995517-E35C-4A37-BA02-00FE6A8E9A76}"/>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4527</xdr:rowOff>
    </xdr:to>
    <xdr:sp macro="" textlink="">
      <xdr:nvSpPr>
        <xdr:cNvPr id="1701" name="Text Box 10">
          <a:extLst>
            <a:ext uri="{FF2B5EF4-FFF2-40B4-BE49-F238E27FC236}">
              <a16:creationId xmlns:a16="http://schemas.microsoft.com/office/drawing/2014/main" id="{49865757-E46B-48C5-8530-9FC6707FE400}"/>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4527</xdr:rowOff>
    </xdr:to>
    <xdr:sp macro="" textlink="">
      <xdr:nvSpPr>
        <xdr:cNvPr id="1702" name="Text Box 4">
          <a:extLst>
            <a:ext uri="{FF2B5EF4-FFF2-40B4-BE49-F238E27FC236}">
              <a16:creationId xmlns:a16="http://schemas.microsoft.com/office/drawing/2014/main" id="{E739C193-0DB2-40C1-87ED-1B8258BCD13F}"/>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4527</xdr:rowOff>
    </xdr:to>
    <xdr:sp macro="" textlink="">
      <xdr:nvSpPr>
        <xdr:cNvPr id="1703" name="Text Box 5">
          <a:extLst>
            <a:ext uri="{FF2B5EF4-FFF2-40B4-BE49-F238E27FC236}">
              <a16:creationId xmlns:a16="http://schemas.microsoft.com/office/drawing/2014/main" id="{A3872DF5-232A-4960-837E-D3D8A1BF484F}"/>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4527</xdr:rowOff>
    </xdr:to>
    <xdr:sp macro="" textlink="">
      <xdr:nvSpPr>
        <xdr:cNvPr id="1704" name="Text Box 9">
          <a:extLst>
            <a:ext uri="{FF2B5EF4-FFF2-40B4-BE49-F238E27FC236}">
              <a16:creationId xmlns:a16="http://schemas.microsoft.com/office/drawing/2014/main" id="{CD0D502D-2F4C-464D-8B8E-71306B00F625}"/>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4527</xdr:rowOff>
    </xdr:to>
    <xdr:sp macro="" textlink="">
      <xdr:nvSpPr>
        <xdr:cNvPr id="1705" name="Text Box 10">
          <a:extLst>
            <a:ext uri="{FF2B5EF4-FFF2-40B4-BE49-F238E27FC236}">
              <a16:creationId xmlns:a16="http://schemas.microsoft.com/office/drawing/2014/main" id="{E67089FD-E74C-4B97-AC01-D80A0EDB6984}"/>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296</xdr:rowOff>
    </xdr:to>
    <xdr:sp macro="" textlink="">
      <xdr:nvSpPr>
        <xdr:cNvPr id="1706" name="Text Box 4">
          <a:extLst>
            <a:ext uri="{FF2B5EF4-FFF2-40B4-BE49-F238E27FC236}">
              <a16:creationId xmlns:a16="http://schemas.microsoft.com/office/drawing/2014/main" id="{015B9BD7-2A4E-46E4-9646-D6EB47E0015A}"/>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296</xdr:rowOff>
    </xdr:to>
    <xdr:sp macro="" textlink="">
      <xdr:nvSpPr>
        <xdr:cNvPr id="1707" name="Text Box 5">
          <a:extLst>
            <a:ext uri="{FF2B5EF4-FFF2-40B4-BE49-F238E27FC236}">
              <a16:creationId xmlns:a16="http://schemas.microsoft.com/office/drawing/2014/main" id="{4911110A-EDF7-49C7-8971-742778CF9302}"/>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296</xdr:rowOff>
    </xdr:to>
    <xdr:sp macro="" textlink="">
      <xdr:nvSpPr>
        <xdr:cNvPr id="1708" name="Text Box 9">
          <a:extLst>
            <a:ext uri="{FF2B5EF4-FFF2-40B4-BE49-F238E27FC236}">
              <a16:creationId xmlns:a16="http://schemas.microsoft.com/office/drawing/2014/main" id="{0E73F6D0-10A6-4EB8-9DC3-8DFA4F120ACA}"/>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296</xdr:rowOff>
    </xdr:to>
    <xdr:sp macro="" textlink="">
      <xdr:nvSpPr>
        <xdr:cNvPr id="1709" name="Text Box 10">
          <a:extLst>
            <a:ext uri="{FF2B5EF4-FFF2-40B4-BE49-F238E27FC236}">
              <a16:creationId xmlns:a16="http://schemas.microsoft.com/office/drawing/2014/main" id="{8D84EE89-BE88-487C-BC8F-4BD9FB88AF51}"/>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oneCellAnchor>
    <xdr:from>
      <xdr:col>5</xdr:col>
      <xdr:colOff>0</xdr:colOff>
      <xdr:row>961</xdr:row>
      <xdr:rowOff>0</xdr:rowOff>
    </xdr:from>
    <xdr:ext cx="76200" cy="198121"/>
    <xdr:sp macro="" textlink="">
      <xdr:nvSpPr>
        <xdr:cNvPr id="1710" name="Text Box 4">
          <a:extLst>
            <a:ext uri="{FF2B5EF4-FFF2-40B4-BE49-F238E27FC236}">
              <a16:creationId xmlns:a16="http://schemas.microsoft.com/office/drawing/2014/main" id="{628D1713-C8A8-483A-981F-AE5D40C22D15}"/>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961</xdr:row>
      <xdr:rowOff>0</xdr:rowOff>
    </xdr:from>
    <xdr:ext cx="76200" cy="198121"/>
    <xdr:sp macro="" textlink="">
      <xdr:nvSpPr>
        <xdr:cNvPr id="1711" name="Text Box 5">
          <a:extLst>
            <a:ext uri="{FF2B5EF4-FFF2-40B4-BE49-F238E27FC236}">
              <a16:creationId xmlns:a16="http://schemas.microsoft.com/office/drawing/2014/main" id="{199C3134-376A-4546-AE28-161E5CAD5646}"/>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961</xdr:row>
      <xdr:rowOff>0</xdr:rowOff>
    </xdr:from>
    <xdr:ext cx="76200" cy="198121"/>
    <xdr:sp macro="" textlink="">
      <xdr:nvSpPr>
        <xdr:cNvPr id="1712" name="Text Box 9">
          <a:extLst>
            <a:ext uri="{FF2B5EF4-FFF2-40B4-BE49-F238E27FC236}">
              <a16:creationId xmlns:a16="http://schemas.microsoft.com/office/drawing/2014/main" id="{00C334B5-7536-440E-A89A-7AA410E0BFEC}"/>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961</xdr:row>
      <xdr:rowOff>0</xdr:rowOff>
    </xdr:from>
    <xdr:ext cx="76200" cy="198121"/>
    <xdr:sp macro="" textlink="">
      <xdr:nvSpPr>
        <xdr:cNvPr id="1713" name="Text Box 10">
          <a:extLst>
            <a:ext uri="{FF2B5EF4-FFF2-40B4-BE49-F238E27FC236}">
              <a16:creationId xmlns:a16="http://schemas.microsoft.com/office/drawing/2014/main" id="{DCA1D012-ACF0-4121-B7F7-37E681812808}"/>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955</xdr:row>
      <xdr:rowOff>0</xdr:rowOff>
    </xdr:from>
    <xdr:ext cx="76200" cy="198119"/>
    <xdr:sp macro="" textlink="">
      <xdr:nvSpPr>
        <xdr:cNvPr id="1714" name="Text Box 4">
          <a:extLst>
            <a:ext uri="{FF2B5EF4-FFF2-40B4-BE49-F238E27FC236}">
              <a16:creationId xmlns:a16="http://schemas.microsoft.com/office/drawing/2014/main" id="{6AC08FDD-3D77-4F93-BD43-2D5C4E4E82BD}"/>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955</xdr:row>
      <xdr:rowOff>0</xdr:rowOff>
    </xdr:from>
    <xdr:ext cx="76200" cy="198119"/>
    <xdr:sp macro="" textlink="">
      <xdr:nvSpPr>
        <xdr:cNvPr id="1715" name="Text Box 5">
          <a:extLst>
            <a:ext uri="{FF2B5EF4-FFF2-40B4-BE49-F238E27FC236}">
              <a16:creationId xmlns:a16="http://schemas.microsoft.com/office/drawing/2014/main" id="{D57EF918-39E7-423F-9110-DDA0A7E8741E}"/>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955</xdr:row>
      <xdr:rowOff>0</xdr:rowOff>
    </xdr:from>
    <xdr:ext cx="76200" cy="198119"/>
    <xdr:sp macro="" textlink="">
      <xdr:nvSpPr>
        <xdr:cNvPr id="1716" name="Text Box 9">
          <a:extLst>
            <a:ext uri="{FF2B5EF4-FFF2-40B4-BE49-F238E27FC236}">
              <a16:creationId xmlns:a16="http://schemas.microsoft.com/office/drawing/2014/main" id="{4418C649-DB4E-452F-A61C-3BC7E6CD320E}"/>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17" name="Text Box 4">
          <a:extLst>
            <a:ext uri="{FF2B5EF4-FFF2-40B4-BE49-F238E27FC236}">
              <a16:creationId xmlns:a16="http://schemas.microsoft.com/office/drawing/2014/main" id="{63E7E72A-F8AC-477A-ADBC-985F50537A6C}"/>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18" name="Text Box 5">
          <a:extLst>
            <a:ext uri="{FF2B5EF4-FFF2-40B4-BE49-F238E27FC236}">
              <a16:creationId xmlns:a16="http://schemas.microsoft.com/office/drawing/2014/main" id="{2C264FD4-9F6C-4D1E-BCD0-A351161A9523}"/>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19" name="Text Box 9">
          <a:extLst>
            <a:ext uri="{FF2B5EF4-FFF2-40B4-BE49-F238E27FC236}">
              <a16:creationId xmlns:a16="http://schemas.microsoft.com/office/drawing/2014/main" id="{E7663D75-0F68-4E9B-9EFD-E2CAAF0AE8C0}"/>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20" name="Text Box 10">
          <a:extLst>
            <a:ext uri="{FF2B5EF4-FFF2-40B4-BE49-F238E27FC236}">
              <a16:creationId xmlns:a16="http://schemas.microsoft.com/office/drawing/2014/main" id="{F9E294B0-DD8D-48C4-86A5-DF1826818BA3}"/>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21" name="Text Box 4">
          <a:extLst>
            <a:ext uri="{FF2B5EF4-FFF2-40B4-BE49-F238E27FC236}">
              <a16:creationId xmlns:a16="http://schemas.microsoft.com/office/drawing/2014/main" id="{7E2F95E6-4A8B-40E8-8794-06148C644596}"/>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22" name="Text Box 5">
          <a:extLst>
            <a:ext uri="{FF2B5EF4-FFF2-40B4-BE49-F238E27FC236}">
              <a16:creationId xmlns:a16="http://schemas.microsoft.com/office/drawing/2014/main" id="{0C5AB58A-10A7-46D0-8DCB-9A062A698B9D}"/>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23" name="Text Box 9">
          <a:extLst>
            <a:ext uri="{FF2B5EF4-FFF2-40B4-BE49-F238E27FC236}">
              <a16:creationId xmlns:a16="http://schemas.microsoft.com/office/drawing/2014/main" id="{71BDC76B-A61A-4C3B-8103-D69D1957CC3B}"/>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24" name="Text Box 4">
          <a:extLst>
            <a:ext uri="{FF2B5EF4-FFF2-40B4-BE49-F238E27FC236}">
              <a16:creationId xmlns:a16="http://schemas.microsoft.com/office/drawing/2014/main" id="{42A35128-3B25-46A1-BC48-5044B5DC727B}"/>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25" name="Text Box 5">
          <a:extLst>
            <a:ext uri="{FF2B5EF4-FFF2-40B4-BE49-F238E27FC236}">
              <a16:creationId xmlns:a16="http://schemas.microsoft.com/office/drawing/2014/main" id="{30E6E8BC-215D-41F1-9783-E382A3B93EF4}"/>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26" name="Text Box 9">
          <a:extLst>
            <a:ext uri="{FF2B5EF4-FFF2-40B4-BE49-F238E27FC236}">
              <a16:creationId xmlns:a16="http://schemas.microsoft.com/office/drawing/2014/main" id="{B25FD14A-1EC9-4C8E-8D70-C1319AF045B0}"/>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27" name="Text Box 4">
          <a:extLst>
            <a:ext uri="{FF2B5EF4-FFF2-40B4-BE49-F238E27FC236}">
              <a16:creationId xmlns:a16="http://schemas.microsoft.com/office/drawing/2014/main" id="{ED31D306-51E0-418D-B30A-B5E0584A0A73}"/>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28" name="Text Box 4">
          <a:extLst>
            <a:ext uri="{FF2B5EF4-FFF2-40B4-BE49-F238E27FC236}">
              <a16:creationId xmlns:a16="http://schemas.microsoft.com/office/drawing/2014/main" id="{07BA17DE-CA54-4F1A-86CF-E376FF6E7F70}"/>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98119"/>
    <xdr:sp macro="" textlink="">
      <xdr:nvSpPr>
        <xdr:cNvPr id="1729" name="Text Box 4">
          <a:extLst>
            <a:ext uri="{FF2B5EF4-FFF2-40B4-BE49-F238E27FC236}">
              <a16:creationId xmlns:a16="http://schemas.microsoft.com/office/drawing/2014/main" id="{89E523C2-6859-483A-A75E-2783960E41DE}"/>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955</xdr:row>
      <xdr:rowOff>0</xdr:rowOff>
    </xdr:from>
    <xdr:ext cx="76200" cy="198119"/>
    <xdr:sp macro="" textlink="">
      <xdr:nvSpPr>
        <xdr:cNvPr id="1730" name="Text Box 5">
          <a:extLst>
            <a:ext uri="{FF2B5EF4-FFF2-40B4-BE49-F238E27FC236}">
              <a16:creationId xmlns:a16="http://schemas.microsoft.com/office/drawing/2014/main" id="{5774F340-FB2F-41BF-840F-1BDE52E5B5C7}"/>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955</xdr:row>
      <xdr:rowOff>0</xdr:rowOff>
    </xdr:from>
    <xdr:ext cx="76200" cy="198119"/>
    <xdr:sp macro="" textlink="">
      <xdr:nvSpPr>
        <xdr:cNvPr id="1731" name="Text Box 9">
          <a:extLst>
            <a:ext uri="{FF2B5EF4-FFF2-40B4-BE49-F238E27FC236}">
              <a16:creationId xmlns:a16="http://schemas.microsoft.com/office/drawing/2014/main" id="{55FE7E68-BEFF-46EA-B524-63BB308DE164}"/>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955</xdr:row>
      <xdr:rowOff>0</xdr:rowOff>
    </xdr:from>
    <xdr:ext cx="76200" cy="198119"/>
    <xdr:sp macro="" textlink="">
      <xdr:nvSpPr>
        <xdr:cNvPr id="1732" name="Text Box 10">
          <a:extLst>
            <a:ext uri="{FF2B5EF4-FFF2-40B4-BE49-F238E27FC236}">
              <a16:creationId xmlns:a16="http://schemas.microsoft.com/office/drawing/2014/main" id="{8BE3119C-A1E6-42BD-A084-90DD91D9DC11}"/>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955</xdr:row>
      <xdr:rowOff>0</xdr:rowOff>
    </xdr:from>
    <xdr:ext cx="76200" cy="198119"/>
    <xdr:sp macro="" textlink="">
      <xdr:nvSpPr>
        <xdr:cNvPr id="1733" name="Text Box 4">
          <a:extLst>
            <a:ext uri="{FF2B5EF4-FFF2-40B4-BE49-F238E27FC236}">
              <a16:creationId xmlns:a16="http://schemas.microsoft.com/office/drawing/2014/main" id="{ADCEBAC3-5CAD-4217-A77E-CA6B8432BE46}"/>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955</xdr:row>
      <xdr:rowOff>0</xdr:rowOff>
    </xdr:from>
    <xdr:ext cx="76200" cy="198119"/>
    <xdr:sp macro="" textlink="">
      <xdr:nvSpPr>
        <xdr:cNvPr id="1734" name="Text Box 5">
          <a:extLst>
            <a:ext uri="{FF2B5EF4-FFF2-40B4-BE49-F238E27FC236}">
              <a16:creationId xmlns:a16="http://schemas.microsoft.com/office/drawing/2014/main" id="{CF1B16E9-491A-49C1-BC58-7FF83326F8D8}"/>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955</xdr:row>
      <xdr:rowOff>0</xdr:rowOff>
    </xdr:from>
    <xdr:ext cx="76200" cy="198119"/>
    <xdr:sp macro="" textlink="">
      <xdr:nvSpPr>
        <xdr:cNvPr id="1735" name="Text Box 9">
          <a:extLst>
            <a:ext uri="{FF2B5EF4-FFF2-40B4-BE49-F238E27FC236}">
              <a16:creationId xmlns:a16="http://schemas.microsoft.com/office/drawing/2014/main" id="{C522628A-D587-44E4-B974-6B35E6E3ADEB}"/>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955</xdr:row>
      <xdr:rowOff>0</xdr:rowOff>
    </xdr:from>
    <xdr:ext cx="76200" cy="198119"/>
    <xdr:sp macro="" textlink="">
      <xdr:nvSpPr>
        <xdr:cNvPr id="1736" name="Text Box 10">
          <a:extLst>
            <a:ext uri="{FF2B5EF4-FFF2-40B4-BE49-F238E27FC236}">
              <a16:creationId xmlns:a16="http://schemas.microsoft.com/office/drawing/2014/main" id="{309AD371-965F-43C7-ACE2-1BAC00C006AB}"/>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955</xdr:row>
      <xdr:rowOff>0</xdr:rowOff>
    </xdr:from>
    <xdr:ext cx="76200" cy="198119"/>
    <xdr:sp macro="" textlink="">
      <xdr:nvSpPr>
        <xdr:cNvPr id="1737" name="Text Box 4">
          <a:extLst>
            <a:ext uri="{FF2B5EF4-FFF2-40B4-BE49-F238E27FC236}">
              <a16:creationId xmlns:a16="http://schemas.microsoft.com/office/drawing/2014/main" id="{C699E0B4-F641-4416-8853-60703B5C6E60}"/>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955</xdr:row>
      <xdr:rowOff>0</xdr:rowOff>
    </xdr:from>
    <xdr:ext cx="76200" cy="198119"/>
    <xdr:sp macro="" textlink="">
      <xdr:nvSpPr>
        <xdr:cNvPr id="1738" name="Text Box 5">
          <a:extLst>
            <a:ext uri="{FF2B5EF4-FFF2-40B4-BE49-F238E27FC236}">
              <a16:creationId xmlns:a16="http://schemas.microsoft.com/office/drawing/2014/main" id="{20CE273A-C84D-4B97-BF6E-70CCA6B82E85}"/>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955</xdr:row>
      <xdr:rowOff>0</xdr:rowOff>
    </xdr:from>
    <xdr:ext cx="76200" cy="198119"/>
    <xdr:sp macro="" textlink="">
      <xdr:nvSpPr>
        <xdr:cNvPr id="1739" name="Text Box 9">
          <a:extLst>
            <a:ext uri="{FF2B5EF4-FFF2-40B4-BE49-F238E27FC236}">
              <a16:creationId xmlns:a16="http://schemas.microsoft.com/office/drawing/2014/main" id="{85FB0FFE-B94C-42CF-91F7-C531EC32E6AD}"/>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955</xdr:row>
      <xdr:rowOff>0</xdr:rowOff>
    </xdr:from>
    <xdr:ext cx="76200" cy="198119"/>
    <xdr:sp macro="" textlink="">
      <xdr:nvSpPr>
        <xdr:cNvPr id="1740" name="Text Box 10">
          <a:extLst>
            <a:ext uri="{FF2B5EF4-FFF2-40B4-BE49-F238E27FC236}">
              <a16:creationId xmlns:a16="http://schemas.microsoft.com/office/drawing/2014/main" id="{5B481153-C723-48C2-A7FB-5A9BDCC6E5C5}"/>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961</xdr:row>
      <xdr:rowOff>0</xdr:rowOff>
    </xdr:from>
    <xdr:ext cx="76200" cy="202353"/>
    <xdr:sp macro="" textlink="">
      <xdr:nvSpPr>
        <xdr:cNvPr id="1741" name="Text Box 4">
          <a:extLst>
            <a:ext uri="{FF2B5EF4-FFF2-40B4-BE49-F238E27FC236}">
              <a16:creationId xmlns:a16="http://schemas.microsoft.com/office/drawing/2014/main" id="{FD0CB2DE-F6F2-4464-90FE-6AA44EA25B4C}"/>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961</xdr:row>
      <xdr:rowOff>0</xdr:rowOff>
    </xdr:from>
    <xdr:ext cx="76200" cy="202353"/>
    <xdr:sp macro="" textlink="">
      <xdr:nvSpPr>
        <xdr:cNvPr id="1742" name="Text Box 5">
          <a:extLst>
            <a:ext uri="{FF2B5EF4-FFF2-40B4-BE49-F238E27FC236}">
              <a16:creationId xmlns:a16="http://schemas.microsoft.com/office/drawing/2014/main" id="{8D448303-58BC-45E3-A8BD-B1213A9505EF}"/>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961</xdr:row>
      <xdr:rowOff>0</xdr:rowOff>
    </xdr:from>
    <xdr:ext cx="76200" cy="202353"/>
    <xdr:sp macro="" textlink="">
      <xdr:nvSpPr>
        <xdr:cNvPr id="1743" name="Text Box 9">
          <a:extLst>
            <a:ext uri="{FF2B5EF4-FFF2-40B4-BE49-F238E27FC236}">
              <a16:creationId xmlns:a16="http://schemas.microsoft.com/office/drawing/2014/main" id="{4A2C7673-243A-41A0-8042-048F4AD58543}"/>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961</xdr:row>
      <xdr:rowOff>0</xdr:rowOff>
    </xdr:from>
    <xdr:ext cx="76200" cy="202353"/>
    <xdr:sp macro="" textlink="">
      <xdr:nvSpPr>
        <xdr:cNvPr id="1744" name="Text Box 10">
          <a:extLst>
            <a:ext uri="{FF2B5EF4-FFF2-40B4-BE49-F238E27FC236}">
              <a16:creationId xmlns:a16="http://schemas.microsoft.com/office/drawing/2014/main" id="{338EC290-202D-4112-8735-ECC622CFFD7B}"/>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961</xdr:row>
      <xdr:rowOff>0</xdr:rowOff>
    </xdr:from>
    <xdr:ext cx="76200" cy="202353"/>
    <xdr:sp macro="" textlink="">
      <xdr:nvSpPr>
        <xdr:cNvPr id="1745" name="Text Box 4">
          <a:extLst>
            <a:ext uri="{FF2B5EF4-FFF2-40B4-BE49-F238E27FC236}">
              <a16:creationId xmlns:a16="http://schemas.microsoft.com/office/drawing/2014/main" id="{723D7FFB-26D7-4B77-966A-5247B714A660}"/>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961</xdr:row>
      <xdr:rowOff>0</xdr:rowOff>
    </xdr:from>
    <xdr:ext cx="76200" cy="202353"/>
    <xdr:sp macro="" textlink="">
      <xdr:nvSpPr>
        <xdr:cNvPr id="1746" name="Text Box 5">
          <a:extLst>
            <a:ext uri="{FF2B5EF4-FFF2-40B4-BE49-F238E27FC236}">
              <a16:creationId xmlns:a16="http://schemas.microsoft.com/office/drawing/2014/main" id="{24B9504F-3591-4D84-A0D6-4CC9C7DE0F9C}"/>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961</xdr:row>
      <xdr:rowOff>0</xdr:rowOff>
    </xdr:from>
    <xdr:ext cx="76200" cy="202353"/>
    <xdr:sp macro="" textlink="">
      <xdr:nvSpPr>
        <xdr:cNvPr id="1747" name="Text Box 9">
          <a:extLst>
            <a:ext uri="{FF2B5EF4-FFF2-40B4-BE49-F238E27FC236}">
              <a16:creationId xmlns:a16="http://schemas.microsoft.com/office/drawing/2014/main" id="{A3F0BC61-42F6-4545-A99E-9CEC0BCC256D}"/>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961</xdr:row>
      <xdr:rowOff>0</xdr:rowOff>
    </xdr:from>
    <xdr:ext cx="76200" cy="202353"/>
    <xdr:sp macro="" textlink="">
      <xdr:nvSpPr>
        <xdr:cNvPr id="1748" name="Text Box 10">
          <a:extLst>
            <a:ext uri="{FF2B5EF4-FFF2-40B4-BE49-F238E27FC236}">
              <a16:creationId xmlns:a16="http://schemas.microsoft.com/office/drawing/2014/main" id="{E2F92403-2A0E-404C-A84C-8823883D5438}"/>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955</xdr:row>
      <xdr:rowOff>0</xdr:rowOff>
    </xdr:from>
    <xdr:ext cx="76200" cy="198119"/>
    <xdr:sp macro="" textlink="">
      <xdr:nvSpPr>
        <xdr:cNvPr id="1749" name="Text Box 4">
          <a:extLst>
            <a:ext uri="{FF2B5EF4-FFF2-40B4-BE49-F238E27FC236}">
              <a16:creationId xmlns:a16="http://schemas.microsoft.com/office/drawing/2014/main" id="{892228A5-A0A5-4FE4-BA30-7A4112BCB25A}"/>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955</xdr:row>
      <xdr:rowOff>0</xdr:rowOff>
    </xdr:from>
    <xdr:ext cx="76200" cy="198119"/>
    <xdr:sp macro="" textlink="">
      <xdr:nvSpPr>
        <xdr:cNvPr id="1750" name="Text Box 5">
          <a:extLst>
            <a:ext uri="{FF2B5EF4-FFF2-40B4-BE49-F238E27FC236}">
              <a16:creationId xmlns:a16="http://schemas.microsoft.com/office/drawing/2014/main" id="{FBB78916-115B-4056-8EB3-9D30194AA405}"/>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955</xdr:row>
      <xdr:rowOff>0</xdr:rowOff>
    </xdr:from>
    <xdr:ext cx="76200" cy="198119"/>
    <xdr:sp macro="" textlink="">
      <xdr:nvSpPr>
        <xdr:cNvPr id="1751" name="Text Box 9">
          <a:extLst>
            <a:ext uri="{FF2B5EF4-FFF2-40B4-BE49-F238E27FC236}">
              <a16:creationId xmlns:a16="http://schemas.microsoft.com/office/drawing/2014/main" id="{F3B1A00B-D610-4D20-A9DD-F5FE57A576BD}"/>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955</xdr:row>
      <xdr:rowOff>0</xdr:rowOff>
    </xdr:from>
    <xdr:ext cx="76200" cy="198119"/>
    <xdr:sp macro="" textlink="">
      <xdr:nvSpPr>
        <xdr:cNvPr id="1752" name="Text Box 10">
          <a:extLst>
            <a:ext uri="{FF2B5EF4-FFF2-40B4-BE49-F238E27FC236}">
              <a16:creationId xmlns:a16="http://schemas.microsoft.com/office/drawing/2014/main" id="{492E9BF8-E7DD-4376-A5CC-63316479CCCE}"/>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955</xdr:row>
      <xdr:rowOff>0</xdr:rowOff>
    </xdr:from>
    <xdr:ext cx="76200" cy="198119"/>
    <xdr:sp macro="" textlink="">
      <xdr:nvSpPr>
        <xdr:cNvPr id="1753" name="Text Box 4">
          <a:extLst>
            <a:ext uri="{FF2B5EF4-FFF2-40B4-BE49-F238E27FC236}">
              <a16:creationId xmlns:a16="http://schemas.microsoft.com/office/drawing/2014/main" id="{703DA0FD-BEB9-46DB-9604-2A16EF4978E8}"/>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955</xdr:row>
      <xdr:rowOff>0</xdr:rowOff>
    </xdr:from>
    <xdr:ext cx="76200" cy="198119"/>
    <xdr:sp macro="" textlink="">
      <xdr:nvSpPr>
        <xdr:cNvPr id="1754" name="Text Box 5">
          <a:extLst>
            <a:ext uri="{FF2B5EF4-FFF2-40B4-BE49-F238E27FC236}">
              <a16:creationId xmlns:a16="http://schemas.microsoft.com/office/drawing/2014/main" id="{8183C4A9-E603-4BC5-B24A-9732E48C0DCF}"/>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955</xdr:row>
      <xdr:rowOff>0</xdr:rowOff>
    </xdr:from>
    <xdr:ext cx="76200" cy="198119"/>
    <xdr:sp macro="" textlink="">
      <xdr:nvSpPr>
        <xdr:cNvPr id="1755" name="Text Box 9">
          <a:extLst>
            <a:ext uri="{FF2B5EF4-FFF2-40B4-BE49-F238E27FC236}">
              <a16:creationId xmlns:a16="http://schemas.microsoft.com/office/drawing/2014/main" id="{AAEA37B3-2415-4A33-B6A4-61A1457D26AB}"/>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955</xdr:row>
      <xdr:rowOff>0</xdr:rowOff>
    </xdr:from>
    <xdr:ext cx="76200" cy="198119"/>
    <xdr:sp macro="" textlink="">
      <xdr:nvSpPr>
        <xdr:cNvPr id="1756" name="Text Box 10">
          <a:extLst>
            <a:ext uri="{FF2B5EF4-FFF2-40B4-BE49-F238E27FC236}">
              <a16:creationId xmlns:a16="http://schemas.microsoft.com/office/drawing/2014/main" id="{EAFBC367-6D94-4E96-959A-D3BD0FE94854}"/>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57" name="Text Box 4">
          <a:extLst>
            <a:ext uri="{FF2B5EF4-FFF2-40B4-BE49-F238E27FC236}">
              <a16:creationId xmlns:a16="http://schemas.microsoft.com/office/drawing/2014/main" id="{07F5008D-0762-41DA-846E-95BBC1D9F906}"/>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58" name="Text Box 5">
          <a:extLst>
            <a:ext uri="{FF2B5EF4-FFF2-40B4-BE49-F238E27FC236}">
              <a16:creationId xmlns:a16="http://schemas.microsoft.com/office/drawing/2014/main" id="{0FD033CD-67A3-47C4-A576-68F9F65792EC}"/>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59" name="Text Box 9">
          <a:extLst>
            <a:ext uri="{FF2B5EF4-FFF2-40B4-BE49-F238E27FC236}">
              <a16:creationId xmlns:a16="http://schemas.microsoft.com/office/drawing/2014/main" id="{4BA8A994-B6FA-4C7E-A266-21C5F82515E9}"/>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60" name="Text Box 10">
          <a:extLst>
            <a:ext uri="{FF2B5EF4-FFF2-40B4-BE49-F238E27FC236}">
              <a16:creationId xmlns:a16="http://schemas.microsoft.com/office/drawing/2014/main" id="{87223945-C69A-49E3-B222-18E198303FE9}"/>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61" name="Text Box 4">
          <a:extLst>
            <a:ext uri="{FF2B5EF4-FFF2-40B4-BE49-F238E27FC236}">
              <a16:creationId xmlns:a16="http://schemas.microsoft.com/office/drawing/2014/main" id="{5FC18179-BF9C-4FEB-A9B9-B63D47C47F80}"/>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62" name="Text Box 5">
          <a:extLst>
            <a:ext uri="{FF2B5EF4-FFF2-40B4-BE49-F238E27FC236}">
              <a16:creationId xmlns:a16="http://schemas.microsoft.com/office/drawing/2014/main" id="{6F2BB67C-A428-4710-9140-D00D706F5B2E}"/>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63" name="Text Box 9">
          <a:extLst>
            <a:ext uri="{FF2B5EF4-FFF2-40B4-BE49-F238E27FC236}">
              <a16:creationId xmlns:a16="http://schemas.microsoft.com/office/drawing/2014/main" id="{BA01B8AB-EF8B-47B0-ABCD-C6BCF6A14160}"/>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64" name="Text Box 10">
          <a:extLst>
            <a:ext uri="{FF2B5EF4-FFF2-40B4-BE49-F238E27FC236}">
              <a16:creationId xmlns:a16="http://schemas.microsoft.com/office/drawing/2014/main" id="{65B6FA40-8445-4DCF-BA55-B581577AC19D}"/>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65" name="Text Box 4">
          <a:extLst>
            <a:ext uri="{FF2B5EF4-FFF2-40B4-BE49-F238E27FC236}">
              <a16:creationId xmlns:a16="http://schemas.microsoft.com/office/drawing/2014/main" id="{FA6D72BD-C243-4B3A-8465-C36AC853E263}"/>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66" name="Text Box 5">
          <a:extLst>
            <a:ext uri="{FF2B5EF4-FFF2-40B4-BE49-F238E27FC236}">
              <a16:creationId xmlns:a16="http://schemas.microsoft.com/office/drawing/2014/main" id="{80B19008-A02B-4A39-B33C-2A6209EF161C}"/>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67" name="Text Box 9">
          <a:extLst>
            <a:ext uri="{FF2B5EF4-FFF2-40B4-BE49-F238E27FC236}">
              <a16:creationId xmlns:a16="http://schemas.microsoft.com/office/drawing/2014/main" id="{4C3C80D0-A0C2-4315-BE48-5FAD530ED409}"/>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68" name="Text Box 10">
          <a:extLst>
            <a:ext uri="{FF2B5EF4-FFF2-40B4-BE49-F238E27FC236}">
              <a16:creationId xmlns:a16="http://schemas.microsoft.com/office/drawing/2014/main" id="{83091FCB-8969-45BC-AA2E-F8092EA32D14}"/>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69" name="Text Box 4">
          <a:extLst>
            <a:ext uri="{FF2B5EF4-FFF2-40B4-BE49-F238E27FC236}">
              <a16:creationId xmlns:a16="http://schemas.microsoft.com/office/drawing/2014/main" id="{0964C592-3A02-4DC2-9052-CC697B6BFB3F}"/>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70" name="Text Box 5">
          <a:extLst>
            <a:ext uri="{FF2B5EF4-FFF2-40B4-BE49-F238E27FC236}">
              <a16:creationId xmlns:a16="http://schemas.microsoft.com/office/drawing/2014/main" id="{1EF5C63B-5BD8-4E01-98B2-B3D48D99FF21}"/>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71" name="Text Box 9">
          <a:extLst>
            <a:ext uri="{FF2B5EF4-FFF2-40B4-BE49-F238E27FC236}">
              <a16:creationId xmlns:a16="http://schemas.microsoft.com/office/drawing/2014/main" id="{66F52CFF-AF25-426C-ABB2-2A5C5C6B8628}"/>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72" name="Text Box 10">
          <a:extLst>
            <a:ext uri="{FF2B5EF4-FFF2-40B4-BE49-F238E27FC236}">
              <a16:creationId xmlns:a16="http://schemas.microsoft.com/office/drawing/2014/main" id="{A64112CF-4E49-4991-BB39-B698E37CF648}"/>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73" name="Text Box 4">
          <a:extLst>
            <a:ext uri="{FF2B5EF4-FFF2-40B4-BE49-F238E27FC236}">
              <a16:creationId xmlns:a16="http://schemas.microsoft.com/office/drawing/2014/main" id="{2581D7D5-0E44-46C2-A26D-F6E47B263449}"/>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74" name="Text Box 5">
          <a:extLst>
            <a:ext uri="{FF2B5EF4-FFF2-40B4-BE49-F238E27FC236}">
              <a16:creationId xmlns:a16="http://schemas.microsoft.com/office/drawing/2014/main" id="{658A81C3-3DBC-4C68-B665-BF47A8B7C7D8}"/>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75" name="Text Box 9">
          <a:extLst>
            <a:ext uri="{FF2B5EF4-FFF2-40B4-BE49-F238E27FC236}">
              <a16:creationId xmlns:a16="http://schemas.microsoft.com/office/drawing/2014/main" id="{B9CFE26C-DC96-4BC1-A34C-BEC9D62CB9E3}"/>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76" name="Text Box 10">
          <a:extLst>
            <a:ext uri="{FF2B5EF4-FFF2-40B4-BE49-F238E27FC236}">
              <a16:creationId xmlns:a16="http://schemas.microsoft.com/office/drawing/2014/main" id="{725702C9-4EFB-47C0-BD66-98A2FC0A2CFA}"/>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77" name="Text Box 4">
          <a:extLst>
            <a:ext uri="{FF2B5EF4-FFF2-40B4-BE49-F238E27FC236}">
              <a16:creationId xmlns:a16="http://schemas.microsoft.com/office/drawing/2014/main" id="{FFA07165-AF81-48FB-A3F3-2ED9FAC5D6E6}"/>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78" name="Text Box 5">
          <a:extLst>
            <a:ext uri="{FF2B5EF4-FFF2-40B4-BE49-F238E27FC236}">
              <a16:creationId xmlns:a16="http://schemas.microsoft.com/office/drawing/2014/main" id="{2C33681A-32DF-485C-A8D2-8B0B6959DD90}"/>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79" name="Text Box 9">
          <a:extLst>
            <a:ext uri="{FF2B5EF4-FFF2-40B4-BE49-F238E27FC236}">
              <a16:creationId xmlns:a16="http://schemas.microsoft.com/office/drawing/2014/main" id="{0D5A59A3-F3B7-4789-94E5-FAD24C8039C8}"/>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80" name="Text Box 10">
          <a:extLst>
            <a:ext uri="{FF2B5EF4-FFF2-40B4-BE49-F238E27FC236}">
              <a16:creationId xmlns:a16="http://schemas.microsoft.com/office/drawing/2014/main" id="{6E583C69-8B34-4D41-99FA-2487DC4D21DE}"/>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81" name="Text Box 4">
          <a:extLst>
            <a:ext uri="{FF2B5EF4-FFF2-40B4-BE49-F238E27FC236}">
              <a16:creationId xmlns:a16="http://schemas.microsoft.com/office/drawing/2014/main" id="{DE1BB723-1DB8-4E2C-9EB7-2B1B5CA4F6B5}"/>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82" name="Text Box 5">
          <a:extLst>
            <a:ext uri="{FF2B5EF4-FFF2-40B4-BE49-F238E27FC236}">
              <a16:creationId xmlns:a16="http://schemas.microsoft.com/office/drawing/2014/main" id="{BC677111-08F8-4888-993B-0D25A13715A3}"/>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83" name="Text Box 9">
          <a:extLst>
            <a:ext uri="{FF2B5EF4-FFF2-40B4-BE49-F238E27FC236}">
              <a16:creationId xmlns:a16="http://schemas.microsoft.com/office/drawing/2014/main" id="{542CA8E1-A999-4A0E-B993-4CF6892197B2}"/>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84" name="Text Box 10">
          <a:extLst>
            <a:ext uri="{FF2B5EF4-FFF2-40B4-BE49-F238E27FC236}">
              <a16:creationId xmlns:a16="http://schemas.microsoft.com/office/drawing/2014/main" id="{D108A1A0-8CB2-4486-882F-9CEC3CC600BB}"/>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85" name="Text Box 4">
          <a:extLst>
            <a:ext uri="{FF2B5EF4-FFF2-40B4-BE49-F238E27FC236}">
              <a16:creationId xmlns:a16="http://schemas.microsoft.com/office/drawing/2014/main" id="{2EB8D0DF-A8FB-40CB-BFD5-82EAEC40B6E1}"/>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86" name="Text Box 5">
          <a:extLst>
            <a:ext uri="{FF2B5EF4-FFF2-40B4-BE49-F238E27FC236}">
              <a16:creationId xmlns:a16="http://schemas.microsoft.com/office/drawing/2014/main" id="{315BE765-1535-45B8-BA24-1071C87BE36D}"/>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87" name="Text Box 9">
          <a:extLst>
            <a:ext uri="{FF2B5EF4-FFF2-40B4-BE49-F238E27FC236}">
              <a16:creationId xmlns:a16="http://schemas.microsoft.com/office/drawing/2014/main" id="{737E6DA4-9CEE-4697-A49C-FEB74BE8DA9A}"/>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88" name="Text Box 10">
          <a:extLst>
            <a:ext uri="{FF2B5EF4-FFF2-40B4-BE49-F238E27FC236}">
              <a16:creationId xmlns:a16="http://schemas.microsoft.com/office/drawing/2014/main" id="{E899BFAB-807A-49EE-BBC0-ED0D832C662A}"/>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89" name="Text Box 4">
          <a:extLst>
            <a:ext uri="{FF2B5EF4-FFF2-40B4-BE49-F238E27FC236}">
              <a16:creationId xmlns:a16="http://schemas.microsoft.com/office/drawing/2014/main" id="{61158AA8-1129-4065-A426-3816CEA85F21}"/>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90" name="Text Box 5">
          <a:extLst>
            <a:ext uri="{FF2B5EF4-FFF2-40B4-BE49-F238E27FC236}">
              <a16:creationId xmlns:a16="http://schemas.microsoft.com/office/drawing/2014/main" id="{03F8B895-E656-4AD6-AB95-A0F563A7A7C0}"/>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91" name="Text Box 9">
          <a:extLst>
            <a:ext uri="{FF2B5EF4-FFF2-40B4-BE49-F238E27FC236}">
              <a16:creationId xmlns:a16="http://schemas.microsoft.com/office/drawing/2014/main" id="{02FAAC13-ADA6-406A-8E4A-14E00AF72958}"/>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92" name="Text Box 10">
          <a:extLst>
            <a:ext uri="{FF2B5EF4-FFF2-40B4-BE49-F238E27FC236}">
              <a16:creationId xmlns:a16="http://schemas.microsoft.com/office/drawing/2014/main" id="{29A17A2F-B7BB-405C-B5B8-913E723DAF2E}"/>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93" name="Text Box 4">
          <a:extLst>
            <a:ext uri="{FF2B5EF4-FFF2-40B4-BE49-F238E27FC236}">
              <a16:creationId xmlns:a16="http://schemas.microsoft.com/office/drawing/2014/main" id="{C9DDF490-0DCD-4565-8123-2203DF1C8F49}"/>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94" name="Text Box 5">
          <a:extLst>
            <a:ext uri="{FF2B5EF4-FFF2-40B4-BE49-F238E27FC236}">
              <a16:creationId xmlns:a16="http://schemas.microsoft.com/office/drawing/2014/main" id="{F260538F-8AF3-4908-B970-E9FA657C46EB}"/>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95" name="Text Box 9">
          <a:extLst>
            <a:ext uri="{FF2B5EF4-FFF2-40B4-BE49-F238E27FC236}">
              <a16:creationId xmlns:a16="http://schemas.microsoft.com/office/drawing/2014/main" id="{2EE0B68B-756F-4826-9517-DA56C1CD5511}"/>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48167"/>
    <xdr:sp macro="" textlink="">
      <xdr:nvSpPr>
        <xdr:cNvPr id="1796" name="Text Box 10">
          <a:extLst>
            <a:ext uri="{FF2B5EF4-FFF2-40B4-BE49-F238E27FC236}">
              <a16:creationId xmlns:a16="http://schemas.microsoft.com/office/drawing/2014/main" id="{380227A8-177A-494D-8671-9CBEAA8ABD88}"/>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955</xdr:row>
      <xdr:rowOff>0</xdr:rowOff>
    </xdr:from>
    <xdr:ext cx="76200" cy="148166"/>
    <xdr:sp macro="" textlink="">
      <xdr:nvSpPr>
        <xdr:cNvPr id="1797" name="Text Box 4">
          <a:extLst>
            <a:ext uri="{FF2B5EF4-FFF2-40B4-BE49-F238E27FC236}">
              <a16:creationId xmlns:a16="http://schemas.microsoft.com/office/drawing/2014/main" id="{5C843706-8105-4063-A750-D49F883B4C52}"/>
            </a:ext>
          </a:extLst>
        </xdr:cNvPr>
        <xdr:cNvSpPr txBox="1">
          <a:spLocks noChangeArrowheads="1"/>
        </xdr:cNvSpPr>
      </xdr:nvSpPr>
      <xdr:spPr bwMode="auto">
        <a:xfrm>
          <a:off x="5724525" y="113614200"/>
          <a:ext cx="76200" cy="148166"/>
        </a:xfrm>
        <a:prstGeom prst="rect">
          <a:avLst/>
        </a:prstGeom>
        <a:noFill/>
        <a:ln w="9525">
          <a:noFill/>
          <a:miter lim="800000"/>
          <a:headEnd/>
          <a:tailEnd/>
        </a:ln>
      </xdr:spPr>
    </xdr:sp>
    <xdr:clientData/>
  </xdr:oneCellAnchor>
  <xdr:oneCellAnchor>
    <xdr:from>
      <xdr:col>5</xdr:col>
      <xdr:colOff>0</xdr:colOff>
      <xdr:row>955</xdr:row>
      <xdr:rowOff>0</xdr:rowOff>
    </xdr:from>
    <xdr:ext cx="76200" cy="148166"/>
    <xdr:sp macro="" textlink="">
      <xdr:nvSpPr>
        <xdr:cNvPr id="1798" name="Text Box 5">
          <a:extLst>
            <a:ext uri="{FF2B5EF4-FFF2-40B4-BE49-F238E27FC236}">
              <a16:creationId xmlns:a16="http://schemas.microsoft.com/office/drawing/2014/main" id="{8037C04E-CF2D-4FC3-A2FC-3645E2061EB1}"/>
            </a:ext>
          </a:extLst>
        </xdr:cNvPr>
        <xdr:cNvSpPr txBox="1">
          <a:spLocks noChangeArrowheads="1"/>
        </xdr:cNvSpPr>
      </xdr:nvSpPr>
      <xdr:spPr bwMode="auto">
        <a:xfrm>
          <a:off x="5724525" y="113614200"/>
          <a:ext cx="76200" cy="148166"/>
        </a:xfrm>
        <a:prstGeom prst="rect">
          <a:avLst/>
        </a:prstGeom>
        <a:noFill/>
        <a:ln w="9525">
          <a:noFill/>
          <a:miter lim="800000"/>
          <a:headEnd/>
          <a:tailEnd/>
        </a:ln>
      </xdr:spPr>
    </xdr:sp>
    <xdr:clientData/>
  </xdr:oneCellAnchor>
  <xdr:oneCellAnchor>
    <xdr:from>
      <xdr:col>5</xdr:col>
      <xdr:colOff>0</xdr:colOff>
      <xdr:row>955</xdr:row>
      <xdr:rowOff>0</xdr:rowOff>
    </xdr:from>
    <xdr:ext cx="76200" cy="148166"/>
    <xdr:sp macro="" textlink="">
      <xdr:nvSpPr>
        <xdr:cNvPr id="1799" name="Text Box 9">
          <a:extLst>
            <a:ext uri="{FF2B5EF4-FFF2-40B4-BE49-F238E27FC236}">
              <a16:creationId xmlns:a16="http://schemas.microsoft.com/office/drawing/2014/main" id="{F5B5647E-677A-4A50-B9B0-8EDBD4362437}"/>
            </a:ext>
          </a:extLst>
        </xdr:cNvPr>
        <xdr:cNvSpPr txBox="1">
          <a:spLocks noChangeArrowheads="1"/>
        </xdr:cNvSpPr>
      </xdr:nvSpPr>
      <xdr:spPr bwMode="auto">
        <a:xfrm>
          <a:off x="5724525" y="113614200"/>
          <a:ext cx="76200" cy="148166"/>
        </a:xfrm>
        <a:prstGeom prst="rect">
          <a:avLst/>
        </a:prstGeom>
        <a:noFill/>
        <a:ln w="9525">
          <a:noFill/>
          <a:miter lim="800000"/>
          <a:headEnd/>
          <a:tailEnd/>
        </a:ln>
      </xdr:spPr>
    </xdr:sp>
    <xdr:clientData/>
  </xdr:oneCellAnchor>
  <xdr:oneCellAnchor>
    <xdr:from>
      <xdr:col>5</xdr:col>
      <xdr:colOff>0</xdr:colOff>
      <xdr:row>955</xdr:row>
      <xdr:rowOff>0</xdr:rowOff>
    </xdr:from>
    <xdr:ext cx="76200" cy="148166"/>
    <xdr:sp macro="" textlink="">
      <xdr:nvSpPr>
        <xdr:cNvPr id="1800" name="Text Box 10">
          <a:extLst>
            <a:ext uri="{FF2B5EF4-FFF2-40B4-BE49-F238E27FC236}">
              <a16:creationId xmlns:a16="http://schemas.microsoft.com/office/drawing/2014/main" id="{50B391F4-8095-4F9A-81CF-AC4BA4891878}"/>
            </a:ext>
          </a:extLst>
        </xdr:cNvPr>
        <xdr:cNvSpPr txBox="1">
          <a:spLocks noChangeArrowheads="1"/>
        </xdr:cNvSpPr>
      </xdr:nvSpPr>
      <xdr:spPr bwMode="auto">
        <a:xfrm>
          <a:off x="5724525" y="113614200"/>
          <a:ext cx="76200" cy="148166"/>
        </a:xfrm>
        <a:prstGeom prst="rect">
          <a:avLst/>
        </a:prstGeom>
        <a:noFill/>
        <a:ln w="9525">
          <a:noFill/>
          <a:miter lim="800000"/>
          <a:headEnd/>
          <a:tailEnd/>
        </a:ln>
      </xdr:spPr>
    </xdr:sp>
    <xdr:clientData/>
  </xdr:oneCellAnchor>
  <xdr:oneCellAnchor>
    <xdr:from>
      <xdr:col>5</xdr:col>
      <xdr:colOff>0</xdr:colOff>
      <xdr:row>961</xdr:row>
      <xdr:rowOff>0</xdr:rowOff>
    </xdr:from>
    <xdr:ext cx="76200" cy="198122"/>
    <xdr:sp macro="" textlink="">
      <xdr:nvSpPr>
        <xdr:cNvPr id="1801" name="Text Box 4">
          <a:extLst>
            <a:ext uri="{FF2B5EF4-FFF2-40B4-BE49-F238E27FC236}">
              <a16:creationId xmlns:a16="http://schemas.microsoft.com/office/drawing/2014/main" id="{9F3B9C9A-257A-4F50-A58F-6C29F456700E}"/>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961</xdr:row>
      <xdr:rowOff>0</xdr:rowOff>
    </xdr:from>
    <xdr:ext cx="76200" cy="198122"/>
    <xdr:sp macro="" textlink="">
      <xdr:nvSpPr>
        <xdr:cNvPr id="1802" name="Text Box 5">
          <a:extLst>
            <a:ext uri="{FF2B5EF4-FFF2-40B4-BE49-F238E27FC236}">
              <a16:creationId xmlns:a16="http://schemas.microsoft.com/office/drawing/2014/main" id="{AD0D7C13-ECDE-4661-82C3-2C913B34B35E}"/>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961</xdr:row>
      <xdr:rowOff>0</xdr:rowOff>
    </xdr:from>
    <xdr:ext cx="76200" cy="198122"/>
    <xdr:sp macro="" textlink="">
      <xdr:nvSpPr>
        <xdr:cNvPr id="1803" name="Text Box 9">
          <a:extLst>
            <a:ext uri="{FF2B5EF4-FFF2-40B4-BE49-F238E27FC236}">
              <a16:creationId xmlns:a16="http://schemas.microsoft.com/office/drawing/2014/main" id="{8E6ABF48-FA5D-4368-A840-68305938C67A}"/>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961</xdr:row>
      <xdr:rowOff>0</xdr:rowOff>
    </xdr:from>
    <xdr:ext cx="76200" cy="198122"/>
    <xdr:sp macro="" textlink="">
      <xdr:nvSpPr>
        <xdr:cNvPr id="1804" name="Text Box 10">
          <a:extLst>
            <a:ext uri="{FF2B5EF4-FFF2-40B4-BE49-F238E27FC236}">
              <a16:creationId xmlns:a16="http://schemas.microsoft.com/office/drawing/2014/main" id="{676A6514-FE4B-4265-B4D7-B66AE09A2D0D}"/>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961</xdr:row>
      <xdr:rowOff>0</xdr:rowOff>
    </xdr:from>
    <xdr:ext cx="76200" cy="198121"/>
    <xdr:sp macro="" textlink="">
      <xdr:nvSpPr>
        <xdr:cNvPr id="1805" name="Text Box 4">
          <a:extLst>
            <a:ext uri="{FF2B5EF4-FFF2-40B4-BE49-F238E27FC236}">
              <a16:creationId xmlns:a16="http://schemas.microsoft.com/office/drawing/2014/main" id="{5848E6D3-0346-499A-97A4-CF2D128A740F}"/>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961</xdr:row>
      <xdr:rowOff>0</xdr:rowOff>
    </xdr:from>
    <xdr:ext cx="76200" cy="198121"/>
    <xdr:sp macro="" textlink="">
      <xdr:nvSpPr>
        <xdr:cNvPr id="1806" name="Text Box 5">
          <a:extLst>
            <a:ext uri="{FF2B5EF4-FFF2-40B4-BE49-F238E27FC236}">
              <a16:creationId xmlns:a16="http://schemas.microsoft.com/office/drawing/2014/main" id="{647AD299-FFC8-41A7-965A-3D379F6600EC}"/>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961</xdr:row>
      <xdr:rowOff>0</xdr:rowOff>
    </xdr:from>
    <xdr:ext cx="76200" cy="198121"/>
    <xdr:sp macro="" textlink="">
      <xdr:nvSpPr>
        <xdr:cNvPr id="1807" name="Text Box 9">
          <a:extLst>
            <a:ext uri="{FF2B5EF4-FFF2-40B4-BE49-F238E27FC236}">
              <a16:creationId xmlns:a16="http://schemas.microsoft.com/office/drawing/2014/main" id="{497FC93F-39EC-4161-8CF4-CD2613731DFD}"/>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961</xdr:row>
      <xdr:rowOff>0</xdr:rowOff>
    </xdr:from>
    <xdr:ext cx="76200" cy="198121"/>
    <xdr:sp macro="" textlink="">
      <xdr:nvSpPr>
        <xdr:cNvPr id="1808" name="Text Box 10">
          <a:extLst>
            <a:ext uri="{FF2B5EF4-FFF2-40B4-BE49-F238E27FC236}">
              <a16:creationId xmlns:a16="http://schemas.microsoft.com/office/drawing/2014/main" id="{545FAFD5-D1B5-4B90-B5E0-7FCCA21BC690}"/>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961</xdr:row>
      <xdr:rowOff>0</xdr:rowOff>
    </xdr:from>
    <xdr:ext cx="76200" cy="202353"/>
    <xdr:sp macro="" textlink="">
      <xdr:nvSpPr>
        <xdr:cNvPr id="1809" name="Text Box 4">
          <a:extLst>
            <a:ext uri="{FF2B5EF4-FFF2-40B4-BE49-F238E27FC236}">
              <a16:creationId xmlns:a16="http://schemas.microsoft.com/office/drawing/2014/main" id="{123C56DC-0E84-49FE-9001-9391DFDBF368}"/>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961</xdr:row>
      <xdr:rowOff>0</xdr:rowOff>
    </xdr:from>
    <xdr:ext cx="76200" cy="202353"/>
    <xdr:sp macro="" textlink="">
      <xdr:nvSpPr>
        <xdr:cNvPr id="1810" name="Text Box 5">
          <a:extLst>
            <a:ext uri="{FF2B5EF4-FFF2-40B4-BE49-F238E27FC236}">
              <a16:creationId xmlns:a16="http://schemas.microsoft.com/office/drawing/2014/main" id="{942E04EA-55BB-4D8B-931B-66A7FABC1498}"/>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961</xdr:row>
      <xdr:rowOff>0</xdr:rowOff>
    </xdr:from>
    <xdr:ext cx="76200" cy="202353"/>
    <xdr:sp macro="" textlink="">
      <xdr:nvSpPr>
        <xdr:cNvPr id="1811" name="Text Box 9">
          <a:extLst>
            <a:ext uri="{FF2B5EF4-FFF2-40B4-BE49-F238E27FC236}">
              <a16:creationId xmlns:a16="http://schemas.microsoft.com/office/drawing/2014/main" id="{FDAE5F42-7C59-4936-89D0-3B0533673610}"/>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961</xdr:row>
      <xdr:rowOff>0</xdr:rowOff>
    </xdr:from>
    <xdr:ext cx="76200" cy="202353"/>
    <xdr:sp macro="" textlink="">
      <xdr:nvSpPr>
        <xdr:cNvPr id="1812" name="Text Box 10">
          <a:extLst>
            <a:ext uri="{FF2B5EF4-FFF2-40B4-BE49-F238E27FC236}">
              <a16:creationId xmlns:a16="http://schemas.microsoft.com/office/drawing/2014/main" id="{24DA960C-392E-480A-A2EF-BDB67876C83A}"/>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961</xdr:row>
      <xdr:rowOff>0</xdr:rowOff>
    </xdr:from>
    <xdr:ext cx="76200" cy="202353"/>
    <xdr:sp macro="" textlink="">
      <xdr:nvSpPr>
        <xdr:cNvPr id="1813" name="Text Box 4">
          <a:extLst>
            <a:ext uri="{FF2B5EF4-FFF2-40B4-BE49-F238E27FC236}">
              <a16:creationId xmlns:a16="http://schemas.microsoft.com/office/drawing/2014/main" id="{20157B81-C369-4ABF-9675-D498DD5F82E8}"/>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961</xdr:row>
      <xdr:rowOff>0</xdr:rowOff>
    </xdr:from>
    <xdr:ext cx="76200" cy="202353"/>
    <xdr:sp macro="" textlink="">
      <xdr:nvSpPr>
        <xdr:cNvPr id="1814" name="Text Box 5">
          <a:extLst>
            <a:ext uri="{FF2B5EF4-FFF2-40B4-BE49-F238E27FC236}">
              <a16:creationId xmlns:a16="http://schemas.microsoft.com/office/drawing/2014/main" id="{635784B2-7076-49E2-92A6-23057471DEFB}"/>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961</xdr:row>
      <xdr:rowOff>0</xdr:rowOff>
    </xdr:from>
    <xdr:ext cx="76200" cy="202353"/>
    <xdr:sp macro="" textlink="">
      <xdr:nvSpPr>
        <xdr:cNvPr id="1815" name="Text Box 9">
          <a:extLst>
            <a:ext uri="{FF2B5EF4-FFF2-40B4-BE49-F238E27FC236}">
              <a16:creationId xmlns:a16="http://schemas.microsoft.com/office/drawing/2014/main" id="{C7B7BC34-C9B8-492E-934D-A1A7C2BC59B1}"/>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961</xdr:row>
      <xdr:rowOff>0</xdr:rowOff>
    </xdr:from>
    <xdr:ext cx="76200" cy="202353"/>
    <xdr:sp macro="" textlink="">
      <xdr:nvSpPr>
        <xdr:cNvPr id="1816" name="Text Box 10">
          <a:extLst>
            <a:ext uri="{FF2B5EF4-FFF2-40B4-BE49-F238E27FC236}">
              <a16:creationId xmlns:a16="http://schemas.microsoft.com/office/drawing/2014/main" id="{2C505B9E-4778-4C20-A691-99B037CD47E0}"/>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961</xdr:row>
      <xdr:rowOff>0</xdr:rowOff>
    </xdr:from>
    <xdr:ext cx="76200" cy="198122"/>
    <xdr:sp macro="" textlink="">
      <xdr:nvSpPr>
        <xdr:cNvPr id="1817" name="Text Box 4">
          <a:extLst>
            <a:ext uri="{FF2B5EF4-FFF2-40B4-BE49-F238E27FC236}">
              <a16:creationId xmlns:a16="http://schemas.microsoft.com/office/drawing/2014/main" id="{2CC17E50-D86D-4EE3-83AB-AF1C17E18E31}"/>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961</xdr:row>
      <xdr:rowOff>0</xdr:rowOff>
    </xdr:from>
    <xdr:ext cx="76200" cy="198122"/>
    <xdr:sp macro="" textlink="">
      <xdr:nvSpPr>
        <xdr:cNvPr id="1818" name="Text Box 5">
          <a:extLst>
            <a:ext uri="{FF2B5EF4-FFF2-40B4-BE49-F238E27FC236}">
              <a16:creationId xmlns:a16="http://schemas.microsoft.com/office/drawing/2014/main" id="{6270E59C-FDB9-451E-AD41-212BB2EFA16A}"/>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961</xdr:row>
      <xdr:rowOff>0</xdr:rowOff>
    </xdr:from>
    <xdr:ext cx="76200" cy="198122"/>
    <xdr:sp macro="" textlink="">
      <xdr:nvSpPr>
        <xdr:cNvPr id="1819" name="Text Box 9">
          <a:extLst>
            <a:ext uri="{FF2B5EF4-FFF2-40B4-BE49-F238E27FC236}">
              <a16:creationId xmlns:a16="http://schemas.microsoft.com/office/drawing/2014/main" id="{7658CE0F-89E2-4705-9030-C195C45D8C50}"/>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961</xdr:row>
      <xdr:rowOff>0</xdr:rowOff>
    </xdr:from>
    <xdr:ext cx="76200" cy="198122"/>
    <xdr:sp macro="" textlink="">
      <xdr:nvSpPr>
        <xdr:cNvPr id="1820" name="Text Box 10">
          <a:extLst>
            <a:ext uri="{FF2B5EF4-FFF2-40B4-BE49-F238E27FC236}">
              <a16:creationId xmlns:a16="http://schemas.microsoft.com/office/drawing/2014/main" id="{29F364EA-4B01-44C5-A788-30EBA8F761EF}"/>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1013</xdr:row>
      <xdr:rowOff>0</xdr:rowOff>
    </xdr:from>
    <xdr:ext cx="76200" cy="198121"/>
    <xdr:sp macro="" textlink="">
      <xdr:nvSpPr>
        <xdr:cNvPr id="1821" name="Text Box 4">
          <a:extLst>
            <a:ext uri="{FF2B5EF4-FFF2-40B4-BE49-F238E27FC236}">
              <a16:creationId xmlns:a16="http://schemas.microsoft.com/office/drawing/2014/main" id="{2CF1292F-B324-452C-9F6A-B937EC748246}"/>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1013</xdr:row>
      <xdr:rowOff>0</xdr:rowOff>
    </xdr:from>
    <xdr:ext cx="76200" cy="198121"/>
    <xdr:sp macro="" textlink="">
      <xdr:nvSpPr>
        <xdr:cNvPr id="1822" name="Text Box 5">
          <a:extLst>
            <a:ext uri="{FF2B5EF4-FFF2-40B4-BE49-F238E27FC236}">
              <a16:creationId xmlns:a16="http://schemas.microsoft.com/office/drawing/2014/main" id="{2D561C5F-5DEF-42F8-8980-EEF796EDF20B}"/>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1013</xdr:row>
      <xdr:rowOff>0</xdr:rowOff>
    </xdr:from>
    <xdr:ext cx="76200" cy="198121"/>
    <xdr:sp macro="" textlink="">
      <xdr:nvSpPr>
        <xdr:cNvPr id="1823" name="Text Box 9">
          <a:extLst>
            <a:ext uri="{FF2B5EF4-FFF2-40B4-BE49-F238E27FC236}">
              <a16:creationId xmlns:a16="http://schemas.microsoft.com/office/drawing/2014/main" id="{995BFD72-B2FF-48FB-9982-AA07460AD3F8}"/>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1013</xdr:row>
      <xdr:rowOff>0</xdr:rowOff>
    </xdr:from>
    <xdr:ext cx="76200" cy="198121"/>
    <xdr:sp macro="" textlink="">
      <xdr:nvSpPr>
        <xdr:cNvPr id="1824" name="Text Box 10">
          <a:extLst>
            <a:ext uri="{FF2B5EF4-FFF2-40B4-BE49-F238E27FC236}">
              <a16:creationId xmlns:a16="http://schemas.microsoft.com/office/drawing/2014/main" id="{7758E3D9-792B-45D5-AFA7-788F1AA8CBEF}"/>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1013</xdr:row>
      <xdr:rowOff>0</xdr:rowOff>
    </xdr:from>
    <xdr:ext cx="76200" cy="202353"/>
    <xdr:sp macro="" textlink="">
      <xdr:nvSpPr>
        <xdr:cNvPr id="1825" name="Text Box 4">
          <a:extLst>
            <a:ext uri="{FF2B5EF4-FFF2-40B4-BE49-F238E27FC236}">
              <a16:creationId xmlns:a16="http://schemas.microsoft.com/office/drawing/2014/main" id="{ECACD7C0-ABB8-4F78-A074-4ADF8B33C2CF}"/>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1013</xdr:row>
      <xdr:rowOff>0</xdr:rowOff>
    </xdr:from>
    <xdr:ext cx="76200" cy="202353"/>
    <xdr:sp macro="" textlink="">
      <xdr:nvSpPr>
        <xdr:cNvPr id="1826" name="Text Box 5">
          <a:extLst>
            <a:ext uri="{FF2B5EF4-FFF2-40B4-BE49-F238E27FC236}">
              <a16:creationId xmlns:a16="http://schemas.microsoft.com/office/drawing/2014/main" id="{122D60CA-28D0-4C20-A623-32CB18657F69}"/>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1013</xdr:row>
      <xdr:rowOff>0</xdr:rowOff>
    </xdr:from>
    <xdr:ext cx="76200" cy="202353"/>
    <xdr:sp macro="" textlink="">
      <xdr:nvSpPr>
        <xdr:cNvPr id="1827" name="Text Box 9">
          <a:extLst>
            <a:ext uri="{FF2B5EF4-FFF2-40B4-BE49-F238E27FC236}">
              <a16:creationId xmlns:a16="http://schemas.microsoft.com/office/drawing/2014/main" id="{B37B5858-6592-47AD-91F3-17436000D807}"/>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1013</xdr:row>
      <xdr:rowOff>0</xdr:rowOff>
    </xdr:from>
    <xdr:ext cx="76200" cy="202353"/>
    <xdr:sp macro="" textlink="">
      <xdr:nvSpPr>
        <xdr:cNvPr id="1828" name="Text Box 10">
          <a:extLst>
            <a:ext uri="{FF2B5EF4-FFF2-40B4-BE49-F238E27FC236}">
              <a16:creationId xmlns:a16="http://schemas.microsoft.com/office/drawing/2014/main" id="{4CC5C194-FB1D-45CC-8A52-B307EA3EBC78}"/>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1013</xdr:row>
      <xdr:rowOff>0</xdr:rowOff>
    </xdr:from>
    <xdr:ext cx="76200" cy="202353"/>
    <xdr:sp macro="" textlink="">
      <xdr:nvSpPr>
        <xdr:cNvPr id="1829" name="Text Box 4">
          <a:extLst>
            <a:ext uri="{FF2B5EF4-FFF2-40B4-BE49-F238E27FC236}">
              <a16:creationId xmlns:a16="http://schemas.microsoft.com/office/drawing/2014/main" id="{E62E624E-3F3F-46E4-B1C5-43253DC5BCF5}"/>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1013</xdr:row>
      <xdr:rowOff>0</xdr:rowOff>
    </xdr:from>
    <xdr:ext cx="76200" cy="202353"/>
    <xdr:sp macro="" textlink="">
      <xdr:nvSpPr>
        <xdr:cNvPr id="1830" name="Text Box 5">
          <a:extLst>
            <a:ext uri="{FF2B5EF4-FFF2-40B4-BE49-F238E27FC236}">
              <a16:creationId xmlns:a16="http://schemas.microsoft.com/office/drawing/2014/main" id="{EE90232D-1E4E-4F12-9DEF-4B28B2DF73D0}"/>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1013</xdr:row>
      <xdr:rowOff>0</xdr:rowOff>
    </xdr:from>
    <xdr:ext cx="76200" cy="202353"/>
    <xdr:sp macro="" textlink="">
      <xdr:nvSpPr>
        <xdr:cNvPr id="1831" name="Text Box 9">
          <a:extLst>
            <a:ext uri="{FF2B5EF4-FFF2-40B4-BE49-F238E27FC236}">
              <a16:creationId xmlns:a16="http://schemas.microsoft.com/office/drawing/2014/main" id="{B96AFA03-30EC-4328-97F9-3914EB8B1519}"/>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1013</xdr:row>
      <xdr:rowOff>0</xdr:rowOff>
    </xdr:from>
    <xdr:ext cx="76200" cy="202353"/>
    <xdr:sp macro="" textlink="">
      <xdr:nvSpPr>
        <xdr:cNvPr id="1832" name="Text Box 10">
          <a:extLst>
            <a:ext uri="{FF2B5EF4-FFF2-40B4-BE49-F238E27FC236}">
              <a16:creationId xmlns:a16="http://schemas.microsoft.com/office/drawing/2014/main" id="{F8E67235-4924-4159-9433-76F62F3F998C}"/>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1013</xdr:row>
      <xdr:rowOff>0</xdr:rowOff>
    </xdr:from>
    <xdr:ext cx="76200" cy="198122"/>
    <xdr:sp macro="" textlink="">
      <xdr:nvSpPr>
        <xdr:cNvPr id="1833" name="Text Box 4">
          <a:extLst>
            <a:ext uri="{FF2B5EF4-FFF2-40B4-BE49-F238E27FC236}">
              <a16:creationId xmlns:a16="http://schemas.microsoft.com/office/drawing/2014/main" id="{4C0E97FB-33EB-4CC2-8B3A-155CAB400483}"/>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oneCellAnchor>
    <xdr:from>
      <xdr:col>5</xdr:col>
      <xdr:colOff>0</xdr:colOff>
      <xdr:row>1013</xdr:row>
      <xdr:rowOff>0</xdr:rowOff>
    </xdr:from>
    <xdr:ext cx="76200" cy="198122"/>
    <xdr:sp macro="" textlink="">
      <xdr:nvSpPr>
        <xdr:cNvPr id="1834" name="Text Box 5">
          <a:extLst>
            <a:ext uri="{FF2B5EF4-FFF2-40B4-BE49-F238E27FC236}">
              <a16:creationId xmlns:a16="http://schemas.microsoft.com/office/drawing/2014/main" id="{F9DD94F4-88C1-4B93-ABF9-C30B1E773B55}"/>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oneCellAnchor>
    <xdr:from>
      <xdr:col>5</xdr:col>
      <xdr:colOff>0</xdr:colOff>
      <xdr:row>1013</xdr:row>
      <xdr:rowOff>0</xdr:rowOff>
    </xdr:from>
    <xdr:ext cx="76200" cy="198122"/>
    <xdr:sp macro="" textlink="">
      <xdr:nvSpPr>
        <xdr:cNvPr id="1835" name="Text Box 9">
          <a:extLst>
            <a:ext uri="{FF2B5EF4-FFF2-40B4-BE49-F238E27FC236}">
              <a16:creationId xmlns:a16="http://schemas.microsoft.com/office/drawing/2014/main" id="{B6EE88B5-22D8-44F3-B47E-9BA304821F6B}"/>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oneCellAnchor>
    <xdr:from>
      <xdr:col>5</xdr:col>
      <xdr:colOff>0</xdr:colOff>
      <xdr:row>1013</xdr:row>
      <xdr:rowOff>0</xdr:rowOff>
    </xdr:from>
    <xdr:ext cx="76200" cy="198122"/>
    <xdr:sp macro="" textlink="">
      <xdr:nvSpPr>
        <xdr:cNvPr id="1836" name="Text Box 10">
          <a:extLst>
            <a:ext uri="{FF2B5EF4-FFF2-40B4-BE49-F238E27FC236}">
              <a16:creationId xmlns:a16="http://schemas.microsoft.com/office/drawing/2014/main" id="{BE5A1563-0FE7-45DE-957C-033DCD3E2CD8}"/>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oneCellAnchor>
    <xdr:from>
      <xdr:col>5</xdr:col>
      <xdr:colOff>0</xdr:colOff>
      <xdr:row>1013</xdr:row>
      <xdr:rowOff>0</xdr:rowOff>
    </xdr:from>
    <xdr:ext cx="76200" cy="198121"/>
    <xdr:sp macro="" textlink="">
      <xdr:nvSpPr>
        <xdr:cNvPr id="1837" name="Text Box 4">
          <a:extLst>
            <a:ext uri="{FF2B5EF4-FFF2-40B4-BE49-F238E27FC236}">
              <a16:creationId xmlns:a16="http://schemas.microsoft.com/office/drawing/2014/main" id="{41BA1DF7-0E3F-4DF4-B091-9E2DBBD80B9D}"/>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1013</xdr:row>
      <xdr:rowOff>0</xdr:rowOff>
    </xdr:from>
    <xdr:ext cx="76200" cy="198121"/>
    <xdr:sp macro="" textlink="">
      <xdr:nvSpPr>
        <xdr:cNvPr id="1838" name="Text Box 5">
          <a:extLst>
            <a:ext uri="{FF2B5EF4-FFF2-40B4-BE49-F238E27FC236}">
              <a16:creationId xmlns:a16="http://schemas.microsoft.com/office/drawing/2014/main" id="{EABE1555-1411-463C-AD75-AF05062527CF}"/>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1013</xdr:row>
      <xdr:rowOff>0</xdr:rowOff>
    </xdr:from>
    <xdr:ext cx="76200" cy="198121"/>
    <xdr:sp macro="" textlink="">
      <xdr:nvSpPr>
        <xdr:cNvPr id="1839" name="Text Box 9">
          <a:extLst>
            <a:ext uri="{FF2B5EF4-FFF2-40B4-BE49-F238E27FC236}">
              <a16:creationId xmlns:a16="http://schemas.microsoft.com/office/drawing/2014/main" id="{C46740CC-3769-480D-A476-28AEA562B764}"/>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1013</xdr:row>
      <xdr:rowOff>0</xdr:rowOff>
    </xdr:from>
    <xdr:ext cx="76200" cy="198121"/>
    <xdr:sp macro="" textlink="">
      <xdr:nvSpPr>
        <xdr:cNvPr id="1840" name="Text Box 10">
          <a:extLst>
            <a:ext uri="{FF2B5EF4-FFF2-40B4-BE49-F238E27FC236}">
              <a16:creationId xmlns:a16="http://schemas.microsoft.com/office/drawing/2014/main" id="{1155258C-E0D4-4D34-BB0D-5EAC59345CD6}"/>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1013</xdr:row>
      <xdr:rowOff>0</xdr:rowOff>
    </xdr:from>
    <xdr:ext cx="76200" cy="202353"/>
    <xdr:sp macro="" textlink="">
      <xdr:nvSpPr>
        <xdr:cNvPr id="1841" name="Text Box 4">
          <a:extLst>
            <a:ext uri="{FF2B5EF4-FFF2-40B4-BE49-F238E27FC236}">
              <a16:creationId xmlns:a16="http://schemas.microsoft.com/office/drawing/2014/main" id="{6BBFA41D-83EB-4506-87E2-08622CADB33E}"/>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1013</xdr:row>
      <xdr:rowOff>0</xdr:rowOff>
    </xdr:from>
    <xdr:ext cx="76200" cy="202353"/>
    <xdr:sp macro="" textlink="">
      <xdr:nvSpPr>
        <xdr:cNvPr id="1842" name="Text Box 5">
          <a:extLst>
            <a:ext uri="{FF2B5EF4-FFF2-40B4-BE49-F238E27FC236}">
              <a16:creationId xmlns:a16="http://schemas.microsoft.com/office/drawing/2014/main" id="{58A0CF57-2147-4A3B-B2A5-968B822B10B4}"/>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1013</xdr:row>
      <xdr:rowOff>0</xdr:rowOff>
    </xdr:from>
    <xdr:ext cx="76200" cy="202353"/>
    <xdr:sp macro="" textlink="">
      <xdr:nvSpPr>
        <xdr:cNvPr id="1843" name="Text Box 9">
          <a:extLst>
            <a:ext uri="{FF2B5EF4-FFF2-40B4-BE49-F238E27FC236}">
              <a16:creationId xmlns:a16="http://schemas.microsoft.com/office/drawing/2014/main" id="{2C855D5E-0B15-4C77-87EC-31CA9930217A}"/>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1013</xdr:row>
      <xdr:rowOff>0</xdr:rowOff>
    </xdr:from>
    <xdr:ext cx="76200" cy="202353"/>
    <xdr:sp macro="" textlink="">
      <xdr:nvSpPr>
        <xdr:cNvPr id="1844" name="Text Box 10">
          <a:extLst>
            <a:ext uri="{FF2B5EF4-FFF2-40B4-BE49-F238E27FC236}">
              <a16:creationId xmlns:a16="http://schemas.microsoft.com/office/drawing/2014/main" id="{9368AB41-8A3F-47A2-8D58-B57CBEC6963B}"/>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1013</xdr:row>
      <xdr:rowOff>0</xdr:rowOff>
    </xdr:from>
    <xdr:ext cx="76200" cy="202353"/>
    <xdr:sp macro="" textlink="">
      <xdr:nvSpPr>
        <xdr:cNvPr id="1845" name="Text Box 4">
          <a:extLst>
            <a:ext uri="{FF2B5EF4-FFF2-40B4-BE49-F238E27FC236}">
              <a16:creationId xmlns:a16="http://schemas.microsoft.com/office/drawing/2014/main" id="{0F245962-BA14-4367-B778-64767499864A}"/>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1013</xdr:row>
      <xdr:rowOff>0</xdr:rowOff>
    </xdr:from>
    <xdr:ext cx="76200" cy="202353"/>
    <xdr:sp macro="" textlink="">
      <xdr:nvSpPr>
        <xdr:cNvPr id="1846" name="Text Box 5">
          <a:extLst>
            <a:ext uri="{FF2B5EF4-FFF2-40B4-BE49-F238E27FC236}">
              <a16:creationId xmlns:a16="http://schemas.microsoft.com/office/drawing/2014/main" id="{CC1F918C-61DD-4C87-820E-91549E77C074}"/>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1013</xdr:row>
      <xdr:rowOff>0</xdr:rowOff>
    </xdr:from>
    <xdr:ext cx="76200" cy="202353"/>
    <xdr:sp macro="" textlink="">
      <xdr:nvSpPr>
        <xdr:cNvPr id="1847" name="Text Box 9">
          <a:extLst>
            <a:ext uri="{FF2B5EF4-FFF2-40B4-BE49-F238E27FC236}">
              <a16:creationId xmlns:a16="http://schemas.microsoft.com/office/drawing/2014/main" id="{05234D50-7AB0-4C4C-9138-E2AD48C77674}"/>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1013</xdr:row>
      <xdr:rowOff>0</xdr:rowOff>
    </xdr:from>
    <xdr:ext cx="76200" cy="202353"/>
    <xdr:sp macro="" textlink="">
      <xdr:nvSpPr>
        <xdr:cNvPr id="1848" name="Text Box 10">
          <a:extLst>
            <a:ext uri="{FF2B5EF4-FFF2-40B4-BE49-F238E27FC236}">
              <a16:creationId xmlns:a16="http://schemas.microsoft.com/office/drawing/2014/main" id="{FC5B4549-B99E-42AA-A176-BA198FA0C41C}"/>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1013</xdr:row>
      <xdr:rowOff>0</xdr:rowOff>
    </xdr:from>
    <xdr:ext cx="76200" cy="198122"/>
    <xdr:sp macro="" textlink="">
      <xdr:nvSpPr>
        <xdr:cNvPr id="1849" name="Text Box 4">
          <a:extLst>
            <a:ext uri="{FF2B5EF4-FFF2-40B4-BE49-F238E27FC236}">
              <a16:creationId xmlns:a16="http://schemas.microsoft.com/office/drawing/2014/main" id="{BAD32BC0-9EF0-4F74-88E9-B50C97073CD7}"/>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oneCellAnchor>
    <xdr:from>
      <xdr:col>5</xdr:col>
      <xdr:colOff>0</xdr:colOff>
      <xdr:row>1013</xdr:row>
      <xdr:rowOff>0</xdr:rowOff>
    </xdr:from>
    <xdr:ext cx="76200" cy="198122"/>
    <xdr:sp macro="" textlink="">
      <xdr:nvSpPr>
        <xdr:cNvPr id="1850" name="Text Box 5">
          <a:extLst>
            <a:ext uri="{FF2B5EF4-FFF2-40B4-BE49-F238E27FC236}">
              <a16:creationId xmlns:a16="http://schemas.microsoft.com/office/drawing/2014/main" id="{DC7B6745-6746-444D-BB5A-936AEA750768}"/>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oneCellAnchor>
    <xdr:from>
      <xdr:col>5</xdr:col>
      <xdr:colOff>0</xdr:colOff>
      <xdr:row>1013</xdr:row>
      <xdr:rowOff>0</xdr:rowOff>
    </xdr:from>
    <xdr:ext cx="76200" cy="198122"/>
    <xdr:sp macro="" textlink="">
      <xdr:nvSpPr>
        <xdr:cNvPr id="1851" name="Text Box 9">
          <a:extLst>
            <a:ext uri="{FF2B5EF4-FFF2-40B4-BE49-F238E27FC236}">
              <a16:creationId xmlns:a16="http://schemas.microsoft.com/office/drawing/2014/main" id="{680C4AAE-D219-4A7E-80EF-F0129C9F5C95}"/>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oneCellAnchor>
    <xdr:from>
      <xdr:col>5</xdr:col>
      <xdr:colOff>0</xdr:colOff>
      <xdr:row>1013</xdr:row>
      <xdr:rowOff>0</xdr:rowOff>
    </xdr:from>
    <xdr:ext cx="76200" cy="198122"/>
    <xdr:sp macro="" textlink="">
      <xdr:nvSpPr>
        <xdr:cNvPr id="1852" name="Text Box 10">
          <a:extLst>
            <a:ext uri="{FF2B5EF4-FFF2-40B4-BE49-F238E27FC236}">
              <a16:creationId xmlns:a16="http://schemas.microsoft.com/office/drawing/2014/main" id="{A2CA41AB-CEE4-41FD-9301-82E5FD1D6679}"/>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twoCellAnchor editAs="oneCell">
    <xdr:from>
      <xdr:col>5</xdr:col>
      <xdr:colOff>0</xdr:colOff>
      <xdr:row>940</xdr:row>
      <xdr:rowOff>0</xdr:rowOff>
    </xdr:from>
    <xdr:to>
      <xdr:col>5</xdr:col>
      <xdr:colOff>76200</xdr:colOff>
      <xdr:row>941</xdr:row>
      <xdr:rowOff>296</xdr:rowOff>
    </xdr:to>
    <xdr:sp macro="" textlink="">
      <xdr:nvSpPr>
        <xdr:cNvPr id="1853" name="Text Box 4">
          <a:extLst>
            <a:ext uri="{FF2B5EF4-FFF2-40B4-BE49-F238E27FC236}">
              <a16:creationId xmlns:a16="http://schemas.microsoft.com/office/drawing/2014/main" id="{3D0DD66E-E2F5-40EC-BAE8-1ECE54193A7D}"/>
            </a:ext>
          </a:extLst>
        </xdr:cNvPr>
        <xdr:cNvSpPr txBox="1">
          <a:spLocks noChangeArrowheads="1"/>
        </xdr:cNvSpPr>
      </xdr:nvSpPr>
      <xdr:spPr bwMode="auto">
        <a:xfrm>
          <a:off x="6572250" y="167820975"/>
          <a:ext cx="76200" cy="200318"/>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296</xdr:rowOff>
    </xdr:to>
    <xdr:sp macro="" textlink="">
      <xdr:nvSpPr>
        <xdr:cNvPr id="1854" name="Text Box 5">
          <a:extLst>
            <a:ext uri="{FF2B5EF4-FFF2-40B4-BE49-F238E27FC236}">
              <a16:creationId xmlns:a16="http://schemas.microsoft.com/office/drawing/2014/main" id="{F8658CB0-4596-456B-ABAD-BD88C3F62CED}"/>
            </a:ext>
          </a:extLst>
        </xdr:cNvPr>
        <xdr:cNvSpPr txBox="1">
          <a:spLocks noChangeArrowheads="1"/>
        </xdr:cNvSpPr>
      </xdr:nvSpPr>
      <xdr:spPr bwMode="auto">
        <a:xfrm>
          <a:off x="6572250" y="167820975"/>
          <a:ext cx="76200" cy="200318"/>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296</xdr:rowOff>
    </xdr:to>
    <xdr:sp macro="" textlink="">
      <xdr:nvSpPr>
        <xdr:cNvPr id="1855" name="Text Box 9">
          <a:extLst>
            <a:ext uri="{FF2B5EF4-FFF2-40B4-BE49-F238E27FC236}">
              <a16:creationId xmlns:a16="http://schemas.microsoft.com/office/drawing/2014/main" id="{BD33EC17-E977-47B7-AB06-E8CEED20A86E}"/>
            </a:ext>
          </a:extLst>
        </xdr:cNvPr>
        <xdr:cNvSpPr txBox="1">
          <a:spLocks noChangeArrowheads="1"/>
        </xdr:cNvSpPr>
      </xdr:nvSpPr>
      <xdr:spPr bwMode="auto">
        <a:xfrm>
          <a:off x="6572250" y="167820975"/>
          <a:ext cx="76200" cy="200318"/>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296</xdr:rowOff>
    </xdr:to>
    <xdr:sp macro="" textlink="">
      <xdr:nvSpPr>
        <xdr:cNvPr id="1856" name="Text Box 10">
          <a:extLst>
            <a:ext uri="{FF2B5EF4-FFF2-40B4-BE49-F238E27FC236}">
              <a16:creationId xmlns:a16="http://schemas.microsoft.com/office/drawing/2014/main" id="{5A1328A6-7BA4-451F-9671-81A0B324359B}"/>
            </a:ext>
          </a:extLst>
        </xdr:cNvPr>
        <xdr:cNvSpPr txBox="1">
          <a:spLocks noChangeArrowheads="1"/>
        </xdr:cNvSpPr>
      </xdr:nvSpPr>
      <xdr:spPr bwMode="auto">
        <a:xfrm>
          <a:off x="6572250" y="167820975"/>
          <a:ext cx="76200" cy="200318"/>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4528</xdr:rowOff>
    </xdr:to>
    <xdr:sp macro="" textlink="">
      <xdr:nvSpPr>
        <xdr:cNvPr id="1857" name="Text Box 4">
          <a:extLst>
            <a:ext uri="{FF2B5EF4-FFF2-40B4-BE49-F238E27FC236}">
              <a16:creationId xmlns:a16="http://schemas.microsoft.com/office/drawing/2014/main" id="{910C2A9D-5FE3-4EF6-B1D9-B1E52E265ECF}"/>
            </a:ext>
          </a:extLst>
        </xdr:cNvPr>
        <xdr:cNvSpPr txBox="1">
          <a:spLocks noChangeArrowheads="1"/>
        </xdr:cNvSpPr>
      </xdr:nvSpPr>
      <xdr:spPr bwMode="auto">
        <a:xfrm>
          <a:off x="6572250" y="167820975"/>
          <a:ext cx="76200" cy="204550"/>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4528</xdr:rowOff>
    </xdr:to>
    <xdr:sp macro="" textlink="">
      <xdr:nvSpPr>
        <xdr:cNvPr id="1858" name="Text Box 5">
          <a:extLst>
            <a:ext uri="{FF2B5EF4-FFF2-40B4-BE49-F238E27FC236}">
              <a16:creationId xmlns:a16="http://schemas.microsoft.com/office/drawing/2014/main" id="{A95240EF-7442-48A5-BD63-3A88D6E5B03B}"/>
            </a:ext>
          </a:extLst>
        </xdr:cNvPr>
        <xdr:cNvSpPr txBox="1">
          <a:spLocks noChangeArrowheads="1"/>
        </xdr:cNvSpPr>
      </xdr:nvSpPr>
      <xdr:spPr bwMode="auto">
        <a:xfrm>
          <a:off x="6572250" y="167820975"/>
          <a:ext cx="76200" cy="204550"/>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4528</xdr:rowOff>
    </xdr:to>
    <xdr:sp macro="" textlink="">
      <xdr:nvSpPr>
        <xdr:cNvPr id="1859" name="Text Box 9">
          <a:extLst>
            <a:ext uri="{FF2B5EF4-FFF2-40B4-BE49-F238E27FC236}">
              <a16:creationId xmlns:a16="http://schemas.microsoft.com/office/drawing/2014/main" id="{EEE419EB-C1A6-4E81-8009-2902D6747B9D}"/>
            </a:ext>
          </a:extLst>
        </xdr:cNvPr>
        <xdr:cNvSpPr txBox="1">
          <a:spLocks noChangeArrowheads="1"/>
        </xdr:cNvSpPr>
      </xdr:nvSpPr>
      <xdr:spPr bwMode="auto">
        <a:xfrm>
          <a:off x="6572250" y="167820975"/>
          <a:ext cx="76200" cy="204550"/>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4528</xdr:rowOff>
    </xdr:to>
    <xdr:sp macro="" textlink="">
      <xdr:nvSpPr>
        <xdr:cNvPr id="1860" name="Text Box 10">
          <a:extLst>
            <a:ext uri="{FF2B5EF4-FFF2-40B4-BE49-F238E27FC236}">
              <a16:creationId xmlns:a16="http://schemas.microsoft.com/office/drawing/2014/main" id="{E446CC4A-3373-4479-9F06-F21AB1B9E7E1}"/>
            </a:ext>
          </a:extLst>
        </xdr:cNvPr>
        <xdr:cNvSpPr txBox="1">
          <a:spLocks noChangeArrowheads="1"/>
        </xdr:cNvSpPr>
      </xdr:nvSpPr>
      <xdr:spPr bwMode="auto">
        <a:xfrm>
          <a:off x="6572250" y="167820975"/>
          <a:ext cx="76200" cy="204550"/>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4528</xdr:rowOff>
    </xdr:to>
    <xdr:sp macro="" textlink="">
      <xdr:nvSpPr>
        <xdr:cNvPr id="1861" name="Text Box 4">
          <a:extLst>
            <a:ext uri="{FF2B5EF4-FFF2-40B4-BE49-F238E27FC236}">
              <a16:creationId xmlns:a16="http://schemas.microsoft.com/office/drawing/2014/main" id="{3096150C-3406-476B-9DF5-7E15410247E7}"/>
            </a:ext>
          </a:extLst>
        </xdr:cNvPr>
        <xdr:cNvSpPr txBox="1">
          <a:spLocks noChangeArrowheads="1"/>
        </xdr:cNvSpPr>
      </xdr:nvSpPr>
      <xdr:spPr bwMode="auto">
        <a:xfrm>
          <a:off x="6572250" y="167820975"/>
          <a:ext cx="76200" cy="204550"/>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4528</xdr:rowOff>
    </xdr:to>
    <xdr:sp macro="" textlink="">
      <xdr:nvSpPr>
        <xdr:cNvPr id="1862" name="Text Box 5">
          <a:extLst>
            <a:ext uri="{FF2B5EF4-FFF2-40B4-BE49-F238E27FC236}">
              <a16:creationId xmlns:a16="http://schemas.microsoft.com/office/drawing/2014/main" id="{8E0F1965-843E-4908-AE04-482BA004C664}"/>
            </a:ext>
          </a:extLst>
        </xdr:cNvPr>
        <xdr:cNvSpPr txBox="1">
          <a:spLocks noChangeArrowheads="1"/>
        </xdr:cNvSpPr>
      </xdr:nvSpPr>
      <xdr:spPr bwMode="auto">
        <a:xfrm>
          <a:off x="6572250" y="167820975"/>
          <a:ext cx="76200" cy="204550"/>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4528</xdr:rowOff>
    </xdr:to>
    <xdr:sp macro="" textlink="">
      <xdr:nvSpPr>
        <xdr:cNvPr id="1863" name="Text Box 9">
          <a:extLst>
            <a:ext uri="{FF2B5EF4-FFF2-40B4-BE49-F238E27FC236}">
              <a16:creationId xmlns:a16="http://schemas.microsoft.com/office/drawing/2014/main" id="{FDE60935-FC35-49B0-B0B5-75923AA36F08}"/>
            </a:ext>
          </a:extLst>
        </xdr:cNvPr>
        <xdr:cNvSpPr txBox="1">
          <a:spLocks noChangeArrowheads="1"/>
        </xdr:cNvSpPr>
      </xdr:nvSpPr>
      <xdr:spPr bwMode="auto">
        <a:xfrm>
          <a:off x="6572250" y="167820975"/>
          <a:ext cx="76200" cy="204550"/>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4528</xdr:rowOff>
    </xdr:to>
    <xdr:sp macro="" textlink="">
      <xdr:nvSpPr>
        <xdr:cNvPr id="1864" name="Text Box 10">
          <a:extLst>
            <a:ext uri="{FF2B5EF4-FFF2-40B4-BE49-F238E27FC236}">
              <a16:creationId xmlns:a16="http://schemas.microsoft.com/office/drawing/2014/main" id="{2335883A-B159-490F-88CA-59D50C77C403}"/>
            </a:ext>
          </a:extLst>
        </xdr:cNvPr>
        <xdr:cNvSpPr txBox="1">
          <a:spLocks noChangeArrowheads="1"/>
        </xdr:cNvSpPr>
      </xdr:nvSpPr>
      <xdr:spPr bwMode="auto">
        <a:xfrm>
          <a:off x="6572250" y="167820975"/>
          <a:ext cx="76200" cy="204550"/>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297</xdr:rowOff>
    </xdr:to>
    <xdr:sp macro="" textlink="">
      <xdr:nvSpPr>
        <xdr:cNvPr id="1865" name="Text Box 4">
          <a:extLst>
            <a:ext uri="{FF2B5EF4-FFF2-40B4-BE49-F238E27FC236}">
              <a16:creationId xmlns:a16="http://schemas.microsoft.com/office/drawing/2014/main" id="{C480BA66-2787-4262-8808-CD17EA72C4E0}"/>
            </a:ext>
          </a:extLst>
        </xdr:cNvPr>
        <xdr:cNvSpPr txBox="1">
          <a:spLocks noChangeArrowheads="1"/>
        </xdr:cNvSpPr>
      </xdr:nvSpPr>
      <xdr:spPr bwMode="auto">
        <a:xfrm>
          <a:off x="6572250" y="167820975"/>
          <a:ext cx="76200" cy="200319"/>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297</xdr:rowOff>
    </xdr:to>
    <xdr:sp macro="" textlink="">
      <xdr:nvSpPr>
        <xdr:cNvPr id="1866" name="Text Box 5">
          <a:extLst>
            <a:ext uri="{FF2B5EF4-FFF2-40B4-BE49-F238E27FC236}">
              <a16:creationId xmlns:a16="http://schemas.microsoft.com/office/drawing/2014/main" id="{A5569287-41A2-41E9-951D-C993F196FF09}"/>
            </a:ext>
          </a:extLst>
        </xdr:cNvPr>
        <xdr:cNvSpPr txBox="1">
          <a:spLocks noChangeArrowheads="1"/>
        </xdr:cNvSpPr>
      </xdr:nvSpPr>
      <xdr:spPr bwMode="auto">
        <a:xfrm>
          <a:off x="6572250" y="167820975"/>
          <a:ext cx="76200" cy="200319"/>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297</xdr:rowOff>
    </xdr:to>
    <xdr:sp macro="" textlink="">
      <xdr:nvSpPr>
        <xdr:cNvPr id="1867" name="Text Box 9">
          <a:extLst>
            <a:ext uri="{FF2B5EF4-FFF2-40B4-BE49-F238E27FC236}">
              <a16:creationId xmlns:a16="http://schemas.microsoft.com/office/drawing/2014/main" id="{6C92E547-9CDE-4875-823E-0827A4C904FB}"/>
            </a:ext>
          </a:extLst>
        </xdr:cNvPr>
        <xdr:cNvSpPr txBox="1">
          <a:spLocks noChangeArrowheads="1"/>
        </xdr:cNvSpPr>
      </xdr:nvSpPr>
      <xdr:spPr bwMode="auto">
        <a:xfrm>
          <a:off x="6572250" y="167820975"/>
          <a:ext cx="76200" cy="200319"/>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297</xdr:rowOff>
    </xdr:to>
    <xdr:sp macro="" textlink="">
      <xdr:nvSpPr>
        <xdr:cNvPr id="1868" name="Text Box 10">
          <a:extLst>
            <a:ext uri="{FF2B5EF4-FFF2-40B4-BE49-F238E27FC236}">
              <a16:creationId xmlns:a16="http://schemas.microsoft.com/office/drawing/2014/main" id="{9425C174-A60A-4A04-9CA3-1F9DA6405804}"/>
            </a:ext>
          </a:extLst>
        </xdr:cNvPr>
        <xdr:cNvSpPr txBox="1">
          <a:spLocks noChangeArrowheads="1"/>
        </xdr:cNvSpPr>
      </xdr:nvSpPr>
      <xdr:spPr bwMode="auto">
        <a:xfrm>
          <a:off x="6572250" y="167820975"/>
          <a:ext cx="76200" cy="200319"/>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296</xdr:rowOff>
    </xdr:to>
    <xdr:sp macro="" textlink="">
      <xdr:nvSpPr>
        <xdr:cNvPr id="1869" name="Text Box 4">
          <a:extLst>
            <a:ext uri="{FF2B5EF4-FFF2-40B4-BE49-F238E27FC236}">
              <a16:creationId xmlns:a16="http://schemas.microsoft.com/office/drawing/2014/main" id="{EA97AD4C-E7E6-46D4-8C20-508345CEAC67}"/>
            </a:ext>
          </a:extLst>
        </xdr:cNvPr>
        <xdr:cNvSpPr txBox="1">
          <a:spLocks noChangeArrowheads="1"/>
        </xdr:cNvSpPr>
      </xdr:nvSpPr>
      <xdr:spPr bwMode="auto">
        <a:xfrm>
          <a:off x="6572250" y="167820975"/>
          <a:ext cx="76200" cy="200318"/>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296</xdr:rowOff>
    </xdr:to>
    <xdr:sp macro="" textlink="">
      <xdr:nvSpPr>
        <xdr:cNvPr id="1870" name="Text Box 5">
          <a:extLst>
            <a:ext uri="{FF2B5EF4-FFF2-40B4-BE49-F238E27FC236}">
              <a16:creationId xmlns:a16="http://schemas.microsoft.com/office/drawing/2014/main" id="{BF1D907C-7542-488F-9A26-AEAF90481604}"/>
            </a:ext>
          </a:extLst>
        </xdr:cNvPr>
        <xdr:cNvSpPr txBox="1">
          <a:spLocks noChangeArrowheads="1"/>
        </xdr:cNvSpPr>
      </xdr:nvSpPr>
      <xdr:spPr bwMode="auto">
        <a:xfrm>
          <a:off x="6572250" y="167820975"/>
          <a:ext cx="76200" cy="200318"/>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296</xdr:rowOff>
    </xdr:to>
    <xdr:sp macro="" textlink="">
      <xdr:nvSpPr>
        <xdr:cNvPr id="1871" name="Text Box 9">
          <a:extLst>
            <a:ext uri="{FF2B5EF4-FFF2-40B4-BE49-F238E27FC236}">
              <a16:creationId xmlns:a16="http://schemas.microsoft.com/office/drawing/2014/main" id="{56C070C7-174A-488E-93AC-23D8F4756ED7}"/>
            </a:ext>
          </a:extLst>
        </xdr:cNvPr>
        <xdr:cNvSpPr txBox="1">
          <a:spLocks noChangeArrowheads="1"/>
        </xdr:cNvSpPr>
      </xdr:nvSpPr>
      <xdr:spPr bwMode="auto">
        <a:xfrm>
          <a:off x="6572250" y="167820975"/>
          <a:ext cx="76200" cy="200318"/>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296</xdr:rowOff>
    </xdr:to>
    <xdr:sp macro="" textlink="">
      <xdr:nvSpPr>
        <xdr:cNvPr id="1872" name="Text Box 10">
          <a:extLst>
            <a:ext uri="{FF2B5EF4-FFF2-40B4-BE49-F238E27FC236}">
              <a16:creationId xmlns:a16="http://schemas.microsoft.com/office/drawing/2014/main" id="{63D0C74C-7F44-4368-9BEE-1AFE18D4811F}"/>
            </a:ext>
          </a:extLst>
        </xdr:cNvPr>
        <xdr:cNvSpPr txBox="1">
          <a:spLocks noChangeArrowheads="1"/>
        </xdr:cNvSpPr>
      </xdr:nvSpPr>
      <xdr:spPr bwMode="auto">
        <a:xfrm>
          <a:off x="6572250" y="167820975"/>
          <a:ext cx="76200" cy="200318"/>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4528</xdr:rowOff>
    </xdr:to>
    <xdr:sp macro="" textlink="">
      <xdr:nvSpPr>
        <xdr:cNvPr id="1873" name="Text Box 4">
          <a:extLst>
            <a:ext uri="{FF2B5EF4-FFF2-40B4-BE49-F238E27FC236}">
              <a16:creationId xmlns:a16="http://schemas.microsoft.com/office/drawing/2014/main" id="{3E1BC998-DF18-4BA6-BDC8-096B7493F0AE}"/>
            </a:ext>
          </a:extLst>
        </xdr:cNvPr>
        <xdr:cNvSpPr txBox="1">
          <a:spLocks noChangeArrowheads="1"/>
        </xdr:cNvSpPr>
      </xdr:nvSpPr>
      <xdr:spPr bwMode="auto">
        <a:xfrm>
          <a:off x="6572250" y="167820975"/>
          <a:ext cx="76200" cy="204550"/>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4528</xdr:rowOff>
    </xdr:to>
    <xdr:sp macro="" textlink="">
      <xdr:nvSpPr>
        <xdr:cNvPr id="1874" name="Text Box 5">
          <a:extLst>
            <a:ext uri="{FF2B5EF4-FFF2-40B4-BE49-F238E27FC236}">
              <a16:creationId xmlns:a16="http://schemas.microsoft.com/office/drawing/2014/main" id="{5EC4F354-19D7-4F18-9F55-AD03C78305DD}"/>
            </a:ext>
          </a:extLst>
        </xdr:cNvPr>
        <xdr:cNvSpPr txBox="1">
          <a:spLocks noChangeArrowheads="1"/>
        </xdr:cNvSpPr>
      </xdr:nvSpPr>
      <xdr:spPr bwMode="auto">
        <a:xfrm>
          <a:off x="6572250" y="167820975"/>
          <a:ext cx="76200" cy="204550"/>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4528</xdr:rowOff>
    </xdr:to>
    <xdr:sp macro="" textlink="">
      <xdr:nvSpPr>
        <xdr:cNvPr id="1875" name="Text Box 9">
          <a:extLst>
            <a:ext uri="{FF2B5EF4-FFF2-40B4-BE49-F238E27FC236}">
              <a16:creationId xmlns:a16="http://schemas.microsoft.com/office/drawing/2014/main" id="{0A139831-08B2-49CA-A041-A198C5CC0249}"/>
            </a:ext>
          </a:extLst>
        </xdr:cNvPr>
        <xdr:cNvSpPr txBox="1">
          <a:spLocks noChangeArrowheads="1"/>
        </xdr:cNvSpPr>
      </xdr:nvSpPr>
      <xdr:spPr bwMode="auto">
        <a:xfrm>
          <a:off x="6572250" y="167820975"/>
          <a:ext cx="76200" cy="204550"/>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4528</xdr:rowOff>
    </xdr:to>
    <xdr:sp macro="" textlink="">
      <xdr:nvSpPr>
        <xdr:cNvPr id="1876" name="Text Box 10">
          <a:extLst>
            <a:ext uri="{FF2B5EF4-FFF2-40B4-BE49-F238E27FC236}">
              <a16:creationId xmlns:a16="http://schemas.microsoft.com/office/drawing/2014/main" id="{A812FBB4-9FAA-480F-BFD0-24C2F96EA8B1}"/>
            </a:ext>
          </a:extLst>
        </xdr:cNvPr>
        <xdr:cNvSpPr txBox="1">
          <a:spLocks noChangeArrowheads="1"/>
        </xdr:cNvSpPr>
      </xdr:nvSpPr>
      <xdr:spPr bwMode="auto">
        <a:xfrm>
          <a:off x="6572250" y="167820975"/>
          <a:ext cx="76200" cy="204550"/>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4528</xdr:rowOff>
    </xdr:to>
    <xdr:sp macro="" textlink="">
      <xdr:nvSpPr>
        <xdr:cNvPr id="1877" name="Text Box 4">
          <a:extLst>
            <a:ext uri="{FF2B5EF4-FFF2-40B4-BE49-F238E27FC236}">
              <a16:creationId xmlns:a16="http://schemas.microsoft.com/office/drawing/2014/main" id="{27F8FC64-D12F-405C-9D07-4B6C91E6F5FB}"/>
            </a:ext>
          </a:extLst>
        </xdr:cNvPr>
        <xdr:cNvSpPr txBox="1">
          <a:spLocks noChangeArrowheads="1"/>
        </xdr:cNvSpPr>
      </xdr:nvSpPr>
      <xdr:spPr bwMode="auto">
        <a:xfrm>
          <a:off x="6572250" y="167820975"/>
          <a:ext cx="76200" cy="204550"/>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4528</xdr:rowOff>
    </xdr:to>
    <xdr:sp macro="" textlink="">
      <xdr:nvSpPr>
        <xdr:cNvPr id="1878" name="Text Box 5">
          <a:extLst>
            <a:ext uri="{FF2B5EF4-FFF2-40B4-BE49-F238E27FC236}">
              <a16:creationId xmlns:a16="http://schemas.microsoft.com/office/drawing/2014/main" id="{49C1A4C3-7958-48CE-B0CC-C2277BB85385}"/>
            </a:ext>
          </a:extLst>
        </xdr:cNvPr>
        <xdr:cNvSpPr txBox="1">
          <a:spLocks noChangeArrowheads="1"/>
        </xdr:cNvSpPr>
      </xdr:nvSpPr>
      <xdr:spPr bwMode="auto">
        <a:xfrm>
          <a:off x="6572250" y="167820975"/>
          <a:ext cx="76200" cy="204550"/>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4528</xdr:rowOff>
    </xdr:to>
    <xdr:sp macro="" textlink="">
      <xdr:nvSpPr>
        <xdr:cNvPr id="1879" name="Text Box 9">
          <a:extLst>
            <a:ext uri="{FF2B5EF4-FFF2-40B4-BE49-F238E27FC236}">
              <a16:creationId xmlns:a16="http://schemas.microsoft.com/office/drawing/2014/main" id="{52371EAF-31EB-42F8-B870-68C3E47DA873}"/>
            </a:ext>
          </a:extLst>
        </xdr:cNvPr>
        <xdr:cNvSpPr txBox="1">
          <a:spLocks noChangeArrowheads="1"/>
        </xdr:cNvSpPr>
      </xdr:nvSpPr>
      <xdr:spPr bwMode="auto">
        <a:xfrm>
          <a:off x="6572250" y="167820975"/>
          <a:ext cx="76200" cy="204550"/>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4528</xdr:rowOff>
    </xdr:to>
    <xdr:sp macro="" textlink="">
      <xdr:nvSpPr>
        <xdr:cNvPr id="1880" name="Text Box 10">
          <a:extLst>
            <a:ext uri="{FF2B5EF4-FFF2-40B4-BE49-F238E27FC236}">
              <a16:creationId xmlns:a16="http://schemas.microsoft.com/office/drawing/2014/main" id="{DB78080B-5ACF-4423-AF3B-CA877464591E}"/>
            </a:ext>
          </a:extLst>
        </xdr:cNvPr>
        <xdr:cNvSpPr txBox="1">
          <a:spLocks noChangeArrowheads="1"/>
        </xdr:cNvSpPr>
      </xdr:nvSpPr>
      <xdr:spPr bwMode="auto">
        <a:xfrm>
          <a:off x="6572250" y="167820975"/>
          <a:ext cx="76200" cy="204550"/>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297</xdr:rowOff>
    </xdr:to>
    <xdr:sp macro="" textlink="">
      <xdr:nvSpPr>
        <xdr:cNvPr id="1881" name="Text Box 4">
          <a:extLst>
            <a:ext uri="{FF2B5EF4-FFF2-40B4-BE49-F238E27FC236}">
              <a16:creationId xmlns:a16="http://schemas.microsoft.com/office/drawing/2014/main" id="{048A466A-0190-4129-A0AE-290FABF9874D}"/>
            </a:ext>
          </a:extLst>
        </xdr:cNvPr>
        <xdr:cNvSpPr txBox="1">
          <a:spLocks noChangeArrowheads="1"/>
        </xdr:cNvSpPr>
      </xdr:nvSpPr>
      <xdr:spPr bwMode="auto">
        <a:xfrm>
          <a:off x="6572250" y="167820975"/>
          <a:ext cx="76200" cy="200319"/>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297</xdr:rowOff>
    </xdr:to>
    <xdr:sp macro="" textlink="">
      <xdr:nvSpPr>
        <xdr:cNvPr id="1882" name="Text Box 5">
          <a:extLst>
            <a:ext uri="{FF2B5EF4-FFF2-40B4-BE49-F238E27FC236}">
              <a16:creationId xmlns:a16="http://schemas.microsoft.com/office/drawing/2014/main" id="{552A086F-2B5E-4019-9E66-E84C53FD60F5}"/>
            </a:ext>
          </a:extLst>
        </xdr:cNvPr>
        <xdr:cNvSpPr txBox="1">
          <a:spLocks noChangeArrowheads="1"/>
        </xdr:cNvSpPr>
      </xdr:nvSpPr>
      <xdr:spPr bwMode="auto">
        <a:xfrm>
          <a:off x="6572250" y="167820975"/>
          <a:ext cx="76200" cy="200319"/>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297</xdr:rowOff>
    </xdr:to>
    <xdr:sp macro="" textlink="">
      <xdr:nvSpPr>
        <xdr:cNvPr id="1883" name="Text Box 9">
          <a:extLst>
            <a:ext uri="{FF2B5EF4-FFF2-40B4-BE49-F238E27FC236}">
              <a16:creationId xmlns:a16="http://schemas.microsoft.com/office/drawing/2014/main" id="{E57A9B9E-BC8B-41F2-9AD5-43B556ACF774}"/>
            </a:ext>
          </a:extLst>
        </xdr:cNvPr>
        <xdr:cNvSpPr txBox="1">
          <a:spLocks noChangeArrowheads="1"/>
        </xdr:cNvSpPr>
      </xdr:nvSpPr>
      <xdr:spPr bwMode="auto">
        <a:xfrm>
          <a:off x="6572250" y="167820975"/>
          <a:ext cx="76200" cy="200319"/>
        </a:xfrm>
        <a:prstGeom prst="rect">
          <a:avLst/>
        </a:prstGeom>
        <a:noFill/>
        <a:ln w="9525">
          <a:noFill/>
          <a:miter lim="800000"/>
          <a:headEnd/>
          <a:tailEnd/>
        </a:ln>
      </xdr:spPr>
    </xdr:sp>
    <xdr:clientData/>
  </xdr:twoCellAnchor>
  <xdr:twoCellAnchor editAs="oneCell">
    <xdr:from>
      <xdr:col>5</xdr:col>
      <xdr:colOff>0</xdr:colOff>
      <xdr:row>940</xdr:row>
      <xdr:rowOff>0</xdr:rowOff>
    </xdr:from>
    <xdr:to>
      <xdr:col>5</xdr:col>
      <xdr:colOff>76200</xdr:colOff>
      <xdr:row>941</xdr:row>
      <xdr:rowOff>297</xdr:rowOff>
    </xdr:to>
    <xdr:sp macro="" textlink="">
      <xdr:nvSpPr>
        <xdr:cNvPr id="1884" name="Text Box 10">
          <a:extLst>
            <a:ext uri="{FF2B5EF4-FFF2-40B4-BE49-F238E27FC236}">
              <a16:creationId xmlns:a16="http://schemas.microsoft.com/office/drawing/2014/main" id="{7CCEAFC0-94A2-433F-AA58-E1A24B61082B}"/>
            </a:ext>
          </a:extLst>
        </xdr:cNvPr>
        <xdr:cNvSpPr txBox="1">
          <a:spLocks noChangeArrowheads="1"/>
        </xdr:cNvSpPr>
      </xdr:nvSpPr>
      <xdr:spPr bwMode="auto">
        <a:xfrm>
          <a:off x="6572250" y="167820975"/>
          <a:ext cx="76200" cy="200319"/>
        </a:xfrm>
        <a:prstGeom prst="rect">
          <a:avLst/>
        </a:prstGeom>
        <a:noFill/>
        <a:ln w="9525">
          <a:noFill/>
          <a:miter lim="800000"/>
          <a:headEnd/>
          <a:tailEnd/>
        </a:ln>
      </xdr:spPr>
    </xdr:sp>
    <xdr:clientData/>
  </xdr:twoCellAnchor>
  <xdr:oneCellAnchor>
    <xdr:from>
      <xdr:col>5</xdr:col>
      <xdr:colOff>0</xdr:colOff>
      <xdr:row>954</xdr:row>
      <xdr:rowOff>0</xdr:rowOff>
    </xdr:from>
    <xdr:ext cx="76200" cy="198121"/>
    <xdr:sp macro="" textlink="">
      <xdr:nvSpPr>
        <xdr:cNvPr id="1885" name="Text Box 4">
          <a:extLst>
            <a:ext uri="{FF2B5EF4-FFF2-40B4-BE49-F238E27FC236}">
              <a16:creationId xmlns:a16="http://schemas.microsoft.com/office/drawing/2014/main" id="{D026705B-E8EB-40BB-8402-AC691734D580}"/>
            </a:ext>
          </a:extLst>
        </xdr:cNvPr>
        <xdr:cNvSpPr txBox="1">
          <a:spLocks noChangeArrowheads="1"/>
        </xdr:cNvSpPr>
      </xdr:nvSpPr>
      <xdr:spPr bwMode="auto">
        <a:xfrm>
          <a:off x="6572250" y="171897675"/>
          <a:ext cx="76200" cy="198121"/>
        </a:xfrm>
        <a:prstGeom prst="rect">
          <a:avLst/>
        </a:prstGeom>
        <a:noFill/>
        <a:ln w="9525">
          <a:noFill/>
          <a:miter lim="800000"/>
          <a:headEnd/>
          <a:tailEnd/>
        </a:ln>
      </xdr:spPr>
    </xdr:sp>
    <xdr:clientData/>
  </xdr:oneCellAnchor>
  <xdr:oneCellAnchor>
    <xdr:from>
      <xdr:col>5</xdr:col>
      <xdr:colOff>0</xdr:colOff>
      <xdr:row>954</xdr:row>
      <xdr:rowOff>0</xdr:rowOff>
    </xdr:from>
    <xdr:ext cx="76200" cy="198121"/>
    <xdr:sp macro="" textlink="">
      <xdr:nvSpPr>
        <xdr:cNvPr id="1886" name="Text Box 5">
          <a:extLst>
            <a:ext uri="{FF2B5EF4-FFF2-40B4-BE49-F238E27FC236}">
              <a16:creationId xmlns:a16="http://schemas.microsoft.com/office/drawing/2014/main" id="{263A4777-6DAA-4F9D-8811-5B0EF21F4951}"/>
            </a:ext>
          </a:extLst>
        </xdr:cNvPr>
        <xdr:cNvSpPr txBox="1">
          <a:spLocks noChangeArrowheads="1"/>
        </xdr:cNvSpPr>
      </xdr:nvSpPr>
      <xdr:spPr bwMode="auto">
        <a:xfrm>
          <a:off x="6572250" y="171897675"/>
          <a:ext cx="76200" cy="198121"/>
        </a:xfrm>
        <a:prstGeom prst="rect">
          <a:avLst/>
        </a:prstGeom>
        <a:noFill/>
        <a:ln w="9525">
          <a:noFill/>
          <a:miter lim="800000"/>
          <a:headEnd/>
          <a:tailEnd/>
        </a:ln>
      </xdr:spPr>
    </xdr:sp>
    <xdr:clientData/>
  </xdr:oneCellAnchor>
  <xdr:oneCellAnchor>
    <xdr:from>
      <xdr:col>5</xdr:col>
      <xdr:colOff>0</xdr:colOff>
      <xdr:row>954</xdr:row>
      <xdr:rowOff>0</xdr:rowOff>
    </xdr:from>
    <xdr:ext cx="76200" cy="198121"/>
    <xdr:sp macro="" textlink="">
      <xdr:nvSpPr>
        <xdr:cNvPr id="1887" name="Text Box 9">
          <a:extLst>
            <a:ext uri="{FF2B5EF4-FFF2-40B4-BE49-F238E27FC236}">
              <a16:creationId xmlns:a16="http://schemas.microsoft.com/office/drawing/2014/main" id="{9A8758CE-BE2E-4DCB-B0BC-C7DF94D8E887}"/>
            </a:ext>
          </a:extLst>
        </xdr:cNvPr>
        <xdr:cNvSpPr txBox="1">
          <a:spLocks noChangeArrowheads="1"/>
        </xdr:cNvSpPr>
      </xdr:nvSpPr>
      <xdr:spPr bwMode="auto">
        <a:xfrm>
          <a:off x="6572250" y="171897675"/>
          <a:ext cx="76200" cy="198121"/>
        </a:xfrm>
        <a:prstGeom prst="rect">
          <a:avLst/>
        </a:prstGeom>
        <a:noFill/>
        <a:ln w="9525">
          <a:noFill/>
          <a:miter lim="800000"/>
          <a:headEnd/>
          <a:tailEnd/>
        </a:ln>
      </xdr:spPr>
    </xdr:sp>
    <xdr:clientData/>
  </xdr:oneCellAnchor>
  <xdr:oneCellAnchor>
    <xdr:from>
      <xdr:col>5</xdr:col>
      <xdr:colOff>0</xdr:colOff>
      <xdr:row>954</xdr:row>
      <xdr:rowOff>0</xdr:rowOff>
    </xdr:from>
    <xdr:ext cx="76200" cy="198121"/>
    <xdr:sp macro="" textlink="">
      <xdr:nvSpPr>
        <xdr:cNvPr id="1888" name="Text Box 10">
          <a:extLst>
            <a:ext uri="{FF2B5EF4-FFF2-40B4-BE49-F238E27FC236}">
              <a16:creationId xmlns:a16="http://schemas.microsoft.com/office/drawing/2014/main" id="{330099DD-5BD3-4DA3-B923-53B36A77A9FE}"/>
            </a:ext>
          </a:extLst>
        </xdr:cNvPr>
        <xdr:cNvSpPr txBox="1">
          <a:spLocks noChangeArrowheads="1"/>
        </xdr:cNvSpPr>
      </xdr:nvSpPr>
      <xdr:spPr bwMode="auto">
        <a:xfrm>
          <a:off x="6572250" y="171897675"/>
          <a:ext cx="76200" cy="198121"/>
        </a:xfrm>
        <a:prstGeom prst="rect">
          <a:avLst/>
        </a:prstGeom>
        <a:noFill/>
        <a:ln w="9525">
          <a:noFill/>
          <a:miter lim="800000"/>
          <a:headEnd/>
          <a:tailEnd/>
        </a:ln>
      </xdr:spPr>
    </xdr:sp>
    <xdr:clientData/>
  </xdr:oneCellAnchor>
  <xdr:oneCellAnchor>
    <xdr:from>
      <xdr:col>5</xdr:col>
      <xdr:colOff>0</xdr:colOff>
      <xdr:row>941</xdr:row>
      <xdr:rowOff>0</xdr:rowOff>
    </xdr:from>
    <xdr:ext cx="76200" cy="198119"/>
    <xdr:sp macro="" textlink="">
      <xdr:nvSpPr>
        <xdr:cNvPr id="1889" name="Text Box 4">
          <a:extLst>
            <a:ext uri="{FF2B5EF4-FFF2-40B4-BE49-F238E27FC236}">
              <a16:creationId xmlns:a16="http://schemas.microsoft.com/office/drawing/2014/main" id="{BE8CE65E-83AC-4D19-86CA-661C749A0C6F}"/>
            </a:ext>
          </a:extLst>
        </xdr:cNvPr>
        <xdr:cNvSpPr txBox="1">
          <a:spLocks noChangeArrowheads="1"/>
        </xdr:cNvSpPr>
      </xdr:nvSpPr>
      <xdr:spPr bwMode="auto">
        <a:xfrm>
          <a:off x="6572250" y="168021000"/>
          <a:ext cx="76200" cy="198119"/>
        </a:xfrm>
        <a:prstGeom prst="rect">
          <a:avLst/>
        </a:prstGeom>
        <a:noFill/>
        <a:ln w="9525">
          <a:noFill/>
          <a:miter lim="800000"/>
          <a:headEnd/>
          <a:tailEnd/>
        </a:ln>
      </xdr:spPr>
    </xdr:sp>
    <xdr:clientData/>
  </xdr:oneCellAnchor>
  <xdr:oneCellAnchor>
    <xdr:from>
      <xdr:col>5</xdr:col>
      <xdr:colOff>0</xdr:colOff>
      <xdr:row>941</xdr:row>
      <xdr:rowOff>0</xdr:rowOff>
    </xdr:from>
    <xdr:ext cx="76200" cy="198119"/>
    <xdr:sp macro="" textlink="">
      <xdr:nvSpPr>
        <xdr:cNvPr id="1890" name="Text Box 5">
          <a:extLst>
            <a:ext uri="{FF2B5EF4-FFF2-40B4-BE49-F238E27FC236}">
              <a16:creationId xmlns:a16="http://schemas.microsoft.com/office/drawing/2014/main" id="{401E8477-4B6C-486D-963A-994CB0E5CC36}"/>
            </a:ext>
          </a:extLst>
        </xdr:cNvPr>
        <xdr:cNvSpPr txBox="1">
          <a:spLocks noChangeArrowheads="1"/>
        </xdr:cNvSpPr>
      </xdr:nvSpPr>
      <xdr:spPr bwMode="auto">
        <a:xfrm>
          <a:off x="6572250" y="168021000"/>
          <a:ext cx="76200" cy="198119"/>
        </a:xfrm>
        <a:prstGeom prst="rect">
          <a:avLst/>
        </a:prstGeom>
        <a:noFill/>
        <a:ln w="9525">
          <a:noFill/>
          <a:miter lim="800000"/>
          <a:headEnd/>
          <a:tailEnd/>
        </a:ln>
      </xdr:spPr>
    </xdr:sp>
    <xdr:clientData/>
  </xdr:oneCellAnchor>
  <xdr:oneCellAnchor>
    <xdr:from>
      <xdr:col>5</xdr:col>
      <xdr:colOff>0</xdr:colOff>
      <xdr:row>941</xdr:row>
      <xdr:rowOff>0</xdr:rowOff>
    </xdr:from>
    <xdr:ext cx="76200" cy="198119"/>
    <xdr:sp macro="" textlink="">
      <xdr:nvSpPr>
        <xdr:cNvPr id="1891" name="Text Box 9">
          <a:extLst>
            <a:ext uri="{FF2B5EF4-FFF2-40B4-BE49-F238E27FC236}">
              <a16:creationId xmlns:a16="http://schemas.microsoft.com/office/drawing/2014/main" id="{D6AF9AD4-AE30-470D-B787-6B8813E2FD25}"/>
            </a:ext>
          </a:extLst>
        </xdr:cNvPr>
        <xdr:cNvSpPr txBox="1">
          <a:spLocks noChangeArrowheads="1"/>
        </xdr:cNvSpPr>
      </xdr:nvSpPr>
      <xdr:spPr bwMode="auto">
        <a:xfrm>
          <a:off x="6572250" y="168021000"/>
          <a:ext cx="76200" cy="198119"/>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892" name="Text Box 4">
          <a:extLst>
            <a:ext uri="{FF2B5EF4-FFF2-40B4-BE49-F238E27FC236}">
              <a16:creationId xmlns:a16="http://schemas.microsoft.com/office/drawing/2014/main" id="{E8080909-C1B6-4CAD-A8C0-ACE10FE6D0CC}"/>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893" name="Text Box 5">
          <a:extLst>
            <a:ext uri="{FF2B5EF4-FFF2-40B4-BE49-F238E27FC236}">
              <a16:creationId xmlns:a16="http://schemas.microsoft.com/office/drawing/2014/main" id="{DD6EF9FE-11D6-4359-9382-FA4116E26141}"/>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894" name="Text Box 9">
          <a:extLst>
            <a:ext uri="{FF2B5EF4-FFF2-40B4-BE49-F238E27FC236}">
              <a16:creationId xmlns:a16="http://schemas.microsoft.com/office/drawing/2014/main" id="{B7C4F8B1-8655-405C-9506-DB6A453FDB2C}"/>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895" name="Text Box 10">
          <a:extLst>
            <a:ext uri="{FF2B5EF4-FFF2-40B4-BE49-F238E27FC236}">
              <a16:creationId xmlns:a16="http://schemas.microsoft.com/office/drawing/2014/main" id="{6F96C438-CCA3-4CC8-80D7-2946E03FFD31}"/>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896" name="Text Box 4">
          <a:extLst>
            <a:ext uri="{FF2B5EF4-FFF2-40B4-BE49-F238E27FC236}">
              <a16:creationId xmlns:a16="http://schemas.microsoft.com/office/drawing/2014/main" id="{1C87C07D-513F-4B2D-BEE8-1249DF6D342F}"/>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897" name="Text Box 5">
          <a:extLst>
            <a:ext uri="{FF2B5EF4-FFF2-40B4-BE49-F238E27FC236}">
              <a16:creationId xmlns:a16="http://schemas.microsoft.com/office/drawing/2014/main" id="{E47575A1-A6A8-43D7-905D-F11C1EB7D5C5}"/>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898" name="Text Box 9">
          <a:extLst>
            <a:ext uri="{FF2B5EF4-FFF2-40B4-BE49-F238E27FC236}">
              <a16:creationId xmlns:a16="http://schemas.microsoft.com/office/drawing/2014/main" id="{D72E7892-71C1-44F9-8A74-FA6729205B65}"/>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899" name="Text Box 4">
          <a:extLst>
            <a:ext uri="{FF2B5EF4-FFF2-40B4-BE49-F238E27FC236}">
              <a16:creationId xmlns:a16="http://schemas.microsoft.com/office/drawing/2014/main" id="{80172DB4-6B5A-430A-A47F-314894000980}"/>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900" name="Text Box 5">
          <a:extLst>
            <a:ext uri="{FF2B5EF4-FFF2-40B4-BE49-F238E27FC236}">
              <a16:creationId xmlns:a16="http://schemas.microsoft.com/office/drawing/2014/main" id="{5072AB83-8C1F-4E9F-8EF5-87306A2C7615}"/>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901" name="Text Box 9">
          <a:extLst>
            <a:ext uri="{FF2B5EF4-FFF2-40B4-BE49-F238E27FC236}">
              <a16:creationId xmlns:a16="http://schemas.microsoft.com/office/drawing/2014/main" id="{BB6660A7-40A5-41C9-8CD8-6E47937DC089}"/>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902" name="Text Box 4">
          <a:extLst>
            <a:ext uri="{FF2B5EF4-FFF2-40B4-BE49-F238E27FC236}">
              <a16:creationId xmlns:a16="http://schemas.microsoft.com/office/drawing/2014/main" id="{17E0BD11-D81E-44DF-80F5-E88C780D42D4}"/>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903" name="Text Box 4">
          <a:extLst>
            <a:ext uri="{FF2B5EF4-FFF2-40B4-BE49-F238E27FC236}">
              <a16:creationId xmlns:a16="http://schemas.microsoft.com/office/drawing/2014/main" id="{EA2879C9-F681-4112-8620-C4BBB0A21F39}"/>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98119"/>
    <xdr:sp macro="" textlink="">
      <xdr:nvSpPr>
        <xdr:cNvPr id="1904" name="Text Box 4">
          <a:extLst>
            <a:ext uri="{FF2B5EF4-FFF2-40B4-BE49-F238E27FC236}">
              <a16:creationId xmlns:a16="http://schemas.microsoft.com/office/drawing/2014/main" id="{8B9DB126-07AB-4DED-8F4D-EF82D67FC6FA}"/>
            </a:ext>
          </a:extLst>
        </xdr:cNvPr>
        <xdr:cNvSpPr txBox="1">
          <a:spLocks noChangeArrowheads="1"/>
        </xdr:cNvSpPr>
      </xdr:nvSpPr>
      <xdr:spPr bwMode="auto">
        <a:xfrm>
          <a:off x="6572250" y="168021000"/>
          <a:ext cx="76200" cy="198119"/>
        </a:xfrm>
        <a:prstGeom prst="rect">
          <a:avLst/>
        </a:prstGeom>
        <a:noFill/>
        <a:ln w="9525">
          <a:noFill/>
          <a:miter lim="800000"/>
          <a:headEnd/>
          <a:tailEnd/>
        </a:ln>
      </xdr:spPr>
    </xdr:sp>
    <xdr:clientData/>
  </xdr:oneCellAnchor>
  <xdr:oneCellAnchor>
    <xdr:from>
      <xdr:col>5</xdr:col>
      <xdr:colOff>0</xdr:colOff>
      <xdr:row>941</xdr:row>
      <xdr:rowOff>0</xdr:rowOff>
    </xdr:from>
    <xdr:ext cx="76200" cy="198119"/>
    <xdr:sp macro="" textlink="">
      <xdr:nvSpPr>
        <xdr:cNvPr id="1905" name="Text Box 5">
          <a:extLst>
            <a:ext uri="{FF2B5EF4-FFF2-40B4-BE49-F238E27FC236}">
              <a16:creationId xmlns:a16="http://schemas.microsoft.com/office/drawing/2014/main" id="{4955B210-624E-4404-86A0-6CA1AF75C33B}"/>
            </a:ext>
          </a:extLst>
        </xdr:cNvPr>
        <xdr:cNvSpPr txBox="1">
          <a:spLocks noChangeArrowheads="1"/>
        </xdr:cNvSpPr>
      </xdr:nvSpPr>
      <xdr:spPr bwMode="auto">
        <a:xfrm>
          <a:off x="6572250" y="168021000"/>
          <a:ext cx="76200" cy="198119"/>
        </a:xfrm>
        <a:prstGeom prst="rect">
          <a:avLst/>
        </a:prstGeom>
        <a:noFill/>
        <a:ln w="9525">
          <a:noFill/>
          <a:miter lim="800000"/>
          <a:headEnd/>
          <a:tailEnd/>
        </a:ln>
      </xdr:spPr>
    </xdr:sp>
    <xdr:clientData/>
  </xdr:oneCellAnchor>
  <xdr:oneCellAnchor>
    <xdr:from>
      <xdr:col>5</xdr:col>
      <xdr:colOff>0</xdr:colOff>
      <xdr:row>941</xdr:row>
      <xdr:rowOff>0</xdr:rowOff>
    </xdr:from>
    <xdr:ext cx="76200" cy="198119"/>
    <xdr:sp macro="" textlink="">
      <xdr:nvSpPr>
        <xdr:cNvPr id="1906" name="Text Box 9">
          <a:extLst>
            <a:ext uri="{FF2B5EF4-FFF2-40B4-BE49-F238E27FC236}">
              <a16:creationId xmlns:a16="http://schemas.microsoft.com/office/drawing/2014/main" id="{C6BDFA95-9B72-4657-A106-258D78AABE9F}"/>
            </a:ext>
          </a:extLst>
        </xdr:cNvPr>
        <xdr:cNvSpPr txBox="1">
          <a:spLocks noChangeArrowheads="1"/>
        </xdr:cNvSpPr>
      </xdr:nvSpPr>
      <xdr:spPr bwMode="auto">
        <a:xfrm>
          <a:off x="6572250" y="168021000"/>
          <a:ext cx="76200" cy="198119"/>
        </a:xfrm>
        <a:prstGeom prst="rect">
          <a:avLst/>
        </a:prstGeom>
        <a:noFill/>
        <a:ln w="9525">
          <a:noFill/>
          <a:miter lim="800000"/>
          <a:headEnd/>
          <a:tailEnd/>
        </a:ln>
      </xdr:spPr>
    </xdr:sp>
    <xdr:clientData/>
  </xdr:oneCellAnchor>
  <xdr:oneCellAnchor>
    <xdr:from>
      <xdr:col>5</xdr:col>
      <xdr:colOff>0</xdr:colOff>
      <xdr:row>941</xdr:row>
      <xdr:rowOff>0</xdr:rowOff>
    </xdr:from>
    <xdr:ext cx="76200" cy="198119"/>
    <xdr:sp macro="" textlink="">
      <xdr:nvSpPr>
        <xdr:cNvPr id="1907" name="Text Box 10">
          <a:extLst>
            <a:ext uri="{FF2B5EF4-FFF2-40B4-BE49-F238E27FC236}">
              <a16:creationId xmlns:a16="http://schemas.microsoft.com/office/drawing/2014/main" id="{23B2E37C-3DB9-469A-8693-8F1BFAD7632A}"/>
            </a:ext>
          </a:extLst>
        </xdr:cNvPr>
        <xdr:cNvSpPr txBox="1">
          <a:spLocks noChangeArrowheads="1"/>
        </xdr:cNvSpPr>
      </xdr:nvSpPr>
      <xdr:spPr bwMode="auto">
        <a:xfrm>
          <a:off x="6572250" y="168021000"/>
          <a:ext cx="76200" cy="198119"/>
        </a:xfrm>
        <a:prstGeom prst="rect">
          <a:avLst/>
        </a:prstGeom>
        <a:noFill/>
        <a:ln w="9525">
          <a:noFill/>
          <a:miter lim="800000"/>
          <a:headEnd/>
          <a:tailEnd/>
        </a:ln>
      </xdr:spPr>
    </xdr:sp>
    <xdr:clientData/>
  </xdr:oneCellAnchor>
  <xdr:oneCellAnchor>
    <xdr:from>
      <xdr:col>5</xdr:col>
      <xdr:colOff>0</xdr:colOff>
      <xdr:row>941</xdr:row>
      <xdr:rowOff>0</xdr:rowOff>
    </xdr:from>
    <xdr:ext cx="76200" cy="198119"/>
    <xdr:sp macro="" textlink="">
      <xdr:nvSpPr>
        <xdr:cNvPr id="1908" name="Text Box 4">
          <a:extLst>
            <a:ext uri="{FF2B5EF4-FFF2-40B4-BE49-F238E27FC236}">
              <a16:creationId xmlns:a16="http://schemas.microsoft.com/office/drawing/2014/main" id="{F7CC0280-F6D3-41C7-8C98-8DB9BCD3B2D8}"/>
            </a:ext>
          </a:extLst>
        </xdr:cNvPr>
        <xdr:cNvSpPr txBox="1">
          <a:spLocks noChangeArrowheads="1"/>
        </xdr:cNvSpPr>
      </xdr:nvSpPr>
      <xdr:spPr bwMode="auto">
        <a:xfrm>
          <a:off x="6572250" y="168021000"/>
          <a:ext cx="76200" cy="198119"/>
        </a:xfrm>
        <a:prstGeom prst="rect">
          <a:avLst/>
        </a:prstGeom>
        <a:noFill/>
        <a:ln w="9525">
          <a:noFill/>
          <a:miter lim="800000"/>
          <a:headEnd/>
          <a:tailEnd/>
        </a:ln>
      </xdr:spPr>
    </xdr:sp>
    <xdr:clientData/>
  </xdr:oneCellAnchor>
  <xdr:oneCellAnchor>
    <xdr:from>
      <xdr:col>5</xdr:col>
      <xdr:colOff>0</xdr:colOff>
      <xdr:row>941</xdr:row>
      <xdr:rowOff>0</xdr:rowOff>
    </xdr:from>
    <xdr:ext cx="76200" cy="198119"/>
    <xdr:sp macro="" textlink="">
      <xdr:nvSpPr>
        <xdr:cNvPr id="1909" name="Text Box 5">
          <a:extLst>
            <a:ext uri="{FF2B5EF4-FFF2-40B4-BE49-F238E27FC236}">
              <a16:creationId xmlns:a16="http://schemas.microsoft.com/office/drawing/2014/main" id="{9B740E29-2FB3-416E-AED4-29B444DC47B1}"/>
            </a:ext>
          </a:extLst>
        </xdr:cNvPr>
        <xdr:cNvSpPr txBox="1">
          <a:spLocks noChangeArrowheads="1"/>
        </xdr:cNvSpPr>
      </xdr:nvSpPr>
      <xdr:spPr bwMode="auto">
        <a:xfrm>
          <a:off x="6572250" y="168021000"/>
          <a:ext cx="76200" cy="198119"/>
        </a:xfrm>
        <a:prstGeom prst="rect">
          <a:avLst/>
        </a:prstGeom>
        <a:noFill/>
        <a:ln w="9525">
          <a:noFill/>
          <a:miter lim="800000"/>
          <a:headEnd/>
          <a:tailEnd/>
        </a:ln>
      </xdr:spPr>
    </xdr:sp>
    <xdr:clientData/>
  </xdr:oneCellAnchor>
  <xdr:oneCellAnchor>
    <xdr:from>
      <xdr:col>5</xdr:col>
      <xdr:colOff>0</xdr:colOff>
      <xdr:row>941</xdr:row>
      <xdr:rowOff>0</xdr:rowOff>
    </xdr:from>
    <xdr:ext cx="76200" cy="198119"/>
    <xdr:sp macro="" textlink="">
      <xdr:nvSpPr>
        <xdr:cNvPr id="1910" name="Text Box 9">
          <a:extLst>
            <a:ext uri="{FF2B5EF4-FFF2-40B4-BE49-F238E27FC236}">
              <a16:creationId xmlns:a16="http://schemas.microsoft.com/office/drawing/2014/main" id="{2D2EC3D3-AA7B-4495-B2C3-D6901D1EE61A}"/>
            </a:ext>
          </a:extLst>
        </xdr:cNvPr>
        <xdr:cNvSpPr txBox="1">
          <a:spLocks noChangeArrowheads="1"/>
        </xdr:cNvSpPr>
      </xdr:nvSpPr>
      <xdr:spPr bwMode="auto">
        <a:xfrm>
          <a:off x="6572250" y="168021000"/>
          <a:ext cx="76200" cy="198119"/>
        </a:xfrm>
        <a:prstGeom prst="rect">
          <a:avLst/>
        </a:prstGeom>
        <a:noFill/>
        <a:ln w="9525">
          <a:noFill/>
          <a:miter lim="800000"/>
          <a:headEnd/>
          <a:tailEnd/>
        </a:ln>
      </xdr:spPr>
    </xdr:sp>
    <xdr:clientData/>
  </xdr:oneCellAnchor>
  <xdr:oneCellAnchor>
    <xdr:from>
      <xdr:col>5</xdr:col>
      <xdr:colOff>0</xdr:colOff>
      <xdr:row>941</xdr:row>
      <xdr:rowOff>0</xdr:rowOff>
    </xdr:from>
    <xdr:ext cx="76200" cy="198119"/>
    <xdr:sp macro="" textlink="">
      <xdr:nvSpPr>
        <xdr:cNvPr id="1911" name="Text Box 10">
          <a:extLst>
            <a:ext uri="{FF2B5EF4-FFF2-40B4-BE49-F238E27FC236}">
              <a16:creationId xmlns:a16="http://schemas.microsoft.com/office/drawing/2014/main" id="{1C8B3323-FB52-438C-8D97-72B4F37DBF2C}"/>
            </a:ext>
          </a:extLst>
        </xdr:cNvPr>
        <xdr:cNvSpPr txBox="1">
          <a:spLocks noChangeArrowheads="1"/>
        </xdr:cNvSpPr>
      </xdr:nvSpPr>
      <xdr:spPr bwMode="auto">
        <a:xfrm>
          <a:off x="6572250" y="168021000"/>
          <a:ext cx="76200" cy="198119"/>
        </a:xfrm>
        <a:prstGeom prst="rect">
          <a:avLst/>
        </a:prstGeom>
        <a:noFill/>
        <a:ln w="9525">
          <a:noFill/>
          <a:miter lim="800000"/>
          <a:headEnd/>
          <a:tailEnd/>
        </a:ln>
      </xdr:spPr>
    </xdr:sp>
    <xdr:clientData/>
  </xdr:oneCellAnchor>
  <xdr:oneCellAnchor>
    <xdr:from>
      <xdr:col>5</xdr:col>
      <xdr:colOff>0</xdr:colOff>
      <xdr:row>941</xdr:row>
      <xdr:rowOff>0</xdr:rowOff>
    </xdr:from>
    <xdr:ext cx="76200" cy="198119"/>
    <xdr:sp macro="" textlink="">
      <xdr:nvSpPr>
        <xdr:cNvPr id="1912" name="Text Box 4">
          <a:extLst>
            <a:ext uri="{FF2B5EF4-FFF2-40B4-BE49-F238E27FC236}">
              <a16:creationId xmlns:a16="http://schemas.microsoft.com/office/drawing/2014/main" id="{3E5BE870-EFDF-4F7B-B98E-066293CB7531}"/>
            </a:ext>
          </a:extLst>
        </xdr:cNvPr>
        <xdr:cNvSpPr txBox="1">
          <a:spLocks noChangeArrowheads="1"/>
        </xdr:cNvSpPr>
      </xdr:nvSpPr>
      <xdr:spPr bwMode="auto">
        <a:xfrm>
          <a:off x="6572250" y="168021000"/>
          <a:ext cx="76200" cy="198119"/>
        </a:xfrm>
        <a:prstGeom prst="rect">
          <a:avLst/>
        </a:prstGeom>
        <a:noFill/>
        <a:ln w="9525">
          <a:noFill/>
          <a:miter lim="800000"/>
          <a:headEnd/>
          <a:tailEnd/>
        </a:ln>
      </xdr:spPr>
    </xdr:sp>
    <xdr:clientData/>
  </xdr:oneCellAnchor>
  <xdr:oneCellAnchor>
    <xdr:from>
      <xdr:col>5</xdr:col>
      <xdr:colOff>0</xdr:colOff>
      <xdr:row>941</xdr:row>
      <xdr:rowOff>0</xdr:rowOff>
    </xdr:from>
    <xdr:ext cx="76200" cy="198119"/>
    <xdr:sp macro="" textlink="">
      <xdr:nvSpPr>
        <xdr:cNvPr id="1913" name="Text Box 5">
          <a:extLst>
            <a:ext uri="{FF2B5EF4-FFF2-40B4-BE49-F238E27FC236}">
              <a16:creationId xmlns:a16="http://schemas.microsoft.com/office/drawing/2014/main" id="{F7EC67D7-6BFA-41BC-86A6-6744F381243B}"/>
            </a:ext>
          </a:extLst>
        </xdr:cNvPr>
        <xdr:cNvSpPr txBox="1">
          <a:spLocks noChangeArrowheads="1"/>
        </xdr:cNvSpPr>
      </xdr:nvSpPr>
      <xdr:spPr bwMode="auto">
        <a:xfrm>
          <a:off x="6572250" y="168021000"/>
          <a:ext cx="76200" cy="198119"/>
        </a:xfrm>
        <a:prstGeom prst="rect">
          <a:avLst/>
        </a:prstGeom>
        <a:noFill/>
        <a:ln w="9525">
          <a:noFill/>
          <a:miter lim="800000"/>
          <a:headEnd/>
          <a:tailEnd/>
        </a:ln>
      </xdr:spPr>
    </xdr:sp>
    <xdr:clientData/>
  </xdr:oneCellAnchor>
  <xdr:oneCellAnchor>
    <xdr:from>
      <xdr:col>5</xdr:col>
      <xdr:colOff>0</xdr:colOff>
      <xdr:row>941</xdr:row>
      <xdr:rowOff>0</xdr:rowOff>
    </xdr:from>
    <xdr:ext cx="76200" cy="198119"/>
    <xdr:sp macro="" textlink="">
      <xdr:nvSpPr>
        <xdr:cNvPr id="1914" name="Text Box 9">
          <a:extLst>
            <a:ext uri="{FF2B5EF4-FFF2-40B4-BE49-F238E27FC236}">
              <a16:creationId xmlns:a16="http://schemas.microsoft.com/office/drawing/2014/main" id="{00B49D29-F630-402B-9AED-4AD7F9FA439F}"/>
            </a:ext>
          </a:extLst>
        </xdr:cNvPr>
        <xdr:cNvSpPr txBox="1">
          <a:spLocks noChangeArrowheads="1"/>
        </xdr:cNvSpPr>
      </xdr:nvSpPr>
      <xdr:spPr bwMode="auto">
        <a:xfrm>
          <a:off x="6572250" y="168021000"/>
          <a:ext cx="76200" cy="198119"/>
        </a:xfrm>
        <a:prstGeom prst="rect">
          <a:avLst/>
        </a:prstGeom>
        <a:noFill/>
        <a:ln w="9525">
          <a:noFill/>
          <a:miter lim="800000"/>
          <a:headEnd/>
          <a:tailEnd/>
        </a:ln>
      </xdr:spPr>
    </xdr:sp>
    <xdr:clientData/>
  </xdr:oneCellAnchor>
  <xdr:oneCellAnchor>
    <xdr:from>
      <xdr:col>5</xdr:col>
      <xdr:colOff>0</xdr:colOff>
      <xdr:row>941</xdr:row>
      <xdr:rowOff>0</xdr:rowOff>
    </xdr:from>
    <xdr:ext cx="76200" cy="198119"/>
    <xdr:sp macro="" textlink="">
      <xdr:nvSpPr>
        <xdr:cNvPr id="1915" name="Text Box 10">
          <a:extLst>
            <a:ext uri="{FF2B5EF4-FFF2-40B4-BE49-F238E27FC236}">
              <a16:creationId xmlns:a16="http://schemas.microsoft.com/office/drawing/2014/main" id="{4E0331CC-1399-424E-A398-6F772BC0E4B4}"/>
            </a:ext>
          </a:extLst>
        </xdr:cNvPr>
        <xdr:cNvSpPr txBox="1">
          <a:spLocks noChangeArrowheads="1"/>
        </xdr:cNvSpPr>
      </xdr:nvSpPr>
      <xdr:spPr bwMode="auto">
        <a:xfrm>
          <a:off x="6572250" y="168021000"/>
          <a:ext cx="76200" cy="198119"/>
        </a:xfrm>
        <a:prstGeom prst="rect">
          <a:avLst/>
        </a:prstGeom>
        <a:noFill/>
        <a:ln w="9525">
          <a:noFill/>
          <a:miter lim="800000"/>
          <a:headEnd/>
          <a:tailEnd/>
        </a:ln>
      </xdr:spPr>
    </xdr:sp>
    <xdr:clientData/>
  </xdr:oneCellAnchor>
  <xdr:oneCellAnchor>
    <xdr:from>
      <xdr:col>5</xdr:col>
      <xdr:colOff>0</xdr:colOff>
      <xdr:row>954</xdr:row>
      <xdr:rowOff>0</xdr:rowOff>
    </xdr:from>
    <xdr:ext cx="76200" cy="202353"/>
    <xdr:sp macro="" textlink="">
      <xdr:nvSpPr>
        <xdr:cNvPr id="1916" name="Text Box 4">
          <a:extLst>
            <a:ext uri="{FF2B5EF4-FFF2-40B4-BE49-F238E27FC236}">
              <a16:creationId xmlns:a16="http://schemas.microsoft.com/office/drawing/2014/main" id="{EFDD8A41-94C5-4154-AB31-2B0FE2165DFD}"/>
            </a:ext>
          </a:extLst>
        </xdr:cNvPr>
        <xdr:cNvSpPr txBox="1">
          <a:spLocks noChangeArrowheads="1"/>
        </xdr:cNvSpPr>
      </xdr:nvSpPr>
      <xdr:spPr bwMode="auto">
        <a:xfrm>
          <a:off x="6572250" y="171897675"/>
          <a:ext cx="76200" cy="202353"/>
        </a:xfrm>
        <a:prstGeom prst="rect">
          <a:avLst/>
        </a:prstGeom>
        <a:noFill/>
        <a:ln w="9525">
          <a:noFill/>
          <a:miter lim="800000"/>
          <a:headEnd/>
          <a:tailEnd/>
        </a:ln>
      </xdr:spPr>
    </xdr:sp>
    <xdr:clientData/>
  </xdr:oneCellAnchor>
  <xdr:oneCellAnchor>
    <xdr:from>
      <xdr:col>5</xdr:col>
      <xdr:colOff>0</xdr:colOff>
      <xdr:row>954</xdr:row>
      <xdr:rowOff>0</xdr:rowOff>
    </xdr:from>
    <xdr:ext cx="76200" cy="202353"/>
    <xdr:sp macro="" textlink="">
      <xdr:nvSpPr>
        <xdr:cNvPr id="1917" name="Text Box 5">
          <a:extLst>
            <a:ext uri="{FF2B5EF4-FFF2-40B4-BE49-F238E27FC236}">
              <a16:creationId xmlns:a16="http://schemas.microsoft.com/office/drawing/2014/main" id="{20ACFF61-5C54-4688-A628-F5840F20CC11}"/>
            </a:ext>
          </a:extLst>
        </xdr:cNvPr>
        <xdr:cNvSpPr txBox="1">
          <a:spLocks noChangeArrowheads="1"/>
        </xdr:cNvSpPr>
      </xdr:nvSpPr>
      <xdr:spPr bwMode="auto">
        <a:xfrm>
          <a:off x="6572250" y="171897675"/>
          <a:ext cx="76200" cy="202353"/>
        </a:xfrm>
        <a:prstGeom prst="rect">
          <a:avLst/>
        </a:prstGeom>
        <a:noFill/>
        <a:ln w="9525">
          <a:noFill/>
          <a:miter lim="800000"/>
          <a:headEnd/>
          <a:tailEnd/>
        </a:ln>
      </xdr:spPr>
    </xdr:sp>
    <xdr:clientData/>
  </xdr:oneCellAnchor>
  <xdr:oneCellAnchor>
    <xdr:from>
      <xdr:col>5</xdr:col>
      <xdr:colOff>0</xdr:colOff>
      <xdr:row>954</xdr:row>
      <xdr:rowOff>0</xdr:rowOff>
    </xdr:from>
    <xdr:ext cx="76200" cy="202353"/>
    <xdr:sp macro="" textlink="">
      <xdr:nvSpPr>
        <xdr:cNvPr id="1918" name="Text Box 9">
          <a:extLst>
            <a:ext uri="{FF2B5EF4-FFF2-40B4-BE49-F238E27FC236}">
              <a16:creationId xmlns:a16="http://schemas.microsoft.com/office/drawing/2014/main" id="{89CBD001-B0A7-4343-A592-68B54CE11026}"/>
            </a:ext>
          </a:extLst>
        </xdr:cNvPr>
        <xdr:cNvSpPr txBox="1">
          <a:spLocks noChangeArrowheads="1"/>
        </xdr:cNvSpPr>
      </xdr:nvSpPr>
      <xdr:spPr bwMode="auto">
        <a:xfrm>
          <a:off x="6572250" y="171897675"/>
          <a:ext cx="76200" cy="202353"/>
        </a:xfrm>
        <a:prstGeom prst="rect">
          <a:avLst/>
        </a:prstGeom>
        <a:noFill/>
        <a:ln w="9525">
          <a:noFill/>
          <a:miter lim="800000"/>
          <a:headEnd/>
          <a:tailEnd/>
        </a:ln>
      </xdr:spPr>
    </xdr:sp>
    <xdr:clientData/>
  </xdr:oneCellAnchor>
  <xdr:oneCellAnchor>
    <xdr:from>
      <xdr:col>5</xdr:col>
      <xdr:colOff>0</xdr:colOff>
      <xdr:row>954</xdr:row>
      <xdr:rowOff>0</xdr:rowOff>
    </xdr:from>
    <xdr:ext cx="76200" cy="202353"/>
    <xdr:sp macro="" textlink="">
      <xdr:nvSpPr>
        <xdr:cNvPr id="1919" name="Text Box 10">
          <a:extLst>
            <a:ext uri="{FF2B5EF4-FFF2-40B4-BE49-F238E27FC236}">
              <a16:creationId xmlns:a16="http://schemas.microsoft.com/office/drawing/2014/main" id="{6AE99C9A-116C-4F0C-BBED-BAB397C48C03}"/>
            </a:ext>
          </a:extLst>
        </xdr:cNvPr>
        <xdr:cNvSpPr txBox="1">
          <a:spLocks noChangeArrowheads="1"/>
        </xdr:cNvSpPr>
      </xdr:nvSpPr>
      <xdr:spPr bwMode="auto">
        <a:xfrm>
          <a:off x="6572250" y="171897675"/>
          <a:ext cx="76200" cy="202353"/>
        </a:xfrm>
        <a:prstGeom prst="rect">
          <a:avLst/>
        </a:prstGeom>
        <a:noFill/>
        <a:ln w="9525">
          <a:noFill/>
          <a:miter lim="800000"/>
          <a:headEnd/>
          <a:tailEnd/>
        </a:ln>
      </xdr:spPr>
    </xdr:sp>
    <xdr:clientData/>
  </xdr:oneCellAnchor>
  <xdr:oneCellAnchor>
    <xdr:from>
      <xdr:col>5</xdr:col>
      <xdr:colOff>0</xdr:colOff>
      <xdr:row>954</xdr:row>
      <xdr:rowOff>0</xdr:rowOff>
    </xdr:from>
    <xdr:ext cx="76200" cy="202353"/>
    <xdr:sp macro="" textlink="">
      <xdr:nvSpPr>
        <xdr:cNvPr id="1920" name="Text Box 4">
          <a:extLst>
            <a:ext uri="{FF2B5EF4-FFF2-40B4-BE49-F238E27FC236}">
              <a16:creationId xmlns:a16="http://schemas.microsoft.com/office/drawing/2014/main" id="{AAE61EE7-30DC-4F13-8022-B962309E6E12}"/>
            </a:ext>
          </a:extLst>
        </xdr:cNvPr>
        <xdr:cNvSpPr txBox="1">
          <a:spLocks noChangeArrowheads="1"/>
        </xdr:cNvSpPr>
      </xdr:nvSpPr>
      <xdr:spPr bwMode="auto">
        <a:xfrm>
          <a:off x="6572250" y="171897675"/>
          <a:ext cx="76200" cy="202353"/>
        </a:xfrm>
        <a:prstGeom prst="rect">
          <a:avLst/>
        </a:prstGeom>
        <a:noFill/>
        <a:ln w="9525">
          <a:noFill/>
          <a:miter lim="800000"/>
          <a:headEnd/>
          <a:tailEnd/>
        </a:ln>
      </xdr:spPr>
    </xdr:sp>
    <xdr:clientData/>
  </xdr:oneCellAnchor>
  <xdr:oneCellAnchor>
    <xdr:from>
      <xdr:col>5</xdr:col>
      <xdr:colOff>0</xdr:colOff>
      <xdr:row>954</xdr:row>
      <xdr:rowOff>0</xdr:rowOff>
    </xdr:from>
    <xdr:ext cx="76200" cy="202353"/>
    <xdr:sp macro="" textlink="">
      <xdr:nvSpPr>
        <xdr:cNvPr id="1921" name="Text Box 5">
          <a:extLst>
            <a:ext uri="{FF2B5EF4-FFF2-40B4-BE49-F238E27FC236}">
              <a16:creationId xmlns:a16="http://schemas.microsoft.com/office/drawing/2014/main" id="{8DE8FE06-F145-4D6E-BC2B-E311ED9E6B0D}"/>
            </a:ext>
          </a:extLst>
        </xdr:cNvPr>
        <xdr:cNvSpPr txBox="1">
          <a:spLocks noChangeArrowheads="1"/>
        </xdr:cNvSpPr>
      </xdr:nvSpPr>
      <xdr:spPr bwMode="auto">
        <a:xfrm>
          <a:off x="6572250" y="171897675"/>
          <a:ext cx="76200" cy="202353"/>
        </a:xfrm>
        <a:prstGeom prst="rect">
          <a:avLst/>
        </a:prstGeom>
        <a:noFill/>
        <a:ln w="9525">
          <a:noFill/>
          <a:miter lim="800000"/>
          <a:headEnd/>
          <a:tailEnd/>
        </a:ln>
      </xdr:spPr>
    </xdr:sp>
    <xdr:clientData/>
  </xdr:oneCellAnchor>
  <xdr:oneCellAnchor>
    <xdr:from>
      <xdr:col>5</xdr:col>
      <xdr:colOff>0</xdr:colOff>
      <xdr:row>954</xdr:row>
      <xdr:rowOff>0</xdr:rowOff>
    </xdr:from>
    <xdr:ext cx="76200" cy="202353"/>
    <xdr:sp macro="" textlink="">
      <xdr:nvSpPr>
        <xdr:cNvPr id="1922" name="Text Box 9">
          <a:extLst>
            <a:ext uri="{FF2B5EF4-FFF2-40B4-BE49-F238E27FC236}">
              <a16:creationId xmlns:a16="http://schemas.microsoft.com/office/drawing/2014/main" id="{70D93874-85DE-498A-B15C-A52410F492E7}"/>
            </a:ext>
          </a:extLst>
        </xdr:cNvPr>
        <xdr:cNvSpPr txBox="1">
          <a:spLocks noChangeArrowheads="1"/>
        </xdr:cNvSpPr>
      </xdr:nvSpPr>
      <xdr:spPr bwMode="auto">
        <a:xfrm>
          <a:off x="6572250" y="171897675"/>
          <a:ext cx="76200" cy="202353"/>
        </a:xfrm>
        <a:prstGeom prst="rect">
          <a:avLst/>
        </a:prstGeom>
        <a:noFill/>
        <a:ln w="9525">
          <a:noFill/>
          <a:miter lim="800000"/>
          <a:headEnd/>
          <a:tailEnd/>
        </a:ln>
      </xdr:spPr>
    </xdr:sp>
    <xdr:clientData/>
  </xdr:oneCellAnchor>
  <xdr:oneCellAnchor>
    <xdr:from>
      <xdr:col>5</xdr:col>
      <xdr:colOff>0</xdr:colOff>
      <xdr:row>954</xdr:row>
      <xdr:rowOff>0</xdr:rowOff>
    </xdr:from>
    <xdr:ext cx="76200" cy="202353"/>
    <xdr:sp macro="" textlink="">
      <xdr:nvSpPr>
        <xdr:cNvPr id="1923" name="Text Box 10">
          <a:extLst>
            <a:ext uri="{FF2B5EF4-FFF2-40B4-BE49-F238E27FC236}">
              <a16:creationId xmlns:a16="http://schemas.microsoft.com/office/drawing/2014/main" id="{52E3C747-0DFA-4D3B-9FA8-BA7E219146B9}"/>
            </a:ext>
          </a:extLst>
        </xdr:cNvPr>
        <xdr:cNvSpPr txBox="1">
          <a:spLocks noChangeArrowheads="1"/>
        </xdr:cNvSpPr>
      </xdr:nvSpPr>
      <xdr:spPr bwMode="auto">
        <a:xfrm>
          <a:off x="6572250" y="171897675"/>
          <a:ext cx="76200" cy="202353"/>
        </a:xfrm>
        <a:prstGeom prst="rect">
          <a:avLst/>
        </a:prstGeom>
        <a:noFill/>
        <a:ln w="9525">
          <a:noFill/>
          <a:miter lim="800000"/>
          <a:headEnd/>
          <a:tailEnd/>
        </a:ln>
      </xdr:spPr>
    </xdr:sp>
    <xdr:clientData/>
  </xdr:oneCellAnchor>
  <xdr:oneCellAnchor>
    <xdr:from>
      <xdr:col>5</xdr:col>
      <xdr:colOff>0</xdr:colOff>
      <xdr:row>941</xdr:row>
      <xdr:rowOff>0</xdr:rowOff>
    </xdr:from>
    <xdr:ext cx="76200" cy="198119"/>
    <xdr:sp macro="" textlink="">
      <xdr:nvSpPr>
        <xdr:cNvPr id="1924" name="Text Box 4">
          <a:extLst>
            <a:ext uri="{FF2B5EF4-FFF2-40B4-BE49-F238E27FC236}">
              <a16:creationId xmlns:a16="http://schemas.microsoft.com/office/drawing/2014/main" id="{822F9AA5-E5C5-4A92-B62C-DF65F8B24D8B}"/>
            </a:ext>
          </a:extLst>
        </xdr:cNvPr>
        <xdr:cNvSpPr txBox="1">
          <a:spLocks noChangeArrowheads="1"/>
        </xdr:cNvSpPr>
      </xdr:nvSpPr>
      <xdr:spPr bwMode="auto">
        <a:xfrm>
          <a:off x="6572250" y="168021000"/>
          <a:ext cx="76200" cy="198119"/>
        </a:xfrm>
        <a:prstGeom prst="rect">
          <a:avLst/>
        </a:prstGeom>
        <a:noFill/>
        <a:ln w="9525">
          <a:noFill/>
          <a:miter lim="800000"/>
          <a:headEnd/>
          <a:tailEnd/>
        </a:ln>
      </xdr:spPr>
    </xdr:sp>
    <xdr:clientData/>
  </xdr:oneCellAnchor>
  <xdr:oneCellAnchor>
    <xdr:from>
      <xdr:col>5</xdr:col>
      <xdr:colOff>0</xdr:colOff>
      <xdr:row>941</xdr:row>
      <xdr:rowOff>0</xdr:rowOff>
    </xdr:from>
    <xdr:ext cx="76200" cy="198119"/>
    <xdr:sp macro="" textlink="">
      <xdr:nvSpPr>
        <xdr:cNvPr id="1925" name="Text Box 5">
          <a:extLst>
            <a:ext uri="{FF2B5EF4-FFF2-40B4-BE49-F238E27FC236}">
              <a16:creationId xmlns:a16="http://schemas.microsoft.com/office/drawing/2014/main" id="{2C67B114-DA09-42D3-88FD-C6C0FB91741A}"/>
            </a:ext>
          </a:extLst>
        </xdr:cNvPr>
        <xdr:cNvSpPr txBox="1">
          <a:spLocks noChangeArrowheads="1"/>
        </xdr:cNvSpPr>
      </xdr:nvSpPr>
      <xdr:spPr bwMode="auto">
        <a:xfrm>
          <a:off x="6572250" y="168021000"/>
          <a:ext cx="76200" cy="198119"/>
        </a:xfrm>
        <a:prstGeom prst="rect">
          <a:avLst/>
        </a:prstGeom>
        <a:noFill/>
        <a:ln w="9525">
          <a:noFill/>
          <a:miter lim="800000"/>
          <a:headEnd/>
          <a:tailEnd/>
        </a:ln>
      </xdr:spPr>
    </xdr:sp>
    <xdr:clientData/>
  </xdr:oneCellAnchor>
  <xdr:oneCellAnchor>
    <xdr:from>
      <xdr:col>5</xdr:col>
      <xdr:colOff>0</xdr:colOff>
      <xdr:row>941</xdr:row>
      <xdr:rowOff>0</xdr:rowOff>
    </xdr:from>
    <xdr:ext cx="76200" cy="198119"/>
    <xdr:sp macro="" textlink="">
      <xdr:nvSpPr>
        <xdr:cNvPr id="1926" name="Text Box 9">
          <a:extLst>
            <a:ext uri="{FF2B5EF4-FFF2-40B4-BE49-F238E27FC236}">
              <a16:creationId xmlns:a16="http://schemas.microsoft.com/office/drawing/2014/main" id="{71C41143-E737-4AEE-8920-99D1904AAE4C}"/>
            </a:ext>
          </a:extLst>
        </xdr:cNvPr>
        <xdr:cNvSpPr txBox="1">
          <a:spLocks noChangeArrowheads="1"/>
        </xdr:cNvSpPr>
      </xdr:nvSpPr>
      <xdr:spPr bwMode="auto">
        <a:xfrm>
          <a:off x="6572250" y="168021000"/>
          <a:ext cx="76200" cy="198119"/>
        </a:xfrm>
        <a:prstGeom prst="rect">
          <a:avLst/>
        </a:prstGeom>
        <a:noFill/>
        <a:ln w="9525">
          <a:noFill/>
          <a:miter lim="800000"/>
          <a:headEnd/>
          <a:tailEnd/>
        </a:ln>
      </xdr:spPr>
    </xdr:sp>
    <xdr:clientData/>
  </xdr:oneCellAnchor>
  <xdr:oneCellAnchor>
    <xdr:from>
      <xdr:col>5</xdr:col>
      <xdr:colOff>0</xdr:colOff>
      <xdr:row>941</xdr:row>
      <xdr:rowOff>0</xdr:rowOff>
    </xdr:from>
    <xdr:ext cx="76200" cy="198119"/>
    <xdr:sp macro="" textlink="">
      <xdr:nvSpPr>
        <xdr:cNvPr id="1927" name="Text Box 10">
          <a:extLst>
            <a:ext uri="{FF2B5EF4-FFF2-40B4-BE49-F238E27FC236}">
              <a16:creationId xmlns:a16="http://schemas.microsoft.com/office/drawing/2014/main" id="{EF297287-ED6E-47E9-8E42-49C57EEFE8AF}"/>
            </a:ext>
          </a:extLst>
        </xdr:cNvPr>
        <xdr:cNvSpPr txBox="1">
          <a:spLocks noChangeArrowheads="1"/>
        </xdr:cNvSpPr>
      </xdr:nvSpPr>
      <xdr:spPr bwMode="auto">
        <a:xfrm>
          <a:off x="6572250" y="168021000"/>
          <a:ext cx="76200" cy="198119"/>
        </a:xfrm>
        <a:prstGeom prst="rect">
          <a:avLst/>
        </a:prstGeom>
        <a:noFill/>
        <a:ln w="9525">
          <a:noFill/>
          <a:miter lim="800000"/>
          <a:headEnd/>
          <a:tailEnd/>
        </a:ln>
      </xdr:spPr>
    </xdr:sp>
    <xdr:clientData/>
  </xdr:oneCellAnchor>
  <xdr:oneCellAnchor>
    <xdr:from>
      <xdr:col>5</xdr:col>
      <xdr:colOff>0</xdr:colOff>
      <xdr:row>941</xdr:row>
      <xdr:rowOff>0</xdr:rowOff>
    </xdr:from>
    <xdr:ext cx="76200" cy="198119"/>
    <xdr:sp macro="" textlink="">
      <xdr:nvSpPr>
        <xdr:cNvPr id="1928" name="Text Box 4">
          <a:extLst>
            <a:ext uri="{FF2B5EF4-FFF2-40B4-BE49-F238E27FC236}">
              <a16:creationId xmlns:a16="http://schemas.microsoft.com/office/drawing/2014/main" id="{82316B80-7BA9-456C-8B26-182506CCE5BA}"/>
            </a:ext>
          </a:extLst>
        </xdr:cNvPr>
        <xdr:cNvSpPr txBox="1">
          <a:spLocks noChangeArrowheads="1"/>
        </xdr:cNvSpPr>
      </xdr:nvSpPr>
      <xdr:spPr bwMode="auto">
        <a:xfrm>
          <a:off x="6572250" y="168021000"/>
          <a:ext cx="76200" cy="198119"/>
        </a:xfrm>
        <a:prstGeom prst="rect">
          <a:avLst/>
        </a:prstGeom>
        <a:noFill/>
        <a:ln w="9525">
          <a:noFill/>
          <a:miter lim="800000"/>
          <a:headEnd/>
          <a:tailEnd/>
        </a:ln>
      </xdr:spPr>
    </xdr:sp>
    <xdr:clientData/>
  </xdr:oneCellAnchor>
  <xdr:oneCellAnchor>
    <xdr:from>
      <xdr:col>5</xdr:col>
      <xdr:colOff>0</xdr:colOff>
      <xdr:row>941</xdr:row>
      <xdr:rowOff>0</xdr:rowOff>
    </xdr:from>
    <xdr:ext cx="76200" cy="198119"/>
    <xdr:sp macro="" textlink="">
      <xdr:nvSpPr>
        <xdr:cNvPr id="1929" name="Text Box 5">
          <a:extLst>
            <a:ext uri="{FF2B5EF4-FFF2-40B4-BE49-F238E27FC236}">
              <a16:creationId xmlns:a16="http://schemas.microsoft.com/office/drawing/2014/main" id="{50245CB1-846D-4EB5-9A24-4D69A33EC055}"/>
            </a:ext>
          </a:extLst>
        </xdr:cNvPr>
        <xdr:cNvSpPr txBox="1">
          <a:spLocks noChangeArrowheads="1"/>
        </xdr:cNvSpPr>
      </xdr:nvSpPr>
      <xdr:spPr bwMode="auto">
        <a:xfrm>
          <a:off x="6572250" y="168021000"/>
          <a:ext cx="76200" cy="198119"/>
        </a:xfrm>
        <a:prstGeom prst="rect">
          <a:avLst/>
        </a:prstGeom>
        <a:noFill/>
        <a:ln w="9525">
          <a:noFill/>
          <a:miter lim="800000"/>
          <a:headEnd/>
          <a:tailEnd/>
        </a:ln>
      </xdr:spPr>
    </xdr:sp>
    <xdr:clientData/>
  </xdr:oneCellAnchor>
  <xdr:oneCellAnchor>
    <xdr:from>
      <xdr:col>5</xdr:col>
      <xdr:colOff>0</xdr:colOff>
      <xdr:row>941</xdr:row>
      <xdr:rowOff>0</xdr:rowOff>
    </xdr:from>
    <xdr:ext cx="76200" cy="198119"/>
    <xdr:sp macro="" textlink="">
      <xdr:nvSpPr>
        <xdr:cNvPr id="1930" name="Text Box 9">
          <a:extLst>
            <a:ext uri="{FF2B5EF4-FFF2-40B4-BE49-F238E27FC236}">
              <a16:creationId xmlns:a16="http://schemas.microsoft.com/office/drawing/2014/main" id="{CC5D8D2C-42A4-459A-9AA0-A829EB5B2B91}"/>
            </a:ext>
          </a:extLst>
        </xdr:cNvPr>
        <xdr:cNvSpPr txBox="1">
          <a:spLocks noChangeArrowheads="1"/>
        </xdr:cNvSpPr>
      </xdr:nvSpPr>
      <xdr:spPr bwMode="auto">
        <a:xfrm>
          <a:off x="6572250" y="168021000"/>
          <a:ext cx="76200" cy="198119"/>
        </a:xfrm>
        <a:prstGeom prst="rect">
          <a:avLst/>
        </a:prstGeom>
        <a:noFill/>
        <a:ln w="9525">
          <a:noFill/>
          <a:miter lim="800000"/>
          <a:headEnd/>
          <a:tailEnd/>
        </a:ln>
      </xdr:spPr>
    </xdr:sp>
    <xdr:clientData/>
  </xdr:oneCellAnchor>
  <xdr:oneCellAnchor>
    <xdr:from>
      <xdr:col>5</xdr:col>
      <xdr:colOff>0</xdr:colOff>
      <xdr:row>941</xdr:row>
      <xdr:rowOff>0</xdr:rowOff>
    </xdr:from>
    <xdr:ext cx="76200" cy="198119"/>
    <xdr:sp macro="" textlink="">
      <xdr:nvSpPr>
        <xdr:cNvPr id="1931" name="Text Box 10">
          <a:extLst>
            <a:ext uri="{FF2B5EF4-FFF2-40B4-BE49-F238E27FC236}">
              <a16:creationId xmlns:a16="http://schemas.microsoft.com/office/drawing/2014/main" id="{EE68172C-2ABE-4657-9983-9E1DDFE511FF}"/>
            </a:ext>
          </a:extLst>
        </xdr:cNvPr>
        <xdr:cNvSpPr txBox="1">
          <a:spLocks noChangeArrowheads="1"/>
        </xdr:cNvSpPr>
      </xdr:nvSpPr>
      <xdr:spPr bwMode="auto">
        <a:xfrm>
          <a:off x="6572250" y="168021000"/>
          <a:ext cx="76200" cy="198119"/>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932" name="Text Box 4">
          <a:extLst>
            <a:ext uri="{FF2B5EF4-FFF2-40B4-BE49-F238E27FC236}">
              <a16:creationId xmlns:a16="http://schemas.microsoft.com/office/drawing/2014/main" id="{69AFA695-8CDB-4897-A58A-558ED34D6657}"/>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933" name="Text Box 5">
          <a:extLst>
            <a:ext uri="{FF2B5EF4-FFF2-40B4-BE49-F238E27FC236}">
              <a16:creationId xmlns:a16="http://schemas.microsoft.com/office/drawing/2014/main" id="{14EF350C-93C7-4944-BCCB-D990F580E0F7}"/>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934" name="Text Box 9">
          <a:extLst>
            <a:ext uri="{FF2B5EF4-FFF2-40B4-BE49-F238E27FC236}">
              <a16:creationId xmlns:a16="http://schemas.microsoft.com/office/drawing/2014/main" id="{23AA9A10-4D64-4878-887F-88163D530D89}"/>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935" name="Text Box 10">
          <a:extLst>
            <a:ext uri="{FF2B5EF4-FFF2-40B4-BE49-F238E27FC236}">
              <a16:creationId xmlns:a16="http://schemas.microsoft.com/office/drawing/2014/main" id="{A5D8EA69-F694-498D-ABFE-1605DD7DA16D}"/>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936" name="Text Box 4">
          <a:extLst>
            <a:ext uri="{FF2B5EF4-FFF2-40B4-BE49-F238E27FC236}">
              <a16:creationId xmlns:a16="http://schemas.microsoft.com/office/drawing/2014/main" id="{463FD32D-D2C4-4CE5-98D4-5A7C18125872}"/>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937" name="Text Box 5">
          <a:extLst>
            <a:ext uri="{FF2B5EF4-FFF2-40B4-BE49-F238E27FC236}">
              <a16:creationId xmlns:a16="http://schemas.microsoft.com/office/drawing/2014/main" id="{7F25EAD2-8CB4-4709-9F98-39BE39565904}"/>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938" name="Text Box 9">
          <a:extLst>
            <a:ext uri="{FF2B5EF4-FFF2-40B4-BE49-F238E27FC236}">
              <a16:creationId xmlns:a16="http://schemas.microsoft.com/office/drawing/2014/main" id="{E49426FE-5A4D-4DFB-AD24-B1898F6968DC}"/>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939" name="Text Box 10">
          <a:extLst>
            <a:ext uri="{FF2B5EF4-FFF2-40B4-BE49-F238E27FC236}">
              <a16:creationId xmlns:a16="http://schemas.microsoft.com/office/drawing/2014/main" id="{0C128BF3-1C54-4DE8-AAF4-013AFFD5858F}"/>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940" name="Text Box 4">
          <a:extLst>
            <a:ext uri="{FF2B5EF4-FFF2-40B4-BE49-F238E27FC236}">
              <a16:creationId xmlns:a16="http://schemas.microsoft.com/office/drawing/2014/main" id="{E1057B4F-9D30-40B9-BA99-5D152CF98ACE}"/>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941" name="Text Box 5">
          <a:extLst>
            <a:ext uri="{FF2B5EF4-FFF2-40B4-BE49-F238E27FC236}">
              <a16:creationId xmlns:a16="http://schemas.microsoft.com/office/drawing/2014/main" id="{70E5F83A-5166-487C-A9CD-12DBE3FA147A}"/>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942" name="Text Box 9">
          <a:extLst>
            <a:ext uri="{FF2B5EF4-FFF2-40B4-BE49-F238E27FC236}">
              <a16:creationId xmlns:a16="http://schemas.microsoft.com/office/drawing/2014/main" id="{D458F36C-ACA1-414F-B146-44A3718C6B5A}"/>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943" name="Text Box 10">
          <a:extLst>
            <a:ext uri="{FF2B5EF4-FFF2-40B4-BE49-F238E27FC236}">
              <a16:creationId xmlns:a16="http://schemas.microsoft.com/office/drawing/2014/main" id="{02CD9E35-9708-40FE-94A8-C17792CFD503}"/>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944" name="Text Box 4">
          <a:extLst>
            <a:ext uri="{FF2B5EF4-FFF2-40B4-BE49-F238E27FC236}">
              <a16:creationId xmlns:a16="http://schemas.microsoft.com/office/drawing/2014/main" id="{1FCF9646-C3C6-4326-93A4-20457A6104D8}"/>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945" name="Text Box 5">
          <a:extLst>
            <a:ext uri="{FF2B5EF4-FFF2-40B4-BE49-F238E27FC236}">
              <a16:creationId xmlns:a16="http://schemas.microsoft.com/office/drawing/2014/main" id="{75F8ED86-56AF-4BDD-A609-DDC7F1A7340D}"/>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946" name="Text Box 9">
          <a:extLst>
            <a:ext uri="{FF2B5EF4-FFF2-40B4-BE49-F238E27FC236}">
              <a16:creationId xmlns:a16="http://schemas.microsoft.com/office/drawing/2014/main" id="{373A6125-19CC-4074-9997-1C0C964193FA}"/>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947" name="Text Box 10">
          <a:extLst>
            <a:ext uri="{FF2B5EF4-FFF2-40B4-BE49-F238E27FC236}">
              <a16:creationId xmlns:a16="http://schemas.microsoft.com/office/drawing/2014/main" id="{3828676D-0762-4CC3-ABB0-A4B23F67EA52}"/>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948" name="Text Box 4">
          <a:extLst>
            <a:ext uri="{FF2B5EF4-FFF2-40B4-BE49-F238E27FC236}">
              <a16:creationId xmlns:a16="http://schemas.microsoft.com/office/drawing/2014/main" id="{EB468D64-E51B-4A76-94A4-873A29291C53}"/>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949" name="Text Box 5">
          <a:extLst>
            <a:ext uri="{FF2B5EF4-FFF2-40B4-BE49-F238E27FC236}">
              <a16:creationId xmlns:a16="http://schemas.microsoft.com/office/drawing/2014/main" id="{948332F0-9790-47C8-A29D-83D3572D4216}"/>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950" name="Text Box 9">
          <a:extLst>
            <a:ext uri="{FF2B5EF4-FFF2-40B4-BE49-F238E27FC236}">
              <a16:creationId xmlns:a16="http://schemas.microsoft.com/office/drawing/2014/main" id="{28875854-78A6-44B2-AE99-35BCD1E3AE05}"/>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951" name="Text Box 10">
          <a:extLst>
            <a:ext uri="{FF2B5EF4-FFF2-40B4-BE49-F238E27FC236}">
              <a16:creationId xmlns:a16="http://schemas.microsoft.com/office/drawing/2014/main" id="{55853568-EF51-4A69-8C23-86214956F156}"/>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952" name="Text Box 4">
          <a:extLst>
            <a:ext uri="{FF2B5EF4-FFF2-40B4-BE49-F238E27FC236}">
              <a16:creationId xmlns:a16="http://schemas.microsoft.com/office/drawing/2014/main" id="{A8BE711C-68B8-4080-9B44-21EDC27865E8}"/>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953" name="Text Box 5">
          <a:extLst>
            <a:ext uri="{FF2B5EF4-FFF2-40B4-BE49-F238E27FC236}">
              <a16:creationId xmlns:a16="http://schemas.microsoft.com/office/drawing/2014/main" id="{215CD8C5-5B55-47CB-8C13-0153DE488A5E}"/>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954" name="Text Box 9">
          <a:extLst>
            <a:ext uri="{FF2B5EF4-FFF2-40B4-BE49-F238E27FC236}">
              <a16:creationId xmlns:a16="http://schemas.microsoft.com/office/drawing/2014/main" id="{AA465B57-8548-467B-96BD-A97E712DAD3D}"/>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955" name="Text Box 10">
          <a:extLst>
            <a:ext uri="{FF2B5EF4-FFF2-40B4-BE49-F238E27FC236}">
              <a16:creationId xmlns:a16="http://schemas.microsoft.com/office/drawing/2014/main" id="{7D982A77-2C7C-409E-8942-119E316BBD7C}"/>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956" name="Text Box 4">
          <a:extLst>
            <a:ext uri="{FF2B5EF4-FFF2-40B4-BE49-F238E27FC236}">
              <a16:creationId xmlns:a16="http://schemas.microsoft.com/office/drawing/2014/main" id="{8173E5D5-250C-4B7B-8B2C-4669125E3C1D}"/>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957" name="Text Box 5">
          <a:extLst>
            <a:ext uri="{FF2B5EF4-FFF2-40B4-BE49-F238E27FC236}">
              <a16:creationId xmlns:a16="http://schemas.microsoft.com/office/drawing/2014/main" id="{1EEA3C5B-2E67-4859-8602-B907BA669258}"/>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958" name="Text Box 9">
          <a:extLst>
            <a:ext uri="{FF2B5EF4-FFF2-40B4-BE49-F238E27FC236}">
              <a16:creationId xmlns:a16="http://schemas.microsoft.com/office/drawing/2014/main" id="{33E46421-FB05-4130-BCE9-4827E7B616B6}"/>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959" name="Text Box 10">
          <a:extLst>
            <a:ext uri="{FF2B5EF4-FFF2-40B4-BE49-F238E27FC236}">
              <a16:creationId xmlns:a16="http://schemas.microsoft.com/office/drawing/2014/main" id="{D226E4CF-2ED7-4299-B5D2-75D2192A35BA}"/>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960" name="Text Box 4">
          <a:extLst>
            <a:ext uri="{FF2B5EF4-FFF2-40B4-BE49-F238E27FC236}">
              <a16:creationId xmlns:a16="http://schemas.microsoft.com/office/drawing/2014/main" id="{57132C46-169C-4B58-A0C4-F768C7C5573F}"/>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961" name="Text Box 5">
          <a:extLst>
            <a:ext uri="{FF2B5EF4-FFF2-40B4-BE49-F238E27FC236}">
              <a16:creationId xmlns:a16="http://schemas.microsoft.com/office/drawing/2014/main" id="{91FE08E1-A0A4-49FF-9696-B40825A71661}"/>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962" name="Text Box 9">
          <a:extLst>
            <a:ext uri="{FF2B5EF4-FFF2-40B4-BE49-F238E27FC236}">
              <a16:creationId xmlns:a16="http://schemas.microsoft.com/office/drawing/2014/main" id="{9F597038-2706-406C-AD90-A808352428BC}"/>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963" name="Text Box 10">
          <a:extLst>
            <a:ext uri="{FF2B5EF4-FFF2-40B4-BE49-F238E27FC236}">
              <a16:creationId xmlns:a16="http://schemas.microsoft.com/office/drawing/2014/main" id="{873D2880-BE33-4039-8CF2-58E1732463B9}"/>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964" name="Text Box 4">
          <a:extLst>
            <a:ext uri="{FF2B5EF4-FFF2-40B4-BE49-F238E27FC236}">
              <a16:creationId xmlns:a16="http://schemas.microsoft.com/office/drawing/2014/main" id="{4C7AF702-DB43-4307-BC71-05669A06488D}"/>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965" name="Text Box 5">
          <a:extLst>
            <a:ext uri="{FF2B5EF4-FFF2-40B4-BE49-F238E27FC236}">
              <a16:creationId xmlns:a16="http://schemas.microsoft.com/office/drawing/2014/main" id="{C096C7DC-9EBA-4AEC-99E5-EE3245A89B38}"/>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966" name="Text Box 9">
          <a:extLst>
            <a:ext uri="{FF2B5EF4-FFF2-40B4-BE49-F238E27FC236}">
              <a16:creationId xmlns:a16="http://schemas.microsoft.com/office/drawing/2014/main" id="{4A117805-52CF-4E47-877B-B2532B2591A1}"/>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967" name="Text Box 10">
          <a:extLst>
            <a:ext uri="{FF2B5EF4-FFF2-40B4-BE49-F238E27FC236}">
              <a16:creationId xmlns:a16="http://schemas.microsoft.com/office/drawing/2014/main" id="{9D6A0361-6B46-4E98-80D2-E815B43BB523}"/>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968" name="Text Box 4">
          <a:extLst>
            <a:ext uri="{FF2B5EF4-FFF2-40B4-BE49-F238E27FC236}">
              <a16:creationId xmlns:a16="http://schemas.microsoft.com/office/drawing/2014/main" id="{30A68D07-3266-43F3-ABC1-5544F516CA56}"/>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969" name="Text Box 5">
          <a:extLst>
            <a:ext uri="{FF2B5EF4-FFF2-40B4-BE49-F238E27FC236}">
              <a16:creationId xmlns:a16="http://schemas.microsoft.com/office/drawing/2014/main" id="{EE0EC8A3-68F6-4A8D-99E3-21D9F5A9F072}"/>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970" name="Text Box 9">
          <a:extLst>
            <a:ext uri="{FF2B5EF4-FFF2-40B4-BE49-F238E27FC236}">
              <a16:creationId xmlns:a16="http://schemas.microsoft.com/office/drawing/2014/main" id="{3A13A912-0F9A-4E7A-B5F4-EA5A12B65444}"/>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48167"/>
    <xdr:sp macro="" textlink="">
      <xdr:nvSpPr>
        <xdr:cNvPr id="1971" name="Text Box 10">
          <a:extLst>
            <a:ext uri="{FF2B5EF4-FFF2-40B4-BE49-F238E27FC236}">
              <a16:creationId xmlns:a16="http://schemas.microsoft.com/office/drawing/2014/main" id="{5EB9988F-1D83-4AEC-8485-CED576DB1C28}"/>
            </a:ext>
          </a:extLst>
        </xdr:cNvPr>
        <xdr:cNvSpPr txBox="1">
          <a:spLocks noChangeArrowheads="1"/>
        </xdr:cNvSpPr>
      </xdr:nvSpPr>
      <xdr:spPr bwMode="auto">
        <a:xfrm>
          <a:off x="6572250" y="168021000"/>
          <a:ext cx="76200" cy="148167"/>
        </a:xfrm>
        <a:prstGeom prst="rect">
          <a:avLst/>
        </a:prstGeom>
        <a:noFill/>
        <a:ln w="9525">
          <a:noFill/>
          <a:miter lim="800000"/>
          <a:headEnd/>
          <a:tailEnd/>
        </a:ln>
      </xdr:spPr>
    </xdr:sp>
    <xdr:clientData/>
  </xdr:oneCellAnchor>
  <xdr:oneCellAnchor>
    <xdr:from>
      <xdr:col>5</xdr:col>
      <xdr:colOff>0</xdr:colOff>
      <xdr:row>941</xdr:row>
      <xdr:rowOff>0</xdr:rowOff>
    </xdr:from>
    <xdr:ext cx="76200" cy="148166"/>
    <xdr:sp macro="" textlink="">
      <xdr:nvSpPr>
        <xdr:cNvPr id="1972" name="Text Box 4">
          <a:extLst>
            <a:ext uri="{FF2B5EF4-FFF2-40B4-BE49-F238E27FC236}">
              <a16:creationId xmlns:a16="http://schemas.microsoft.com/office/drawing/2014/main" id="{DC3FACD0-A16E-407B-8F8A-0F4D72CD5DEC}"/>
            </a:ext>
          </a:extLst>
        </xdr:cNvPr>
        <xdr:cNvSpPr txBox="1">
          <a:spLocks noChangeArrowheads="1"/>
        </xdr:cNvSpPr>
      </xdr:nvSpPr>
      <xdr:spPr bwMode="auto">
        <a:xfrm>
          <a:off x="6572250" y="168021000"/>
          <a:ext cx="76200" cy="148166"/>
        </a:xfrm>
        <a:prstGeom prst="rect">
          <a:avLst/>
        </a:prstGeom>
        <a:noFill/>
        <a:ln w="9525">
          <a:noFill/>
          <a:miter lim="800000"/>
          <a:headEnd/>
          <a:tailEnd/>
        </a:ln>
      </xdr:spPr>
    </xdr:sp>
    <xdr:clientData/>
  </xdr:oneCellAnchor>
  <xdr:oneCellAnchor>
    <xdr:from>
      <xdr:col>5</xdr:col>
      <xdr:colOff>0</xdr:colOff>
      <xdr:row>941</xdr:row>
      <xdr:rowOff>0</xdr:rowOff>
    </xdr:from>
    <xdr:ext cx="76200" cy="148166"/>
    <xdr:sp macro="" textlink="">
      <xdr:nvSpPr>
        <xdr:cNvPr id="1973" name="Text Box 5">
          <a:extLst>
            <a:ext uri="{FF2B5EF4-FFF2-40B4-BE49-F238E27FC236}">
              <a16:creationId xmlns:a16="http://schemas.microsoft.com/office/drawing/2014/main" id="{FA19ABBE-BB00-4BEA-BD07-B9D2F8E1ED66}"/>
            </a:ext>
          </a:extLst>
        </xdr:cNvPr>
        <xdr:cNvSpPr txBox="1">
          <a:spLocks noChangeArrowheads="1"/>
        </xdr:cNvSpPr>
      </xdr:nvSpPr>
      <xdr:spPr bwMode="auto">
        <a:xfrm>
          <a:off x="6572250" y="168021000"/>
          <a:ext cx="76200" cy="148166"/>
        </a:xfrm>
        <a:prstGeom prst="rect">
          <a:avLst/>
        </a:prstGeom>
        <a:noFill/>
        <a:ln w="9525">
          <a:noFill/>
          <a:miter lim="800000"/>
          <a:headEnd/>
          <a:tailEnd/>
        </a:ln>
      </xdr:spPr>
    </xdr:sp>
    <xdr:clientData/>
  </xdr:oneCellAnchor>
  <xdr:oneCellAnchor>
    <xdr:from>
      <xdr:col>5</xdr:col>
      <xdr:colOff>0</xdr:colOff>
      <xdr:row>941</xdr:row>
      <xdr:rowOff>0</xdr:rowOff>
    </xdr:from>
    <xdr:ext cx="76200" cy="148166"/>
    <xdr:sp macro="" textlink="">
      <xdr:nvSpPr>
        <xdr:cNvPr id="1974" name="Text Box 9">
          <a:extLst>
            <a:ext uri="{FF2B5EF4-FFF2-40B4-BE49-F238E27FC236}">
              <a16:creationId xmlns:a16="http://schemas.microsoft.com/office/drawing/2014/main" id="{35CBEFD4-E548-49A2-9D1F-FF31492467FC}"/>
            </a:ext>
          </a:extLst>
        </xdr:cNvPr>
        <xdr:cNvSpPr txBox="1">
          <a:spLocks noChangeArrowheads="1"/>
        </xdr:cNvSpPr>
      </xdr:nvSpPr>
      <xdr:spPr bwMode="auto">
        <a:xfrm>
          <a:off x="6572250" y="168021000"/>
          <a:ext cx="76200" cy="148166"/>
        </a:xfrm>
        <a:prstGeom prst="rect">
          <a:avLst/>
        </a:prstGeom>
        <a:noFill/>
        <a:ln w="9525">
          <a:noFill/>
          <a:miter lim="800000"/>
          <a:headEnd/>
          <a:tailEnd/>
        </a:ln>
      </xdr:spPr>
    </xdr:sp>
    <xdr:clientData/>
  </xdr:oneCellAnchor>
  <xdr:oneCellAnchor>
    <xdr:from>
      <xdr:col>5</xdr:col>
      <xdr:colOff>0</xdr:colOff>
      <xdr:row>941</xdr:row>
      <xdr:rowOff>0</xdr:rowOff>
    </xdr:from>
    <xdr:ext cx="76200" cy="148166"/>
    <xdr:sp macro="" textlink="">
      <xdr:nvSpPr>
        <xdr:cNvPr id="1975" name="Text Box 10">
          <a:extLst>
            <a:ext uri="{FF2B5EF4-FFF2-40B4-BE49-F238E27FC236}">
              <a16:creationId xmlns:a16="http://schemas.microsoft.com/office/drawing/2014/main" id="{F72DAF74-51F9-4E69-9267-5E2CB436DE5F}"/>
            </a:ext>
          </a:extLst>
        </xdr:cNvPr>
        <xdr:cNvSpPr txBox="1">
          <a:spLocks noChangeArrowheads="1"/>
        </xdr:cNvSpPr>
      </xdr:nvSpPr>
      <xdr:spPr bwMode="auto">
        <a:xfrm>
          <a:off x="6572250" y="168021000"/>
          <a:ext cx="76200" cy="148166"/>
        </a:xfrm>
        <a:prstGeom prst="rect">
          <a:avLst/>
        </a:prstGeom>
        <a:noFill/>
        <a:ln w="9525">
          <a:noFill/>
          <a:miter lim="800000"/>
          <a:headEnd/>
          <a:tailEnd/>
        </a:ln>
      </xdr:spPr>
    </xdr:sp>
    <xdr:clientData/>
  </xdr:oneCellAnchor>
  <xdr:oneCellAnchor>
    <xdr:from>
      <xdr:col>5</xdr:col>
      <xdr:colOff>0</xdr:colOff>
      <xdr:row>954</xdr:row>
      <xdr:rowOff>0</xdr:rowOff>
    </xdr:from>
    <xdr:ext cx="76200" cy="198122"/>
    <xdr:sp macro="" textlink="">
      <xdr:nvSpPr>
        <xdr:cNvPr id="1976" name="Text Box 4">
          <a:extLst>
            <a:ext uri="{FF2B5EF4-FFF2-40B4-BE49-F238E27FC236}">
              <a16:creationId xmlns:a16="http://schemas.microsoft.com/office/drawing/2014/main" id="{192FF56E-C5E4-4704-8607-13A96BA960DB}"/>
            </a:ext>
          </a:extLst>
        </xdr:cNvPr>
        <xdr:cNvSpPr txBox="1">
          <a:spLocks noChangeArrowheads="1"/>
        </xdr:cNvSpPr>
      </xdr:nvSpPr>
      <xdr:spPr bwMode="auto">
        <a:xfrm>
          <a:off x="6572250" y="171897675"/>
          <a:ext cx="76200" cy="198122"/>
        </a:xfrm>
        <a:prstGeom prst="rect">
          <a:avLst/>
        </a:prstGeom>
        <a:noFill/>
        <a:ln w="9525">
          <a:noFill/>
          <a:miter lim="800000"/>
          <a:headEnd/>
          <a:tailEnd/>
        </a:ln>
      </xdr:spPr>
    </xdr:sp>
    <xdr:clientData/>
  </xdr:oneCellAnchor>
  <xdr:oneCellAnchor>
    <xdr:from>
      <xdr:col>5</xdr:col>
      <xdr:colOff>0</xdr:colOff>
      <xdr:row>954</xdr:row>
      <xdr:rowOff>0</xdr:rowOff>
    </xdr:from>
    <xdr:ext cx="76200" cy="198122"/>
    <xdr:sp macro="" textlink="">
      <xdr:nvSpPr>
        <xdr:cNvPr id="1977" name="Text Box 5">
          <a:extLst>
            <a:ext uri="{FF2B5EF4-FFF2-40B4-BE49-F238E27FC236}">
              <a16:creationId xmlns:a16="http://schemas.microsoft.com/office/drawing/2014/main" id="{C4E44E67-CEBB-4C05-9CB1-3E3794FD00A0}"/>
            </a:ext>
          </a:extLst>
        </xdr:cNvPr>
        <xdr:cNvSpPr txBox="1">
          <a:spLocks noChangeArrowheads="1"/>
        </xdr:cNvSpPr>
      </xdr:nvSpPr>
      <xdr:spPr bwMode="auto">
        <a:xfrm>
          <a:off x="6572250" y="171897675"/>
          <a:ext cx="76200" cy="198122"/>
        </a:xfrm>
        <a:prstGeom prst="rect">
          <a:avLst/>
        </a:prstGeom>
        <a:noFill/>
        <a:ln w="9525">
          <a:noFill/>
          <a:miter lim="800000"/>
          <a:headEnd/>
          <a:tailEnd/>
        </a:ln>
      </xdr:spPr>
    </xdr:sp>
    <xdr:clientData/>
  </xdr:oneCellAnchor>
  <xdr:oneCellAnchor>
    <xdr:from>
      <xdr:col>5</xdr:col>
      <xdr:colOff>0</xdr:colOff>
      <xdr:row>954</xdr:row>
      <xdr:rowOff>0</xdr:rowOff>
    </xdr:from>
    <xdr:ext cx="76200" cy="198122"/>
    <xdr:sp macro="" textlink="">
      <xdr:nvSpPr>
        <xdr:cNvPr id="1978" name="Text Box 9">
          <a:extLst>
            <a:ext uri="{FF2B5EF4-FFF2-40B4-BE49-F238E27FC236}">
              <a16:creationId xmlns:a16="http://schemas.microsoft.com/office/drawing/2014/main" id="{1A2A3B60-AD6B-4D88-99ED-68CB4A2AD2A0}"/>
            </a:ext>
          </a:extLst>
        </xdr:cNvPr>
        <xdr:cNvSpPr txBox="1">
          <a:spLocks noChangeArrowheads="1"/>
        </xdr:cNvSpPr>
      </xdr:nvSpPr>
      <xdr:spPr bwMode="auto">
        <a:xfrm>
          <a:off x="6572250" y="171897675"/>
          <a:ext cx="76200" cy="198122"/>
        </a:xfrm>
        <a:prstGeom prst="rect">
          <a:avLst/>
        </a:prstGeom>
        <a:noFill/>
        <a:ln w="9525">
          <a:noFill/>
          <a:miter lim="800000"/>
          <a:headEnd/>
          <a:tailEnd/>
        </a:ln>
      </xdr:spPr>
    </xdr:sp>
    <xdr:clientData/>
  </xdr:oneCellAnchor>
  <xdr:oneCellAnchor>
    <xdr:from>
      <xdr:col>5</xdr:col>
      <xdr:colOff>0</xdr:colOff>
      <xdr:row>954</xdr:row>
      <xdr:rowOff>0</xdr:rowOff>
    </xdr:from>
    <xdr:ext cx="76200" cy="198122"/>
    <xdr:sp macro="" textlink="">
      <xdr:nvSpPr>
        <xdr:cNvPr id="1979" name="Text Box 10">
          <a:extLst>
            <a:ext uri="{FF2B5EF4-FFF2-40B4-BE49-F238E27FC236}">
              <a16:creationId xmlns:a16="http://schemas.microsoft.com/office/drawing/2014/main" id="{F414CE61-58C0-48EA-89C4-180529F7E38D}"/>
            </a:ext>
          </a:extLst>
        </xdr:cNvPr>
        <xdr:cNvSpPr txBox="1">
          <a:spLocks noChangeArrowheads="1"/>
        </xdr:cNvSpPr>
      </xdr:nvSpPr>
      <xdr:spPr bwMode="auto">
        <a:xfrm>
          <a:off x="6572250" y="171897675"/>
          <a:ext cx="76200" cy="198122"/>
        </a:xfrm>
        <a:prstGeom prst="rect">
          <a:avLst/>
        </a:prstGeom>
        <a:noFill/>
        <a:ln w="9525">
          <a:noFill/>
          <a:miter lim="800000"/>
          <a:headEnd/>
          <a:tailEnd/>
        </a:ln>
      </xdr:spPr>
    </xdr:sp>
    <xdr:clientData/>
  </xdr:oneCellAnchor>
  <xdr:oneCellAnchor>
    <xdr:from>
      <xdr:col>5</xdr:col>
      <xdr:colOff>0</xdr:colOff>
      <xdr:row>954</xdr:row>
      <xdr:rowOff>0</xdr:rowOff>
    </xdr:from>
    <xdr:ext cx="76200" cy="198121"/>
    <xdr:sp macro="" textlink="">
      <xdr:nvSpPr>
        <xdr:cNvPr id="1980" name="Text Box 4">
          <a:extLst>
            <a:ext uri="{FF2B5EF4-FFF2-40B4-BE49-F238E27FC236}">
              <a16:creationId xmlns:a16="http://schemas.microsoft.com/office/drawing/2014/main" id="{325A8E17-F193-4359-AE9A-9B31684D5D18}"/>
            </a:ext>
          </a:extLst>
        </xdr:cNvPr>
        <xdr:cNvSpPr txBox="1">
          <a:spLocks noChangeArrowheads="1"/>
        </xdr:cNvSpPr>
      </xdr:nvSpPr>
      <xdr:spPr bwMode="auto">
        <a:xfrm>
          <a:off x="6572250" y="171897675"/>
          <a:ext cx="76200" cy="198121"/>
        </a:xfrm>
        <a:prstGeom prst="rect">
          <a:avLst/>
        </a:prstGeom>
        <a:noFill/>
        <a:ln w="9525">
          <a:noFill/>
          <a:miter lim="800000"/>
          <a:headEnd/>
          <a:tailEnd/>
        </a:ln>
      </xdr:spPr>
    </xdr:sp>
    <xdr:clientData/>
  </xdr:oneCellAnchor>
  <xdr:oneCellAnchor>
    <xdr:from>
      <xdr:col>5</xdr:col>
      <xdr:colOff>0</xdr:colOff>
      <xdr:row>954</xdr:row>
      <xdr:rowOff>0</xdr:rowOff>
    </xdr:from>
    <xdr:ext cx="76200" cy="198121"/>
    <xdr:sp macro="" textlink="">
      <xdr:nvSpPr>
        <xdr:cNvPr id="1981" name="Text Box 5">
          <a:extLst>
            <a:ext uri="{FF2B5EF4-FFF2-40B4-BE49-F238E27FC236}">
              <a16:creationId xmlns:a16="http://schemas.microsoft.com/office/drawing/2014/main" id="{6FF5786E-6660-478F-996F-451464237C70}"/>
            </a:ext>
          </a:extLst>
        </xdr:cNvPr>
        <xdr:cNvSpPr txBox="1">
          <a:spLocks noChangeArrowheads="1"/>
        </xdr:cNvSpPr>
      </xdr:nvSpPr>
      <xdr:spPr bwMode="auto">
        <a:xfrm>
          <a:off x="6572250" y="171897675"/>
          <a:ext cx="76200" cy="198121"/>
        </a:xfrm>
        <a:prstGeom prst="rect">
          <a:avLst/>
        </a:prstGeom>
        <a:noFill/>
        <a:ln w="9525">
          <a:noFill/>
          <a:miter lim="800000"/>
          <a:headEnd/>
          <a:tailEnd/>
        </a:ln>
      </xdr:spPr>
    </xdr:sp>
    <xdr:clientData/>
  </xdr:oneCellAnchor>
  <xdr:oneCellAnchor>
    <xdr:from>
      <xdr:col>5</xdr:col>
      <xdr:colOff>0</xdr:colOff>
      <xdr:row>954</xdr:row>
      <xdr:rowOff>0</xdr:rowOff>
    </xdr:from>
    <xdr:ext cx="76200" cy="198121"/>
    <xdr:sp macro="" textlink="">
      <xdr:nvSpPr>
        <xdr:cNvPr id="1982" name="Text Box 9">
          <a:extLst>
            <a:ext uri="{FF2B5EF4-FFF2-40B4-BE49-F238E27FC236}">
              <a16:creationId xmlns:a16="http://schemas.microsoft.com/office/drawing/2014/main" id="{E04F109F-9AE5-4FA5-B178-C7F63C8B450C}"/>
            </a:ext>
          </a:extLst>
        </xdr:cNvPr>
        <xdr:cNvSpPr txBox="1">
          <a:spLocks noChangeArrowheads="1"/>
        </xdr:cNvSpPr>
      </xdr:nvSpPr>
      <xdr:spPr bwMode="auto">
        <a:xfrm>
          <a:off x="6572250" y="171897675"/>
          <a:ext cx="76200" cy="198121"/>
        </a:xfrm>
        <a:prstGeom prst="rect">
          <a:avLst/>
        </a:prstGeom>
        <a:noFill/>
        <a:ln w="9525">
          <a:noFill/>
          <a:miter lim="800000"/>
          <a:headEnd/>
          <a:tailEnd/>
        </a:ln>
      </xdr:spPr>
    </xdr:sp>
    <xdr:clientData/>
  </xdr:oneCellAnchor>
  <xdr:oneCellAnchor>
    <xdr:from>
      <xdr:col>5</xdr:col>
      <xdr:colOff>0</xdr:colOff>
      <xdr:row>954</xdr:row>
      <xdr:rowOff>0</xdr:rowOff>
    </xdr:from>
    <xdr:ext cx="76200" cy="198121"/>
    <xdr:sp macro="" textlink="">
      <xdr:nvSpPr>
        <xdr:cNvPr id="1983" name="Text Box 10">
          <a:extLst>
            <a:ext uri="{FF2B5EF4-FFF2-40B4-BE49-F238E27FC236}">
              <a16:creationId xmlns:a16="http://schemas.microsoft.com/office/drawing/2014/main" id="{2CCF1966-002D-4A66-83FD-BE066B119A82}"/>
            </a:ext>
          </a:extLst>
        </xdr:cNvPr>
        <xdr:cNvSpPr txBox="1">
          <a:spLocks noChangeArrowheads="1"/>
        </xdr:cNvSpPr>
      </xdr:nvSpPr>
      <xdr:spPr bwMode="auto">
        <a:xfrm>
          <a:off x="6572250" y="171897675"/>
          <a:ext cx="76200" cy="198121"/>
        </a:xfrm>
        <a:prstGeom prst="rect">
          <a:avLst/>
        </a:prstGeom>
        <a:noFill/>
        <a:ln w="9525">
          <a:noFill/>
          <a:miter lim="800000"/>
          <a:headEnd/>
          <a:tailEnd/>
        </a:ln>
      </xdr:spPr>
    </xdr:sp>
    <xdr:clientData/>
  </xdr:oneCellAnchor>
  <xdr:oneCellAnchor>
    <xdr:from>
      <xdr:col>5</xdr:col>
      <xdr:colOff>0</xdr:colOff>
      <xdr:row>954</xdr:row>
      <xdr:rowOff>0</xdr:rowOff>
    </xdr:from>
    <xdr:ext cx="76200" cy="202353"/>
    <xdr:sp macro="" textlink="">
      <xdr:nvSpPr>
        <xdr:cNvPr id="1984" name="Text Box 4">
          <a:extLst>
            <a:ext uri="{FF2B5EF4-FFF2-40B4-BE49-F238E27FC236}">
              <a16:creationId xmlns:a16="http://schemas.microsoft.com/office/drawing/2014/main" id="{398160D5-19AE-4774-A04B-2D3E4C7EB893}"/>
            </a:ext>
          </a:extLst>
        </xdr:cNvPr>
        <xdr:cNvSpPr txBox="1">
          <a:spLocks noChangeArrowheads="1"/>
        </xdr:cNvSpPr>
      </xdr:nvSpPr>
      <xdr:spPr bwMode="auto">
        <a:xfrm>
          <a:off x="6572250" y="171897675"/>
          <a:ext cx="76200" cy="202353"/>
        </a:xfrm>
        <a:prstGeom prst="rect">
          <a:avLst/>
        </a:prstGeom>
        <a:noFill/>
        <a:ln w="9525">
          <a:noFill/>
          <a:miter lim="800000"/>
          <a:headEnd/>
          <a:tailEnd/>
        </a:ln>
      </xdr:spPr>
    </xdr:sp>
    <xdr:clientData/>
  </xdr:oneCellAnchor>
  <xdr:oneCellAnchor>
    <xdr:from>
      <xdr:col>5</xdr:col>
      <xdr:colOff>0</xdr:colOff>
      <xdr:row>954</xdr:row>
      <xdr:rowOff>0</xdr:rowOff>
    </xdr:from>
    <xdr:ext cx="76200" cy="202353"/>
    <xdr:sp macro="" textlink="">
      <xdr:nvSpPr>
        <xdr:cNvPr id="1985" name="Text Box 5">
          <a:extLst>
            <a:ext uri="{FF2B5EF4-FFF2-40B4-BE49-F238E27FC236}">
              <a16:creationId xmlns:a16="http://schemas.microsoft.com/office/drawing/2014/main" id="{FB8E1A04-0480-4887-8EFA-853E584D305C}"/>
            </a:ext>
          </a:extLst>
        </xdr:cNvPr>
        <xdr:cNvSpPr txBox="1">
          <a:spLocks noChangeArrowheads="1"/>
        </xdr:cNvSpPr>
      </xdr:nvSpPr>
      <xdr:spPr bwMode="auto">
        <a:xfrm>
          <a:off x="6572250" y="171897675"/>
          <a:ext cx="76200" cy="202353"/>
        </a:xfrm>
        <a:prstGeom prst="rect">
          <a:avLst/>
        </a:prstGeom>
        <a:noFill/>
        <a:ln w="9525">
          <a:noFill/>
          <a:miter lim="800000"/>
          <a:headEnd/>
          <a:tailEnd/>
        </a:ln>
      </xdr:spPr>
    </xdr:sp>
    <xdr:clientData/>
  </xdr:oneCellAnchor>
  <xdr:oneCellAnchor>
    <xdr:from>
      <xdr:col>5</xdr:col>
      <xdr:colOff>0</xdr:colOff>
      <xdr:row>954</xdr:row>
      <xdr:rowOff>0</xdr:rowOff>
    </xdr:from>
    <xdr:ext cx="76200" cy="202353"/>
    <xdr:sp macro="" textlink="">
      <xdr:nvSpPr>
        <xdr:cNvPr id="1986" name="Text Box 9">
          <a:extLst>
            <a:ext uri="{FF2B5EF4-FFF2-40B4-BE49-F238E27FC236}">
              <a16:creationId xmlns:a16="http://schemas.microsoft.com/office/drawing/2014/main" id="{4920E9F6-D3FB-473F-BF00-6374A732A75D}"/>
            </a:ext>
          </a:extLst>
        </xdr:cNvPr>
        <xdr:cNvSpPr txBox="1">
          <a:spLocks noChangeArrowheads="1"/>
        </xdr:cNvSpPr>
      </xdr:nvSpPr>
      <xdr:spPr bwMode="auto">
        <a:xfrm>
          <a:off x="6572250" y="171897675"/>
          <a:ext cx="76200" cy="202353"/>
        </a:xfrm>
        <a:prstGeom prst="rect">
          <a:avLst/>
        </a:prstGeom>
        <a:noFill/>
        <a:ln w="9525">
          <a:noFill/>
          <a:miter lim="800000"/>
          <a:headEnd/>
          <a:tailEnd/>
        </a:ln>
      </xdr:spPr>
    </xdr:sp>
    <xdr:clientData/>
  </xdr:oneCellAnchor>
  <xdr:oneCellAnchor>
    <xdr:from>
      <xdr:col>5</xdr:col>
      <xdr:colOff>0</xdr:colOff>
      <xdr:row>954</xdr:row>
      <xdr:rowOff>0</xdr:rowOff>
    </xdr:from>
    <xdr:ext cx="76200" cy="202353"/>
    <xdr:sp macro="" textlink="">
      <xdr:nvSpPr>
        <xdr:cNvPr id="1987" name="Text Box 10">
          <a:extLst>
            <a:ext uri="{FF2B5EF4-FFF2-40B4-BE49-F238E27FC236}">
              <a16:creationId xmlns:a16="http://schemas.microsoft.com/office/drawing/2014/main" id="{678ACAC4-8EB3-4416-9983-FAAD74B33F56}"/>
            </a:ext>
          </a:extLst>
        </xdr:cNvPr>
        <xdr:cNvSpPr txBox="1">
          <a:spLocks noChangeArrowheads="1"/>
        </xdr:cNvSpPr>
      </xdr:nvSpPr>
      <xdr:spPr bwMode="auto">
        <a:xfrm>
          <a:off x="6572250" y="171897675"/>
          <a:ext cx="76200" cy="202353"/>
        </a:xfrm>
        <a:prstGeom prst="rect">
          <a:avLst/>
        </a:prstGeom>
        <a:noFill/>
        <a:ln w="9525">
          <a:noFill/>
          <a:miter lim="800000"/>
          <a:headEnd/>
          <a:tailEnd/>
        </a:ln>
      </xdr:spPr>
    </xdr:sp>
    <xdr:clientData/>
  </xdr:oneCellAnchor>
  <xdr:oneCellAnchor>
    <xdr:from>
      <xdr:col>5</xdr:col>
      <xdr:colOff>0</xdr:colOff>
      <xdr:row>954</xdr:row>
      <xdr:rowOff>0</xdr:rowOff>
    </xdr:from>
    <xdr:ext cx="76200" cy="202353"/>
    <xdr:sp macro="" textlink="">
      <xdr:nvSpPr>
        <xdr:cNvPr id="1988" name="Text Box 4">
          <a:extLst>
            <a:ext uri="{FF2B5EF4-FFF2-40B4-BE49-F238E27FC236}">
              <a16:creationId xmlns:a16="http://schemas.microsoft.com/office/drawing/2014/main" id="{D6101C5E-9612-47DA-8159-460135939EA2}"/>
            </a:ext>
          </a:extLst>
        </xdr:cNvPr>
        <xdr:cNvSpPr txBox="1">
          <a:spLocks noChangeArrowheads="1"/>
        </xdr:cNvSpPr>
      </xdr:nvSpPr>
      <xdr:spPr bwMode="auto">
        <a:xfrm>
          <a:off x="6572250" y="171897675"/>
          <a:ext cx="76200" cy="202353"/>
        </a:xfrm>
        <a:prstGeom prst="rect">
          <a:avLst/>
        </a:prstGeom>
        <a:noFill/>
        <a:ln w="9525">
          <a:noFill/>
          <a:miter lim="800000"/>
          <a:headEnd/>
          <a:tailEnd/>
        </a:ln>
      </xdr:spPr>
    </xdr:sp>
    <xdr:clientData/>
  </xdr:oneCellAnchor>
  <xdr:oneCellAnchor>
    <xdr:from>
      <xdr:col>5</xdr:col>
      <xdr:colOff>0</xdr:colOff>
      <xdr:row>954</xdr:row>
      <xdr:rowOff>0</xdr:rowOff>
    </xdr:from>
    <xdr:ext cx="76200" cy="202353"/>
    <xdr:sp macro="" textlink="">
      <xdr:nvSpPr>
        <xdr:cNvPr id="1989" name="Text Box 5">
          <a:extLst>
            <a:ext uri="{FF2B5EF4-FFF2-40B4-BE49-F238E27FC236}">
              <a16:creationId xmlns:a16="http://schemas.microsoft.com/office/drawing/2014/main" id="{F7233BF9-1702-4440-A57D-C8A4668C9375}"/>
            </a:ext>
          </a:extLst>
        </xdr:cNvPr>
        <xdr:cNvSpPr txBox="1">
          <a:spLocks noChangeArrowheads="1"/>
        </xdr:cNvSpPr>
      </xdr:nvSpPr>
      <xdr:spPr bwMode="auto">
        <a:xfrm>
          <a:off x="6572250" y="171897675"/>
          <a:ext cx="76200" cy="202353"/>
        </a:xfrm>
        <a:prstGeom prst="rect">
          <a:avLst/>
        </a:prstGeom>
        <a:noFill/>
        <a:ln w="9525">
          <a:noFill/>
          <a:miter lim="800000"/>
          <a:headEnd/>
          <a:tailEnd/>
        </a:ln>
      </xdr:spPr>
    </xdr:sp>
    <xdr:clientData/>
  </xdr:oneCellAnchor>
  <xdr:oneCellAnchor>
    <xdr:from>
      <xdr:col>5</xdr:col>
      <xdr:colOff>0</xdr:colOff>
      <xdr:row>954</xdr:row>
      <xdr:rowOff>0</xdr:rowOff>
    </xdr:from>
    <xdr:ext cx="76200" cy="202353"/>
    <xdr:sp macro="" textlink="">
      <xdr:nvSpPr>
        <xdr:cNvPr id="1990" name="Text Box 9">
          <a:extLst>
            <a:ext uri="{FF2B5EF4-FFF2-40B4-BE49-F238E27FC236}">
              <a16:creationId xmlns:a16="http://schemas.microsoft.com/office/drawing/2014/main" id="{78830F4F-1CC8-4276-BCAA-5FB83D54BF2C}"/>
            </a:ext>
          </a:extLst>
        </xdr:cNvPr>
        <xdr:cNvSpPr txBox="1">
          <a:spLocks noChangeArrowheads="1"/>
        </xdr:cNvSpPr>
      </xdr:nvSpPr>
      <xdr:spPr bwMode="auto">
        <a:xfrm>
          <a:off x="6572250" y="171897675"/>
          <a:ext cx="76200" cy="202353"/>
        </a:xfrm>
        <a:prstGeom prst="rect">
          <a:avLst/>
        </a:prstGeom>
        <a:noFill/>
        <a:ln w="9525">
          <a:noFill/>
          <a:miter lim="800000"/>
          <a:headEnd/>
          <a:tailEnd/>
        </a:ln>
      </xdr:spPr>
    </xdr:sp>
    <xdr:clientData/>
  </xdr:oneCellAnchor>
  <xdr:oneCellAnchor>
    <xdr:from>
      <xdr:col>5</xdr:col>
      <xdr:colOff>0</xdr:colOff>
      <xdr:row>954</xdr:row>
      <xdr:rowOff>0</xdr:rowOff>
    </xdr:from>
    <xdr:ext cx="76200" cy="202353"/>
    <xdr:sp macro="" textlink="">
      <xdr:nvSpPr>
        <xdr:cNvPr id="1991" name="Text Box 10">
          <a:extLst>
            <a:ext uri="{FF2B5EF4-FFF2-40B4-BE49-F238E27FC236}">
              <a16:creationId xmlns:a16="http://schemas.microsoft.com/office/drawing/2014/main" id="{0CC5F2AF-D5A2-48D8-B083-CC11AC6814C8}"/>
            </a:ext>
          </a:extLst>
        </xdr:cNvPr>
        <xdr:cNvSpPr txBox="1">
          <a:spLocks noChangeArrowheads="1"/>
        </xdr:cNvSpPr>
      </xdr:nvSpPr>
      <xdr:spPr bwMode="auto">
        <a:xfrm>
          <a:off x="6572250" y="171897675"/>
          <a:ext cx="76200" cy="202353"/>
        </a:xfrm>
        <a:prstGeom prst="rect">
          <a:avLst/>
        </a:prstGeom>
        <a:noFill/>
        <a:ln w="9525">
          <a:noFill/>
          <a:miter lim="800000"/>
          <a:headEnd/>
          <a:tailEnd/>
        </a:ln>
      </xdr:spPr>
    </xdr:sp>
    <xdr:clientData/>
  </xdr:oneCellAnchor>
  <xdr:oneCellAnchor>
    <xdr:from>
      <xdr:col>5</xdr:col>
      <xdr:colOff>0</xdr:colOff>
      <xdr:row>954</xdr:row>
      <xdr:rowOff>0</xdr:rowOff>
    </xdr:from>
    <xdr:ext cx="76200" cy="198122"/>
    <xdr:sp macro="" textlink="">
      <xdr:nvSpPr>
        <xdr:cNvPr id="1992" name="Text Box 4">
          <a:extLst>
            <a:ext uri="{FF2B5EF4-FFF2-40B4-BE49-F238E27FC236}">
              <a16:creationId xmlns:a16="http://schemas.microsoft.com/office/drawing/2014/main" id="{58B85E4B-8841-4D74-84EB-477DA2176575}"/>
            </a:ext>
          </a:extLst>
        </xdr:cNvPr>
        <xdr:cNvSpPr txBox="1">
          <a:spLocks noChangeArrowheads="1"/>
        </xdr:cNvSpPr>
      </xdr:nvSpPr>
      <xdr:spPr bwMode="auto">
        <a:xfrm>
          <a:off x="6572250" y="171897675"/>
          <a:ext cx="76200" cy="198122"/>
        </a:xfrm>
        <a:prstGeom prst="rect">
          <a:avLst/>
        </a:prstGeom>
        <a:noFill/>
        <a:ln w="9525">
          <a:noFill/>
          <a:miter lim="800000"/>
          <a:headEnd/>
          <a:tailEnd/>
        </a:ln>
      </xdr:spPr>
    </xdr:sp>
    <xdr:clientData/>
  </xdr:oneCellAnchor>
  <xdr:oneCellAnchor>
    <xdr:from>
      <xdr:col>5</xdr:col>
      <xdr:colOff>0</xdr:colOff>
      <xdr:row>954</xdr:row>
      <xdr:rowOff>0</xdr:rowOff>
    </xdr:from>
    <xdr:ext cx="76200" cy="198122"/>
    <xdr:sp macro="" textlink="">
      <xdr:nvSpPr>
        <xdr:cNvPr id="1993" name="Text Box 5">
          <a:extLst>
            <a:ext uri="{FF2B5EF4-FFF2-40B4-BE49-F238E27FC236}">
              <a16:creationId xmlns:a16="http://schemas.microsoft.com/office/drawing/2014/main" id="{7A815771-6617-4BF7-8C92-9D1A61F87602}"/>
            </a:ext>
          </a:extLst>
        </xdr:cNvPr>
        <xdr:cNvSpPr txBox="1">
          <a:spLocks noChangeArrowheads="1"/>
        </xdr:cNvSpPr>
      </xdr:nvSpPr>
      <xdr:spPr bwMode="auto">
        <a:xfrm>
          <a:off x="6572250" y="171897675"/>
          <a:ext cx="76200" cy="198122"/>
        </a:xfrm>
        <a:prstGeom prst="rect">
          <a:avLst/>
        </a:prstGeom>
        <a:noFill/>
        <a:ln w="9525">
          <a:noFill/>
          <a:miter lim="800000"/>
          <a:headEnd/>
          <a:tailEnd/>
        </a:ln>
      </xdr:spPr>
    </xdr:sp>
    <xdr:clientData/>
  </xdr:oneCellAnchor>
  <xdr:oneCellAnchor>
    <xdr:from>
      <xdr:col>5</xdr:col>
      <xdr:colOff>0</xdr:colOff>
      <xdr:row>954</xdr:row>
      <xdr:rowOff>0</xdr:rowOff>
    </xdr:from>
    <xdr:ext cx="76200" cy="198122"/>
    <xdr:sp macro="" textlink="">
      <xdr:nvSpPr>
        <xdr:cNvPr id="1994" name="Text Box 9">
          <a:extLst>
            <a:ext uri="{FF2B5EF4-FFF2-40B4-BE49-F238E27FC236}">
              <a16:creationId xmlns:a16="http://schemas.microsoft.com/office/drawing/2014/main" id="{DC3433F2-8C19-4D43-9D1D-101203FBFE04}"/>
            </a:ext>
          </a:extLst>
        </xdr:cNvPr>
        <xdr:cNvSpPr txBox="1">
          <a:spLocks noChangeArrowheads="1"/>
        </xdr:cNvSpPr>
      </xdr:nvSpPr>
      <xdr:spPr bwMode="auto">
        <a:xfrm>
          <a:off x="6572250" y="171897675"/>
          <a:ext cx="76200" cy="198122"/>
        </a:xfrm>
        <a:prstGeom prst="rect">
          <a:avLst/>
        </a:prstGeom>
        <a:noFill/>
        <a:ln w="9525">
          <a:noFill/>
          <a:miter lim="800000"/>
          <a:headEnd/>
          <a:tailEnd/>
        </a:ln>
      </xdr:spPr>
    </xdr:sp>
    <xdr:clientData/>
  </xdr:oneCellAnchor>
  <xdr:oneCellAnchor>
    <xdr:from>
      <xdr:col>5</xdr:col>
      <xdr:colOff>0</xdr:colOff>
      <xdr:row>954</xdr:row>
      <xdr:rowOff>0</xdr:rowOff>
    </xdr:from>
    <xdr:ext cx="76200" cy="198122"/>
    <xdr:sp macro="" textlink="">
      <xdr:nvSpPr>
        <xdr:cNvPr id="1995" name="Text Box 10">
          <a:extLst>
            <a:ext uri="{FF2B5EF4-FFF2-40B4-BE49-F238E27FC236}">
              <a16:creationId xmlns:a16="http://schemas.microsoft.com/office/drawing/2014/main" id="{60E2C1C4-EDED-4DDB-8548-9489D4962829}"/>
            </a:ext>
          </a:extLst>
        </xdr:cNvPr>
        <xdr:cNvSpPr txBox="1">
          <a:spLocks noChangeArrowheads="1"/>
        </xdr:cNvSpPr>
      </xdr:nvSpPr>
      <xdr:spPr bwMode="auto">
        <a:xfrm>
          <a:off x="6572250" y="171897675"/>
          <a:ext cx="76200" cy="198122"/>
        </a:xfrm>
        <a:prstGeom prst="rect">
          <a:avLst/>
        </a:prstGeom>
        <a:noFill/>
        <a:ln w="9525">
          <a:noFill/>
          <a:miter lim="800000"/>
          <a:headEnd/>
          <a:tailEnd/>
        </a:ln>
      </xdr:spPr>
    </xdr:sp>
    <xdr:clientData/>
  </xdr:oneCellAnchor>
  <xdr:oneCellAnchor>
    <xdr:from>
      <xdr:col>5</xdr:col>
      <xdr:colOff>0</xdr:colOff>
      <xdr:row>954</xdr:row>
      <xdr:rowOff>0</xdr:rowOff>
    </xdr:from>
    <xdr:ext cx="76200" cy="199075"/>
    <xdr:sp macro="" textlink="">
      <xdr:nvSpPr>
        <xdr:cNvPr id="1996" name="Text Box 4">
          <a:extLst>
            <a:ext uri="{FF2B5EF4-FFF2-40B4-BE49-F238E27FC236}">
              <a16:creationId xmlns:a16="http://schemas.microsoft.com/office/drawing/2014/main" id="{7FA3EC1B-E628-4CE6-A0B5-3E5DBAE6D0CB}"/>
            </a:ext>
          </a:extLst>
        </xdr:cNvPr>
        <xdr:cNvSpPr txBox="1">
          <a:spLocks noChangeArrowheads="1"/>
        </xdr:cNvSpPr>
      </xdr:nvSpPr>
      <xdr:spPr bwMode="auto">
        <a:xfrm>
          <a:off x="6572250" y="171897675"/>
          <a:ext cx="76200" cy="199075"/>
        </a:xfrm>
        <a:prstGeom prst="rect">
          <a:avLst/>
        </a:prstGeom>
        <a:noFill/>
        <a:ln w="9525">
          <a:noFill/>
          <a:miter lim="800000"/>
          <a:headEnd/>
          <a:tailEnd/>
        </a:ln>
      </xdr:spPr>
    </xdr:sp>
    <xdr:clientData/>
  </xdr:oneCellAnchor>
  <xdr:oneCellAnchor>
    <xdr:from>
      <xdr:col>5</xdr:col>
      <xdr:colOff>0</xdr:colOff>
      <xdr:row>954</xdr:row>
      <xdr:rowOff>0</xdr:rowOff>
    </xdr:from>
    <xdr:ext cx="76200" cy="199075"/>
    <xdr:sp macro="" textlink="">
      <xdr:nvSpPr>
        <xdr:cNvPr id="1997" name="Text Box 5">
          <a:extLst>
            <a:ext uri="{FF2B5EF4-FFF2-40B4-BE49-F238E27FC236}">
              <a16:creationId xmlns:a16="http://schemas.microsoft.com/office/drawing/2014/main" id="{5F147722-22D0-44AD-BD00-AB7482D01CF6}"/>
            </a:ext>
          </a:extLst>
        </xdr:cNvPr>
        <xdr:cNvSpPr txBox="1">
          <a:spLocks noChangeArrowheads="1"/>
        </xdr:cNvSpPr>
      </xdr:nvSpPr>
      <xdr:spPr bwMode="auto">
        <a:xfrm>
          <a:off x="6572250" y="171897675"/>
          <a:ext cx="76200" cy="199075"/>
        </a:xfrm>
        <a:prstGeom prst="rect">
          <a:avLst/>
        </a:prstGeom>
        <a:noFill/>
        <a:ln w="9525">
          <a:noFill/>
          <a:miter lim="800000"/>
          <a:headEnd/>
          <a:tailEnd/>
        </a:ln>
      </xdr:spPr>
    </xdr:sp>
    <xdr:clientData/>
  </xdr:oneCellAnchor>
  <xdr:oneCellAnchor>
    <xdr:from>
      <xdr:col>5</xdr:col>
      <xdr:colOff>0</xdr:colOff>
      <xdr:row>954</xdr:row>
      <xdr:rowOff>0</xdr:rowOff>
    </xdr:from>
    <xdr:ext cx="76200" cy="199075"/>
    <xdr:sp macro="" textlink="">
      <xdr:nvSpPr>
        <xdr:cNvPr id="1998" name="Text Box 9">
          <a:extLst>
            <a:ext uri="{FF2B5EF4-FFF2-40B4-BE49-F238E27FC236}">
              <a16:creationId xmlns:a16="http://schemas.microsoft.com/office/drawing/2014/main" id="{4E23BBFA-2077-4E77-9B98-70FC8BE7E5EB}"/>
            </a:ext>
          </a:extLst>
        </xdr:cNvPr>
        <xdr:cNvSpPr txBox="1">
          <a:spLocks noChangeArrowheads="1"/>
        </xdr:cNvSpPr>
      </xdr:nvSpPr>
      <xdr:spPr bwMode="auto">
        <a:xfrm>
          <a:off x="6572250" y="171897675"/>
          <a:ext cx="76200" cy="199075"/>
        </a:xfrm>
        <a:prstGeom prst="rect">
          <a:avLst/>
        </a:prstGeom>
        <a:noFill/>
        <a:ln w="9525">
          <a:noFill/>
          <a:miter lim="800000"/>
          <a:headEnd/>
          <a:tailEnd/>
        </a:ln>
      </xdr:spPr>
    </xdr:sp>
    <xdr:clientData/>
  </xdr:oneCellAnchor>
  <xdr:oneCellAnchor>
    <xdr:from>
      <xdr:col>5</xdr:col>
      <xdr:colOff>0</xdr:colOff>
      <xdr:row>954</xdr:row>
      <xdr:rowOff>0</xdr:rowOff>
    </xdr:from>
    <xdr:ext cx="76200" cy="199075"/>
    <xdr:sp macro="" textlink="">
      <xdr:nvSpPr>
        <xdr:cNvPr id="1999" name="Text Box 10">
          <a:extLst>
            <a:ext uri="{FF2B5EF4-FFF2-40B4-BE49-F238E27FC236}">
              <a16:creationId xmlns:a16="http://schemas.microsoft.com/office/drawing/2014/main" id="{E5CD32CF-31B3-49FB-8236-4ABB64B491AF}"/>
            </a:ext>
          </a:extLst>
        </xdr:cNvPr>
        <xdr:cNvSpPr txBox="1">
          <a:spLocks noChangeArrowheads="1"/>
        </xdr:cNvSpPr>
      </xdr:nvSpPr>
      <xdr:spPr bwMode="auto">
        <a:xfrm>
          <a:off x="6572250" y="171897675"/>
          <a:ext cx="76200" cy="199075"/>
        </a:xfrm>
        <a:prstGeom prst="rect">
          <a:avLst/>
        </a:prstGeom>
        <a:noFill/>
        <a:ln w="9525">
          <a:noFill/>
          <a:miter lim="800000"/>
          <a:headEnd/>
          <a:tailEnd/>
        </a:ln>
      </xdr:spPr>
    </xdr:sp>
    <xdr:clientData/>
  </xdr:oneCellAnchor>
  <xdr:oneCellAnchor>
    <xdr:from>
      <xdr:col>5</xdr:col>
      <xdr:colOff>0</xdr:colOff>
      <xdr:row>954</xdr:row>
      <xdr:rowOff>0</xdr:rowOff>
    </xdr:from>
    <xdr:ext cx="76200" cy="203307"/>
    <xdr:sp macro="" textlink="">
      <xdr:nvSpPr>
        <xdr:cNvPr id="2000" name="Text Box 4">
          <a:extLst>
            <a:ext uri="{FF2B5EF4-FFF2-40B4-BE49-F238E27FC236}">
              <a16:creationId xmlns:a16="http://schemas.microsoft.com/office/drawing/2014/main" id="{8C5E07C1-1A3B-46A6-97F7-E4DB248064D8}"/>
            </a:ext>
          </a:extLst>
        </xdr:cNvPr>
        <xdr:cNvSpPr txBox="1">
          <a:spLocks noChangeArrowheads="1"/>
        </xdr:cNvSpPr>
      </xdr:nvSpPr>
      <xdr:spPr bwMode="auto">
        <a:xfrm>
          <a:off x="6572250" y="171897675"/>
          <a:ext cx="76200" cy="203307"/>
        </a:xfrm>
        <a:prstGeom prst="rect">
          <a:avLst/>
        </a:prstGeom>
        <a:noFill/>
        <a:ln w="9525">
          <a:noFill/>
          <a:miter lim="800000"/>
          <a:headEnd/>
          <a:tailEnd/>
        </a:ln>
      </xdr:spPr>
    </xdr:sp>
    <xdr:clientData/>
  </xdr:oneCellAnchor>
  <xdr:oneCellAnchor>
    <xdr:from>
      <xdr:col>5</xdr:col>
      <xdr:colOff>0</xdr:colOff>
      <xdr:row>954</xdr:row>
      <xdr:rowOff>0</xdr:rowOff>
    </xdr:from>
    <xdr:ext cx="76200" cy="203307"/>
    <xdr:sp macro="" textlink="">
      <xdr:nvSpPr>
        <xdr:cNvPr id="2001" name="Text Box 5">
          <a:extLst>
            <a:ext uri="{FF2B5EF4-FFF2-40B4-BE49-F238E27FC236}">
              <a16:creationId xmlns:a16="http://schemas.microsoft.com/office/drawing/2014/main" id="{742B3658-6FDD-491B-A3D8-90DE8F357455}"/>
            </a:ext>
          </a:extLst>
        </xdr:cNvPr>
        <xdr:cNvSpPr txBox="1">
          <a:spLocks noChangeArrowheads="1"/>
        </xdr:cNvSpPr>
      </xdr:nvSpPr>
      <xdr:spPr bwMode="auto">
        <a:xfrm>
          <a:off x="6572250" y="171897675"/>
          <a:ext cx="76200" cy="203307"/>
        </a:xfrm>
        <a:prstGeom prst="rect">
          <a:avLst/>
        </a:prstGeom>
        <a:noFill/>
        <a:ln w="9525">
          <a:noFill/>
          <a:miter lim="800000"/>
          <a:headEnd/>
          <a:tailEnd/>
        </a:ln>
      </xdr:spPr>
    </xdr:sp>
    <xdr:clientData/>
  </xdr:oneCellAnchor>
  <xdr:oneCellAnchor>
    <xdr:from>
      <xdr:col>5</xdr:col>
      <xdr:colOff>0</xdr:colOff>
      <xdr:row>954</xdr:row>
      <xdr:rowOff>0</xdr:rowOff>
    </xdr:from>
    <xdr:ext cx="76200" cy="203307"/>
    <xdr:sp macro="" textlink="">
      <xdr:nvSpPr>
        <xdr:cNvPr id="2002" name="Text Box 9">
          <a:extLst>
            <a:ext uri="{FF2B5EF4-FFF2-40B4-BE49-F238E27FC236}">
              <a16:creationId xmlns:a16="http://schemas.microsoft.com/office/drawing/2014/main" id="{F5E95BA1-059A-4221-B3E2-29714A6BA5C5}"/>
            </a:ext>
          </a:extLst>
        </xdr:cNvPr>
        <xdr:cNvSpPr txBox="1">
          <a:spLocks noChangeArrowheads="1"/>
        </xdr:cNvSpPr>
      </xdr:nvSpPr>
      <xdr:spPr bwMode="auto">
        <a:xfrm>
          <a:off x="6572250" y="171897675"/>
          <a:ext cx="76200" cy="203307"/>
        </a:xfrm>
        <a:prstGeom prst="rect">
          <a:avLst/>
        </a:prstGeom>
        <a:noFill/>
        <a:ln w="9525">
          <a:noFill/>
          <a:miter lim="800000"/>
          <a:headEnd/>
          <a:tailEnd/>
        </a:ln>
      </xdr:spPr>
    </xdr:sp>
    <xdr:clientData/>
  </xdr:oneCellAnchor>
  <xdr:oneCellAnchor>
    <xdr:from>
      <xdr:col>5</xdr:col>
      <xdr:colOff>0</xdr:colOff>
      <xdr:row>954</xdr:row>
      <xdr:rowOff>0</xdr:rowOff>
    </xdr:from>
    <xdr:ext cx="76200" cy="203307"/>
    <xdr:sp macro="" textlink="">
      <xdr:nvSpPr>
        <xdr:cNvPr id="2003" name="Text Box 10">
          <a:extLst>
            <a:ext uri="{FF2B5EF4-FFF2-40B4-BE49-F238E27FC236}">
              <a16:creationId xmlns:a16="http://schemas.microsoft.com/office/drawing/2014/main" id="{8A9FF73D-FF84-4D74-83B1-8A6491F14469}"/>
            </a:ext>
          </a:extLst>
        </xdr:cNvPr>
        <xdr:cNvSpPr txBox="1">
          <a:spLocks noChangeArrowheads="1"/>
        </xdr:cNvSpPr>
      </xdr:nvSpPr>
      <xdr:spPr bwMode="auto">
        <a:xfrm>
          <a:off x="6572250" y="171897675"/>
          <a:ext cx="76200" cy="203307"/>
        </a:xfrm>
        <a:prstGeom prst="rect">
          <a:avLst/>
        </a:prstGeom>
        <a:noFill/>
        <a:ln w="9525">
          <a:noFill/>
          <a:miter lim="800000"/>
          <a:headEnd/>
          <a:tailEnd/>
        </a:ln>
      </xdr:spPr>
    </xdr:sp>
    <xdr:clientData/>
  </xdr:oneCellAnchor>
  <xdr:oneCellAnchor>
    <xdr:from>
      <xdr:col>5</xdr:col>
      <xdr:colOff>0</xdr:colOff>
      <xdr:row>954</xdr:row>
      <xdr:rowOff>0</xdr:rowOff>
    </xdr:from>
    <xdr:ext cx="76200" cy="203307"/>
    <xdr:sp macro="" textlink="">
      <xdr:nvSpPr>
        <xdr:cNvPr id="2004" name="Text Box 4">
          <a:extLst>
            <a:ext uri="{FF2B5EF4-FFF2-40B4-BE49-F238E27FC236}">
              <a16:creationId xmlns:a16="http://schemas.microsoft.com/office/drawing/2014/main" id="{39E06FA0-789F-4BE5-91D2-1BEA0877B4AB}"/>
            </a:ext>
          </a:extLst>
        </xdr:cNvPr>
        <xdr:cNvSpPr txBox="1">
          <a:spLocks noChangeArrowheads="1"/>
        </xdr:cNvSpPr>
      </xdr:nvSpPr>
      <xdr:spPr bwMode="auto">
        <a:xfrm>
          <a:off x="6572250" y="171897675"/>
          <a:ext cx="76200" cy="203307"/>
        </a:xfrm>
        <a:prstGeom prst="rect">
          <a:avLst/>
        </a:prstGeom>
        <a:noFill/>
        <a:ln w="9525">
          <a:noFill/>
          <a:miter lim="800000"/>
          <a:headEnd/>
          <a:tailEnd/>
        </a:ln>
      </xdr:spPr>
    </xdr:sp>
    <xdr:clientData/>
  </xdr:oneCellAnchor>
  <xdr:oneCellAnchor>
    <xdr:from>
      <xdr:col>5</xdr:col>
      <xdr:colOff>0</xdr:colOff>
      <xdr:row>954</xdr:row>
      <xdr:rowOff>0</xdr:rowOff>
    </xdr:from>
    <xdr:ext cx="76200" cy="203307"/>
    <xdr:sp macro="" textlink="">
      <xdr:nvSpPr>
        <xdr:cNvPr id="2005" name="Text Box 5">
          <a:extLst>
            <a:ext uri="{FF2B5EF4-FFF2-40B4-BE49-F238E27FC236}">
              <a16:creationId xmlns:a16="http://schemas.microsoft.com/office/drawing/2014/main" id="{262B553A-12DD-413D-8238-B60E386A1D6F}"/>
            </a:ext>
          </a:extLst>
        </xdr:cNvPr>
        <xdr:cNvSpPr txBox="1">
          <a:spLocks noChangeArrowheads="1"/>
        </xdr:cNvSpPr>
      </xdr:nvSpPr>
      <xdr:spPr bwMode="auto">
        <a:xfrm>
          <a:off x="6572250" y="171897675"/>
          <a:ext cx="76200" cy="203307"/>
        </a:xfrm>
        <a:prstGeom prst="rect">
          <a:avLst/>
        </a:prstGeom>
        <a:noFill/>
        <a:ln w="9525">
          <a:noFill/>
          <a:miter lim="800000"/>
          <a:headEnd/>
          <a:tailEnd/>
        </a:ln>
      </xdr:spPr>
    </xdr:sp>
    <xdr:clientData/>
  </xdr:oneCellAnchor>
  <xdr:oneCellAnchor>
    <xdr:from>
      <xdr:col>5</xdr:col>
      <xdr:colOff>0</xdr:colOff>
      <xdr:row>954</xdr:row>
      <xdr:rowOff>0</xdr:rowOff>
    </xdr:from>
    <xdr:ext cx="76200" cy="203307"/>
    <xdr:sp macro="" textlink="">
      <xdr:nvSpPr>
        <xdr:cNvPr id="2006" name="Text Box 9">
          <a:extLst>
            <a:ext uri="{FF2B5EF4-FFF2-40B4-BE49-F238E27FC236}">
              <a16:creationId xmlns:a16="http://schemas.microsoft.com/office/drawing/2014/main" id="{8680E9B7-0378-4BC5-AE53-E7058150DEF6}"/>
            </a:ext>
          </a:extLst>
        </xdr:cNvPr>
        <xdr:cNvSpPr txBox="1">
          <a:spLocks noChangeArrowheads="1"/>
        </xdr:cNvSpPr>
      </xdr:nvSpPr>
      <xdr:spPr bwMode="auto">
        <a:xfrm>
          <a:off x="6572250" y="171897675"/>
          <a:ext cx="76200" cy="203307"/>
        </a:xfrm>
        <a:prstGeom prst="rect">
          <a:avLst/>
        </a:prstGeom>
        <a:noFill/>
        <a:ln w="9525">
          <a:noFill/>
          <a:miter lim="800000"/>
          <a:headEnd/>
          <a:tailEnd/>
        </a:ln>
      </xdr:spPr>
    </xdr:sp>
    <xdr:clientData/>
  </xdr:oneCellAnchor>
  <xdr:oneCellAnchor>
    <xdr:from>
      <xdr:col>5</xdr:col>
      <xdr:colOff>0</xdr:colOff>
      <xdr:row>954</xdr:row>
      <xdr:rowOff>0</xdr:rowOff>
    </xdr:from>
    <xdr:ext cx="76200" cy="203307"/>
    <xdr:sp macro="" textlink="">
      <xdr:nvSpPr>
        <xdr:cNvPr id="2007" name="Text Box 10">
          <a:extLst>
            <a:ext uri="{FF2B5EF4-FFF2-40B4-BE49-F238E27FC236}">
              <a16:creationId xmlns:a16="http://schemas.microsoft.com/office/drawing/2014/main" id="{B417C8B4-B7EB-490F-A3BF-BC5130A0445D}"/>
            </a:ext>
          </a:extLst>
        </xdr:cNvPr>
        <xdr:cNvSpPr txBox="1">
          <a:spLocks noChangeArrowheads="1"/>
        </xdr:cNvSpPr>
      </xdr:nvSpPr>
      <xdr:spPr bwMode="auto">
        <a:xfrm>
          <a:off x="6572250" y="171897675"/>
          <a:ext cx="76200" cy="203307"/>
        </a:xfrm>
        <a:prstGeom prst="rect">
          <a:avLst/>
        </a:prstGeom>
        <a:noFill/>
        <a:ln w="9525">
          <a:noFill/>
          <a:miter lim="800000"/>
          <a:headEnd/>
          <a:tailEnd/>
        </a:ln>
      </xdr:spPr>
    </xdr:sp>
    <xdr:clientData/>
  </xdr:oneCellAnchor>
  <xdr:oneCellAnchor>
    <xdr:from>
      <xdr:col>5</xdr:col>
      <xdr:colOff>0</xdr:colOff>
      <xdr:row>954</xdr:row>
      <xdr:rowOff>0</xdr:rowOff>
    </xdr:from>
    <xdr:ext cx="76200" cy="199076"/>
    <xdr:sp macro="" textlink="">
      <xdr:nvSpPr>
        <xdr:cNvPr id="2008" name="Text Box 4">
          <a:extLst>
            <a:ext uri="{FF2B5EF4-FFF2-40B4-BE49-F238E27FC236}">
              <a16:creationId xmlns:a16="http://schemas.microsoft.com/office/drawing/2014/main" id="{53C8F7F4-C7B0-475F-84E6-D658CCC61CAB}"/>
            </a:ext>
          </a:extLst>
        </xdr:cNvPr>
        <xdr:cNvSpPr txBox="1">
          <a:spLocks noChangeArrowheads="1"/>
        </xdr:cNvSpPr>
      </xdr:nvSpPr>
      <xdr:spPr bwMode="auto">
        <a:xfrm>
          <a:off x="6572250" y="171897675"/>
          <a:ext cx="76200" cy="199076"/>
        </a:xfrm>
        <a:prstGeom prst="rect">
          <a:avLst/>
        </a:prstGeom>
        <a:noFill/>
        <a:ln w="9525">
          <a:noFill/>
          <a:miter lim="800000"/>
          <a:headEnd/>
          <a:tailEnd/>
        </a:ln>
      </xdr:spPr>
    </xdr:sp>
    <xdr:clientData/>
  </xdr:oneCellAnchor>
  <xdr:oneCellAnchor>
    <xdr:from>
      <xdr:col>5</xdr:col>
      <xdr:colOff>0</xdr:colOff>
      <xdr:row>954</xdr:row>
      <xdr:rowOff>0</xdr:rowOff>
    </xdr:from>
    <xdr:ext cx="76200" cy="199076"/>
    <xdr:sp macro="" textlink="">
      <xdr:nvSpPr>
        <xdr:cNvPr id="2009" name="Text Box 5">
          <a:extLst>
            <a:ext uri="{FF2B5EF4-FFF2-40B4-BE49-F238E27FC236}">
              <a16:creationId xmlns:a16="http://schemas.microsoft.com/office/drawing/2014/main" id="{62811044-AC62-4D16-BC5D-64A46E3FBA24}"/>
            </a:ext>
          </a:extLst>
        </xdr:cNvPr>
        <xdr:cNvSpPr txBox="1">
          <a:spLocks noChangeArrowheads="1"/>
        </xdr:cNvSpPr>
      </xdr:nvSpPr>
      <xdr:spPr bwMode="auto">
        <a:xfrm>
          <a:off x="6572250" y="171897675"/>
          <a:ext cx="76200" cy="199076"/>
        </a:xfrm>
        <a:prstGeom prst="rect">
          <a:avLst/>
        </a:prstGeom>
        <a:noFill/>
        <a:ln w="9525">
          <a:noFill/>
          <a:miter lim="800000"/>
          <a:headEnd/>
          <a:tailEnd/>
        </a:ln>
      </xdr:spPr>
    </xdr:sp>
    <xdr:clientData/>
  </xdr:oneCellAnchor>
  <xdr:oneCellAnchor>
    <xdr:from>
      <xdr:col>5</xdr:col>
      <xdr:colOff>0</xdr:colOff>
      <xdr:row>954</xdr:row>
      <xdr:rowOff>0</xdr:rowOff>
    </xdr:from>
    <xdr:ext cx="76200" cy="199076"/>
    <xdr:sp macro="" textlink="">
      <xdr:nvSpPr>
        <xdr:cNvPr id="2010" name="Text Box 9">
          <a:extLst>
            <a:ext uri="{FF2B5EF4-FFF2-40B4-BE49-F238E27FC236}">
              <a16:creationId xmlns:a16="http://schemas.microsoft.com/office/drawing/2014/main" id="{717ECE1A-1F38-47B5-9849-1939A47F4977}"/>
            </a:ext>
          </a:extLst>
        </xdr:cNvPr>
        <xdr:cNvSpPr txBox="1">
          <a:spLocks noChangeArrowheads="1"/>
        </xdr:cNvSpPr>
      </xdr:nvSpPr>
      <xdr:spPr bwMode="auto">
        <a:xfrm>
          <a:off x="6572250" y="171897675"/>
          <a:ext cx="76200" cy="199076"/>
        </a:xfrm>
        <a:prstGeom prst="rect">
          <a:avLst/>
        </a:prstGeom>
        <a:noFill/>
        <a:ln w="9525">
          <a:noFill/>
          <a:miter lim="800000"/>
          <a:headEnd/>
          <a:tailEnd/>
        </a:ln>
      </xdr:spPr>
    </xdr:sp>
    <xdr:clientData/>
  </xdr:oneCellAnchor>
  <xdr:oneCellAnchor>
    <xdr:from>
      <xdr:col>5</xdr:col>
      <xdr:colOff>0</xdr:colOff>
      <xdr:row>954</xdr:row>
      <xdr:rowOff>0</xdr:rowOff>
    </xdr:from>
    <xdr:ext cx="76200" cy="199076"/>
    <xdr:sp macro="" textlink="">
      <xdr:nvSpPr>
        <xdr:cNvPr id="2011" name="Text Box 10">
          <a:extLst>
            <a:ext uri="{FF2B5EF4-FFF2-40B4-BE49-F238E27FC236}">
              <a16:creationId xmlns:a16="http://schemas.microsoft.com/office/drawing/2014/main" id="{C0EB7F2E-85FF-41DD-BFFC-D4DBB63653B7}"/>
            </a:ext>
          </a:extLst>
        </xdr:cNvPr>
        <xdr:cNvSpPr txBox="1">
          <a:spLocks noChangeArrowheads="1"/>
        </xdr:cNvSpPr>
      </xdr:nvSpPr>
      <xdr:spPr bwMode="auto">
        <a:xfrm>
          <a:off x="6572250" y="171897675"/>
          <a:ext cx="76200" cy="199076"/>
        </a:xfrm>
        <a:prstGeom prst="rect">
          <a:avLst/>
        </a:prstGeom>
        <a:noFill/>
        <a:ln w="9525">
          <a:noFill/>
          <a:miter lim="800000"/>
          <a:headEnd/>
          <a:tailEnd/>
        </a:ln>
      </xdr:spPr>
    </xdr:sp>
    <xdr:clientData/>
  </xdr:oneCellAnchor>
  <xdr:oneCellAnchor>
    <xdr:from>
      <xdr:col>5</xdr:col>
      <xdr:colOff>0</xdr:colOff>
      <xdr:row>954</xdr:row>
      <xdr:rowOff>0</xdr:rowOff>
    </xdr:from>
    <xdr:ext cx="76200" cy="199075"/>
    <xdr:sp macro="" textlink="">
      <xdr:nvSpPr>
        <xdr:cNvPr id="2012" name="Text Box 4">
          <a:extLst>
            <a:ext uri="{FF2B5EF4-FFF2-40B4-BE49-F238E27FC236}">
              <a16:creationId xmlns:a16="http://schemas.microsoft.com/office/drawing/2014/main" id="{12067BAF-994D-4B88-9FA0-2657BC5DF69E}"/>
            </a:ext>
          </a:extLst>
        </xdr:cNvPr>
        <xdr:cNvSpPr txBox="1">
          <a:spLocks noChangeArrowheads="1"/>
        </xdr:cNvSpPr>
      </xdr:nvSpPr>
      <xdr:spPr bwMode="auto">
        <a:xfrm>
          <a:off x="6572250" y="171897675"/>
          <a:ext cx="76200" cy="199075"/>
        </a:xfrm>
        <a:prstGeom prst="rect">
          <a:avLst/>
        </a:prstGeom>
        <a:noFill/>
        <a:ln w="9525">
          <a:noFill/>
          <a:miter lim="800000"/>
          <a:headEnd/>
          <a:tailEnd/>
        </a:ln>
      </xdr:spPr>
    </xdr:sp>
    <xdr:clientData/>
  </xdr:oneCellAnchor>
  <xdr:oneCellAnchor>
    <xdr:from>
      <xdr:col>5</xdr:col>
      <xdr:colOff>0</xdr:colOff>
      <xdr:row>954</xdr:row>
      <xdr:rowOff>0</xdr:rowOff>
    </xdr:from>
    <xdr:ext cx="76200" cy="199075"/>
    <xdr:sp macro="" textlink="">
      <xdr:nvSpPr>
        <xdr:cNvPr id="2013" name="Text Box 5">
          <a:extLst>
            <a:ext uri="{FF2B5EF4-FFF2-40B4-BE49-F238E27FC236}">
              <a16:creationId xmlns:a16="http://schemas.microsoft.com/office/drawing/2014/main" id="{5FE0C877-DCE5-4AF5-85FA-1FEC58490541}"/>
            </a:ext>
          </a:extLst>
        </xdr:cNvPr>
        <xdr:cNvSpPr txBox="1">
          <a:spLocks noChangeArrowheads="1"/>
        </xdr:cNvSpPr>
      </xdr:nvSpPr>
      <xdr:spPr bwMode="auto">
        <a:xfrm>
          <a:off x="6572250" y="171897675"/>
          <a:ext cx="76200" cy="199075"/>
        </a:xfrm>
        <a:prstGeom prst="rect">
          <a:avLst/>
        </a:prstGeom>
        <a:noFill/>
        <a:ln w="9525">
          <a:noFill/>
          <a:miter lim="800000"/>
          <a:headEnd/>
          <a:tailEnd/>
        </a:ln>
      </xdr:spPr>
    </xdr:sp>
    <xdr:clientData/>
  </xdr:oneCellAnchor>
  <xdr:oneCellAnchor>
    <xdr:from>
      <xdr:col>5</xdr:col>
      <xdr:colOff>0</xdr:colOff>
      <xdr:row>954</xdr:row>
      <xdr:rowOff>0</xdr:rowOff>
    </xdr:from>
    <xdr:ext cx="76200" cy="199075"/>
    <xdr:sp macro="" textlink="">
      <xdr:nvSpPr>
        <xdr:cNvPr id="2014" name="Text Box 9">
          <a:extLst>
            <a:ext uri="{FF2B5EF4-FFF2-40B4-BE49-F238E27FC236}">
              <a16:creationId xmlns:a16="http://schemas.microsoft.com/office/drawing/2014/main" id="{9D28F21D-770F-49D0-90F1-A3B46C076282}"/>
            </a:ext>
          </a:extLst>
        </xdr:cNvPr>
        <xdr:cNvSpPr txBox="1">
          <a:spLocks noChangeArrowheads="1"/>
        </xdr:cNvSpPr>
      </xdr:nvSpPr>
      <xdr:spPr bwMode="auto">
        <a:xfrm>
          <a:off x="6572250" y="171897675"/>
          <a:ext cx="76200" cy="199075"/>
        </a:xfrm>
        <a:prstGeom prst="rect">
          <a:avLst/>
        </a:prstGeom>
        <a:noFill/>
        <a:ln w="9525">
          <a:noFill/>
          <a:miter lim="800000"/>
          <a:headEnd/>
          <a:tailEnd/>
        </a:ln>
      </xdr:spPr>
    </xdr:sp>
    <xdr:clientData/>
  </xdr:oneCellAnchor>
  <xdr:oneCellAnchor>
    <xdr:from>
      <xdr:col>5</xdr:col>
      <xdr:colOff>0</xdr:colOff>
      <xdr:row>954</xdr:row>
      <xdr:rowOff>0</xdr:rowOff>
    </xdr:from>
    <xdr:ext cx="76200" cy="199075"/>
    <xdr:sp macro="" textlink="">
      <xdr:nvSpPr>
        <xdr:cNvPr id="2015" name="Text Box 10">
          <a:extLst>
            <a:ext uri="{FF2B5EF4-FFF2-40B4-BE49-F238E27FC236}">
              <a16:creationId xmlns:a16="http://schemas.microsoft.com/office/drawing/2014/main" id="{4551BE03-A1E1-4564-A9B8-FE39F77391BB}"/>
            </a:ext>
          </a:extLst>
        </xdr:cNvPr>
        <xdr:cNvSpPr txBox="1">
          <a:spLocks noChangeArrowheads="1"/>
        </xdr:cNvSpPr>
      </xdr:nvSpPr>
      <xdr:spPr bwMode="auto">
        <a:xfrm>
          <a:off x="6572250" y="171897675"/>
          <a:ext cx="76200" cy="199075"/>
        </a:xfrm>
        <a:prstGeom prst="rect">
          <a:avLst/>
        </a:prstGeom>
        <a:noFill/>
        <a:ln w="9525">
          <a:noFill/>
          <a:miter lim="800000"/>
          <a:headEnd/>
          <a:tailEnd/>
        </a:ln>
      </xdr:spPr>
    </xdr:sp>
    <xdr:clientData/>
  </xdr:oneCellAnchor>
  <xdr:oneCellAnchor>
    <xdr:from>
      <xdr:col>5</xdr:col>
      <xdr:colOff>0</xdr:colOff>
      <xdr:row>954</xdr:row>
      <xdr:rowOff>0</xdr:rowOff>
    </xdr:from>
    <xdr:ext cx="76200" cy="203307"/>
    <xdr:sp macro="" textlink="">
      <xdr:nvSpPr>
        <xdr:cNvPr id="2016" name="Text Box 4">
          <a:extLst>
            <a:ext uri="{FF2B5EF4-FFF2-40B4-BE49-F238E27FC236}">
              <a16:creationId xmlns:a16="http://schemas.microsoft.com/office/drawing/2014/main" id="{F53ECD35-1E16-4D9D-BCE8-61F2A907EAAF}"/>
            </a:ext>
          </a:extLst>
        </xdr:cNvPr>
        <xdr:cNvSpPr txBox="1">
          <a:spLocks noChangeArrowheads="1"/>
        </xdr:cNvSpPr>
      </xdr:nvSpPr>
      <xdr:spPr bwMode="auto">
        <a:xfrm>
          <a:off x="6572250" y="171897675"/>
          <a:ext cx="76200" cy="203307"/>
        </a:xfrm>
        <a:prstGeom prst="rect">
          <a:avLst/>
        </a:prstGeom>
        <a:noFill/>
        <a:ln w="9525">
          <a:noFill/>
          <a:miter lim="800000"/>
          <a:headEnd/>
          <a:tailEnd/>
        </a:ln>
      </xdr:spPr>
    </xdr:sp>
    <xdr:clientData/>
  </xdr:oneCellAnchor>
  <xdr:oneCellAnchor>
    <xdr:from>
      <xdr:col>5</xdr:col>
      <xdr:colOff>0</xdr:colOff>
      <xdr:row>954</xdr:row>
      <xdr:rowOff>0</xdr:rowOff>
    </xdr:from>
    <xdr:ext cx="76200" cy="203307"/>
    <xdr:sp macro="" textlink="">
      <xdr:nvSpPr>
        <xdr:cNvPr id="2017" name="Text Box 5">
          <a:extLst>
            <a:ext uri="{FF2B5EF4-FFF2-40B4-BE49-F238E27FC236}">
              <a16:creationId xmlns:a16="http://schemas.microsoft.com/office/drawing/2014/main" id="{88347FC9-64E8-4D3E-BBC8-5AFF129B0321}"/>
            </a:ext>
          </a:extLst>
        </xdr:cNvPr>
        <xdr:cNvSpPr txBox="1">
          <a:spLocks noChangeArrowheads="1"/>
        </xdr:cNvSpPr>
      </xdr:nvSpPr>
      <xdr:spPr bwMode="auto">
        <a:xfrm>
          <a:off x="6572250" y="171897675"/>
          <a:ext cx="76200" cy="203307"/>
        </a:xfrm>
        <a:prstGeom prst="rect">
          <a:avLst/>
        </a:prstGeom>
        <a:noFill/>
        <a:ln w="9525">
          <a:noFill/>
          <a:miter lim="800000"/>
          <a:headEnd/>
          <a:tailEnd/>
        </a:ln>
      </xdr:spPr>
    </xdr:sp>
    <xdr:clientData/>
  </xdr:oneCellAnchor>
  <xdr:oneCellAnchor>
    <xdr:from>
      <xdr:col>5</xdr:col>
      <xdr:colOff>0</xdr:colOff>
      <xdr:row>954</xdr:row>
      <xdr:rowOff>0</xdr:rowOff>
    </xdr:from>
    <xdr:ext cx="76200" cy="203307"/>
    <xdr:sp macro="" textlink="">
      <xdr:nvSpPr>
        <xdr:cNvPr id="2018" name="Text Box 9">
          <a:extLst>
            <a:ext uri="{FF2B5EF4-FFF2-40B4-BE49-F238E27FC236}">
              <a16:creationId xmlns:a16="http://schemas.microsoft.com/office/drawing/2014/main" id="{E691CF20-A86C-4D61-8BCA-59C8DFEDE4B2}"/>
            </a:ext>
          </a:extLst>
        </xdr:cNvPr>
        <xdr:cNvSpPr txBox="1">
          <a:spLocks noChangeArrowheads="1"/>
        </xdr:cNvSpPr>
      </xdr:nvSpPr>
      <xdr:spPr bwMode="auto">
        <a:xfrm>
          <a:off x="6572250" y="171897675"/>
          <a:ext cx="76200" cy="203307"/>
        </a:xfrm>
        <a:prstGeom prst="rect">
          <a:avLst/>
        </a:prstGeom>
        <a:noFill/>
        <a:ln w="9525">
          <a:noFill/>
          <a:miter lim="800000"/>
          <a:headEnd/>
          <a:tailEnd/>
        </a:ln>
      </xdr:spPr>
    </xdr:sp>
    <xdr:clientData/>
  </xdr:oneCellAnchor>
  <xdr:oneCellAnchor>
    <xdr:from>
      <xdr:col>5</xdr:col>
      <xdr:colOff>0</xdr:colOff>
      <xdr:row>954</xdr:row>
      <xdr:rowOff>0</xdr:rowOff>
    </xdr:from>
    <xdr:ext cx="76200" cy="203307"/>
    <xdr:sp macro="" textlink="">
      <xdr:nvSpPr>
        <xdr:cNvPr id="2019" name="Text Box 10">
          <a:extLst>
            <a:ext uri="{FF2B5EF4-FFF2-40B4-BE49-F238E27FC236}">
              <a16:creationId xmlns:a16="http://schemas.microsoft.com/office/drawing/2014/main" id="{97256DD7-BC47-4AA6-9B6A-5FBF4B489C07}"/>
            </a:ext>
          </a:extLst>
        </xdr:cNvPr>
        <xdr:cNvSpPr txBox="1">
          <a:spLocks noChangeArrowheads="1"/>
        </xdr:cNvSpPr>
      </xdr:nvSpPr>
      <xdr:spPr bwMode="auto">
        <a:xfrm>
          <a:off x="6572250" y="171897675"/>
          <a:ext cx="76200" cy="203307"/>
        </a:xfrm>
        <a:prstGeom prst="rect">
          <a:avLst/>
        </a:prstGeom>
        <a:noFill/>
        <a:ln w="9525">
          <a:noFill/>
          <a:miter lim="800000"/>
          <a:headEnd/>
          <a:tailEnd/>
        </a:ln>
      </xdr:spPr>
    </xdr:sp>
    <xdr:clientData/>
  </xdr:oneCellAnchor>
  <xdr:oneCellAnchor>
    <xdr:from>
      <xdr:col>5</xdr:col>
      <xdr:colOff>0</xdr:colOff>
      <xdr:row>954</xdr:row>
      <xdr:rowOff>0</xdr:rowOff>
    </xdr:from>
    <xdr:ext cx="76200" cy="203307"/>
    <xdr:sp macro="" textlink="">
      <xdr:nvSpPr>
        <xdr:cNvPr id="2020" name="Text Box 4">
          <a:extLst>
            <a:ext uri="{FF2B5EF4-FFF2-40B4-BE49-F238E27FC236}">
              <a16:creationId xmlns:a16="http://schemas.microsoft.com/office/drawing/2014/main" id="{3B2E235C-0756-4C50-B1EC-145817EE895D}"/>
            </a:ext>
          </a:extLst>
        </xdr:cNvPr>
        <xdr:cNvSpPr txBox="1">
          <a:spLocks noChangeArrowheads="1"/>
        </xdr:cNvSpPr>
      </xdr:nvSpPr>
      <xdr:spPr bwMode="auto">
        <a:xfrm>
          <a:off x="6572250" y="171897675"/>
          <a:ext cx="76200" cy="203307"/>
        </a:xfrm>
        <a:prstGeom prst="rect">
          <a:avLst/>
        </a:prstGeom>
        <a:noFill/>
        <a:ln w="9525">
          <a:noFill/>
          <a:miter lim="800000"/>
          <a:headEnd/>
          <a:tailEnd/>
        </a:ln>
      </xdr:spPr>
    </xdr:sp>
    <xdr:clientData/>
  </xdr:oneCellAnchor>
  <xdr:oneCellAnchor>
    <xdr:from>
      <xdr:col>5</xdr:col>
      <xdr:colOff>0</xdr:colOff>
      <xdr:row>954</xdr:row>
      <xdr:rowOff>0</xdr:rowOff>
    </xdr:from>
    <xdr:ext cx="76200" cy="203307"/>
    <xdr:sp macro="" textlink="">
      <xdr:nvSpPr>
        <xdr:cNvPr id="2021" name="Text Box 5">
          <a:extLst>
            <a:ext uri="{FF2B5EF4-FFF2-40B4-BE49-F238E27FC236}">
              <a16:creationId xmlns:a16="http://schemas.microsoft.com/office/drawing/2014/main" id="{3EBC6F75-F420-4C63-9B3D-C05EEA7CC6BF}"/>
            </a:ext>
          </a:extLst>
        </xdr:cNvPr>
        <xdr:cNvSpPr txBox="1">
          <a:spLocks noChangeArrowheads="1"/>
        </xdr:cNvSpPr>
      </xdr:nvSpPr>
      <xdr:spPr bwMode="auto">
        <a:xfrm>
          <a:off x="6572250" y="171897675"/>
          <a:ext cx="76200" cy="203307"/>
        </a:xfrm>
        <a:prstGeom prst="rect">
          <a:avLst/>
        </a:prstGeom>
        <a:noFill/>
        <a:ln w="9525">
          <a:noFill/>
          <a:miter lim="800000"/>
          <a:headEnd/>
          <a:tailEnd/>
        </a:ln>
      </xdr:spPr>
    </xdr:sp>
    <xdr:clientData/>
  </xdr:oneCellAnchor>
  <xdr:oneCellAnchor>
    <xdr:from>
      <xdr:col>5</xdr:col>
      <xdr:colOff>0</xdr:colOff>
      <xdr:row>954</xdr:row>
      <xdr:rowOff>0</xdr:rowOff>
    </xdr:from>
    <xdr:ext cx="76200" cy="203307"/>
    <xdr:sp macro="" textlink="">
      <xdr:nvSpPr>
        <xdr:cNvPr id="2022" name="Text Box 9">
          <a:extLst>
            <a:ext uri="{FF2B5EF4-FFF2-40B4-BE49-F238E27FC236}">
              <a16:creationId xmlns:a16="http://schemas.microsoft.com/office/drawing/2014/main" id="{7944AA50-AE94-465C-BC0A-13753EFED68D}"/>
            </a:ext>
          </a:extLst>
        </xdr:cNvPr>
        <xdr:cNvSpPr txBox="1">
          <a:spLocks noChangeArrowheads="1"/>
        </xdr:cNvSpPr>
      </xdr:nvSpPr>
      <xdr:spPr bwMode="auto">
        <a:xfrm>
          <a:off x="6572250" y="171897675"/>
          <a:ext cx="76200" cy="203307"/>
        </a:xfrm>
        <a:prstGeom prst="rect">
          <a:avLst/>
        </a:prstGeom>
        <a:noFill/>
        <a:ln w="9525">
          <a:noFill/>
          <a:miter lim="800000"/>
          <a:headEnd/>
          <a:tailEnd/>
        </a:ln>
      </xdr:spPr>
    </xdr:sp>
    <xdr:clientData/>
  </xdr:oneCellAnchor>
  <xdr:oneCellAnchor>
    <xdr:from>
      <xdr:col>5</xdr:col>
      <xdr:colOff>0</xdr:colOff>
      <xdr:row>954</xdr:row>
      <xdr:rowOff>0</xdr:rowOff>
    </xdr:from>
    <xdr:ext cx="76200" cy="203307"/>
    <xdr:sp macro="" textlink="">
      <xdr:nvSpPr>
        <xdr:cNvPr id="2023" name="Text Box 10">
          <a:extLst>
            <a:ext uri="{FF2B5EF4-FFF2-40B4-BE49-F238E27FC236}">
              <a16:creationId xmlns:a16="http://schemas.microsoft.com/office/drawing/2014/main" id="{4EB931D3-57BB-4130-8DE8-844B26A20F2A}"/>
            </a:ext>
          </a:extLst>
        </xdr:cNvPr>
        <xdr:cNvSpPr txBox="1">
          <a:spLocks noChangeArrowheads="1"/>
        </xdr:cNvSpPr>
      </xdr:nvSpPr>
      <xdr:spPr bwMode="auto">
        <a:xfrm>
          <a:off x="6572250" y="171897675"/>
          <a:ext cx="76200" cy="203307"/>
        </a:xfrm>
        <a:prstGeom prst="rect">
          <a:avLst/>
        </a:prstGeom>
        <a:noFill/>
        <a:ln w="9525">
          <a:noFill/>
          <a:miter lim="800000"/>
          <a:headEnd/>
          <a:tailEnd/>
        </a:ln>
      </xdr:spPr>
    </xdr:sp>
    <xdr:clientData/>
  </xdr:oneCellAnchor>
  <xdr:oneCellAnchor>
    <xdr:from>
      <xdr:col>5</xdr:col>
      <xdr:colOff>0</xdr:colOff>
      <xdr:row>954</xdr:row>
      <xdr:rowOff>0</xdr:rowOff>
    </xdr:from>
    <xdr:ext cx="76200" cy="199076"/>
    <xdr:sp macro="" textlink="">
      <xdr:nvSpPr>
        <xdr:cNvPr id="2024" name="Text Box 4">
          <a:extLst>
            <a:ext uri="{FF2B5EF4-FFF2-40B4-BE49-F238E27FC236}">
              <a16:creationId xmlns:a16="http://schemas.microsoft.com/office/drawing/2014/main" id="{9B3611B7-F00F-4C5F-82D0-20D2AE836801}"/>
            </a:ext>
          </a:extLst>
        </xdr:cNvPr>
        <xdr:cNvSpPr txBox="1">
          <a:spLocks noChangeArrowheads="1"/>
        </xdr:cNvSpPr>
      </xdr:nvSpPr>
      <xdr:spPr bwMode="auto">
        <a:xfrm>
          <a:off x="6572250" y="171897675"/>
          <a:ext cx="76200" cy="199076"/>
        </a:xfrm>
        <a:prstGeom prst="rect">
          <a:avLst/>
        </a:prstGeom>
        <a:noFill/>
        <a:ln w="9525">
          <a:noFill/>
          <a:miter lim="800000"/>
          <a:headEnd/>
          <a:tailEnd/>
        </a:ln>
      </xdr:spPr>
    </xdr:sp>
    <xdr:clientData/>
  </xdr:oneCellAnchor>
  <xdr:oneCellAnchor>
    <xdr:from>
      <xdr:col>5</xdr:col>
      <xdr:colOff>0</xdr:colOff>
      <xdr:row>954</xdr:row>
      <xdr:rowOff>0</xdr:rowOff>
    </xdr:from>
    <xdr:ext cx="76200" cy="199076"/>
    <xdr:sp macro="" textlink="">
      <xdr:nvSpPr>
        <xdr:cNvPr id="2025" name="Text Box 5">
          <a:extLst>
            <a:ext uri="{FF2B5EF4-FFF2-40B4-BE49-F238E27FC236}">
              <a16:creationId xmlns:a16="http://schemas.microsoft.com/office/drawing/2014/main" id="{D68C81CE-0113-47AD-A278-24C10058034E}"/>
            </a:ext>
          </a:extLst>
        </xdr:cNvPr>
        <xdr:cNvSpPr txBox="1">
          <a:spLocks noChangeArrowheads="1"/>
        </xdr:cNvSpPr>
      </xdr:nvSpPr>
      <xdr:spPr bwMode="auto">
        <a:xfrm>
          <a:off x="6572250" y="171897675"/>
          <a:ext cx="76200" cy="199076"/>
        </a:xfrm>
        <a:prstGeom prst="rect">
          <a:avLst/>
        </a:prstGeom>
        <a:noFill/>
        <a:ln w="9525">
          <a:noFill/>
          <a:miter lim="800000"/>
          <a:headEnd/>
          <a:tailEnd/>
        </a:ln>
      </xdr:spPr>
    </xdr:sp>
    <xdr:clientData/>
  </xdr:oneCellAnchor>
  <xdr:oneCellAnchor>
    <xdr:from>
      <xdr:col>5</xdr:col>
      <xdr:colOff>0</xdr:colOff>
      <xdr:row>954</xdr:row>
      <xdr:rowOff>0</xdr:rowOff>
    </xdr:from>
    <xdr:ext cx="76200" cy="199076"/>
    <xdr:sp macro="" textlink="">
      <xdr:nvSpPr>
        <xdr:cNvPr id="2026" name="Text Box 9">
          <a:extLst>
            <a:ext uri="{FF2B5EF4-FFF2-40B4-BE49-F238E27FC236}">
              <a16:creationId xmlns:a16="http://schemas.microsoft.com/office/drawing/2014/main" id="{C0F91C3F-2AC5-4151-BE29-39EF59FFDF81}"/>
            </a:ext>
          </a:extLst>
        </xdr:cNvPr>
        <xdr:cNvSpPr txBox="1">
          <a:spLocks noChangeArrowheads="1"/>
        </xdr:cNvSpPr>
      </xdr:nvSpPr>
      <xdr:spPr bwMode="auto">
        <a:xfrm>
          <a:off x="6572250" y="171897675"/>
          <a:ext cx="76200" cy="199076"/>
        </a:xfrm>
        <a:prstGeom prst="rect">
          <a:avLst/>
        </a:prstGeom>
        <a:noFill/>
        <a:ln w="9525">
          <a:noFill/>
          <a:miter lim="800000"/>
          <a:headEnd/>
          <a:tailEnd/>
        </a:ln>
      </xdr:spPr>
    </xdr:sp>
    <xdr:clientData/>
  </xdr:oneCellAnchor>
  <xdr:oneCellAnchor>
    <xdr:from>
      <xdr:col>5</xdr:col>
      <xdr:colOff>0</xdr:colOff>
      <xdr:row>954</xdr:row>
      <xdr:rowOff>0</xdr:rowOff>
    </xdr:from>
    <xdr:ext cx="76200" cy="199076"/>
    <xdr:sp macro="" textlink="">
      <xdr:nvSpPr>
        <xdr:cNvPr id="2027" name="Text Box 10">
          <a:extLst>
            <a:ext uri="{FF2B5EF4-FFF2-40B4-BE49-F238E27FC236}">
              <a16:creationId xmlns:a16="http://schemas.microsoft.com/office/drawing/2014/main" id="{8CB4FC75-A1B1-48FF-AA4D-28BDD6671E33}"/>
            </a:ext>
          </a:extLst>
        </xdr:cNvPr>
        <xdr:cNvSpPr txBox="1">
          <a:spLocks noChangeArrowheads="1"/>
        </xdr:cNvSpPr>
      </xdr:nvSpPr>
      <xdr:spPr bwMode="auto">
        <a:xfrm>
          <a:off x="6572250" y="171897675"/>
          <a:ext cx="76200" cy="199076"/>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544A2F-9B0E-4707-A6E7-24A37F78A51A}">
  <dimension ref="A1:I33"/>
  <sheetViews>
    <sheetView view="pageBreakPreview" topLeftCell="A7" zoomScale="115" zoomScaleNormal="100" zoomScaleSheetLayoutView="115" workbookViewId="0">
      <selection activeCell="B11" sqref="B11"/>
    </sheetView>
  </sheetViews>
  <sheetFormatPr defaultRowHeight="15" x14ac:dyDescent="0.25"/>
  <cols>
    <col min="1" max="1" width="12.5703125" customWidth="1"/>
    <col min="2" max="2" width="24.5703125" customWidth="1"/>
    <col min="3" max="3" width="15" customWidth="1"/>
    <col min="4" max="4" width="21.42578125" customWidth="1"/>
    <col min="5" max="5" width="19.28515625" customWidth="1"/>
    <col min="7" max="7" width="14.140625" bestFit="1" customWidth="1"/>
    <col min="8" max="8" width="9.85546875" bestFit="1" customWidth="1"/>
  </cols>
  <sheetData>
    <row r="1" spans="1:5" x14ac:dyDescent="0.25">
      <c r="A1" s="585"/>
      <c r="B1" s="585"/>
      <c r="C1" s="585"/>
      <c r="D1" s="585"/>
      <c r="E1" s="585"/>
    </row>
    <row r="2" spans="1:5" ht="15.75" x14ac:dyDescent="0.25">
      <c r="A2" s="586" t="s">
        <v>226</v>
      </c>
      <c r="B2" s="586"/>
      <c r="C2" s="586"/>
      <c r="D2" s="586"/>
      <c r="E2" s="586"/>
    </row>
    <row r="3" spans="1:5" ht="21" x14ac:dyDescent="0.35">
      <c r="A3" s="587" t="s">
        <v>983</v>
      </c>
      <c r="B3" s="587"/>
      <c r="C3" s="587"/>
      <c r="D3" s="587"/>
      <c r="E3" s="587"/>
    </row>
    <row r="4" spans="1:5" ht="18.75" x14ac:dyDescent="0.3">
      <c r="A4" s="146"/>
      <c r="B4" s="146"/>
      <c r="C4" s="146"/>
      <c r="D4" s="146"/>
      <c r="E4" s="146"/>
    </row>
    <row r="5" spans="1:5" x14ac:dyDescent="0.25">
      <c r="A5" s="588" t="s">
        <v>417</v>
      </c>
      <c r="B5" s="577" t="s">
        <v>2</v>
      </c>
      <c r="C5" s="578"/>
      <c r="D5" s="579"/>
      <c r="E5" s="583" t="s">
        <v>5</v>
      </c>
    </row>
    <row r="6" spans="1:5" ht="6.75" customHeight="1" x14ac:dyDescent="0.25">
      <c r="A6" s="589"/>
      <c r="B6" s="580"/>
      <c r="C6" s="581"/>
      <c r="D6" s="582"/>
      <c r="E6" s="584"/>
    </row>
    <row r="7" spans="1:5" x14ac:dyDescent="0.25">
      <c r="A7" s="147">
        <v>1</v>
      </c>
      <c r="B7" s="148" t="s">
        <v>7</v>
      </c>
      <c r="C7" s="149"/>
      <c r="D7" s="150"/>
      <c r="E7" s="2">
        <f>BOQ!I46</f>
        <v>0</v>
      </c>
    </row>
    <row r="8" spans="1:5" x14ac:dyDescent="0.25">
      <c r="A8" s="61">
        <v>2</v>
      </c>
      <c r="B8" s="3" t="s">
        <v>39</v>
      </c>
      <c r="C8" s="4"/>
      <c r="D8" s="5"/>
      <c r="E8" s="6">
        <f>BOQ!I78</f>
        <v>0</v>
      </c>
    </row>
    <row r="9" spans="1:5" x14ac:dyDescent="0.25">
      <c r="A9" s="61">
        <v>3</v>
      </c>
      <c r="B9" s="3" t="s">
        <v>444</v>
      </c>
      <c r="C9" s="4"/>
      <c r="D9" s="5"/>
      <c r="E9" s="6">
        <f>BOQ!I210</f>
        <v>0</v>
      </c>
    </row>
    <row r="10" spans="1:5" x14ac:dyDescent="0.25">
      <c r="A10" s="61">
        <v>4</v>
      </c>
      <c r="B10" s="3" t="s">
        <v>93</v>
      </c>
      <c r="C10" s="4"/>
      <c r="D10" s="5"/>
      <c r="E10" s="6">
        <f>BOQ!I245</f>
        <v>0</v>
      </c>
    </row>
    <row r="11" spans="1:5" x14ac:dyDescent="0.25">
      <c r="A11" s="61">
        <v>5</v>
      </c>
      <c r="B11" s="3" t="s">
        <v>142</v>
      </c>
      <c r="C11" s="4"/>
      <c r="D11" s="5"/>
      <c r="E11" s="6">
        <f>BOQ!I378</f>
        <v>0</v>
      </c>
    </row>
    <row r="12" spans="1:5" x14ac:dyDescent="0.25">
      <c r="A12" s="61">
        <v>6</v>
      </c>
      <c r="B12" s="3" t="s">
        <v>228</v>
      </c>
      <c r="C12" s="4"/>
      <c r="D12" s="5"/>
      <c r="E12" s="6">
        <f>BOQ!I396</f>
        <v>0</v>
      </c>
    </row>
    <row r="13" spans="1:5" x14ac:dyDescent="0.25">
      <c r="A13" s="61">
        <v>7</v>
      </c>
      <c r="B13" s="3" t="s">
        <v>207</v>
      </c>
      <c r="C13" s="4"/>
      <c r="D13" s="5"/>
      <c r="E13" s="6">
        <f>BOQ!I486</f>
        <v>0</v>
      </c>
    </row>
    <row r="14" spans="1:5" x14ac:dyDescent="0.25">
      <c r="A14" s="61">
        <v>8</v>
      </c>
      <c r="B14" s="3" t="s">
        <v>298</v>
      </c>
      <c r="C14" s="4"/>
      <c r="D14" s="5"/>
      <c r="E14" s="6">
        <f>BOQ!I510</f>
        <v>0</v>
      </c>
    </row>
    <row r="15" spans="1:5" x14ac:dyDescent="0.25">
      <c r="A15" s="61">
        <v>9</v>
      </c>
      <c r="B15" s="3" t="s">
        <v>299</v>
      </c>
      <c r="C15" s="4"/>
      <c r="D15" s="5"/>
      <c r="E15" s="6">
        <f>BOQ!I635</f>
        <v>0</v>
      </c>
    </row>
    <row r="16" spans="1:5" x14ac:dyDescent="0.25">
      <c r="A16" s="61">
        <v>10</v>
      </c>
      <c r="B16" s="3" t="s">
        <v>311</v>
      </c>
      <c r="C16" s="4"/>
      <c r="D16" s="5"/>
      <c r="E16" s="6">
        <f>BOQ!I920</f>
        <v>0</v>
      </c>
    </row>
    <row r="17" spans="1:9" x14ac:dyDescent="0.25">
      <c r="A17" s="61">
        <v>11</v>
      </c>
      <c r="B17" s="3" t="s">
        <v>448</v>
      </c>
      <c r="C17" s="4"/>
      <c r="D17" s="5"/>
      <c r="E17" s="6">
        <f>BOQ!I941</f>
        <v>0</v>
      </c>
    </row>
    <row r="18" spans="1:9" x14ac:dyDescent="0.25">
      <c r="A18" s="61">
        <v>12</v>
      </c>
      <c r="B18" s="3" t="s">
        <v>647</v>
      </c>
      <c r="C18" s="4"/>
      <c r="D18" s="5"/>
      <c r="E18" s="6">
        <f>BOQ!I955</f>
        <v>0</v>
      </c>
    </row>
    <row r="19" spans="1:9" x14ac:dyDescent="0.25">
      <c r="A19" s="61">
        <v>13</v>
      </c>
      <c r="B19" s="3" t="s">
        <v>649</v>
      </c>
      <c r="C19" s="4"/>
      <c r="D19" s="5"/>
      <c r="E19" s="6">
        <f>BOQ!I962</f>
        <v>0</v>
      </c>
    </row>
    <row r="20" spans="1:9" x14ac:dyDescent="0.25">
      <c r="A20" s="61">
        <v>14</v>
      </c>
      <c r="B20" s="3" t="s">
        <v>650</v>
      </c>
      <c r="C20" s="4"/>
      <c r="D20" s="5"/>
      <c r="E20" s="6">
        <f>BOQ!I1006</f>
        <v>0</v>
      </c>
    </row>
    <row r="21" spans="1:9" x14ac:dyDescent="0.25">
      <c r="A21" s="61">
        <v>15</v>
      </c>
      <c r="B21" s="372" t="s">
        <v>669</v>
      </c>
      <c r="C21" s="373"/>
      <c r="D21" s="374"/>
      <c r="E21" s="375">
        <f>BOQ!I1014</f>
        <v>0</v>
      </c>
    </row>
    <row r="22" spans="1:9" x14ac:dyDescent="0.25">
      <c r="A22" s="61">
        <v>16</v>
      </c>
      <c r="B22" s="62" t="s">
        <v>808</v>
      </c>
      <c r="C22" s="63"/>
      <c r="D22" s="64"/>
      <c r="E22" s="65">
        <f>BOQ!I1053</f>
        <v>0</v>
      </c>
    </row>
    <row r="23" spans="1:9" ht="15.75" x14ac:dyDescent="0.25">
      <c r="A23" s="574" t="s">
        <v>227</v>
      </c>
      <c r="B23" s="575"/>
      <c r="C23" s="575"/>
      <c r="D23" s="576"/>
      <c r="E23" s="66">
        <f>SUM(E7:E22)</f>
        <v>0</v>
      </c>
      <c r="H23" s="153"/>
      <c r="I23" s="153"/>
    </row>
    <row r="24" spans="1:9" ht="15.75" x14ac:dyDescent="0.25">
      <c r="A24" s="590" t="s">
        <v>420</v>
      </c>
      <c r="B24" s="590"/>
      <c r="C24" s="590"/>
      <c r="D24" s="590"/>
      <c r="E24" s="67">
        <f>E23*0.06</f>
        <v>0</v>
      </c>
      <c r="G24" s="56"/>
    </row>
    <row r="25" spans="1:9" ht="16.5" thickBot="1" x14ac:dyDescent="0.3">
      <c r="A25" s="447"/>
      <c r="B25" s="447"/>
      <c r="C25" s="447"/>
      <c r="D25" s="447"/>
      <c r="E25" s="68"/>
      <c r="G25" s="153"/>
    </row>
    <row r="26" spans="1:9" ht="16.5" thickBot="1" x14ac:dyDescent="0.3">
      <c r="A26" s="572" t="s">
        <v>250</v>
      </c>
      <c r="B26" s="573"/>
      <c r="C26" s="573"/>
      <c r="D26" s="573"/>
      <c r="E26" s="69">
        <f>E23+E24</f>
        <v>0</v>
      </c>
    </row>
    <row r="27" spans="1:9" x14ac:dyDescent="0.25">
      <c r="A27" s="1"/>
      <c r="B27" s="1"/>
      <c r="C27" s="1"/>
      <c r="D27" s="1"/>
      <c r="E27" s="1"/>
    </row>
    <row r="28" spans="1:9" s="151" customFormat="1" x14ac:dyDescent="0.25">
      <c r="A28" s="55"/>
      <c r="B28" s="55"/>
      <c r="C28" s="55"/>
      <c r="D28" s="55"/>
      <c r="E28" s="55"/>
      <c r="G28" s="152"/>
    </row>
    <row r="29" spans="1:9" x14ac:dyDescent="0.25">
      <c r="A29" s="1"/>
      <c r="B29" s="1"/>
      <c r="C29" s="1"/>
      <c r="D29" s="1"/>
      <c r="E29" s="1"/>
    </row>
    <row r="30" spans="1:9" x14ac:dyDescent="0.25">
      <c r="A30" s="1"/>
      <c r="B30" s="1"/>
      <c r="C30" s="1"/>
      <c r="D30" s="1"/>
      <c r="E30" s="1"/>
    </row>
    <row r="31" spans="1:9" x14ac:dyDescent="0.25">
      <c r="A31" s="1"/>
      <c r="B31" s="1"/>
      <c r="C31" s="1"/>
      <c r="D31" s="1"/>
      <c r="E31" s="1"/>
    </row>
    <row r="32" spans="1:9" x14ac:dyDescent="0.25">
      <c r="A32" s="1"/>
      <c r="B32" s="1"/>
      <c r="C32" s="1"/>
      <c r="D32" s="1"/>
      <c r="E32" s="1"/>
    </row>
    <row r="33" spans="1:5" x14ac:dyDescent="0.25">
      <c r="A33" s="1"/>
      <c r="B33" s="1"/>
      <c r="C33" s="1"/>
      <c r="D33" s="1"/>
      <c r="E33" s="1"/>
    </row>
  </sheetData>
  <mergeCells count="9">
    <mergeCell ref="A26:D26"/>
    <mergeCell ref="A23:D23"/>
    <mergeCell ref="B5:D6"/>
    <mergeCell ref="E5:E6"/>
    <mergeCell ref="A1:E1"/>
    <mergeCell ref="A2:E2"/>
    <mergeCell ref="A3:E3"/>
    <mergeCell ref="A5:A6"/>
    <mergeCell ref="A24:D24"/>
  </mergeCells>
  <pageMargins left="0.7" right="0.7" top="0.75" bottom="0.75" header="0.3" footer="0.3"/>
  <pageSetup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57D5E-FF10-4F0B-B47E-909E68B64DBB}">
  <sheetPr>
    <pageSetUpPr fitToPage="1"/>
  </sheetPr>
  <dimension ref="A1:I1053"/>
  <sheetViews>
    <sheetView tabSelected="1" view="pageBreakPreview" topLeftCell="A909" zoomScale="160" zoomScaleNormal="85" zoomScaleSheetLayoutView="160" workbookViewId="0">
      <selection activeCell="F916" sqref="F916"/>
    </sheetView>
  </sheetViews>
  <sheetFormatPr defaultColWidth="9.140625" defaultRowHeight="12.75" x14ac:dyDescent="0.2"/>
  <cols>
    <col min="1" max="1" width="10" style="54" customWidth="1"/>
    <col min="2" max="2" width="8.42578125" style="333" customWidth="1"/>
    <col min="3" max="3" width="6.28515625" style="334" customWidth="1"/>
    <col min="4" max="4" width="8.85546875" style="334" customWidth="1"/>
    <col min="5" max="5" width="38.140625" style="335" customWidth="1"/>
    <col min="6" max="6" width="5.7109375" style="336" bestFit="1" customWidth="1"/>
    <col min="7" max="7" width="12.140625" style="493" customWidth="1"/>
    <col min="8" max="8" width="14.7109375" style="426" customWidth="1"/>
    <col min="9" max="9" width="16.140625" style="426" customWidth="1"/>
    <col min="10" max="10" width="9.140625" style="58"/>
    <col min="11" max="11" width="9.140625" style="58" customWidth="1"/>
    <col min="12" max="16384" width="9.140625" style="58"/>
  </cols>
  <sheetData>
    <row r="1" spans="1:9" s="9" customFormat="1" x14ac:dyDescent="0.2">
      <c r="A1" s="8"/>
      <c r="B1" s="12"/>
      <c r="C1" s="8"/>
      <c r="D1" s="12"/>
      <c r="E1" s="11"/>
      <c r="F1" s="7"/>
      <c r="G1" s="381"/>
      <c r="H1" s="381"/>
      <c r="I1" s="381"/>
    </row>
    <row r="2" spans="1:9" s="9" customFormat="1" ht="18.75" x14ac:dyDescent="0.3">
      <c r="A2" s="593" t="s">
        <v>897</v>
      </c>
      <c r="B2" s="593"/>
      <c r="C2" s="593"/>
      <c r="D2" s="593"/>
      <c r="E2" s="593"/>
      <c r="F2" s="593"/>
      <c r="G2" s="593"/>
      <c r="H2" s="593"/>
      <c r="I2" s="593"/>
    </row>
    <row r="3" spans="1:9" s="9" customFormat="1" ht="18.75" x14ac:dyDescent="0.3">
      <c r="A3" s="594" t="s">
        <v>0</v>
      </c>
      <c r="B3" s="594"/>
      <c r="C3" s="594"/>
      <c r="D3" s="594"/>
      <c r="E3" s="594"/>
      <c r="F3" s="594"/>
      <c r="G3" s="594"/>
      <c r="H3" s="594"/>
      <c r="I3" s="594"/>
    </row>
    <row r="4" spans="1:9" s="57" customFormat="1" ht="15.75" x14ac:dyDescent="0.25">
      <c r="A4" s="376" t="s">
        <v>1</v>
      </c>
      <c r="B4" s="155"/>
      <c r="C4" s="494"/>
      <c r="D4" s="494"/>
      <c r="E4" s="495" t="s">
        <v>2</v>
      </c>
      <c r="F4" s="167" t="s">
        <v>3</v>
      </c>
      <c r="G4" s="377" t="s">
        <v>4</v>
      </c>
      <c r="H4" s="377" t="s">
        <v>146</v>
      </c>
      <c r="I4" s="377" t="s">
        <v>5</v>
      </c>
    </row>
    <row r="5" spans="1:9" s="10" customFormat="1" ht="15.75" x14ac:dyDescent="0.25">
      <c r="A5" s="154" t="s">
        <v>6</v>
      </c>
      <c r="B5" s="155"/>
      <c r="C5" s="156"/>
      <c r="D5" s="157"/>
      <c r="E5" s="158" t="s">
        <v>7</v>
      </c>
      <c r="F5" s="159"/>
      <c r="G5" s="383"/>
      <c r="H5" s="383"/>
      <c r="I5" s="383"/>
    </row>
    <row r="6" spans="1:9" s="9" customFormat="1" x14ac:dyDescent="0.2">
      <c r="A6" s="13"/>
      <c r="B6" s="14"/>
      <c r="C6" s="15"/>
      <c r="D6" s="16"/>
      <c r="E6" s="17"/>
      <c r="F6" s="18"/>
      <c r="G6" s="384"/>
      <c r="H6" s="384"/>
      <c r="I6" s="384"/>
    </row>
    <row r="7" spans="1:9" s="76" customFormat="1" ht="15.75" x14ac:dyDescent="0.25">
      <c r="A7" s="70" t="s">
        <v>8</v>
      </c>
      <c r="B7" s="71" t="s">
        <v>9</v>
      </c>
      <c r="C7" s="72"/>
      <c r="D7" s="73"/>
      <c r="E7" s="74"/>
      <c r="F7" s="75"/>
      <c r="G7" s="448"/>
      <c r="H7" s="385"/>
      <c r="I7" s="385"/>
    </row>
    <row r="8" spans="1:9" s="131" customFormat="1" ht="15" x14ac:dyDescent="0.25">
      <c r="A8" s="141"/>
      <c r="B8" s="136"/>
      <c r="C8" s="142"/>
      <c r="D8" s="115"/>
      <c r="E8" s="144" t="s">
        <v>10</v>
      </c>
      <c r="F8" s="120"/>
      <c r="G8" s="448"/>
      <c r="H8" s="380"/>
      <c r="I8" s="380"/>
    </row>
    <row r="9" spans="1:9" s="131" customFormat="1" ht="15" x14ac:dyDescent="0.25">
      <c r="A9" s="141"/>
      <c r="B9" s="136"/>
      <c r="C9" s="142"/>
      <c r="D9" s="115" t="s">
        <v>11</v>
      </c>
      <c r="E9" s="135" t="s">
        <v>589</v>
      </c>
      <c r="F9" s="120"/>
      <c r="G9" s="448"/>
      <c r="H9" s="380"/>
      <c r="I9" s="380"/>
    </row>
    <row r="10" spans="1:9" s="131" customFormat="1" ht="15" x14ac:dyDescent="0.25">
      <c r="A10" s="141"/>
      <c r="B10" s="136"/>
      <c r="C10" s="142"/>
      <c r="D10" s="115" t="s">
        <v>12</v>
      </c>
      <c r="E10" s="135" t="s">
        <v>13</v>
      </c>
      <c r="F10" s="120"/>
      <c r="G10" s="448"/>
      <c r="H10" s="380"/>
      <c r="I10" s="380"/>
    </row>
    <row r="11" spans="1:9" s="131" customFormat="1" ht="15" x14ac:dyDescent="0.25">
      <c r="A11" s="141"/>
      <c r="B11" s="136"/>
      <c r="C11" s="142"/>
      <c r="D11" s="115" t="s">
        <v>14</v>
      </c>
      <c r="E11" s="135" t="s">
        <v>590</v>
      </c>
      <c r="F11" s="120"/>
      <c r="G11" s="448"/>
      <c r="H11" s="380"/>
      <c r="I11" s="380"/>
    </row>
    <row r="12" spans="1:9" s="131" customFormat="1" ht="15" x14ac:dyDescent="0.25">
      <c r="A12" s="141"/>
      <c r="B12" s="136"/>
      <c r="C12" s="142"/>
      <c r="D12" s="115" t="s">
        <v>15</v>
      </c>
      <c r="E12" s="135" t="s">
        <v>591</v>
      </c>
      <c r="F12" s="120"/>
      <c r="G12" s="448"/>
      <c r="H12" s="380"/>
      <c r="I12" s="380"/>
    </row>
    <row r="13" spans="1:9" s="131" customFormat="1" ht="15" x14ac:dyDescent="0.25">
      <c r="A13" s="141"/>
      <c r="B13" s="136"/>
      <c r="C13" s="142"/>
      <c r="D13" s="115" t="s">
        <v>11</v>
      </c>
      <c r="E13" s="135" t="s">
        <v>592</v>
      </c>
      <c r="F13" s="120"/>
      <c r="G13" s="448"/>
      <c r="H13" s="380"/>
      <c r="I13" s="380"/>
    </row>
    <row r="14" spans="1:9" s="131" customFormat="1" ht="15" x14ac:dyDescent="0.25">
      <c r="A14" s="141"/>
      <c r="B14" s="136"/>
      <c r="C14" s="142"/>
      <c r="D14" s="115" t="s">
        <v>16</v>
      </c>
      <c r="E14" s="135" t="s">
        <v>17</v>
      </c>
      <c r="F14" s="120"/>
      <c r="G14" s="448"/>
      <c r="H14" s="380"/>
      <c r="I14" s="380"/>
    </row>
    <row r="15" spans="1:9" s="131" customFormat="1" ht="15" x14ac:dyDescent="0.25">
      <c r="A15" s="141"/>
      <c r="B15" s="136"/>
      <c r="C15" s="142"/>
      <c r="D15" s="115" t="s">
        <v>762</v>
      </c>
      <c r="E15" s="135" t="s">
        <v>18</v>
      </c>
      <c r="F15" s="120"/>
      <c r="G15" s="448"/>
      <c r="H15" s="380"/>
      <c r="I15" s="380"/>
    </row>
    <row r="16" spans="1:9" s="131" customFormat="1" ht="15" x14ac:dyDescent="0.25">
      <c r="A16" s="141"/>
      <c r="B16" s="136"/>
      <c r="C16" s="142"/>
      <c r="D16" s="115" t="s">
        <v>19</v>
      </c>
      <c r="E16" s="135" t="s">
        <v>20</v>
      </c>
      <c r="F16" s="120"/>
      <c r="G16" s="448"/>
      <c r="H16" s="380"/>
      <c r="I16" s="380"/>
    </row>
    <row r="17" spans="1:9" s="131" customFormat="1" ht="15" x14ac:dyDescent="0.25">
      <c r="A17" s="141"/>
      <c r="B17" s="136"/>
      <c r="C17" s="142"/>
      <c r="D17" s="115" t="s">
        <v>21</v>
      </c>
      <c r="E17" s="135" t="s">
        <v>22</v>
      </c>
      <c r="F17" s="120"/>
      <c r="G17" s="448"/>
      <c r="H17" s="380"/>
      <c r="I17" s="380"/>
    </row>
    <row r="18" spans="1:9" s="131" customFormat="1" ht="15" x14ac:dyDescent="0.25">
      <c r="A18" s="141"/>
      <c r="B18" s="136"/>
      <c r="C18" s="142"/>
      <c r="D18" s="115" t="s">
        <v>23</v>
      </c>
      <c r="E18" s="135" t="s">
        <v>24</v>
      </c>
      <c r="F18" s="120"/>
      <c r="G18" s="448"/>
      <c r="H18" s="380"/>
      <c r="I18" s="380"/>
    </row>
    <row r="19" spans="1:9" s="9" customFormat="1" ht="15" x14ac:dyDescent="0.2">
      <c r="A19" s="19"/>
      <c r="B19" s="20"/>
      <c r="C19" s="21"/>
      <c r="D19" s="22"/>
      <c r="E19" s="23"/>
      <c r="F19" s="24"/>
      <c r="G19" s="448"/>
      <c r="H19" s="386"/>
      <c r="I19" s="386"/>
    </row>
    <row r="20" spans="1:9" s="82" customFormat="1" ht="15.75" x14ac:dyDescent="0.25">
      <c r="A20" s="70" t="s">
        <v>25</v>
      </c>
      <c r="B20" s="77" t="s">
        <v>274</v>
      </c>
      <c r="C20" s="78"/>
      <c r="D20" s="79"/>
      <c r="E20" s="80"/>
      <c r="F20" s="81"/>
      <c r="G20" s="448"/>
      <c r="H20" s="385"/>
      <c r="I20" s="385"/>
    </row>
    <row r="21" spans="1:9" s="9" customFormat="1" ht="15" x14ac:dyDescent="0.2">
      <c r="A21" s="19"/>
      <c r="B21" s="31"/>
      <c r="C21" s="21"/>
      <c r="D21" s="22"/>
      <c r="E21" s="23"/>
      <c r="F21" s="24"/>
      <c r="G21" s="448"/>
      <c r="H21" s="386"/>
      <c r="I21" s="386"/>
    </row>
    <row r="22" spans="1:9" s="131" customFormat="1" ht="15" x14ac:dyDescent="0.25">
      <c r="A22" s="141"/>
      <c r="B22" s="136"/>
      <c r="C22" s="142"/>
      <c r="D22" s="115"/>
      <c r="E22" s="143" t="s">
        <v>275</v>
      </c>
      <c r="F22" s="120" t="s">
        <v>125</v>
      </c>
      <c r="G22" s="448">
        <v>1</v>
      </c>
      <c r="H22" s="380"/>
      <c r="I22" s="380">
        <f>H22*G22</f>
        <v>0</v>
      </c>
    </row>
    <row r="23" spans="1:9" s="9" customFormat="1" ht="15" x14ac:dyDescent="0.2">
      <c r="A23" s="19"/>
      <c r="B23" s="20"/>
      <c r="C23" s="21"/>
      <c r="D23" s="22"/>
      <c r="E23" s="32"/>
      <c r="F23" s="24"/>
      <c r="G23" s="448"/>
      <c r="H23" s="386"/>
      <c r="I23" s="386"/>
    </row>
    <row r="24" spans="1:9" s="76" customFormat="1" ht="15.75" x14ac:dyDescent="0.25">
      <c r="A24" s="70" t="s">
        <v>29</v>
      </c>
      <c r="B24" s="71" t="s">
        <v>26</v>
      </c>
      <c r="C24" s="72"/>
      <c r="D24" s="73"/>
      <c r="E24" s="74"/>
      <c r="F24" s="75"/>
      <c r="G24" s="448"/>
      <c r="H24" s="385"/>
      <c r="I24" s="385"/>
    </row>
    <row r="25" spans="1:9" s="110" customFormat="1" ht="60" x14ac:dyDescent="0.25">
      <c r="A25" s="141"/>
      <c r="B25" s="136"/>
      <c r="C25" s="142"/>
      <c r="D25" s="115"/>
      <c r="E25" s="119" t="s">
        <v>27</v>
      </c>
      <c r="F25" s="120" t="s">
        <v>125</v>
      </c>
      <c r="G25" s="448">
        <v>1</v>
      </c>
      <c r="H25" s="380"/>
      <c r="I25" s="380">
        <f>H25*G25</f>
        <v>0</v>
      </c>
    </row>
    <row r="26" spans="1:9" s="9" customFormat="1" ht="15" x14ac:dyDescent="0.2">
      <c r="A26" s="19"/>
      <c r="B26" s="20"/>
      <c r="C26" s="21"/>
      <c r="D26" s="22"/>
      <c r="E26" s="23"/>
      <c r="F26" s="24"/>
      <c r="G26" s="448"/>
      <c r="H26" s="386"/>
      <c r="I26" s="386"/>
    </row>
    <row r="27" spans="1:9" s="9" customFormat="1" ht="15" x14ac:dyDescent="0.2">
      <c r="A27" s="19"/>
      <c r="B27" s="20"/>
      <c r="C27" s="21"/>
      <c r="D27" s="22"/>
      <c r="E27" s="23"/>
      <c r="F27" s="24"/>
      <c r="G27" s="448"/>
      <c r="H27" s="386"/>
      <c r="I27" s="386"/>
    </row>
    <row r="28" spans="1:9" s="76" customFormat="1" ht="15.75" x14ac:dyDescent="0.25">
      <c r="A28" s="70" t="s">
        <v>32</v>
      </c>
      <c r="B28" s="71" t="s">
        <v>30</v>
      </c>
      <c r="C28" s="72"/>
      <c r="D28" s="73"/>
      <c r="E28" s="74"/>
      <c r="F28" s="75"/>
      <c r="G28" s="448"/>
      <c r="H28" s="385"/>
      <c r="I28" s="385"/>
    </row>
    <row r="29" spans="1:9" s="131" customFormat="1" ht="15" x14ac:dyDescent="0.25">
      <c r="A29" s="141"/>
      <c r="B29" s="136"/>
      <c r="C29" s="142"/>
      <c r="D29" s="115"/>
      <c r="E29" s="143" t="s">
        <v>31</v>
      </c>
      <c r="F29" s="120" t="s">
        <v>125</v>
      </c>
      <c r="G29" s="448">
        <v>1</v>
      </c>
      <c r="H29" s="380"/>
      <c r="I29" s="380">
        <f>H29*G29</f>
        <v>0</v>
      </c>
    </row>
    <row r="30" spans="1:9" s="9" customFormat="1" ht="15" x14ac:dyDescent="0.2">
      <c r="A30" s="19"/>
      <c r="B30" s="20"/>
      <c r="C30" s="21"/>
      <c r="D30" s="22"/>
      <c r="E30" s="23"/>
      <c r="F30" s="24"/>
      <c r="G30" s="448"/>
      <c r="H30" s="386"/>
      <c r="I30" s="386"/>
    </row>
    <row r="31" spans="1:9" s="9" customFormat="1" ht="15" x14ac:dyDescent="0.2">
      <c r="A31" s="19"/>
      <c r="B31" s="20"/>
      <c r="C31" s="21"/>
      <c r="D31" s="22"/>
      <c r="E31" s="23"/>
      <c r="F31" s="24"/>
      <c r="G31" s="448"/>
      <c r="H31" s="386"/>
      <c r="I31" s="386"/>
    </row>
    <row r="32" spans="1:9" s="76" customFormat="1" ht="15.75" x14ac:dyDescent="0.25">
      <c r="A32" s="70" t="s">
        <v>34</v>
      </c>
      <c r="B32" s="71" t="s">
        <v>273</v>
      </c>
      <c r="C32" s="72"/>
      <c r="D32" s="73"/>
      <c r="E32" s="74"/>
      <c r="F32" s="75"/>
      <c r="G32" s="448"/>
      <c r="H32" s="385"/>
      <c r="I32" s="385"/>
    </row>
    <row r="33" spans="1:9" s="131" customFormat="1" ht="30" x14ac:dyDescent="0.25">
      <c r="A33" s="141"/>
      <c r="B33" s="136"/>
      <c r="C33" s="142"/>
      <c r="D33" s="115"/>
      <c r="E33" s="222" t="s">
        <v>33</v>
      </c>
      <c r="F33" s="120" t="s">
        <v>125</v>
      </c>
      <c r="G33" s="448">
        <v>1</v>
      </c>
      <c r="H33" s="380"/>
      <c r="I33" s="380">
        <f>H33*G33</f>
        <v>0</v>
      </c>
    </row>
    <row r="34" spans="1:9" s="9" customFormat="1" ht="15" x14ac:dyDescent="0.2">
      <c r="A34" s="19"/>
      <c r="B34" s="20"/>
      <c r="C34" s="21"/>
      <c r="D34" s="22"/>
      <c r="E34" s="23"/>
      <c r="F34" s="24"/>
      <c r="G34" s="448"/>
      <c r="H34" s="386"/>
      <c r="I34" s="386"/>
    </row>
    <row r="35" spans="1:9" s="9" customFormat="1" ht="15" x14ac:dyDescent="0.2">
      <c r="A35" s="19"/>
      <c r="B35" s="20"/>
      <c r="C35" s="21"/>
      <c r="D35" s="22"/>
      <c r="E35" s="23"/>
      <c r="F35" s="24"/>
      <c r="G35" s="448"/>
      <c r="H35" s="386"/>
      <c r="I35" s="386"/>
    </row>
    <row r="36" spans="1:9" s="76" customFormat="1" ht="15.75" x14ac:dyDescent="0.25">
      <c r="A36" s="70" t="s">
        <v>276</v>
      </c>
      <c r="B36" s="71" t="s">
        <v>35</v>
      </c>
      <c r="C36" s="72"/>
      <c r="D36" s="73"/>
      <c r="E36" s="74"/>
      <c r="F36" s="75"/>
      <c r="G36" s="448"/>
      <c r="H36" s="385"/>
      <c r="I36" s="385"/>
    </row>
    <row r="37" spans="1:9" s="131" customFormat="1" ht="30" x14ac:dyDescent="0.25">
      <c r="A37" s="141"/>
      <c r="B37" s="136"/>
      <c r="C37" s="142"/>
      <c r="D37" s="115"/>
      <c r="E37" s="597" t="s">
        <v>36</v>
      </c>
      <c r="F37" s="120" t="s">
        <v>125</v>
      </c>
      <c r="G37" s="448">
        <v>1</v>
      </c>
      <c r="H37" s="380"/>
      <c r="I37" s="380">
        <f>H37*G37</f>
        <v>0</v>
      </c>
    </row>
    <row r="38" spans="1:9" s="131" customFormat="1" ht="15" x14ac:dyDescent="0.25">
      <c r="A38" s="497"/>
      <c r="B38" s="139"/>
      <c r="C38" s="268"/>
      <c r="D38" s="125"/>
      <c r="E38" s="598"/>
      <c r="F38" s="140"/>
      <c r="G38" s="449"/>
      <c r="H38" s="400"/>
      <c r="I38" s="400"/>
    </row>
    <row r="39" spans="1:9" s="76" customFormat="1" ht="15.75" x14ac:dyDescent="0.25">
      <c r="A39" s="70" t="s">
        <v>1027</v>
      </c>
      <c r="B39" s="71" t="s">
        <v>1147</v>
      </c>
      <c r="C39" s="72"/>
      <c r="D39" s="73"/>
      <c r="E39" s="74"/>
      <c r="F39" s="75"/>
      <c r="G39" s="448"/>
      <c r="H39" s="385"/>
      <c r="I39" s="385"/>
    </row>
    <row r="40" spans="1:9" s="131" customFormat="1" ht="60" x14ac:dyDescent="0.25">
      <c r="A40" s="497"/>
      <c r="B40" s="139"/>
      <c r="C40" s="268"/>
      <c r="D40" s="125"/>
      <c r="E40" s="599" t="s">
        <v>1148</v>
      </c>
      <c r="F40" s="120" t="s">
        <v>125</v>
      </c>
      <c r="G40" s="448">
        <v>1</v>
      </c>
      <c r="H40" s="380"/>
      <c r="I40" s="380">
        <f>H40*G40</f>
        <v>0</v>
      </c>
    </row>
    <row r="41" spans="1:9" s="131" customFormat="1" ht="15" x14ac:dyDescent="0.25">
      <c r="A41" s="497"/>
      <c r="B41" s="139"/>
      <c r="C41" s="268"/>
      <c r="D41" s="125"/>
      <c r="E41" s="498"/>
      <c r="F41" s="140"/>
      <c r="G41" s="449"/>
      <c r="H41" s="400"/>
      <c r="I41" s="400"/>
    </row>
    <row r="42" spans="1:9" s="9" customFormat="1" ht="15.75" x14ac:dyDescent="0.25">
      <c r="A42" s="70" t="s">
        <v>1146</v>
      </c>
      <c r="B42" s="71" t="s">
        <v>1026</v>
      </c>
      <c r="C42" s="50"/>
      <c r="D42" s="51"/>
      <c r="E42" s="52"/>
      <c r="F42" s="53"/>
      <c r="G42" s="449"/>
      <c r="H42" s="387"/>
      <c r="I42" s="387"/>
    </row>
    <row r="43" spans="1:9" s="9" customFormat="1" ht="135" x14ac:dyDescent="0.25">
      <c r="A43" s="70"/>
      <c r="B43" s="71"/>
      <c r="C43" s="50"/>
      <c r="D43" s="51"/>
      <c r="E43" s="222" t="s">
        <v>1028</v>
      </c>
      <c r="F43" s="496" t="s">
        <v>125</v>
      </c>
      <c r="G43" s="449">
        <v>12</v>
      </c>
      <c r="H43" s="387"/>
      <c r="I43" s="380">
        <f>H43*G43</f>
        <v>0</v>
      </c>
    </row>
    <row r="44" spans="1:9" s="9" customFormat="1" ht="15" x14ac:dyDescent="0.2">
      <c r="A44" s="48"/>
      <c r="B44" s="49"/>
      <c r="C44" s="50"/>
      <c r="D44" s="51"/>
      <c r="E44" s="52"/>
      <c r="F44" s="53"/>
      <c r="G44" s="449"/>
      <c r="H44" s="387"/>
      <c r="I44" s="387"/>
    </row>
    <row r="45" spans="1:9" s="9" customFormat="1" ht="15" x14ac:dyDescent="0.2">
      <c r="A45" s="48"/>
      <c r="B45" s="49"/>
      <c r="C45" s="50"/>
      <c r="D45" s="51"/>
      <c r="E45" s="52"/>
      <c r="F45" s="53"/>
      <c r="G45" s="449"/>
      <c r="H45" s="387"/>
      <c r="I45" s="387"/>
    </row>
    <row r="46" spans="1:9" s="83" customFormat="1" ht="15.75" x14ac:dyDescent="0.25">
      <c r="A46" s="165"/>
      <c r="B46" s="240"/>
      <c r="C46" s="156"/>
      <c r="D46" s="157"/>
      <c r="E46" s="195" t="s">
        <v>37</v>
      </c>
      <c r="F46" s="167"/>
      <c r="G46" s="450"/>
      <c r="H46" s="388"/>
      <c r="I46" s="388">
        <f>SUM(I22:I43)</f>
        <v>0</v>
      </c>
    </row>
    <row r="47" spans="1:9" s="84" customFormat="1" ht="15.75" x14ac:dyDescent="0.25">
      <c r="A47" s="154" t="s">
        <v>38</v>
      </c>
      <c r="B47" s="168"/>
      <c r="C47" s="156"/>
      <c r="D47" s="157"/>
      <c r="E47" s="158" t="s">
        <v>39</v>
      </c>
      <c r="F47" s="167"/>
      <c r="G47" s="450"/>
      <c r="H47" s="383"/>
      <c r="I47" s="383"/>
    </row>
    <row r="48" spans="1:9" s="9" customFormat="1" ht="15" x14ac:dyDescent="0.2">
      <c r="A48" s="160"/>
      <c r="B48" s="14"/>
      <c r="C48" s="15"/>
      <c r="D48" s="16"/>
      <c r="E48" s="17"/>
      <c r="F48" s="18"/>
      <c r="G48" s="451"/>
      <c r="H48" s="384"/>
      <c r="I48" s="384"/>
    </row>
    <row r="49" spans="1:9" s="76" customFormat="1" ht="15.75" x14ac:dyDescent="0.25">
      <c r="A49" s="70" t="s">
        <v>40</v>
      </c>
      <c r="B49" s="71" t="s">
        <v>41</v>
      </c>
      <c r="C49" s="72"/>
      <c r="D49" s="73"/>
      <c r="E49" s="74"/>
      <c r="F49" s="75"/>
      <c r="G49" s="448"/>
      <c r="H49" s="385"/>
      <c r="I49" s="385"/>
    </row>
    <row r="50" spans="1:9" s="110" customFormat="1" ht="75" x14ac:dyDescent="0.25">
      <c r="A50" s="161"/>
      <c r="B50" s="136"/>
      <c r="C50" s="142"/>
      <c r="D50" s="123" t="s">
        <v>42</v>
      </c>
      <c r="E50" s="162" t="s">
        <v>251</v>
      </c>
      <c r="F50" s="120"/>
      <c r="G50" s="448"/>
      <c r="H50" s="380"/>
      <c r="I50" s="380"/>
    </row>
    <row r="51" spans="1:9" s="9" customFormat="1" ht="15" x14ac:dyDescent="0.2">
      <c r="A51" s="33"/>
      <c r="B51" s="20"/>
      <c r="C51" s="21"/>
      <c r="D51" s="22"/>
      <c r="E51" s="23"/>
      <c r="F51" s="24"/>
      <c r="G51" s="448"/>
      <c r="H51" s="386"/>
      <c r="I51" s="386"/>
    </row>
    <row r="52" spans="1:9" s="9" customFormat="1" ht="15" x14ac:dyDescent="0.2">
      <c r="A52" s="33"/>
      <c r="B52" s="20"/>
      <c r="C52" s="21"/>
      <c r="D52" s="22"/>
      <c r="E52" s="23"/>
      <c r="F52" s="24"/>
      <c r="G52" s="448"/>
      <c r="H52" s="386"/>
      <c r="I52" s="386"/>
    </row>
    <row r="53" spans="1:9" s="76" customFormat="1" ht="15.75" x14ac:dyDescent="0.25">
      <c r="A53" s="70" t="s">
        <v>43</v>
      </c>
      <c r="B53" s="71" t="s">
        <v>44</v>
      </c>
      <c r="C53" s="72"/>
      <c r="D53" s="73"/>
      <c r="E53" s="74"/>
      <c r="F53" s="75"/>
      <c r="G53" s="448"/>
      <c r="H53" s="385"/>
      <c r="I53" s="385"/>
    </row>
    <row r="54" spans="1:9" s="110" customFormat="1" ht="60" x14ac:dyDescent="0.25">
      <c r="A54" s="113" t="s">
        <v>45</v>
      </c>
      <c r="B54" s="136"/>
      <c r="C54" s="142"/>
      <c r="D54" s="115"/>
      <c r="E54" s="162" t="s">
        <v>443</v>
      </c>
      <c r="F54" s="120" t="s">
        <v>125</v>
      </c>
      <c r="G54" s="448">
        <v>1</v>
      </c>
      <c r="H54" s="380"/>
      <c r="I54" s="380">
        <f>H54*G54</f>
        <v>0</v>
      </c>
    </row>
    <row r="55" spans="1:9" s="9" customFormat="1" ht="15" x14ac:dyDescent="0.2">
      <c r="A55" s="33"/>
      <c r="B55" s="20"/>
      <c r="C55" s="21"/>
      <c r="D55" s="22"/>
      <c r="E55" s="23"/>
      <c r="F55" s="24"/>
      <c r="G55" s="448"/>
      <c r="H55" s="386"/>
      <c r="I55" s="386"/>
    </row>
    <row r="56" spans="1:9" s="76" customFormat="1" ht="15.75" x14ac:dyDescent="0.25">
      <c r="A56" s="70" t="s">
        <v>277</v>
      </c>
      <c r="B56" s="71" t="s">
        <v>46</v>
      </c>
      <c r="C56" s="72"/>
      <c r="D56" s="73"/>
      <c r="E56" s="74"/>
      <c r="F56" s="75"/>
      <c r="G56" s="448"/>
      <c r="H56" s="385"/>
      <c r="I56" s="385"/>
    </row>
    <row r="57" spans="1:9" s="132" customFormat="1" ht="90" x14ac:dyDescent="0.25">
      <c r="A57" s="161"/>
      <c r="B57" s="136"/>
      <c r="C57" s="142"/>
      <c r="D57" s="115"/>
      <c r="E57" s="162" t="s">
        <v>47</v>
      </c>
      <c r="F57" s="120"/>
      <c r="G57" s="448"/>
      <c r="H57" s="380"/>
      <c r="I57" s="380"/>
    </row>
    <row r="58" spans="1:9" s="131" customFormat="1" ht="17.25" x14ac:dyDescent="0.25">
      <c r="A58" s="161" t="s">
        <v>278</v>
      </c>
      <c r="B58" s="136"/>
      <c r="C58" s="142"/>
      <c r="D58" s="115"/>
      <c r="E58" s="135" t="s">
        <v>479</v>
      </c>
      <c r="F58" s="120" t="s">
        <v>249</v>
      </c>
      <c r="G58" s="448">
        <v>1589.7056250000003</v>
      </c>
      <c r="H58" s="380"/>
      <c r="I58" s="380">
        <f>H58*G58</f>
        <v>0</v>
      </c>
    </row>
    <row r="59" spans="1:9" s="9" customFormat="1" ht="15" x14ac:dyDescent="0.2">
      <c r="A59" s="33"/>
      <c r="B59" s="20"/>
      <c r="C59" s="21"/>
      <c r="D59" s="22"/>
      <c r="E59" s="23"/>
      <c r="F59" s="24"/>
      <c r="G59" s="448"/>
      <c r="H59" s="386"/>
      <c r="I59" s="386"/>
    </row>
    <row r="60" spans="1:9" s="76" customFormat="1" ht="15.75" x14ac:dyDescent="0.25">
      <c r="A60" s="70" t="s">
        <v>279</v>
      </c>
      <c r="B60" s="71" t="s">
        <v>48</v>
      </c>
      <c r="C60" s="72"/>
      <c r="D60" s="73"/>
      <c r="E60" s="74"/>
      <c r="F60" s="75"/>
      <c r="G60" s="448"/>
      <c r="H60" s="385"/>
      <c r="I60" s="385"/>
    </row>
    <row r="61" spans="1:9" s="131" customFormat="1" ht="30" x14ac:dyDescent="0.25">
      <c r="A61" s="161"/>
      <c r="B61" s="136"/>
      <c r="C61" s="142"/>
      <c r="D61" s="115"/>
      <c r="E61" s="162" t="s">
        <v>49</v>
      </c>
      <c r="F61" s="120"/>
      <c r="G61" s="448"/>
      <c r="H61" s="380"/>
      <c r="I61" s="380"/>
    </row>
    <row r="62" spans="1:9" s="110" customFormat="1" ht="17.25" x14ac:dyDescent="0.25">
      <c r="A62" s="161" t="s">
        <v>280</v>
      </c>
      <c r="B62" s="136"/>
      <c r="C62" s="142"/>
      <c r="D62" s="115"/>
      <c r="E62" s="127" t="s">
        <v>879</v>
      </c>
      <c r="F62" s="120" t="s">
        <v>249</v>
      </c>
      <c r="G62" s="448">
        <v>1303.9665750000001</v>
      </c>
      <c r="H62" s="380"/>
      <c r="I62" s="380">
        <f t="shared" ref="I62:I63" si="0">H62*G62</f>
        <v>0</v>
      </c>
    </row>
    <row r="63" spans="1:9" s="110" customFormat="1" ht="18" x14ac:dyDescent="0.25">
      <c r="A63" s="161"/>
      <c r="B63" s="136"/>
      <c r="C63" s="142"/>
      <c r="D63" s="115"/>
      <c r="E63" s="127" t="s">
        <v>880</v>
      </c>
      <c r="F63" s="138" t="s">
        <v>419</v>
      </c>
      <c r="G63" s="448">
        <v>975.5</v>
      </c>
      <c r="H63" s="380"/>
      <c r="I63" s="380">
        <f t="shared" si="0"/>
        <v>0</v>
      </c>
    </row>
    <row r="64" spans="1:9" s="9" customFormat="1" ht="15" x14ac:dyDescent="0.2">
      <c r="A64" s="33"/>
      <c r="B64" s="20"/>
      <c r="C64" s="21"/>
      <c r="D64" s="22"/>
      <c r="E64" s="30"/>
      <c r="F64" s="24"/>
      <c r="G64" s="448"/>
      <c r="H64" s="386"/>
      <c r="I64" s="386"/>
    </row>
    <row r="65" spans="1:9" s="82" customFormat="1" ht="15.75" x14ac:dyDescent="0.25">
      <c r="A65" s="70" t="s">
        <v>50</v>
      </c>
      <c r="B65" s="71" t="s">
        <v>51</v>
      </c>
      <c r="C65" s="72"/>
      <c r="D65" s="73"/>
      <c r="E65" s="74"/>
      <c r="F65" s="81"/>
      <c r="G65" s="448"/>
      <c r="H65" s="385"/>
      <c r="I65" s="385"/>
    </row>
    <row r="66" spans="1:9" s="131" customFormat="1" ht="30" x14ac:dyDescent="0.25">
      <c r="A66" s="161"/>
      <c r="B66" s="136"/>
      <c r="C66" s="142"/>
      <c r="D66" s="115"/>
      <c r="E66" s="162" t="s">
        <v>52</v>
      </c>
      <c r="F66" s="120"/>
      <c r="G66" s="448"/>
      <c r="H66" s="380"/>
      <c r="I66" s="380"/>
    </row>
    <row r="67" spans="1:9" s="131" customFormat="1" ht="15" x14ac:dyDescent="0.25">
      <c r="A67" s="161"/>
      <c r="B67" s="136"/>
      <c r="C67" s="142"/>
      <c r="D67" s="115"/>
      <c r="E67" s="135" t="s">
        <v>54</v>
      </c>
      <c r="F67" s="120"/>
      <c r="G67" s="448"/>
      <c r="H67" s="380"/>
      <c r="I67" s="380"/>
    </row>
    <row r="68" spans="1:9" s="131" customFormat="1" ht="30" x14ac:dyDescent="0.25">
      <c r="A68" s="161" t="s">
        <v>53</v>
      </c>
      <c r="B68" s="136"/>
      <c r="C68" s="142"/>
      <c r="D68" s="115"/>
      <c r="E68" s="162" t="s">
        <v>408</v>
      </c>
      <c r="F68" s="138" t="s">
        <v>419</v>
      </c>
      <c r="G68" s="448">
        <v>975.5</v>
      </c>
      <c r="H68" s="380"/>
      <c r="I68" s="380">
        <f t="shared" ref="I68:I69" si="1">H68*G68</f>
        <v>0</v>
      </c>
    </row>
    <row r="69" spans="1:9" s="131" customFormat="1" ht="30" x14ac:dyDescent="0.25">
      <c r="A69" s="161" t="s">
        <v>452</v>
      </c>
      <c r="B69" s="136"/>
      <c r="C69" s="142"/>
      <c r="D69" s="115"/>
      <c r="E69" s="162" t="s">
        <v>409</v>
      </c>
      <c r="F69" s="138" t="s">
        <v>419</v>
      </c>
      <c r="G69" s="448">
        <v>1636.2324999999998</v>
      </c>
      <c r="H69" s="380"/>
      <c r="I69" s="380">
        <f t="shared" si="1"/>
        <v>0</v>
      </c>
    </row>
    <row r="70" spans="1:9" s="131" customFormat="1" ht="15" x14ac:dyDescent="0.25">
      <c r="A70" s="161"/>
      <c r="B70" s="136"/>
      <c r="C70" s="142"/>
      <c r="D70" s="115"/>
      <c r="E70" s="145"/>
      <c r="F70" s="138"/>
      <c r="G70" s="448"/>
      <c r="H70" s="380"/>
      <c r="I70" s="380"/>
    </row>
    <row r="71" spans="1:9" s="131" customFormat="1" ht="15.75" x14ac:dyDescent="0.25">
      <c r="A71" s="70" t="s">
        <v>55</v>
      </c>
      <c r="B71" s="71" t="s">
        <v>445</v>
      </c>
      <c r="C71" s="142"/>
      <c r="D71" s="115"/>
      <c r="E71" s="145"/>
      <c r="F71" s="138"/>
      <c r="G71" s="448"/>
      <c r="H71" s="380"/>
      <c r="I71" s="380"/>
    </row>
    <row r="72" spans="1:9" s="9" customFormat="1" ht="15" x14ac:dyDescent="0.2">
      <c r="A72" s="33"/>
      <c r="B72" s="20"/>
      <c r="C72" s="21"/>
      <c r="D72" s="22"/>
      <c r="E72" s="23"/>
      <c r="F72" s="24"/>
      <c r="G72" s="448"/>
      <c r="H72" s="386"/>
      <c r="I72" s="386"/>
    </row>
    <row r="73" spans="1:9" s="9" customFormat="1" ht="30" x14ac:dyDescent="0.25">
      <c r="A73" s="85" t="s">
        <v>57</v>
      </c>
      <c r="B73" s="20"/>
      <c r="C73" s="21"/>
      <c r="D73" s="22"/>
      <c r="E73" s="162" t="s">
        <v>881</v>
      </c>
      <c r="F73" s="138" t="s">
        <v>419</v>
      </c>
      <c r="G73" s="448">
        <v>975.5</v>
      </c>
      <c r="H73" s="386"/>
      <c r="I73" s="380">
        <f>H73*G73</f>
        <v>0</v>
      </c>
    </row>
    <row r="74" spans="1:9" s="9" customFormat="1" ht="15" x14ac:dyDescent="0.2">
      <c r="A74" s="33"/>
      <c r="B74" s="20"/>
      <c r="C74" s="21"/>
      <c r="D74" s="22"/>
      <c r="E74" s="23"/>
      <c r="F74" s="24"/>
      <c r="G74" s="448"/>
      <c r="H74" s="386"/>
      <c r="I74" s="386"/>
    </row>
    <row r="75" spans="1:9" s="82" customFormat="1" ht="15.75" x14ac:dyDescent="0.25">
      <c r="A75" s="70" t="s">
        <v>446</v>
      </c>
      <c r="B75" s="71" t="s">
        <v>56</v>
      </c>
      <c r="C75" s="72"/>
      <c r="D75" s="73"/>
      <c r="E75" s="74"/>
      <c r="F75" s="81"/>
      <c r="G75" s="448"/>
      <c r="H75" s="385"/>
      <c r="I75" s="385"/>
    </row>
    <row r="76" spans="1:9" s="131" customFormat="1" ht="30" x14ac:dyDescent="0.25">
      <c r="A76" s="85" t="s">
        <v>447</v>
      </c>
      <c r="B76" s="136"/>
      <c r="C76" s="142"/>
      <c r="D76" s="115"/>
      <c r="E76" s="162" t="s">
        <v>58</v>
      </c>
      <c r="F76" s="120" t="s">
        <v>28</v>
      </c>
      <c r="G76" s="448">
        <v>1</v>
      </c>
      <c r="H76" s="380"/>
      <c r="I76" s="380">
        <f>H76*G76</f>
        <v>0</v>
      </c>
    </row>
    <row r="77" spans="1:9" s="9" customFormat="1" ht="15" x14ac:dyDescent="0.2">
      <c r="A77" s="163"/>
      <c r="B77" s="49"/>
      <c r="C77" s="50"/>
      <c r="D77" s="51"/>
      <c r="E77" s="164"/>
      <c r="F77" s="53"/>
      <c r="G77" s="449"/>
      <c r="H77" s="387"/>
      <c r="I77" s="387"/>
    </row>
    <row r="78" spans="1:9" s="83" customFormat="1" ht="15.75" x14ac:dyDescent="0.25">
      <c r="A78" s="165"/>
      <c r="B78" s="166"/>
      <c r="C78" s="156"/>
      <c r="D78" s="157"/>
      <c r="E78" s="158" t="s">
        <v>59</v>
      </c>
      <c r="F78" s="167"/>
      <c r="G78" s="450"/>
      <c r="H78" s="382"/>
      <c r="I78" s="388">
        <f>SUM(I54:I76)</f>
        <v>0</v>
      </c>
    </row>
    <row r="79" spans="1:9" s="84" customFormat="1" ht="15.75" x14ac:dyDescent="0.25">
      <c r="A79" s="154" t="s">
        <v>60</v>
      </c>
      <c r="B79" s="168"/>
      <c r="C79" s="156"/>
      <c r="D79" s="157"/>
      <c r="E79" s="158" t="s">
        <v>61</v>
      </c>
      <c r="F79" s="167"/>
      <c r="G79" s="450"/>
      <c r="H79" s="383"/>
      <c r="I79" s="383"/>
    </row>
    <row r="80" spans="1:9" s="9" customFormat="1" ht="15" x14ac:dyDescent="0.2">
      <c r="A80" s="13"/>
      <c r="B80" s="14"/>
      <c r="C80" s="15"/>
      <c r="D80" s="16"/>
      <c r="E80" s="17"/>
      <c r="F80" s="18"/>
      <c r="G80" s="451"/>
      <c r="H80" s="384"/>
      <c r="I80" s="384"/>
    </row>
    <row r="81" spans="1:9" s="76" customFormat="1" ht="15.75" x14ac:dyDescent="0.25">
      <c r="A81" s="70" t="s">
        <v>62</v>
      </c>
      <c r="B81" s="71" t="s">
        <v>63</v>
      </c>
      <c r="C81" s="169"/>
      <c r="D81" s="73"/>
      <c r="E81" s="74"/>
      <c r="F81" s="75"/>
      <c r="G81" s="448"/>
      <c r="H81" s="385"/>
      <c r="I81" s="385"/>
    </row>
    <row r="82" spans="1:9" s="110" customFormat="1" ht="105" x14ac:dyDescent="0.25">
      <c r="A82" s="141"/>
      <c r="B82" s="136"/>
      <c r="C82" s="142"/>
      <c r="D82" s="123" t="s">
        <v>42</v>
      </c>
      <c r="E82" s="162" t="s">
        <v>64</v>
      </c>
      <c r="F82" s="120"/>
      <c r="G82" s="448"/>
      <c r="H82" s="380"/>
      <c r="I82" s="380"/>
    </row>
    <row r="83" spans="1:9" s="131" customFormat="1" ht="30" x14ac:dyDescent="0.25">
      <c r="A83" s="141"/>
      <c r="B83" s="136"/>
      <c r="C83" s="142"/>
      <c r="D83" s="123" t="s">
        <v>65</v>
      </c>
      <c r="E83" s="162" t="s">
        <v>66</v>
      </c>
      <c r="F83" s="120"/>
      <c r="G83" s="448"/>
      <c r="H83" s="380"/>
      <c r="I83" s="380"/>
    </row>
    <row r="84" spans="1:9" s="131" customFormat="1" ht="105" x14ac:dyDescent="0.25">
      <c r="A84" s="141"/>
      <c r="B84" s="136"/>
      <c r="C84" s="142"/>
      <c r="D84" s="123" t="s">
        <v>67</v>
      </c>
      <c r="E84" s="162" t="s">
        <v>68</v>
      </c>
      <c r="F84" s="120"/>
      <c r="G84" s="448"/>
      <c r="H84" s="380"/>
      <c r="I84" s="380"/>
    </row>
    <row r="85" spans="1:9" s="131" customFormat="1" ht="90" x14ac:dyDescent="0.25">
      <c r="A85" s="141"/>
      <c r="B85" s="136"/>
      <c r="C85" s="142"/>
      <c r="D85" s="123" t="s">
        <v>69</v>
      </c>
      <c r="E85" s="162" t="s">
        <v>70</v>
      </c>
      <c r="F85" s="120"/>
      <c r="G85" s="448"/>
      <c r="H85" s="380"/>
      <c r="I85" s="380"/>
    </row>
    <row r="86" spans="1:9" s="131" customFormat="1" ht="90" x14ac:dyDescent="0.25">
      <c r="A86" s="141"/>
      <c r="B86" s="136"/>
      <c r="C86" s="142"/>
      <c r="D86" s="123" t="s">
        <v>71</v>
      </c>
      <c r="E86" s="162" t="s">
        <v>72</v>
      </c>
      <c r="F86" s="120"/>
      <c r="G86" s="448"/>
      <c r="H86" s="380"/>
      <c r="I86" s="380"/>
    </row>
    <row r="87" spans="1:9" s="131" customFormat="1" ht="15" x14ac:dyDescent="0.25">
      <c r="A87" s="141"/>
      <c r="B87" s="136"/>
      <c r="C87" s="142"/>
      <c r="D87" s="123" t="s">
        <v>73</v>
      </c>
      <c r="E87" s="143" t="s">
        <v>74</v>
      </c>
      <c r="F87" s="120"/>
      <c r="G87" s="448"/>
      <c r="H87" s="380"/>
      <c r="I87" s="380"/>
    </row>
    <row r="88" spans="1:9" s="131" customFormat="1" ht="45" x14ac:dyDescent="0.25">
      <c r="A88" s="141"/>
      <c r="B88" s="136"/>
      <c r="C88" s="142"/>
      <c r="D88" s="123" t="s">
        <v>75</v>
      </c>
      <c r="E88" s="162" t="s">
        <v>593</v>
      </c>
      <c r="F88" s="120"/>
      <c r="G88" s="448"/>
      <c r="H88" s="380"/>
      <c r="I88" s="380"/>
    </row>
    <row r="89" spans="1:9" s="131" customFormat="1" ht="30" x14ac:dyDescent="0.25">
      <c r="A89" s="161"/>
      <c r="B89" s="136"/>
      <c r="C89" s="142"/>
      <c r="D89" s="123" t="s">
        <v>76</v>
      </c>
      <c r="E89" s="162" t="s">
        <v>77</v>
      </c>
      <c r="F89" s="120"/>
      <c r="G89" s="448"/>
      <c r="H89" s="380"/>
      <c r="I89" s="380"/>
    </row>
    <row r="90" spans="1:9" s="76" customFormat="1" ht="15.75" x14ac:dyDescent="0.25">
      <c r="A90" s="70" t="s">
        <v>147</v>
      </c>
      <c r="B90" s="71" t="s">
        <v>78</v>
      </c>
      <c r="C90" s="72"/>
      <c r="D90" s="73"/>
      <c r="E90" s="74"/>
      <c r="F90" s="81"/>
      <c r="G90" s="448"/>
      <c r="H90" s="385"/>
      <c r="I90" s="385"/>
    </row>
    <row r="91" spans="1:9" s="82" customFormat="1" ht="15.75" x14ac:dyDescent="0.25">
      <c r="A91" s="85"/>
      <c r="B91" s="86"/>
      <c r="C91" s="78"/>
      <c r="D91" s="79"/>
      <c r="E91" s="80"/>
      <c r="F91" s="81"/>
      <c r="G91" s="448"/>
      <c r="H91" s="385"/>
      <c r="I91" s="385"/>
    </row>
    <row r="92" spans="1:9" s="82" customFormat="1" ht="15.75" x14ac:dyDescent="0.25">
      <c r="A92" s="70" t="s">
        <v>343</v>
      </c>
      <c r="B92" s="71" t="s">
        <v>624</v>
      </c>
      <c r="C92" s="72"/>
      <c r="D92" s="73"/>
      <c r="E92" s="74"/>
      <c r="F92" s="81"/>
      <c r="G92" s="448"/>
      <c r="H92" s="385"/>
      <c r="I92" s="385"/>
    </row>
    <row r="93" spans="1:9" s="82" customFormat="1" ht="15.75" x14ac:dyDescent="0.25">
      <c r="A93" s="85" t="s">
        <v>192</v>
      </c>
      <c r="B93" s="71"/>
      <c r="C93" s="87" t="s">
        <v>450</v>
      </c>
      <c r="D93" s="73"/>
      <c r="E93" s="74"/>
      <c r="F93" s="81"/>
      <c r="G93" s="448"/>
      <c r="H93" s="385"/>
      <c r="I93" s="385"/>
    </row>
    <row r="94" spans="1:9" s="82" customFormat="1" ht="17.25" x14ac:dyDescent="0.25">
      <c r="A94" s="85"/>
      <c r="B94" s="71"/>
      <c r="C94" s="72"/>
      <c r="D94" s="73"/>
      <c r="E94" s="135" t="s">
        <v>623</v>
      </c>
      <c r="F94" s="170" t="s">
        <v>248</v>
      </c>
      <c r="G94" s="448">
        <v>1118.5355</v>
      </c>
      <c r="H94" s="385"/>
      <c r="I94" s="380">
        <f>H94*G94</f>
        <v>0</v>
      </c>
    </row>
    <row r="95" spans="1:9" s="82" customFormat="1" ht="15.75" x14ac:dyDescent="0.25">
      <c r="A95" s="85"/>
      <c r="B95" s="71"/>
      <c r="C95" s="72"/>
      <c r="D95" s="73"/>
      <c r="E95" s="74"/>
      <c r="F95" s="81"/>
      <c r="G95" s="448"/>
      <c r="H95" s="385"/>
      <c r="I95" s="385"/>
    </row>
    <row r="96" spans="1:9" s="82" customFormat="1" ht="15.75" x14ac:dyDescent="0.25">
      <c r="A96" s="85" t="s">
        <v>453</v>
      </c>
      <c r="B96" s="86"/>
      <c r="C96" s="87" t="s">
        <v>308</v>
      </c>
      <c r="D96" s="79"/>
      <c r="E96" s="80"/>
      <c r="F96" s="81"/>
      <c r="G96" s="448"/>
      <c r="H96" s="385"/>
      <c r="I96" s="385"/>
    </row>
    <row r="97" spans="1:9" s="131" customFormat="1" ht="17.25" x14ac:dyDescent="0.25">
      <c r="A97" s="161"/>
      <c r="B97" s="136"/>
      <c r="C97" s="142"/>
      <c r="D97" s="115"/>
      <c r="E97" s="135" t="s">
        <v>307</v>
      </c>
      <c r="F97" s="120" t="s">
        <v>249</v>
      </c>
      <c r="G97" s="448">
        <v>138.50880000000001</v>
      </c>
      <c r="H97" s="380"/>
      <c r="I97" s="380">
        <f t="shared" ref="I97:I99" si="2">H97*G97</f>
        <v>0</v>
      </c>
    </row>
    <row r="98" spans="1:9" s="131" customFormat="1" ht="17.25" x14ac:dyDescent="0.25">
      <c r="A98" s="161"/>
      <c r="B98" s="136"/>
      <c r="C98" s="142"/>
      <c r="D98" s="115"/>
      <c r="E98" s="135" t="s">
        <v>480</v>
      </c>
      <c r="F98" s="120" t="s">
        <v>249</v>
      </c>
      <c r="G98" s="448">
        <v>86.708000000000013</v>
      </c>
      <c r="H98" s="380"/>
      <c r="I98" s="380">
        <f t="shared" si="2"/>
        <v>0</v>
      </c>
    </row>
    <row r="99" spans="1:9" s="131" customFormat="1" ht="17.25" x14ac:dyDescent="0.25">
      <c r="A99" s="161"/>
      <c r="B99" s="136"/>
      <c r="C99" s="142"/>
      <c r="D99" s="115"/>
      <c r="E99" s="135" t="s">
        <v>305</v>
      </c>
      <c r="F99" s="120" t="s">
        <v>249</v>
      </c>
      <c r="G99" s="448">
        <v>46.531125000000003</v>
      </c>
      <c r="H99" s="380"/>
      <c r="I99" s="380">
        <f t="shared" si="2"/>
        <v>0</v>
      </c>
    </row>
    <row r="100" spans="1:9" s="9" customFormat="1" ht="15" x14ac:dyDescent="0.2">
      <c r="A100" s="33"/>
      <c r="B100" s="20"/>
      <c r="C100" s="21"/>
      <c r="D100" s="22"/>
      <c r="E100" s="30"/>
      <c r="F100" s="24"/>
      <c r="G100" s="448"/>
      <c r="H100" s="386"/>
      <c r="I100" s="386"/>
    </row>
    <row r="101" spans="1:9" s="82" customFormat="1" ht="15.75" x14ac:dyDescent="0.25">
      <c r="A101" s="85" t="s">
        <v>344</v>
      </c>
      <c r="B101" s="86"/>
      <c r="C101" s="98" t="s">
        <v>82</v>
      </c>
      <c r="D101" s="73"/>
      <c r="E101" s="88"/>
      <c r="F101" s="81"/>
      <c r="G101" s="448"/>
      <c r="H101" s="385"/>
      <c r="I101" s="385"/>
    </row>
    <row r="102" spans="1:9" s="110" customFormat="1" ht="17.25" x14ac:dyDescent="0.25">
      <c r="A102" s="161"/>
      <c r="B102" s="136"/>
      <c r="C102" s="115"/>
      <c r="D102" s="115"/>
      <c r="E102" s="171" t="s">
        <v>401</v>
      </c>
      <c r="F102" s="120" t="s">
        <v>249</v>
      </c>
      <c r="G102" s="448">
        <v>10.631125000000001</v>
      </c>
      <c r="H102" s="380"/>
      <c r="I102" s="380">
        <f>H102*G102</f>
        <v>0</v>
      </c>
    </row>
    <row r="103" spans="1:9" s="110" customFormat="1" ht="15" x14ac:dyDescent="0.25">
      <c r="A103" s="161"/>
      <c r="B103" s="136"/>
      <c r="C103" s="115"/>
      <c r="D103" s="115"/>
      <c r="E103" s="171"/>
      <c r="F103" s="120"/>
      <c r="G103" s="448"/>
      <c r="H103" s="380"/>
      <c r="I103" s="380"/>
    </row>
    <row r="104" spans="1:9" s="82" customFormat="1" ht="15.75" x14ac:dyDescent="0.25">
      <c r="A104" s="85" t="s">
        <v>345</v>
      </c>
      <c r="B104" s="86"/>
      <c r="C104" s="87" t="s">
        <v>80</v>
      </c>
      <c r="D104" s="73"/>
      <c r="E104" s="88"/>
      <c r="F104" s="81"/>
      <c r="G104" s="448"/>
      <c r="H104" s="385"/>
      <c r="I104" s="385"/>
    </row>
    <row r="105" spans="1:9" s="131" customFormat="1" ht="17.25" x14ac:dyDescent="0.25">
      <c r="A105" s="161"/>
      <c r="B105" s="136"/>
      <c r="C105" s="142"/>
      <c r="D105" s="115">
        <v>100</v>
      </c>
      <c r="E105" s="135" t="s">
        <v>81</v>
      </c>
      <c r="F105" s="120" t="s">
        <v>249</v>
      </c>
      <c r="G105" s="448">
        <v>97.550000000000011</v>
      </c>
      <c r="H105" s="380"/>
      <c r="I105" s="380">
        <f>H105*G105</f>
        <v>0</v>
      </c>
    </row>
    <row r="106" spans="1:9" s="131" customFormat="1" ht="15" x14ac:dyDescent="0.25">
      <c r="A106" s="161"/>
      <c r="B106" s="136"/>
      <c r="C106" s="142"/>
      <c r="D106" s="115"/>
      <c r="E106" s="135"/>
      <c r="F106" s="120"/>
      <c r="G106" s="448"/>
      <c r="H106" s="380"/>
      <c r="I106" s="380"/>
    </row>
    <row r="107" spans="1:9" s="82" customFormat="1" ht="15.75" x14ac:dyDescent="0.25">
      <c r="A107" s="85" t="s">
        <v>346</v>
      </c>
      <c r="B107" s="86"/>
      <c r="C107" s="87" t="s">
        <v>481</v>
      </c>
      <c r="D107" s="79"/>
      <c r="E107" s="88"/>
      <c r="F107" s="81"/>
      <c r="G107" s="448"/>
      <c r="H107" s="385"/>
      <c r="I107" s="385"/>
    </row>
    <row r="108" spans="1:9" s="131" customFormat="1" ht="17.25" x14ac:dyDescent="0.25">
      <c r="A108" s="161"/>
      <c r="B108" s="136"/>
      <c r="C108" s="137"/>
      <c r="D108" s="115">
        <v>200</v>
      </c>
      <c r="E108" s="135" t="s">
        <v>306</v>
      </c>
      <c r="F108" s="120" t="s">
        <v>249</v>
      </c>
      <c r="G108" s="448">
        <v>3.3600000000000008</v>
      </c>
      <c r="H108" s="380"/>
      <c r="I108" s="380">
        <f>H108*G108</f>
        <v>0</v>
      </c>
    </row>
    <row r="109" spans="1:9" s="131" customFormat="1" ht="15" x14ac:dyDescent="0.25">
      <c r="A109" s="161"/>
      <c r="B109" s="136"/>
      <c r="C109" s="137"/>
      <c r="D109" s="115"/>
      <c r="E109" s="135"/>
      <c r="F109" s="120"/>
      <c r="G109" s="448"/>
      <c r="H109" s="380"/>
      <c r="I109" s="380"/>
    </row>
    <row r="110" spans="1:9" s="82" customFormat="1" ht="15.75" x14ac:dyDescent="0.25">
      <c r="A110" s="85" t="s">
        <v>347</v>
      </c>
      <c r="B110" s="86"/>
      <c r="C110" s="87" t="s">
        <v>898</v>
      </c>
      <c r="D110" s="79"/>
      <c r="E110" s="88"/>
      <c r="F110" s="81"/>
      <c r="G110" s="448"/>
      <c r="H110" s="385"/>
      <c r="I110" s="385"/>
    </row>
    <row r="111" spans="1:9" s="131" customFormat="1" ht="17.25" x14ac:dyDescent="0.25">
      <c r="A111" s="161"/>
      <c r="B111" s="136"/>
      <c r="C111" s="137"/>
      <c r="D111" s="115">
        <v>100</v>
      </c>
      <c r="E111" s="135" t="s">
        <v>643</v>
      </c>
      <c r="F111" s="120" t="s">
        <v>249</v>
      </c>
      <c r="G111" s="448">
        <v>10.080000000000002</v>
      </c>
      <c r="H111" s="380"/>
      <c r="I111" s="380">
        <f>H111*G111</f>
        <v>0</v>
      </c>
    </row>
    <row r="112" spans="1:9" s="131" customFormat="1" ht="15" x14ac:dyDescent="0.25">
      <c r="A112" s="161"/>
      <c r="B112" s="136"/>
      <c r="C112" s="137"/>
      <c r="D112" s="115"/>
      <c r="E112" s="135"/>
      <c r="F112" s="120"/>
      <c r="G112" s="448"/>
      <c r="H112" s="380"/>
      <c r="I112" s="380"/>
    </row>
    <row r="113" spans="1:9" s="82" customFormat="1" ht="15.75" x14ac:dyDescent="0.25">
      <c r="A113" s="70" t="s">
        <v>193</v>
      </c>
      <c r="B113" s="71" t="s">
        <v>811</v>
      </c>
      <c r="C113" s="72"/>
      <c r="D113" s="73"/>
      <c r="E113" s="74"/>
      <c r="F113" s="81"/>
      <c r="G113" s="448"/>
      <c r="H113" s="385"/>
      <c r="I113" s="385"/>
    </row>
    <row r="114" spans="1:9" s="82" customFormat="1" ht="15.75" x14ac:dyDescent="0.25">
      <c r="A114" s="85" t="s">
        <v>83</v>
      </c>
      <c r="B114" s="86"/>
      <c r="C114" s="98" t="s">
        <v>82</v>
      </c>
      <c r="D114" s="73"/>
      <c r="E114" s="88"/>
      <c r="F114" s="81"/>
      <c r="G114" s="448"/>
      <c r="H114" s="385"/>
      <c r="I114" s="385"/>
    </row>
    <row r="115" spans="1:9" s="110" customFormat="1" ht="17.25" x14ac:dyDescent="0.25">
      <c r="A115" s="161"/>
      <c r="B115" s="136"/>
      <c r="C115" s="115"/>
      <c r="D115" s="115"/>
      <c r="E115" s="171" t="s">
        <v>401</v>
      </c>
      <c r="F115" s="120" t="s">
        <v>249</v>
      </c>
      <c r="G115" s="448">
        <v>36.992156250000001</v>
      </c>
      <c r="H115" s="380"/>
      <c r="I115" s="380">
        <f>H115*G115</f>
        <v>0</v>
      </c>
    </row>
    <row r="116" spans="1:9" s="9" customFormat="1" ht="15" x14ac:dyDescent="0.2">
      <c r="A116" s="19"/>
      <c r="B116" s="25"/>
      <c r="C116" s="26"/>
      <c r="D116" s="27"/>
      <c r="E116" s="28"/>
      <c r="F116" s="24"/>
      <c r="G116" s="448"/>
      <c r="H116" s="386"/>
      <c r="I116" s="386"/>
    </row>
    <row r="117" spans="1:9" s="84" customFormat="1" ht="15.75" x14ac:dyDescent="0.25">
      <c r="A117" s="85" t="s">
        <v>348</v>
      </c>
      <c r="B117" s="86"/>
      <c r="C117" s="87" t="s">
        <v>86</v>
      </c>
      <c r="D117" s="79"/>
      <c r="E117" s="88"/>
      <c r="F117" s="81"/>
      <c r="G117" s="448"/>
      <c r="H117" s="385"/>
      <c r="I117" s="385"/>
    </row>
    <row r="118" spans="1:9" s="110" customFormat="1" ht="17.25" x14ac:dyDescent="0.25">
      <c r="A118" s="161"/>
      <c r="B118" s="172"/>
      <c r="C118" s="142"/>
      <c r="D118" s="142"/>
      <c r="E118" s="143" t="s">
        <v>402</v>
      </c>
      <c r="F118" s="120" t="s">
        <v>249</v>
      </c>
      <c r="G118" s="448">
        <v>67.887224999999987</v>
      </c>
      <c r="H118" s="380"/>
      <c r="I118" s="380">
        <f>H118*G118</f>
        <v>0</v>
      </c>
    </row>
    <row r="119" spans="1:9" s="110" customFormat="1" ht="15" x14ac:dyDescent="0.25">
      <c r="A119" s="161"/>
      <c r="B119" s="172"/>
      <c r="C119" s="142"/>
      <c r="D119" s="142"/>
      <c r="E119" s="143"/>
      <c r="F119" s="120"/>
      <c r="G119" s="448"/>
      <c r="H119" s="380"/>
      <c r="I119" s="380"/>
    </row>
    <row r="120" spans="1:9" s="82" customFormat="1" ht="15.75" x14ac:dyDescent="0.25">
      <c r="A120" s="85" t="s">
        <v>349</v>
      </c>
      <c r="B120" s="86"/>
      <c r="C120" s="87" t="s">
        <v>87</v>
      </c>
      <c r="D120" s="73"/>
      <c r="E120" s="88"/>
      <c r="F120" s="81"/>
      <c r="G120" s="448"/>
      <c r="H120" s="385"/>
      <c r="I120" s="385"/>
    </row>
    <row r="121" spans="1:9" s="131" customFormat="1" ht="17.25" x14ac:dyDescent="0.25">
      <c r="A121" s="161"/>
      <c r="B121" s="136"/>
      <c r="C121" s="142"/>
      <c r="D121" s="115">
        <v>175</v>
      </c>
      <c r="E121" s="135" t="s">
        <v>88</v>
      </c>
      <c r="F121" s="120" t="s">
        <v>249</v>
      </c>
      <c r="G121" s="448">
        <v>149.65474999999998</v>
      </c>
      <c r="H121" s="380"/>
      <c r="I121" s="380">
        <f>H121*G121</f>
        <v>0</v>
      </c>
    </row>
    <row r="122" spans="1:9" s="9" customFormat="1" ht="15" x14ac:dyDescent="0.2">
      <c r="A122" s="33"/>
      <c r="B122" s="20"/>
      <c r="C122" s="21"/>
      <c r="D122" s="22"/>
      <c r="E122" s="30"/>
      <c r="F122" s="24"/>
      <c r="G122" s="448"/>
      <c r="H122" s="386"/>
      <c r="I122" s="386"/>
    </row>
    <row r="123" spans="1:9" s="82" customFormat="1" ht="15.75" x14ac:dyDescent="0.25">
      <c r="A123" s="85" t="s">
        <v>350</v>
      </c>
      <c r="B123" s="86"/>
      <c r="C123" s="87" t="s">
        <v>84</v>
      </c>
      <c r="D123" s="79"/>
      <c r="E123" s="88"/>
      <c r="F123" s="81"/>
      <c r="G123" s="448"/>
      <c r="H123" s="385"/>
      <c r="I123" s="385"/>
    </row>
    <row r="124" spans="1:9" s="131" customFormat="1" ht="17.25" x14ac:dyDescent="0.25">
      <c r="A124" s="161"/>
      <c r="B124" s="136"/>
      <c r="C124" s="142"/>
      <c r="D124" s="115"/>
      <c r="E124" s="135" t="s">
        <v>482</v>
      </c>
      <c r="F124" s="120" t="s">
        <v>249</v>
      </c>
      <c r="G124" s="448">
        <v>3.5999999999999996</v>
      </c>
      <c r="H124" s="380"/>
      <c r="I124" s="380">
        <f>H124*G124</f>
        <v>0</v>
      </c>
    </row>
    <row r="125" spans="1:9" s="9" customFormat="1" ht="15" x14ac:dyDescent="0.2">
      <c r="A125" s="33"/>
      <c r="B125" s="20"/>
      <c r="C125" s="21"/>
      <c r="D125" s="22"/>
      <c r="E125" s="30"/>
      <c r="F125" s="24"/>
      <c r="G125" s="448"/>
      <c r="H125" s="386"/>
      <c r="I125" s="386"/>
    </row>
    <row r="126" spans="1:9" s="82" customFormat="1" ht="15.75" x14ac:dyDescent="0.25">
      <c r="A126" s="85" t="s">
        <v>351</v>
      </c>
      <c r="B126" s="86"/>
      <c r="C126" s="87" t="s">
        <v>481</v>
      </c>
      <c r="D126" s="79"/>
      <c r="E126" s="88"/>
      <c r="F126" s="81"/>
      <c r="G126" s="448"/>
      <c r="H126" s="385"/>
      <c r="I126" s="385"/>
    </row>
    <row r="127" spans="1:9" s="131" customFormat="1" ht="17.25" x14ac:dyDescent="0.25">
      <c r="A127" s="161"/>
      <c r="B127" s="136"/>
      <c r="C127" s="137"/>
      <c r="D127" s="115">
        <v>200</v>
      </c>
      <c r="E127" s="135" t="s">
        <v>483</v>
      </c>
      <c r="F127" s="120" t="s">
        <v>249</v>
      </c>
      <c r="G127" s="448">
        <v>7.8000000000000007</v>
      </c>
      <c r="H127" s="380"/>
      <c r="I127" s="380">
        <f>H127*G127</f>
        <v>0</v>
      </c>
    </row>
    <row r="128" spans="1:9" s="131" customFormat="1" ht="15" x14ac:dyDescent="0.25">
      <c r="A128" s="161"/>
      <c r="B128" s="136"/>
      <c r="C128" s="137"/>
      <c r="D128" s="115"/>
      <c r="E128" s="135"/>
      <c r="F128" s="120"/>
      <c r="G128" s="448"/>
      <c r="H128" s="380"/>
      <c r="I128" s="380"/>
    </row>
    <row r="129" spans="1:9" s="82" customFormat="1" ht="15.75" x14ac:dyDescent="0.25">
      <c r="A129" s="85" t="s">
        <v>352</v>
      </c>
      <c r="B129" s="86"/>
      <c r="C129" s="87" t="s">
        <v>821</v>
      </c>
      <c r="D129" s="79"/>
      <c r="E129" s="88"/>
      <c r="F129" s="81"/>
      <c r="G129" s="448"/>
      <c r="H129" s="385"/>
      <c r="I129" s="385"/>
    </row>
    <row r="130" spans="1:9" s="131" customFormat="1" ht="17.25" x14ac:dyDescent="0.25">
      <c r="A130" s="161"/>
      <c r="B130" s="136"/>
      <c r="C130" s="137"/>
      <c r="D130" s="115"/>
      <c r="E130" s="143" t="s">
        <v>823</v>
      </c>
      <c r="F130" s="120" t="s">
        <v>249</v>
      </c>
      <c r="G130" s="448">
        <v>2.016</v>
      </c>
      <c r="H130" s="380"/>
      <c r="I130" s="380">
        <f>H130*G130</f>
        <v>0</v>
      </c>
    </row>
    <row r="131" spans="1:9" s="131" customFormat="1" ht="15" x14ac:dyDescent="0.25">
      <c r="A131" s="161"/>
      <c r="B131" s="136"/>
      <c r="C131" s="137"/>
      <c r="D131" s="115"/>
      <c r="E131" s="135"/>
      <c r="F131" s="120"/>
      <c r="G131" s="448"/>
      <c r="H131" s="380"/>
      <c r="I131" s="380"/>
    </row>
    <row r="132" spans="1:9" s="82" customFormat="1" ht="15.75" x14ac:dyDescent="0.25">
      <c r="A132" s="85" t="s">
        <v>891</v>
      </c>
      <c r="B132" s="86"/>
      <c r="C132" s="87" t="s">
        <v>815</v>
      </c>
      <c r="D132" s="79"/>
      <c r="E132" s="88"/>
      <c r="F132" s="81"/>
      <c r="G132" s="448"/>
      <c r="H132" s="385"/>
      <c r="I132" s="385"/>
    </row>
    <row r="133" spans="1:9" s="131" customFormat="1" ht="17.25" x14ac:dyDescent="0.25">
      <c r="A133" s="161"/>
      <c r="B133" s="136"/>
      <c r="C133" s="137"/>
      <c r="D133" s="115">
        <v>150</v>
      </c>
      <c r="E133" s="135" t="s">
        <v>822</v>
      </c>
      <c r="F133" s="120" t="s">
        <v>249</v>
      </c>
      <c r="G133" s="448">
        <v>12.862499999999999</v>
      </c>
      <c r="H133" s="380"/>
      <c r="I133" s="380">
        <f>H133*G133</f>
        <v>0</v>
      </c>
    </row>
    <row r="134" spans="1:9" s="131" customFormat="1" ht="15" x14ac:dyDescent="0.25">
      <c r="A134" s="161"/>
      <c r="B134" s="136"/>
      <c r="C134" s="137"/>
      <c r="D134" s="115"/>
      <c r="E134" s="135"/>
      <c r="F134" s="120"/>
      <c r="G134" s="448"/>
      <c r="H134" s="380"/>
      <c r="I134" s="380"/>
    </row>
    <row r="135" spans="1:9" s="82" customFormat="1" ht="15.75" x14ac:dyDescent="0.25">
      <c r="A135" s="70" t="s">
        <v>495</v>
      </c>
      <c r="B135" s="71" t="s">
        <v>812</v>
      </c>
      <c r="C135" s="72"/>
      <c r="D135" s="73"/>
      <c r="E135" s="74"/>
      <c r="F135" s="81"/>
      <c r="G135" s="448"/>
      <c r="H135" s="385"/>
      <c r="I135" s="385"/>
    </row>
    <row r="136" spans="1:9" s="82" customFormat="1" ht="15.75" x14ac:dyDescent="0.25">
      <c r="A136" s="70"/>
      <c r="B136" s="71"/>
      <c r="C136" s="72"/>
      <c r="D136" s="73"/>
      <c r="E136" s="74"/>
      <c r="F136" s="81"/>
      <c r="G136" s="448"/>
      <c r="H136" s="385"/>
      <c r="I136" s="385"/>
    </row>
    <row r="137" spans="1:9" s="82" customFormat="1" ht="15.75" x14ac:dyDescent="0.25">
      <c r="A137" s="85" t="s">
        <v>353</v>
      </c>
      <c r="B137" s="86"/>
      <c r="C137" s="137" t="s">
        <v>82</v>
      </c>
      <c r="D137" s="73"/>
      <c r="E137" s="88"/>
      <c r="F137" s="81"/>
      <c r="G137" s="448"/>
      <c r="H137" s="385"/>
      <c r="I137" s="385"/>
    </row>
    <row r="138" spans="1:9" s="110" customFormat="1" ht="17.25" x14ac:dyDescent="0.25">
      <c r="A138" s="161"/>
      <c r="B138" s="136"/>
      <c r="C138" s="115"/>
      <c r="D138" s="115"/>
      <c r="E138" s="171" t="s">
        <v>401</v>
      </c>
      <c r="F138" s="120" t="s">
        <v>249</v>
      </c>
      <c r="G138" s="448">
        <v>36.992156250000008</v>
      </c>
      <c r="H138" s="380"/>
      <c r="I138" s="380">
        <f>H138*G138</f>
        <v>0</v>
      </c>
    </row>
    <row r="139" spans="1:9" s="9" customFormat="1" ht="15" x14ac:dyDescent="0.2">
      <c r="A139" s="19"/>
      <c r="B139" s="25"/>
      <c r="C139" s="26"/>
      <c r="D139" s="27"/>
      <c r="E139" s="28"/>
      <c r="F139" s="24"/>
      <c r="G139" s="448"/>
      <c r="H139" s="380"/>
      <c r="I139" s="380"/>
    </row>
    <row r="140" spans="1:9" s="84" customFormat="1" ht="15.75" x14ac:dyDescent="0.25">
      <c r="A140" s="85" t="s">
        <v>496</v>
      </c>
      <c r="B140" s="86"/>
      <c r="C140" s="87" t="s">
        <v>86</v>
      </c>
      <c r="D140" s="79"/>
      <c r="E140" s="88"/>
      <c r="F140" s="81"/>
      <c r="G140" s="448"/>
      <c r="H140" s="385"/>
      <c r="I140" s="385"/>
    </row>
    <row r="141" spans="1:9" s="110" customFormat="1" ht="17.25" x14ac:dyDescent="0.25">
      <c r="A141" s="161"/>
      <c r="B141" s="172"/>
      <c r="C141" s="142"/>
      <c r="D141" s="142"/>
      <c r="E141" s="143" t="s">
        <v>402</v>
      </c>
      <c r="F141" s="120" t="s">
        <v>249</v>
      </c>
      <c r="G141" s="448">
        <v>67.887224999999987</v>
      </c>
      <c r="H141" s="380"/>
      <c r="I141" s="380">
        <f>H141*G141</f>
        <v>0</v>
      </c>
    </row>
    <row r="142" spans="1:9" s="110" customFormat="1" ht="15" x14ac:dyDescent="0.25">
      <c r="A142" s="161"/>
      <c r="B142" s="172"/>
      <c r="C142" s="142"/>
      <c r="D142" s="142"/>
      <c r="E142" s="143"/>
      <c r="F142" s="120"/>
      <c r="G142" s="448"/>
      <c r="H142" s="386"/>
      <c r="I142" s="386"/>
    </row>
    <row r="143" spans="1:9" s="82" customFormat="1" ht="15.75" x14ac:dyDescent="0.25">
      <c r="A143" s="85" t="s">
        <v>354</v>
      </c>
      <c r="B143" s="86"/>
      <c r="C143" s="87" t="s">
        <v>87</v>
      </c>
      <c r="D143" s="73"/>
      <c r="E143" s="88"/>
      <c r="F143" s="81"/>
      <c r="G143" s="448"/>
      <c r="H143" s="385"/>
      <c r="I143" s="385"/>
    </row>
    <row r="144" spans="1:9" s="131" customFormat="1" ht="17.25" x14ac:dyDescent="0.25">
      <c r="A144" s="161"/>
      <c r="B144" s="136"/>
      <c r="C144" s="142"/>
      <c r="D144" s="115">
        <v>175</v>
      </c>
      <c r="E144" s="135" t="s">
        <v>88</v>
      </c>
      <c r="F144" s="120" t="s">
        <v>249</v>
      </c>
      <c r="G144" s="448">
        <v>149.65474999999998</v>
      </c>
      <c r="H144" s="380"/>
      <c r="I144" s="380">
        <f>H144*G144</f>
        <v>0</v>
      </c>
    </row>
    <row r="145" spans="1:9" s="9" customFormat="1" ht="15" x14ac:dyDescent="0.2">
      <c r="A145" s="33"/>
      <c r="B145" s="20"/>
      <c r="C145" s="21"/>
      <c r="D145" s="22"/>
      <c r="E145" s="30"/>
      <c r="F145" s="24"/>
      <c r="G145" s="448"/>
      <c r="H145" s="386"/>
      <c r="I145" s="386"/>
    </row>
    <row r="146" spans="1:9" s="82" customFormat="1" ht="15.75" x14ac:dyDescent="0.25">
      <c r="A146" s="85" t="s">
        <v>497</v>
      </c>
      <c r="B146" s="86"/>
      <c r="C146" s="87" t="s">
        <v>84</v>
      </c>
      <c r="D146" s="79"/>
      <c r="E146" s="88"/>
      <c r="F146" s="81"/>
      <c r="G146" s="448"/>
      <c r="H146" s="385"/>
      <c r="I146" s="385"/>
    </row>
    <row r="147" spans="1:9" s="131" customFormat="1" ht="17.25" x14ac:dyDescent="0.25">
      <c r="A147" s="161"/>
      <c r="B147" s="136"/>
      <c r="C147" s="142"/>
      <c r="D147" s="115"/>
      <c r="E147" s="135" t="s">
        <v>482</v>
      </c>
      <c r="F147" s="120" t="s">
        <v>249</v>
      </c>
      <c r="G147" s="448">
        <v>3.5999999999999996</v>
      </c>
      <c r="H147" s="380"/>
      <c r="I147" s="380">
        <f>H147*G147</f>
        <v>0</v>
      </c>
    </row>
    <row r="148" spans="1:9" s="9" customFormat="1" ht="15" x14ac:dyDescent="0.2">
      <c r="A148" s="33"/>
      <c r="B148" s="20"/>
      <c r="C148" s="21"/>
      <c r="D148" s="22"/>
      <c r="E148" s="30"/>
      <c r="F148" s="24"/>
      <c r="G148" s="448"/>
      <c r="H148" s="380"/>
      <c r="I148" s="380"/>
    </row>
    <row r="149" spans="1:9" s="82" customFormat="1" ht="15.75" x14ac:dyDescent="0.25">
      <c r="A149" s="85" t="s">
        <v>498</v>
      </c>
      <c r="B149" s="86"/>
      <c r="C149" s="87" t="s">
        <v>481</v>
      </c>
      <c r="D149" s="79"/>
      <c r="E149" s="88"/>
      <c r="F149" s="81"/>
      <c r="G149" s="448"/>
      <c r="H149" s="385"/>
      <c r="I149" s="385"/>
    </row>
    <row r="150" spans="1:9" s="131" customFormat="1" ht="17.25" x14ac:dyDescent="0.25">
      <c r="A150" s="161"/>
      <c r="B150" s="136"/>
      <c r="C150" s="137"/>
      <c r="D150" s="115">
        <v>200</v>
      </c>
      <c r="E150" s="135" t="s">
        <v>820</v>
      </c>
      <c r="F150" s="120" t="s">
        <v>249</v>
      </c>
      <c r="G150" s="448">
        <v>7.8000000000000016</v>
      </c>
      <c r="H150" s="380"/>
      <c r="I150" s="380">
        <f>H150*G150</f>
        <v>0</v>
      </c>
    </row>
    <row r="151" spans="1:9" s="131" customFormat="1" ht="15" x14ac:dyDescent="0.25">
      <c r="A151" s="161"/>
      <c r="B151" s="136"/>
      <c r="C151" s="137"/>
      <c r="D151" s="115"/>
      <c r="E151" s="135"/>
      <c r="F151" s="120"/>
      <c r="G151" s="448"/>
      <c r="H151" s="380"/>
      <c r="I151" s="380"/>
    </row>
    <row r="152" spans="1:9" s="82" customFormat="1" ht="15.75" x14ac:dyDescent="0.25">
      <c r="A152" s="85" t="s">
        <v>892</v>
      </c>
      <c r="B152" s="86"/>
      <c r="C152" s="87" t="s">
        <v>821</v>
      </c>
      <c r="D152" s="79"/>
      <c r="E152" s="88"/>
      <c r="F152" s="81"/>
      <c r="G152" s="448"/>
      <c r="H152" s="385"/>
      <c r="I152" s="385"/>
    </row>
    <row r="153" spans="1:9" s="131" customFormat="1" ht="17.25" x14ac:dyDescent="0.25">
      <c r="A153" s="161"/>
      <c r="B153" s="136"/>
      <c r="C153" s="137"/>
      <c r="D153" s="115"/>
      <c r="E153" s="143" t="s">
        <v>823</v>
      </c>
      <c r="F153" s="120" t="s">
        <v>249</v>
      </c>
      <c r="G153" s="448">
        <v>2.016</v>
      </c>
      <c r="H153" s="380"/>
      <c r="I153" s="380">
        <f>H153*G153</f>
        <v>0</v>
      </c>
    </row>
    <row r="154" spans="1:9" s="131" customFormat="1" ht="15" x14ac:dyDescent="0.25">
      <c r="A154" s="161"/>
      <c r="B154" s="136"/>
      <c r="C154" s="137"/>
      <c r="D154" s="115"/>
      <c r="E154" s="135"/>
      <c r="F154" s="120"/>
      <c r="G154" s="448"/>
      <c r="H154" s="380"/>
      <c r="I154" s="380"/>
    </row>
    <row r="155" spans="1:9" s="82" customFormat="1" ht="15.75" x14ac:dyDescent="0.25">
      <c r="A155" s="85" t="s">
        <v>893</v>
      </c>
      <c r="B155" s="86"/>
      <c r="C155" s="87" t="s">
        <v>815</v>
      </c>
      <c r="D155" s="79"/>
      <c r="E155" s="88"/>
      <c r="F155" s="81"/>
      <c r="G155" s="448"/>
      <c r="H155" s="385"/>
      <c r="I155" s="385"/>
    </row>
    <row r="156" spans="1:9" s="131" customFormat="1" ht="17.25" x14ac:dyDescent="0.25">
      <c r="A156" s="161"/>
      <c r="B156" s="136"/>
      <c r="C156" s="137"/>
      <c r="D156" s="115">
        <v>150</v>
      </c>
      <c r="E156" s="135" t="s">
        <v>822</v>
      </c>
      <c r="F156" s="120" t="s">
        <v>249</v>
      </c>
      <c r="G156" s="448">
        <v>12.862499999999999</v>
      </c>
      <c r="H156" s="380"/>
      <c r="I156" s="380">
        <f>H156*G156</f>
        <v>0</v>
      </c>
    </row>
    <row r="157" spans="1:9" s="131" customFormat="1" ht="15" x14ac:dyDescent="0.25">
      <c r="A157" s="161"/>
      <c r="B157" s="136"/>
      <c r="C157" s="137"/>
      <c r="D157" s="115"/>
      <c r="E157" s="135"/>
      <c r="F157" s="120"/>
      <c r="G157" s="448"/>
      <c r="H157" s="380"/>
      <c r="I157" s="380"/>
    </row>
    <row r="158" spans="1:9" s="82" customFormat="1" ht="15.75" x14ac:dyDescent="0.25">
      <c r="A158" s="70" t="s">
        <v>499</v>
      </c>
      <c r="B158" s="71" t="s">
        <v>813</v>
      </c>
      <c r="C158" s="72"/>
      <c r="D158" s="73"/>
      <c r="E158" s="74"/>
      <c r="F158" s="81"/>
      <c r="G158" s="448"/>
      <c r="H158" s="385"/>
      <c r="I158" s="385"/>
    </row>
    <row r="159" spans="1:9" s="82" customFormat="1" ht="15.75" x14ac:dyDescent="0.25">
      <c r="A159" s="70"/>
      <c r="B159" s="71"/>
      <c r="C159" s="72"/>
      <c r="D159" s="73"/>
      <c r="E159" s="74"/>
      <c r="F159" s="81"/>
      <c r="G159" s="448"/>
      <c r="H159" s="385"/>
      <c r="I159" s="385"/>
    </row>
    <row r="160" spans="1:9" s="82" customFormat="1" ht="15.75" x14ac:dyDescent="0.25">
      <c r="A160" s="85" t="s">
        <v>500</v>
      </c>
      <c r="B160" s="86"/>
      <c r="C160" s="137" t="s">
        <v>82</v>
      </c>
      <c r="D160" s="73"/>
      <c r="E160" s="88"/>
      <c r="F160" s="81"/>
      <c r="G160" s="448"/>
      <c r="H160" s="385"/>
      <c r="I160" s="385"/>
    </row>
    <row r="161" spans="1:9" s="110" customFormat="1" ht="17.25" x14ac:dyDescent="0.25">
      <c r="A161" s="161"/>
      <c r="B161" s="136"/>
      <c r="C161" s="115"/>
      <c r="D161" s="115"/>
      <c r="E161" s="171" t="s">
        <v>401</v>
      </c>
      <c r="F161" s="120" t="s">
        <v>249</v>
      </c>
      <c r="G161" s="448">
        <v>36.992156250000001</v>
      </c>
      <c r="H161" s="380"/>
      <c r="I161" s="380">
        <f>H161*G161</f>
        <v>0</v>
      </c>
    </row>
    <row r="162" spans="1:9" s="9" customFormat="1" ht="15" x14ac:dyDescent="0.2">
      <c r="A162" s="19"/>
      <c r="B162" s="25"/>
      <c r="C162" s="26"/>
      <c r="D162" s="27"/>
      <c r="E162" s="28"/>
      <c r="F162" s="24"/>
      <c r="G162" s="448"/>
      <c r="H162" s="386"/>
      <c r="I162" s="386"/>
    </row>
    <row r="163" spans="1:9" s="84" customFormat="1" ht="15.75" x14ac:dyDescent="0.25">
      <c r="A163" s="85" t="s">
        <v>501</v>
      </c>
      <c r="B163" s="86"/>
      <c r="C163" s="87" t="s">
        <v>86</v>
      </c>
      <c r="D163" s="79"/>
      <c r="E163" s="88"/>
      <c r="F163" s="81"/>
      <c r="G163" s="448"/>
      <c r="H163" s="385"/>
      <c r="I163" s="385"/>
    </row>
    <row r="164" spans="1:9" s="110" customFormat="1" ht="17.25" x14ac:dyDescent="0.25">
      <c r="A164" s="161"/>
      <c r="B164" s="172"/>
      <c r="C164" s="142"/>
      <c r="D164" s="142"/>
      <c r="E164" s="143" t="s">
        <v>402</v>
      </c>
      <c r="F164" s="120" t="s">
        <v>249</v>
      </c>
      <c r="G164" s="448">
        <v>67.887224999999987</v>
      </c>
      <c r="H164" s="380"/>
      <c r="I164" s="380">
        <f>H164*G164</f>
        <v>0</v>
      </c>
    </row>
    <row r="165" spans="1:9" s="110" customFormat="1" ht="15" x14ac:dyDescent="0.25">
      <c r="A165" s="161"/>
      <c r="B165" s="172"/>
      <c r="C165" s="142"/>
      <c r="D165" s="142"/>
      <c r="E165" s="143"/>
      <c r="F165" s="120"/>
      <c r="G165" s="448"/>
      <c r="H165" s="380"/>
      <c r="I165" s="380"/>
    </row>
    <row r="166" spans="1:9" s="82" customFormat="1" ht="15.75" x14ac:dyDescent="0.25">
      <c r="A166" s="85" t="s">
        <v>502</v>
      </c>
      <c r="B166" s="86"/>
      <c r="C166" s="87" t="s">
        <v>87</v>
      </c>
      <c r="D166" s="73"/>
      <c r="E166" s="88"/>
      <c r="F166" s="81"/>
      <c r="G166" s="448"/>
      <c r="H166" s="385"/>
      <c r="I166" s="385"/>
    </row>
    <row r="167" spans="1:9" s="131" customFormat="1" ht="17.25" x14ac:dyDescent="0.25">
      <c r="A167" s="161"/>
      <c r="B167" s="136"/>
      <c r="C167" s="142"/>
      <c r="D167" s="115">
        <v>175</v>
      </c>
      <c r="E167" s="135" t="s">
        <v>88</v>
      </c>
      <c r="F167" s="120" t="s">
        <v>249</v>
      </c>
      <c r="G167" s="448">
        <v>149.65474999999998</v>
      </c>
      <c r="H167" s="380"/>
      <c r="I167" s="380">
        <f>H167*G167</f>
        <v>0</v>
      </c>
    </row>
    <row r="168" spans="1:9" s="9" customFormat="1" ht="15" x14ac:dyDescent="0.2">
      <c r="A168" s="33"/>
      <c r="B168" s="20"/>
      <c r="C168" s="21"/>
      <c r="D168" s="22"/>
      <c r="E168" s="30"/>
      <c r="F168" s="24"/>
      <c r="G168" s="448"/>
      <c r="H168" s="386"/>
      <c r="I168" s="386"/>
    </row>
    <row r="169" spans="1:9" s="82" customFormat="1" ht="15.75" x14ac:dyDescent="0.25">
      <c r="A169" s="85" t="s">
        <v>503</v>
      </c>
      <c r="B169" s="86"/>
      <c r="C169" s="87" t="s">
        <v>84</v>
      </c>
      <c r="D169" s="79"/>
      <c r="E169" s="88"/>
      <c r="F169" s="81"/>
      <c r="G169" s="448"/>
      <c r="H169" s="385"/>
      <c r="I169" s="385"/>
    </row>
    <row r="170" spans="1:9" s="131" customFormat="1" ht="17.25" x14ac:dyDescent="0.25">
      <c r="A170" s="161"/>
      <c r="B170" s="136"/>
      <c r="C170" s="142"/>
      <c r="D170" s="115"/>
      <c r="E170" s="135" t="s">
        <v>482</v>
      </c>
      <c r="F170" s="120" t="s">
        <v>249</v>
      </c>
      <c r="G170" s="448">
        <v>3.5999999999999996</v>
      </c>
      <c r="H170" s="380"/>
      <c r="I170" s="380">
        <f>H170*G170</f>
        <v>0</v>
      </c>
    </row>
    <row r="171" spans="1:9" s="9" customFormat="1" ht="15" x14ac:dyDescent="0.2">
      <c r="A171" s="33"/>
      <c r="B171" s="20"/>
      <c r="C171" s="21"/>
      <c r="D171" s="22"/>
      <c r="E171" s="30"/>
      <c r="F171" s="24"/>
      <c r="G171" s="448"/>
      <c r="H171" s="386"/>
      <c r="I171" s="386"/>
    </row>
    <row r="172" spans="1:9" s="82" customFormat="1" ht="15.75" x14ac:dyDescent="0.25">
      <c r="A172" s="85" t="s">
        <v>769</v>
      </c>
      <c r="B172" s="86"/>
      <c r="C172" s="87" t="s">
        <v>481</v>
      </c>
      <c r="D172" s="79"/>
      <c r="E172" s="88"/>
      <c r="F172" s="81"/>
      <c r="G172" s="448"/>
      <c r="H172" s="385"/>
      <c r="I172" s="385"/>
    </row>
    <row r="173" spans="1:9" s="131" customFormat="1" ht="17.25" x14ac:dyDescent="0.25">
      <c r="A173" s="85"/>
      <c r="B173" s="136"/>
      <c r="C173" s="137"/>
      <c r="D173" s="115">
        <v>200</v>
      </c>
      <c r="E173" s="135" t="s">
        <v>819</v>
      </c>
      <c r="F173" s="120" t="s">
        <v>249</v>
      </c>
      <c r="G173" s="448">
        <v>7.8000000000000016</v>
      </c>
      <c r="H173" s="380"/>
      <c r="I173" s="380">
        <f>H173*G173</f>
        <v>0</v>
      </c>
    </row>
    <row r="174" spans="1:9" s="131" customFormat="1" ht="15.75" x14ac:dyDescent="0.25">
      <c r="A174" s="85"/>
      <c r="B174" s="136"/>
      <c r="C174" s="137"/>
      <c r="D174" s="115"/>
      <c r="E174" s="135"/>
      <c r="F174" s="120"/>
      <c r="G174" s="448"/>
      <c r="H174" s="380"/>
      <c r="I174" s="380"/>
    </row>
    <row r="175" spans="1:9" s="82" customFormat="1" ht="15.75" x14ac:dyDescent="0.25">
      <c r="A175" s="85" t="s">
        <v>894</v>
      </c>
      <c r="B175" s="86"/>
      <c r="C175" s="87" t="s">
        <v>821</v>
      </c>
      <c r="D175" s="79"/>
      <c r="E175" s="88"/>
      <c r="F175" s="81"/>
      <c r="G175" s="448"/>
      <c r="H175" s="385"/>
      <c r="I175" s="385"/>
    </row>
    <row r="176" spans="1:9" s="131" customFormat="1" ht="17.25" x14ac:dyDescent="0.25">
      <c r="A176" s="161"/>
      <c r="B176" s="136"/>
      <c r="C176" s="137"/>
      <c r="D176" s="115"/>
      <c r="E176" s="143" t="s">
        <v>823</v>
      </c>
      <c r="F176" s="120" t="s">
        <v>249</v>
      </c>
      <c r="G176" s="448">
        <v>2.016</v>
      </c>
      <c r="H176" s="380"/>
      <c r="I176" s="380">
        <f>H176*G176</f>
        <v>0</v>
      </c>
    </row>
    <row r="177" spans="1:9" s="131" customFormat="1" ht="15" x14ac:dyDescent="0.25">
      <c r="A177" s="161"/>
      <c r="B177" s="136"/>
      <c r="C177" s="137"/>
      <c r="D177" s="115"/>
      <c r="E177" s="135"/>
      <c r="F177" s="120"/>
      <c r="G177" s="448"/>
      <c r="H177" s="380"/>
      <c r="I177" s="380"/>
    </row>
    <row r="178" spans="1:9" s="82" customFormat="1" ht="15.75" x14ac:dyDescent="0.25">
      <c r="A178" s="85" t="s">
        <v>895</v>
      </c>
      <c r="B178" s="86"/>
      <c r="C178" s="87" t="s">
        <v>815</v>
      </c>
      <c r="D178" s="79"/>
      <c r="E178" s="88"/>
      <c r="F178" s="81"/>
      <c r="G178" s="448"/>
      <c r="H178" s="385"/>
      <c r="I178" s="385"/>
    </row>
    <row r="179" spans="1:9" s="131" customFormat="1" ht="17.25" x14ac:dyDescent="0.25">
      <c r="A179" s="161"/>
      <c r="B179" s="136"/>
      <c r="C179" s="137"/>
      <c r="D179" s="115">
        <v>150</v>
      </c>
      <c r="E179" s="135" t="s">
        <v>822</v>
      </c>
      <c r="F179" s="120" t="s">
        <v>249</v>
      </c>
      <c r="G179" s="448">
        <v>12.862499999999999</v>
      </c>
      <c r="H179" s="380"/>
      <c r="I179" s="380">
        <f>H179*G179</f>
        <v>0</v>
      </c>
    </row>
    <row r="180" spans="1:9" s="82" customFormat="1" ht="15.75" x14ac:dyDescent="0.25">
      <c r="A180" s="70"/>
      <c r="B180" s="71"/>
      <c r="C180" s="72"/>
      <c r="D180" s="73"/>
      <c r="E180" s="74"/>
      <c r="F180" s="81"/>
      <c r="G180" s="448"/>
      <c r="H180" s="385"/>
      <c r="I180" s="385"/>
    </row>
    <row r="181" spans="1:9" s="82" customFormat="1" ht="15.75" x14ac:dyDescent="0.25">
      <c r="A181" s="70"/>
      <c r="B181" s="71"/>
      <c r="C181" s="72"/>
      <c r="D181" s="73"/>
      <c r="E181" s="74"/>
      <c r="F181" s="81"/>
      <c r="G181" s="448"/>
      <c r="H181" s="385"/>
      <c r="I181" s="385"/>
    </row>
    <row r="182" spans="1:9" s="82" customFormat="1" ht="15.75" x14ac:dyDescent="0.25">
      <c r="A182" s="70" t="s">
        <v>504</v>
      </c>
      <c r="B182" s="71" t="s">
        <v>814</v>
      </c>
      <c r="C182" s="72"/>
      <c r="D182" s="73"/>
      <c r="E182" s="74"/>
      <c r="F182" s="81"/>
      <c r="G182" s="448"/>
      <c r="H182" s="385"/>
      <c r="I182" s="385"/>
    </row>
    <row r="183" spans="1:9" s="82" customFormat="1" ht="15.75" x14ac:dyDescent="0.25">
      <c r="A183" s="70"/>
      <c r="B183" s="71"/>
      <c r="C183" s="72"/>
      <c r="D183" s="73"/>
      <c r="E183" s="74"/>
      <c r="F183" s="81"/>
      <c r="G183" s="448"/>
      <c r="H183" s="385"/>
      <c r="I183" s="385"/>
    </row>
    <row r="184" spans="1:9" s="82" customFormat="1" ht="15.75" x14ac:dyDescent="0.25">
      <c r="A184" s="85" t="s">
        <v>505</v>
      </c>
      <c r="B184" s="86"/>
      <c r="C184" s="98" t="s">
        <v>82</v>
      </c>
      <c r="D184" s="73"/>
      <c r="E184" s="88"/>
      <c r="F184" s="81"/>
      <c r="G184" s="448"/>
      <c r="H184" s="385"/>
      <c r="I184" s="385"/>
    </row>
    <row r="185" spans="1:9" s="110" customFormat="1" ht="17.25" x14ac:dyDescent="0.25">
      <c r="A185" s="161"/>
      <c r="B185" s="136"/>
      <c r="C185" s="115"/>
      <c r="D185" s="115"/>
      <c r="E185" s="171" t="s">
        <v>401</v>
      </c>
      <c r="F185" s="120" t="s">
        <v>249</v>
      </c>
      <c r="G185" s="448">
        <v>12.196968750000002</v>
      </c>
      <c r="H185" s="380"/>
      <c r="I185" s="380">
        <f>H185*G185</f>
        <v>0</v>
      </c>
    </row>
    <row r="186" spans="1:9" s="9" customFormat="1" ht="15" x14ac:dyDescent="0.2">
      <c r="A186" s="19"/>
      <c r="B186" s="25"/>
      <c r="C186" s="26"/>
      <c r="D186" s="27"/>
      <c r="E186" s="28"/>
      <c r="F186" s="24"/>
      <c r="G186" s="448"/>
      <c r="H186" s="386"/>
      <c r="I186" s="386"/>
    </row>
    <row r="187" spans="1:9" s="84" customFormat="1" ht="15.75" x14ac:dyDescent="0.25">
      <c r="A187" s="85" t="s">
        <v>506</v>
      </c>
      <c r="B187" s="86"/>
      <c r="C187" s="87" t="s">
        <v>86</v>
      </c>
      <c r="D187" s="79"/>
      <c r="E187" s="88"/>
      <c r="F187" s="81"/>
      <c r="G187" s="448"/>
      <c r="H187" s="385"/>
      <c r="I187" s="385"/>
    </row>
    <row r="188" spans="1:9" s="110" customFormat="1" ht="17.25" x14ac:dyDescent="0.25">
      <c r="A188" s="161"/>
      <c r="B188" s="172"/>
      <c r="C188" s="142"/>
      <c r="D188" s="142"/>
      <c r="E188" s="143" t="s">
        <v>402</v>
      </c>
      <c r="F188" s="120" t="s">
        <v>249</v>
      </c>
      <c r="G188" s="448">
        <v>15.317399999999997</v>
      </c>
      <c r="H188" s="380"/>
      <c r="I188" s="380">
        <f>H188*G188</f>
        <v>0</v>
      </c>
    </row>
    <row r="189" spans="1:9" s="110" customFormat="1" ht="15" x14ac:dyDescent="0.25">
      <c r="A189" s="161"/>
      <c r="B189" s="172"/>
      <c r="C189" s="142"/>
      <c r="D189" s="142"/>
      <c r="E189" s="143"/>
      <c r="F189" s="120"/>
      <c r="G189" s="448"/>
      <c r="H189" s="380"/>
      <c r="I189" s="380"/>
    </row>
    <row r="190" spans="1:9" s="82" customFormat="1" ht="15.75" x14ac:dyDescent="0.25">
      <c r="A190" s="85" t="s">
        <v>770</v>
      </c>
      <c r="B190" s="86"/>
      <c r="C190" s="87" t="s">
        <v>816</v>
      </c>
      <c r="D190" s="73"/>
      <c r="E190" s="88"/>
      <c r="F190" s="81"/>
      <c r="G190" s="448"/>
      <c r="H190" s="385"/>
      <c r="I190" s="385"/>
    </row>
    <row r="191" spans="1:9" s="131" customFormat="1" ht="17.25" x14ac:dyDescent="0.25">
      <c r="A191" s="161"/>
      <c r="B191" s="136"/>
      <c r="C191" s="142"/>
      <c r="D191" s="115">
        <v>175</v>
      </c>
      <c r="E191" s="135" t="s">
        <v>88</v>
      </c>
      <c r="F191" s="120" t="s">
        <v>249</v>
      </c>
      <c r="G191" s="448">
        <v>7.6475</v>
      </c>
      <c r="H191" s="380"/>
      <c r="I191" s="380">
        <f>H191*G191</f>
        <v>0</v>
      </c>
    </row>
    <row r="192" spans="1:9" s="131" customFormat="1" ht="15" x14ac:dyDescent="0.25">
      <c r="A192" s="161"/>
      <c r="B192" s="136"/>
      <c r="C192" s="142"/>
      <c r="D192" s="115"/>
      <c r="E192" s="135"/>
      <c r="F192" s="120"/>
      <c r="G192" s="448"/>
      <c r="H192" s="380"/>
      <c r="I192" s="380"/>
    </row>
    <row r="193" spans="1:9" s="82" customFormat="1" ht="15.75" x14ac:dyDescent="0.25">
      <c r="A193" s="85" t="s">
        <v>771</v>
      </c>
      <c r="B193" s="86"/>
      <c r="C193" s="87" t="s">
        <v>824</v>
      </c>
      <c r="D193" s="73"/>
      <c r="E193" s="88"/>
      <c r="F193" s="81"/>
      <c r="G193" s="448"/>
      <c r="H193" s="385"/>
      <c r="I193" s="385"/>
    </row>
    <row r="194" spans="1:9" s="131" customFormat="1" ht="17.25" x14ac:dyDescent="0.25">
      <c r="A194" s="161"/>
      <c r="B194" s="136"/>
      <c r="C194" s="142"/>
      <c r="D194" s="115">
        <v>175</v>
      </c>
      <c r="E194" s="135" t="s">
        <v>88</v>
      </c>
      <c r="F194" s="120" t="s">
        <v>249</v>
      </c>
      <c r="G194" s="448">
        <v>26.477499999999999</v>
      </c>
      <c r="H194" s="380"/>
      <c r="I194" s="380">
        <f>H194*G194</f>
        <v>0</v>
      </c>
    </row>
    <row r="195" spans="1:9" s="9" customFormat="1" ht="15" x14ac:dyDescent="0.2">
      <c r="A195" s="33"/>
      <c r="B195" s="20"/>
      <c r="C195" s="21"/>
      <c r="D195" s="22"/>
      <c r="E195" s="30"/>
      <c r="F195" s="24"/>
      <c r="G195" s="448"/>
      <c r="H195" s="386"/>
      <c r="I195" s="386"/>
    </row>
    <row r="196" spans="1:9" s="82" customFormat="1" ht="15.75" x14ac:dyDescent="0.25">
      <c r="A196" s="85" t="s">
        <v>772</v>
      </c>
      <c r="B196" s="86"/>
      <c r="C196" s="87" t="s">
        <v>481</v>
      </c>
      <c r="D196" s="79"/>
      <c r="E196" s="88"/>
      <c r="F196" s="81"/>
      <c r="G196" s="448"/>
      <c r="H196" s="385"/>
      <c r="I196" s="385"/>
    </row>
    <row r="197" spans="1:9" s="131" customFormat="1" ht="17.25" x14ac:dyDescent="0.25">
      <c r="A197" s="161"/>
      <c r="B197" s="136"/>
      <c r="C197" s="142"/>
      <c r="D197" s="115">
        <v>200</v>
      </c>
      <c r="E197" s="135" t="s">
        <v>818</v>
      </c>
      <c r="F197" s="120" t="s">
        <v>249</v>
      </c>
      <c r="G197" s="448">
        <v>8.5799999999999983</v>
      </c>
      <c r="H197" s="380"/>
      <c r="I197" s="380">
        <f>H197*G197</f>
        <v>0</v>
      </c>
    </row>
    <row r="198" spans="1:9" s="9" customFormat="1" ht="15" x14ac:dyDescent="0.2">
      <c r="A198" s="33"/>
      <c r="B198" s="20"/>
      <c r="C198" s="21"/>
      <c r="D198" s="22"/>
      <c r="E198" s="30"/>
      <c r="F198" s="24"/>
      <c r="G198" s="448"/>
      <c r="H198" s="386"/>
      <c r="I198" s="386"/>
    </row>
    <row r="199" spans="1:9" s="131" customFormat="1" ht="15.75" x14ac:dyDescent="0.25">
      <c r="A199" s="161" t="s">
        <v>896</v>
      </c>
      <c r="B199" s="136"/>
      <c r="C199" s="87" t="s">
        <v>487</v>
      </c>
      <c r="D199" s="115"/>
      <c r="E199" s="135"/>
      <c r="F199" s="120"/>
      <c r="G199" s="448"/>
      <c r="H199" s="380"/>
      <c r="I199" s="380"/>
    </row>
    <row r="200" spans="1:9" s="131" customFormat="1" ht="17.25" x14ac:dyDescent="0.25">
      <c r="A200" s="161"/>
      <c r="B200" s="136"/>
      <c r="C200" s="137"/>
      <c r="D200" s="115">
        <v>150</v>
      </c>
      <c r="E200" s="135" t="s">
        <v>488</v>
      </c>
      <c r="F200" s="120" t="s">
        <v>249</v>
      </c>
      <c r="G200" s="448">
        <v>33.524999999999999</v>
      </c>
      <c r="H200" s="380"/>
      <c r="I200" s="380">
        <f>H200*G200</f>
        <v>0</v>
      </c>
    </row>
    <row r="201" spans="1:9" s="82" customFormat="1" ht="15.75" x14ac:dyDescent="0.25">
      <c r="A201" s="70"/>
      <c r="B201" s="71"/>
      <c r="C201" s="72"/>
      <c r="D201" s="73"/>
      <c r="E201" s="74"/>
      <c r="F201" s="81"/>
      <c r="G201" s="448"/>
      <c r="H201" s="385"/>
      <c r="I201" s="385"/>
    </row>
    <row r="202" spans="1:9" s="82" customFormat="1" ht="15.75" x14ac:dyDescent="0.25">
      <c r="A202" s="70" t="s">
        <v>773</v>
      </c>
      <c r="B202" s="71" t="s">
        <v>817</v>
      </c>
      <c r="C202" s="72"/>
      <c r="D202" s="73"/>
      <c r="E202" s="74"/>
      <c r="F202" s="81"/>
      <c r="G202" s="448"/>
      <c r="H202" s="385"/>
      <c r="I202" s="385"/>
    </row>
    <row r="203" spans="1:9" s="82" customFormat="1" ht="15.75" x14ac:dyDescent="0.25">
      <c r="A203" s="70"/>
      <c r="B203" s="71"/>
      <c r="C203" s="72"/>
      <c r="D203" s="73"/>
      <c r="E203" s="74"/>
      <c r="F203" s="81"/>
      <c r="G203" s="448"/>
      <c r="H203" s="385"/>
      <c r="I203" s="385"/>
    </row>
    <row r="204" spans="1:9" s="82" customFormat="1" ht="15.75" x14ac:dyDescent="0.25">
      <c r="A204" s="85" t="s">
        <v>774</v>
      </c>
      <c r="B204" s="86"/>
      <c r="C204" s="87" t="s">
        <v>481</v>
      </c>
      <c r="D204" s="79"/>
      <c r="E204" s="88"/>
      <c r="F204" s="81"/>
      <c r="G204" s="448"/>
      <c r="H204" s="385"/>
      <c r="I204" s="385"/>
    </row>
    <row r="205" spans="1:9" s="110" customFormat="1" ht="17.25" x14ac:dyDescent="0.25">
      <c r="A205" s="161"/>
      <c r="B205" s="136"/>
      <c r="C205" s="142"/>
      <c r="D205" s="115">
        <v>200</v>
      </c>
      <c r="E205" s="135" t="s">
        <v>763</v>
      </c>
      <c r="F205" s="120" t="s">
        <v>249</v>
      </c>
      <c r="G205" s="448">
        <v>4.2900000000000009</v>
      </c>
      <c r="H205" s="380"/>
      <c r="I205" s="380">
        <f>H205*G205</f>
        <v>0</v>
      </c>
    </row>
    <row r="206" spans="1:9" s="9" customFormat="1" ht="15" x14ac:dyDescent="0.2">
      <c r="A206" s="19"/>
      <c r="B206" s="25"/>
      <c r="C206" s="26"/>
      <c r="D206" s="27"/>
      <c r="E206" s="28"/>
      <c r="F206" s="24"/>
      <c r="G206" s="448"/>
      <c r="H206" s="386"/>
      <c r="I206" s="386"/>
    </row>
    <row r="207" spans="1:9" s="84" customFormat="1" ht="15.75" x14ac:dyDescent="0.25">
      <c r="A207" s="85" t="s">
        <v>775</v>
      </c>
      <c r="B207" s="86"/>
      <c r="C207" s="87" t="s">
        <v>484</v>
      </c>
      <c r="D207" s="79"/>
      <c r="E207" s="88"/>
      <c r="F207" s="81"/>
      <c r="G207" s="448"/>
      <c r="H207" s="385"/>
      <c r="I207" s="385"/>
    </row>
    <row r="208" spans="1:9" s="110" customFormat="1" ht="17.25" x14ac:dyDescent="0.25">
      <c r="A208" s="161"/>
      <c r="B208" s="172"/>
      <c r="C208" s="137"/>
      <c r="D208" s="115">
        <v>150</v>
      </c>
      <c r="E208" s="135" t="s">
        <v>88</v>
      </c>
      <c r="F208" s="120" t="s">
        <v>249</v>
      </c>
      <c r="G208" s="448">
        <v>1.68875</v>
      </c>
      <c r="H208" s="380"/>
      <c r="I208" s="380">
        <f>H208*G208</f>
        <v>0</v>
      </c>
    </row>
    <row r="209" spans="1:9" s="110" customFormat="1" ht="15" x14ac:dyDescent="0.25">
      <c r="A209" s="161"/>
      <c r="B209" s="172"/>
      <c r="C209" s="142"/>
      <c r="D209" s="142"/>
      <c r="E209" s="143"/>
      <c r="F209" s="120"/>
      <c r="G209" s="448"/>
      <c r="H209" s="380"/>
      <c r="I209" s="380"/>
    </row>
    <row r="210" spans="1:9" s="82" customFormat="1" ht="15.75" x14ac:dyDescent="0.25">
      <c r="A210" s="165"/>
      <c r="B210" s="166"/>
      <c r="C210" s="156"/>
      <c r="D210" s="157"/>
      <c r="E210" s="158" t="s">
        <v>91</v>
      </c>
      <c r="F210" s="167"/>
      <c r="G210" s="450"/>
      <c r="H210" s="382"/>
      <c r="I210" s="388">
        <f>SUM(I94:I208)</f>
        <v>0</v>
      </c>
    </row>
    <row r="211" spans="1:9" s="89" customFormat="1" ht="15.75" x14ac:dyDescent="0.25">
      <c r="A211" s="173" t="s">
        <v>92</v>
      </c>
      <c r="B211" s="165"/>
      <c r="C211" s="156"/>
      <c r="D211" s="156"/>
      <c r="E211" s="158" t="s">
        <v>93</v>
      </c>
      <c r="F211" s="174"/>
      <c r="G211" s="452"/>
      <c r="H211" s="389"/>
      <c r="I211" s="389"/>
    </row>
    <row r="212" spans="1:9" ht="15" x14ac:dyDescent="0.2">
      <c r="A212" s="45"/>
      <c r="B212" s="175"/>
      <c r="C212" s="15"/>
      <c r="D212" s="15"/>
      <c r="E212" s="17"/>
      <c r="F212" s="176"/>
      <c r="G212" s="453"/>
      <c r="H212" s="390"/>
      <c r="I212" s="390"/>
    </row>
    <row r="213" spans="1:9" s="89" customFormat="1" ht="15.75" x14ac:dyDescent="0.25">
      <c r="A213" s="97" t="s">
        <v>94</v>
      </c>
      <c r="B213" s="177" t="s">
        <v>63</v>
      </c>
      <c r="C213" s="72"/>
      <c r="D213" s="72"/>
      <c r="E213" s="74"/>
      <c r="F213" s="178"/>
      <c r="G213" s="454"/>
      <c r="H213" s="391"/>
      <c r="I213" s="391"/>
    </row>
    <row r="214" spans="1:9" s="126" customFormat="1" ht="240" x14ac:dyDescent="0.25">
      <c r="A214" s="113"/>
      <c r="B214" s="172"/>
      <c r="C214" s="142"/>
      <c r="D214" s="123" t="s">
        <v>42</v>
      </c>
      <c r="E214" s="162" t="s">
        <v>252</v>
      </c>
      <c r="F214" s="179"/>
      <c r="G214" s="455"/>
      <c r="H214" s="392"/>
      <c r="I214" s="392"/>
    </row>
    <row r="215" spans="1:9" ht="15" x14ac:dyDescent="0.2">
      <c r="A215" s="40"/>
      <c r="B215" s="180"/>
      <c r="C215" s="21"/>
      <c r="D215" s="21"/>
      <c r="E215" s="23"/>
      <c r="F215" s="181"/>
      <c r="G215" s="454"/>
      <c r="H215" s="393"/>
      <c r="I215" s="393"/>
    </row>
    <row r="216" spans="1:9" s="89" customFormat="1" ht="15.75" x14ac:dyDescent="0.25">
      <c r="A216" s="97" t="s">
        <v>95</v>
      </c>
      <c r="B216" s="177" t="s">
        <v>632</v>
      </c>
      <c r="C216" s="72"/>
      <c r="D216" s="72"/>
      <c r="E216" s="74"/>
      <c r="F216" s="182"/>
      <c r="G216" s="455"/>
      <c r="H216" s="394"/>
      <c r="I216" s="394"/>
    </row>
    <row r="217" spans="1:9" s="126" customFormat="1" ht="15" x14ac:dyDescent="0.25">
      <c r="A217" s="113"/>
      <c r="B217" s="183"/>
      <c r="C217" s="184"/>
      <c r="D217" s="185"/>
      <c r="E217" s="337" t="s">
        <v>625</v>
      </c>
      <c r="F217" s="179"/>
      <c r="G217" s="455"/>
      <c r="H217" s="392"/>
      <c r="I217" s="392"/>
    </row>
    <row r="218" spans="1:9" s="134" customFormat="1" ht="15" x14ac:dyDescent="0.25">
      <c r="A218" s="113"/>
      <c r="B218" s="172"/>
      <c r="C218" s="142"/>
      <c r="D218" s="142">
        <v>110</v>
      </c>
      <c r="E218" s="143" t="s">
        <v>585</v>
      </c>
      <c r="F218" s="170"/>
      <c r="G218" s="454"/>
      <c r="H218" s="395"/>
      <c r="I218" s="395"/>
    </row>
    <row r="219" spans="1:9" s="126" customFormat="1" ht="17.25" x14ac:dyDescent="0.25">
      <c r="A219" s="113" t="s">
        <v>97</v>
      </c>
      <c r="B219" s="187"/>
      <c r="C219" s="142"/>
      <c r="D219" s="142"/>
      <c r="E219" s="188" t="s">
        <v>478</v>
      </c>
      <c r="F219" s="170" t="s">
        <v>248</v>
      </c>
      <c r="G219" s="454">
        <v>938.19425000000001</v>
      </c>
      <c r="H219" s="456"/>
      <c r="I219" s="457">
        <f>H219*G219</f>
        <v>0</v>
      </c>
    </row>
    <row r="220" spans="1:9" s="126" customFormat="1" ht="17.25" x14ac:dyDescent="0.25">
      <c r="A220" s="113" t="s">
        <v>98</v>
      </c>
      <c r="B220" s="187"/>
      <c r="C220" s="142"/>
      <c r="D220" s="142"/>
      <c r="E220" s="188" t="s">
        <v>263</v>
      </c>
      <c r="F220" s="170" t="s">
        <v>248</v>
      </c>
      <c r="G220" s="454">
        <v>878.16442499999994</v>
      </c>
      <c r="H220" s="458"/>
      <c r="I220" s="457">
        <f t="shared" ref="I220:I222" si="3">H220*G220</f>
        <v>0</v>
      </c>
    </row>
    <row r="221" spans="1:9" s="126" customFormat="1" ht="17.25" x14ac:dyDescent="0.25">
      <c r="A221" s="113" t="s">
        <v>99</v>
      </c>
      <c r="B221" s="187"/>
      <c r="C221" s="142"/>
      <c r="D221" s="142"/>
      <c r="E221" s="188" t="s">
        <v>626</v>
      </c>
      <c r="F221" s="170" t="s">
        <v>248</v>
      </c>
      <c r="G221" s="454">
        <v>1021.041825</v>
      </c>
      <c r="H221" s="458"/>
      <c r="I221" s="457">
        <f t="shared" si="3"/>
        <v>0</v>
      </c>
    </row>
    <row r="222" spans="1:9" s="126" customFormat="1" ht="17.25" x14ac:dyDescent="0.25">
      <c r="A222" s="113" t="s">
        <v>100</v>
      </c>
      <c r="B222" s="187"/>
      <c r="C222" s="142"/>
      <c r="D222" s="142"/>
      <c r="E222" s="188" t="s">
        <v>491</v>
      </c>
      <c r="F222" s="170" t="s">
        <v>248</v>
      </c>
      <c r="G222" s="454">
        <v>25.8</v>
      </c>
      <c r="H222" s="458"/>
      <c r="I222" s="457">
        <f t="shared" si="3"/>
        <v>0</v>
      </c>
    </row>
    <row r="223" spans="1:9" s="126" customFormat="1" ht="15" x14ac:dyDescent="0.25">
      <c r="A223" s="113"/>
      <c r="B223" s="187"/>
      <c r="C223" s="142"/>
      <c r="D223" s="142"/>
      <c r="E223" s="337"/>
      <c r="F223" s="170"/>
      <c r="G223" s="454"/>
      <c r="H223" s="395"/>
      <c r="I223" s="395"/>
    </row>
    <row r="224" spans="1:9" s="126" customFormat="1" ht="15.75" x14ac:dyDescent="0.25">
      <c r="A224" s="97" t="s">
        <v>101</v>
      </c>
      <c r="B224" s="177" t="s">
        <v>96</v>
      </c>
      <c r="C224" s="142"/>
      <c r="D224" s="142"/>
      <c r="E224" s="337"/>
      <c r="F224" s="170"/>
      <c r="G224" s="454"/>
      <c r="H224" s="395"/>
      <c r="I224" s="395"/>
    </row>
    <row r="225" spans="1:9" s="126" customFormat="1" ht="15" x14ac:dyDescent="0.25">
      <c r="A225" s="113"/>
      <c r="B225" s="183"/>
      <c r="C225" s="184"/>
      <c r="D225" s="185"/>
      <c r="E225" s="337" t="s">
        <v>627</v>
      </c>
      <c r="F225" s="179"/>
      <c r="G225" s="455"/>
      <c r="H225" s="392"/>
      <c r="I225" s="392"/>
    </row>
    <row r="226" spans="1:9" s="134" customFormat="1" ht="15" x14ac:dyDescent="0.25">
      <c r="A226" s="113"/>
      <c r="B226" s="172"/>
      <c r="C226" s="142"/>
      <c r="D226" s="142">
        <v>150</v>
      </c>
      <c r="E226" s="143" t="s">
        <v>585</v>
      </c>
      <c r="F226" s="170"/>
      <c r="G226" s="454"/>
      <c r="H226" s="395"/>
      <c r="I226" s="395"/>
    </row>
    <row r="227" spans="1:9" s="126" customFormat="1" ht="17.25" x14ac:dyDescent="0.25">
      <c r="A227" s="113" t="s">
        <v>281</v>
      </c>
      <c r="B227" s="187"/>
      <c r="C227" s="142"/>
      <c r="D227" s="142"/>
      <c r="E227" s="188" t="s">
        <v>478</v>
      </c>
      <c r="F227" s="170" t="s">
        <v>248</v>
      </c>
      <c r="G227" s="454">
        <v>388.96899999999999</v>
      </c>
      <c r="H227" s="458"/>
      <c r="I227" s="457">
        <f t="shared" ref="I227:I229" si="4">H227*G227</f>
        <v>0</v>
      </c>
    </row>
    <row r="228" spans="1:9" s="126" customFormat="1" ht="17.25" x14ac:dyDescent="0.25">
      <c r="A228" s="113" t="s">
        <v>282</v>
      </c>
      <c r="B228" s="187"/>
      <c r="C228" s="142"/>
      <c r="D228" s="142"/>
      <c r="E228" s="188" t="s">
        <v>263</v>
      </c>
      <c r="F228" s="170" t="s">
        <v>248</v>
      </c>
      <c r="G228" s="454">
        <v>0</v>
      </c>
      <c r="H228" s="458"/>
      <c r="I228" s="457">
        <f t="shared" si="4"/>
        <v>0</v>
      </c>
    </row>
    <row r="229" spans="1:9" s="126" customFormat="1" ht="17.25" x14ac:dyDescent="0.25">
      <c r="A229" s="113" t="s">
        <v>776</v>
      </c>
      <c r="B229" s="187"/>
      <c r="C229" s="142"/>
      <c r="D229" s="142"/>
      <c r="E229" s="188" t="s">
        <v>626</v>
      </c>
      <c r="F229" s="170" t="s">
        <v>248</v>
      </c>
      <c r="G229" s="454">
        <v>0</v>
      </c>
      <c r="H229" s="458"/>
      <c r="I229" s="457">
        <f t="shared" si="4"/>
        <v>0</v>
      </c>
    </row>
    <row r="230" spans="1:9" s="126" customFormat="1" ht="15" x14ac:dyDescent="0.25">
      <c r="A230" s="113"/>
      <c r="B230" s="187"/>
      <c r="C230" s="142"/>
      <c r="D230" s="142"/>
      <c r="E230" s="188"/>
      <c r="F230" s="170"/>
      <c r="G230" s="454"/>
      <c r="H230" s="395"/>
      <c r="I230" s="395"/>
    </row>
    <row r="231" spans="1:9" s="126" customFormat="1" ht="15" x14ac:dyDescent="0.25">
      <c r="A231" s="189"/>
      <c r="B231" s="172"/>
      <c r="C231" s="142"/>
      <c r="D231" s="185"/>
      <c r="E231" s="337" t="s">
        <v>586</v>
      </c>
      <c r="F231" s="170"/>
      <c r="G231" s="454"/>
      <c r="H231" s="395"/>
      <c r="I231" s="395"/>
    </row>
    <row r="232" spans="1:9" s="126" customFormat="1" ht="15" x14ac:dyDescent="0.25">
      <c r="A232" s="189"/>
      <c r="B232" s="172"/>
      <c r="C232" s="142"/>
      <c r="D232" s="142">
        <v>150</v>
      </c>
      <c r="E232" s="143" t="s">
        <v>585</v>
      </c>
      <c r="F232" s="170"/>
      <c r="G232" s="454"/>
      <c r="H232" s="395"/>
      <c r="I232" s="395"/>
    </row>
    <row r="233" spans="1:9" s="126" customFormat="1" ht="17.25" x14ac:dyDescent="0.25">
      <c r="A233" s="113" t="s">
        <v>899</v>
      </c>
      <c r="B233" s="172"/>
      <c r="C233" s="142"/>
      <c r="D233" s="142"/>
      <c r="E233" s="143" t="s">
        <v>587</v>
      </c>
      <c r="F233" s="170" t="s">
        <v>248</v>
      </c>
      <c r="G233" s="454">
        <v>358.18119999999999</v>
      </c>
      <c r="H233" s="458"/>
      <c r="I233" s="457">
        <f t="shared" ref="I233:I237" si="5">H233*G233</f>
        <v>0</v>
      </c>
    </row>
    <row r="234" spans="1:9" s="126" customFormat="1" ht="17.25" x14ac:dyDescent="0.25">
      <c r="A234" s="113" t="s">
        <v>900</v>
      </c>
      <c r="B234" s="172"/>
      <c r="C234" s="142"/>
      <c r="D234" s="142"/>
      <c r="E234" s="188" t="s">
        <v>478</v>
      </c>
      <c r="F234" s="170" t="s">
        <v>248</v>
      </c>
      <c r="G234" s="454">
        <v>455.10750000000002</v>
      </c>
      <c r="H234" s="458"/>
      <c r="I234" s="457">
        <f t="shared" si="5"/>
        <v>0</v>
      </c>
    </row>
    <row r="235" spans="1:9" s="126" customFormat="1" ht="17.25" x14ac:dyDescent="0.25">
      <c r="A235" s="113" t="s">
        <v>901</v>
      </c>
      <c r="B235" s="172"/>
      <c r="C235" s="142"/>
      <c r="D235" s="142"/>
      <c r="E235" s="188" t="s">
        <v>263</v>
      </c>
      <c r="F235" s="170" t="s">
        <v>248</v>
      </c>
      <c r="G235" s="454">
        <v>549.78387500000031</v>
      </c>
      <c r="H235" s="458"/>
      <c r="I235" s="457">
        <f t="shared" si="5"/>
        <v>0</v>
      </c>
    </row>
    <row r="236" spans="1:9" ht="17.25" x14ac:dyDescent="0.25">
      <c r="A236" s="113" t="s">
        <v>902</v>
      </c>
      <c r="B236" s="180"/>
      <c r="C236" s="21"/>
      <c r="D236" s="21"/>
      <c r="E236" s="188" t="s">
        <v>626</v>
      </c>
      <c r="F236" s="170" t="s">
        <v>248</v>
      </c>
      <c r="G236" s="454">
        <v>549.78387500000031</v>
      </c>
      <c r="H236" s="458"/>
      <c r="I236" s="457">
        <f t="shared" si="5"/>
        <v>0</v>
      </c>
    </row>
    <row r="237" spans="1:9" ht="17.25" x14ac:dyDescent="0.25">
      <c r="A237" s="113" t="s">
        <v>903</v>
      </c>
      <c r="B237" s="180"/>
      <c r="C237" s="21"/>
      <c r="D237" s="21"/>
      <c r="E237" s="188" t="s">
        <v>491</v>
      </c>
      <c r="F237" s="170" t="s">
        <v>248</v>
      </c>
      <c r="G237" s="454">
        <v>78.691500000000005</v>
      </c>
      <c r="H237" s="458"/>
      <c r="I237" s="457">
        <f t="shared" si="5"/>
        <v>0</v>
      </c>
    </row>
    <row r="238" spans="1:9" ht="15" x14ac:dyDescent="0.2">
      <c r="A238" s="190"/>
      <c r="B238" s="180"/>
      <c r="C238" s="21"/>
      <c r="D238" s="21"/>
      <c r="E238" s="23"/>
      <c r="F238" s="181"/>
      <c r="G238" s="454"/>
      <c r="H238" s="393"/>
      <c r="I238" s="393"/>
    </row>
    <row r="239" spans="1:9" s="89" customFormat="1" ht="15.75" x14ac:dyDescent="0.25">
      <c r="A239" s="97" t="s">
        <v>904</v>
      </c>
      <c r="B239" s="177" t="s">
        <v>264</v>
      </c>
      <c r="C239" s="78"/>
      <c r="D239" s="78"/>
      <c r="E239" s="80"/>
      <c r="F239" s="178"/>
      <c r="G239" s="454"/>
      <c r="H239" s="391"/>
      <c r="I239" s="391"/>
    </row>
    <row r="240" spans="1:9" s="126" customFormat="1" ht="30" x14ac:dyDescent="0.25">
      <c r="A240" s="113"/>
      <c r="B240" s="172"/>
      <c r="C240" s="142"/>
      <c r="D240" s="185"/>
      <c r="E240" s="337" t="s">
        <v>588</v>
      </c>
      <c r="F240" s="170"/>
      <c r="G240" s="454"/>
      <c r="H240" s="395"/>
      <c r="I240" s="395"/>
    </row>
    <row r="241" spans="1:9" s="126" customFormat="1" ht="15" x14ac:dyDescent="0.25">
      <c r="A241" s="113"/>
      <c r="B241" s="187"/>
      <c r="C241" s="142"/>
      <c r="D241" s="142">
        <v>100</v>
      </c>
      <c r="E241" s="188" t="s">
        <v>585</v>
      </c>
      <c r="F241" s="170"/>
      <c r="G241" s="454"/>
      <c r="H241" s="395"/>
      <c r="I241" s="395"/>
    </row>
    <row r="242" spans="1:9" s="126" customFormat="1" ht="17.25" x14ac:dyDescent="0.25">
      <c r="A242" s="113" t="s">
        <v>905</v>
      </c>
      <c r="B242" s="172"/>
      <c r="C242" s="142"/>
      <c r="D242" s="142"/>
      <c r="E242" s="143" t="s">
        <v>263</v>
      </c>
      <c r="F242" s="170" t="s">
        <v>248</v>
      </c>
      <c r="G242" s="454">
        <v>40.353750000000012</v>
      </c>
      <c r="H242" s="458"/>
      <c r="I242" s="457">
        <f t="shared" ref="I242:I243" si="6">H242*G242</f>
        <v>0</v>
      </c>
    </row>
    <row r="243" spans="1:9" s="126" customFormat="1" ht="17.25" x14ac:dyDescent="0.25">
      <c r="A243" s="113" t="s">
        <v>906</v>
      </c>
      <c r="B243" s="363"/>
      <c r="C243" s="268"/>
      <c r="D243" s="268"/>
      <c r="E243" s="188" t="s">
        <v>626</v>
      </c>
      <c r="F243" s="170" t="s">
        <v>248</v>
      </c>
      <c r="G243" s="459">
        <v>7.65</v>
      </c>
      <c r="H243" s="458"/>
      <c r="I243" s="457">
        <f t="shared" si="6"/>
        <v>0</v>
      </c>
    </row>
    <row r="244" spans="1:9" ht="15" x14ac:dyDescent="0.2">
      <c r="A244" s="44"/>
      <c r="B244" s="191"/>
      <c r="C244" s="192"/>
      <c r="D244" s="192"/>
      <c r="E244" s="193"/>
      <c r="F244" s="194"/>
      <c r="G244" s="460"/>
      <c r="H244" s="396"/>
      <c r="I244" s="396"/>
    </row>
    <row r="245" spans="1:9" s="89" customFormat="1" ht="15.75" x14ac:dyDescent="0.25">
      <c r="A245" s="173"/>
      <c r="B245" s="165"/>
      <c r="C245" s="156"/>
      <c r="D245" s="156"/>
      <c r="E245" s="158" t="s">
        <v>127</v>
      </c>
      <c r="F245" s="174"/>
      <c r="G245" s="461"/>
      <c r="H245" s="397"/>
      <c r="I245" s="388">
        <f>SUM(I219:I244)</f>
        <v>0</v>
      </c>
    </row>
    <row r="246" spans="1:9" s="89" customFormat="1" ht="15.75" x14ac:dyDescent="0.25">
      <c r="A246" s="173" t="s">
        <v>102</v>
      </c>
      <c r="B246" s="165"/>
      <c r="C246" s="156"/>
      <c r="D246" s="156"/>
      <c r="E246" s="195" t="s">
        <v>142</v>
      </c>
      <c r="F246" s="174"/>
      <c r="G246" s="452"/>
      <c r="H246" s="389"/>
      <c r="I246" s="389"/>
    </row>
    <row r="247" spans="1:9" s="89" customFormat="1" ht="15.75" x14ac:dyDescent="0.25">
      <c r="A247" s="97" t="s">
        <v>103</v>
      </c>
      <c r="B247" s="177" t="s">
        <v>63</v>
      </c>
      <c r="C247" s="72"/>
      <c r="D247" s="72"/>
      <c r="E247" s="74"/>
      <c r="F247" s="182"/>
      <c r="G247" s="455"/>
      <c r="H247" s="394"/>
      <c r="I247" s="394"/>
    </row>
    <row r="248" spans="1:9" s="126" customFormat="1" ht="60" x14ac:dyDescent="0.25">
      <c r="A248" s="113"/>
      <c r="B248" s="172"/>
      <c r="C248" s="185"/>
      <c r="D248" s="123" t="s">
        <v>42</v>
      </c>
      <c r="E248" s="186" t="s">
        <v>104</v>
      </c>
      <c r="F248" s="170"/>
      <c r="G248" s="454"/>
      <c r="H248" s="395"/>
      <c r="I248" s="395"/>
    </row>
    <row r="249" spans="1:9" s="126" customFormat="1" ht="60" x14ac:dyDescent="0.25">
      <c r="A249" s="113"/>
      <c r="B249" s="172"/>
      <c r="C249" s="185"/>
      <c r="D249" s="123" t="s">
        <v>65</v>
      </c>
      <c r="E249" s="186" t="s">
        <v>253</v>
      </c>
      <c r="F249" s="170"/>
      <c r="G249" s="454"/>
      <c r="H249" s="395"/>
      <c r="I249" s="395"/>
    </row>
    <row r="250" spans="1:9" s="126" customFormat="1" ht="45" x14ac:dyDescent="0.25">
      <c r="A250" s="113"/>
      <c r="B250" s="172"/>
      <c r="C250" s="185"/>
      <c r="D250" s="123" t="s">
        <v>105</v>
      </c>
      <c r="E250" s="133" t="s">
        <v>106</v>
      </c>
      <c r="F250" s="170"/>
      <c r="G250" s="454"/>
      <c r="H250" s="395"/>
      <c r="I250" s="395"/>
    </row>
    <row r="251" spans="1:9" s="126" customFormat="1" ht="45" x14ac:dyDescent="0.25">
      <c r="A251" s="113"/>
      <c r="B251" s="172"/>
      <c r="C251" s="185"/>
      <c r="D251" s="123" t="s">
        <v>67</v>
      </c>
      <c r="E251" s="186" t="s">
        <v>143</v>
      </c>
      <c r="F251" s="170"/>
      <c r="G251" s="454"/>
      <c r="H251" s="395"/>
      <c r="I251" s="395"/>
    </row>
    <row r="252" spans="1:9" s="126" customFormat="1" ht="15" x14ac:dyDescent="0.25">
      <c r="A252" s="113"/>
      <c r="B252" s="172"/>
      <c r="C252" s="185"/>
      <c r="D252" s="123" t="s">
        <v>69</v>
      </c>
      <c r="E252" s="196" t="s">
        <v>144</v>
      </c>
      <c r="F252" s="170"/>
      <c r="G252" s="454"/>
      <c r="H252" s="395"/>
      <c r="I252" s="395"/>
    </row>
    <row r="253" spans="1:9" s="126" customFormat="1" ht="30" x14ac:dyDescent="0.25">
      <c r="A253" s="113"/>
      <c r="B253" s="172"/>
      <c r="C253" s="185"/>
      <c r="D253" s="123" t="s">
        <v>71</v>
      </c>
      <c r="E253" s="186" t="s">
        <v>107</v>
      </c>
      <c r="F253" s="170"/>
      <c r="G253" s="454"/>
      <c r="H253" s="395"/>
      <c r="I253" s="395"/>
    </row>
    <row r="254" spans="1:9" s="126" customFormat="1" ht="45" x14ac:dyDescent="0.25">
      <c r="A254" s="113"/>
      <c r="B254" s="172"/>
      <c r="C254" s="185"/>
      <c r="D254" s="123" t="s">
        <v>73</v>
      </c>
      <c r="E254" s="186" t="s">
        <v>108</v>
      </c>
      <c r="F254" s="170"/>
      <c r="G254" s="454"/>
      <c r="H254" s="395"/>
      <c r="I254" s="395"/>
    </row>
    <row r="255" spans="1:9" s="89" customFormat="1" ht="15.75" x14ac:dyDescent="0.25">
      <c r="A255" s="97" t="s">
        <v>283</v>
      </c>
      <c r="B255" s="197" t="s">
        <v>85</v>
      </c>
      <c r="C255" s="198"/>
      <c r="D255" s="198"/>
      <c r="E255" s="199"/>
      <c r="F255" s="178"/>
      <c r="G255" s="454"/>
      <c r="H255" s="391"/>
      <c r="I255" s="391"/>
    </row>
    <row r="256" spans="1:9" s="126" customFormat="1" ht="60" x14ac:dyDescent="0.25">
      <c r="A256" s="113" t="s">
        <v>284</v>
      </c>
      <c r="B256" s="136">
        <v>1240</v>
      </c>
      <c r="C256" s="370" t="s">
        <v>110</v>
      </c>
      <c r="D256" s="117">
        <v>1625</v>
      </c>
      <c r="E256" s="186" t="s">
        <v>984</v>
      </c>
      <c r="F256" s="170" t="s">
        <v>490</v>
      </c>
      <c r="G256" s="454">
        <v>8</v>
      </c>
      <c r="H256" s="458"/>
      <c r="I256" s="427">
        <f>G256*H256</f>
        <v>0</v>
      </c>
    </row>
    <row r="257" spans="1:9" s="126" customFormat="1" ht="60" x14ac:dyDescent="0.25">
      <c r="A257" s="113" t="s">
        <v>285</v>
      </c>
      <c r="B257" s="136">
        <v>2300</v>
      </c>
      <c r="C257" s="370" t="s">
        <v>110</v>
      </c>
      <c r="D257" s="117">
        <v>1625</v>
      </c>
      <c r="E257" s="186" t="s">
        <v>985</v>
      </c>
      <c r="F257" s="170" t="s">
        <v>490</v>
      </c>
      <c r="G257" s="454">
        <v>10</v>
      </c>
      <c r="H257" s="458"/>
      <c r="I257" s="427">
        <f t="shared" ref="I257:I262" si="7">G257*H257</f>
        <v>0</v>
      </c>
    </row>
    <row r="258" spans="1:9" s="126" customFormat="1" ht="45" x14ac:dyDescent="0.25">
      <c r="A258" s="113" t="s">
        <v>286</v>
      </c>
      <c r="B258" s="136">
        <v>740</v>
      </c>
      <c r="C258" s="370" t="s">
        <v>110</v>
      </c>
      <c r="D258" s="117">
        <v>600</v>
      </c>
      <c r="E258" s="186" t="s">
        <v>986</v>
      </c>
      <c r="F258" s="170" t="s">
        <v>490</v>
      </c>
      <c r="G258" s="454">
        <v>4</v>
      </c>
      <c r="H258" s="458"/>
      <c r="I258" s="427">
        <f t="shared" si="7"/>
        <v>0</v>
      </c>
    </row>
    <row r="259" spans="1:9" s="126" customFormat="1" ht="45" x14ac:dyDescent="0.25">
      <c r="A259" s="113" t="s">
        <v>287</v>
      </c>
      <c r="B259" s="136">
        <v>1425</v>
      </c>
      <c r="C259" s="370" t="s">
        <v>110</v>
      </c>
      <c r="D259" s="117">
        <v>600</v>
      </c>
      <c r="E259" s="186" t="s">
        <v>987</v>
      </c>
      <c r="F259" s="170"/>
      <c r="G259" s="454">
        <v>14</v>
      </c>
      <c r="H259" s="458"/>
      <c r="I259" s="427">
        <f t="shared" si="7"/>
        <v>0</v>
      </c>
    </row>
    <row r="260" spans="1:9" s="126" customFormat="1" ht="30" x14ac:dyDescent="0.25">
      <c r="A260" s="113" t="s">
        <v>288</v>
      </c>
      <c r="B260" s="136">
        <v>3000</v>
      </c>
      <c r="C260" s="370" t="s">
        <v>110</v>
      </c>
      <c r="D260" s="117">
        <v>600</v>
      </c>
      <c r="E260" s="186" t="s">
        <v>988</v>
      </c>
      <c r="F260" s="170" t="s">
        <v>490</v>
      </c>
      <c r="G260" s="454">
        <v>3</v>
      </c>
      <c r="H260" s="458"/>
      <c r="I260" s="427">
        <f t="shared" si="7"/>
        <v>0</v>
      </c>
    </row>
    <row r="261" spans="1:9" s="126" customFormat="1" ht="45" x14ac:dyDescent="0.25">
      <c r="A261" s="113" t="s">
        <v>289</v>
      </c>
      <c r="B261" s="136">
        <v>1990</v>
      </c>
      <c r="C261" s="370" t="s">
        <v>110</v>
      </c>
      <c r="D261" s="117">
        <v>1625</v>
      </c>
      <c r="E261" s="186" t="s">
        <v>989</v>
      </c>
      <c r="F261" s="170" t="s">
        <v>490</v>
      </c>
      <c r="G261" s="454">
        <v>1</v>
      </c>
      <c r="H261" s="458"/>
      <c r="I261" s="427">
        <f t="shared" si="7"/>
        <v>0</v>
      </c>
    </row>
    <row r="262" spans="1:9" s="126" customFormat="1" ht="45" x14ac:dyDescent="0.25">
      <c r="A262" s="113" t="s">
        <v>421</v>
      </c>
      <c r="B262" s="136">
        <v>4800</v>
      </c>
      <c r="C262" s="370" t="s">
        <v>110</v>
      </c>
      <c r="D262" s="117">
        <v>1900</v>
      </c>
      <c r="E262" s="186" t="s">
        <v>990</v>
      </c>
      <c r="F262" s="170" t="s">
        <v>490</v>
      </c>
      <c r="G262" s="454">
        <v>4</v>
      </c>
      <c r="H262" s="458"/>
      <c r="I262" s="427">
        <f t="shared" si="7"/>
        <v>0</v>
      </c>
    </row>
    <row r="263" spans="1:9" s="126" customFormat="1" ht="45" x14ac:dyDescent="0.25">
      <c r="A263" s="113" t="s">
        <v>290</v>
      </c>
      <c r="B263" s="136">
        <v>1950</v>
      </c>
      <c r="C263" s="370" t="s">
        <v>110</v>
      </c>
      <c r="D263" s="117">
        <v>1900</v>
      </c>
      <c r="E263" s="186" t="s">
        <v>991</v>
      </c>
      <c r="F263" s="170" t="s">
        <v>490</v>
      </c>
      <c r="G263" s="454">
        <v>1</v>
      </c>
      <c r="H263" s="458"/>
      <c r="I263" s="427">
        <f t="shared" ref="I263:I270" si="8">G263*H263</f>
        <v>0</v>
      </c>
    </row>
    <row r="264" spans="1:9" s="126" customFormat="1" ht="20.25" customHeight="1" x14ac:dyDescent="0.25">
      <c r="A264" s="113" t="s">
        <v>291</v>
      </c>
      <c r="B264" s="136">
        <v>1200</v>
      </c>
      <c r="C264" s="370" t="s">
        <v>110</v>
      </c>
      <c r="D264" s="117">
        <v>1600</v>
      </c>
      <c r="E264" s="186" t="s">
        <v>874</v>
      </c>
      <c r="F264" s="170" t="s">
        <v>490</v>
      </c>
      <c r="G264" s="454">
        <v>1</v>
      </c>
      <c r="H264" s="458"/>
      <c r="I264" s="427">
        <f t="shared" si="8"/>
        <v>0</v>
      </c>
    </row>
    <row r="265" spans="1:9" s="126" customFormat="1" ht="45" x14ac:dyDescent="0.25">
      <c r="A265" s="113" t="s">
        <v>292</v>
      </c>
      <c r="B265" s="136">
        <v>5745</v>
      </c>
      <c r="C265" s="370" t="s">
        <v>110</v>
      </c>
      <c r="D265" s="117">
        <v>2400</v>
      </c>
      <c r="E265" s="186" t="s">
        <v>992</v>
      </c>
      <c r="F265" s="170" t="s">
        <v>490</v>
      </c>
      <c r="G265" s="454">
        <v>1</v>
      </c>
      <c r="H265" s="458"/>
      <c r="I265" s="427">
        <f t="shared" si="8"/>
        <v>0</v>
      </c>
    </row>
    <row r="266" spans="1:9" s="126" customFormat="1" ht="45" x14ac:dyDescent="0.25">
      <c r="A266" s="113" t="s">
        <v>293</v>
      </c>
      <c r="B266" s="136">
        <v>3215</v>
      </c>
      <c r="C266" s="370" t="s">
        <v>110</v>
      </c>
      <c r="D266" s="117">
        <v>2400</v>
      </c>
      <c r="E266" s="186" t="s">
        <v>993</v>
      </c>
      <c r="F266" s="170" t="s">
        <v>490</v>
      </c>
      <c r="G266" s="454">
        <v>1</v>
      </c>
      <c r="H266" s="458"/>
      <c r="I266" s="427">
        <f t="shared" si="8"/>
        <v>0</v>
      </c>
    </row>
    <row r="267" spans="1:9" s="126" customFormat="1" ht="45" x14ac:dyDescent="0.25">
      <c r="A267" s="113" t="s">
        <v>294</v>
      </c>
      <c r="B267" s="136">
        <v>3065</v>
      </c>
      <c r="C267" s="370" t="s">
        <v>110</v>
      </c>
      <c r="D267" s="117">
        <v>2400</v>
      </c>
      <c r="E267" s="186" t="s">
        <v>994</v>
      </c>
      <c r="F267" s="170" t="s">
        <v>490</v>
      </c>
      <c r="G267" s="454">
        <v>1</v>
      </c>
      <c r="H267" s="458"/>
      <c r="I267" s="427">
        <f t="shared" si="8"/>
        <v>0</v>
      </c>
    </row>
    <row r="268" spans="1:9" s="126" customFormat="1" ht="45" x14ac:dyDescent="0.25">
      <c r="A268" s="113" t="s">
        <v>295</v>
      </c>
      <c r="B268" s="136">
        <v>4565</v>
      </c>
      <c r="C268" s="370" t="s">
        <v>110</v>
      </c>
      <c r="D268" s="117">
        <v>2400</v>
      </c>
      <c r="E268" s="186" t="s">
        <v>995</v>
      </c>
      <c r="F268" s="170" t="s">
        <v>490</v>
      </c>
      <c r="G268" s="454">
        <v>1</v>
      </c>
      <c r="H268" s="458"/>
      <c r="I268" s="427">
        <f t="shared" si="8"/>
        <v>0</v>
      </c>
    </row>
    <row r="269" spans="1:9" s="126" customFormat="1" ht="45" x14ac:dyDescent="0.25">
      <c r="A269" s="113" t="s">
        <v>296</v>
      </c>
      <c r="B269" s="136">
        <v>13065</v>
      </c>
      <c r="C269" s="370" t="s">
        <v>110</v>
      </c>
      <c r="D269" s="117">
        <v>3825</v>
      </c>
      <c r="E269" s="186" t="s">
        <v>996</v>
      </c>
      <c r="F269" s="170" t="s">
        <v>490</v>
      </c>
      <c r="G269" s="454">
        <v>1</v>
      </c>
      <c r="H269" s="458"/>
      <c r="I269" s="427">
        <f t="shared" si="8"/>
        <v>0</v>
      </c>
    </row>
    <row r="270" spans="1:9" s="126" customFormat="1" ht="45" x14ac:dyDescent="0.25">
      <c r="A270" s="113" t="s">
        <v>297</v>
      </c>
      <c r="B270" s="136">
        <v>1900</v>
      </c>
      <c r="C270" s="370" t="s">
        <v>110</v>
      </c>
      <c r="D270" s="117">
        <v>2400</v>
      </c>
      <c r="E270" s="186" t="s">
        <v>997</v>
      </c>
      <c r="F270" s="170" t="s">
        <v>490</v>
      </c>
      <c r="G270" s="454">
        <v>1</v>
      </c>
      <c r="H270" s="458"/>
      <c r="I270" s="427">
        <f t="shared" si="8"/>
        <v>0</v>
      </c>
    </row>
    <row r="271" spans="1:9" s="126" customFormat="1" ht="45" x14ac:dyDescent="0.25">
      <c r="A271" s="113" t="s">
        <v>507</v>
      </c>
      <c r="B271" s="136">
        <v>1900</v>
      </c>
      <c r="C271" s="370" t="s">
        <v>110</v>
      </c>
      <c r="D271" s="117">
        <v>2400</v>
      </c>
      <c r="E271" s="186" t="s">
        <v>998</v>
      </c>
      <c r="F271" s="170" t="s">
        <v>490</v>
      </c>
      <c r="G271" s="454">
        <v>2</v>
      </c>
      <c r="H271" s="458"/>
      <c r="I271" s="427">
        <f t="shared" ref="I271:I279" si="9">G271*H271</f>
        <v>0</v>
      </c>
    </row>
    <row r="272" spans="1:9" s="126" customFormat="1" ht="45" x14ac:dyDescent="0.25">
      <c r="A272" s="113" t="s">
        <v>508</v>
      </c>
      <c r="B272" s="136">
        <v>1000</v>
      </c>
      <c r="C272" s="370" t="s">
        <v>110</v>
      </c>
      <c r="D272" s="117">
        <v>2100</v>
      </c>
      <c r="E272" s="186" t="s">
        <v>999</v>
      </c>
      <c r="F272" s="170" t="s">
        <v>490</v>
      </c>
      <c r="G272" s="454">
        <v>10</v>
      </c>
      <c r="H272" s="458"/>
      <c r="I272" s="427">
        <f t="shared" si="9"/>
        <v>0</v>
      </c>
    </row>
    <row r="273" spans="1:9" s="126" customFormat="1" ht="45" x14ac:dyDescent="0.25">
      <c r="A273" s="113" t="s">
        <v>509</v>
      </c>
      <c r="B273" s="136">
        <v>1000</v>
      </c>
      <c r="C273" s="370" t="s">
        <v>110</v>
      </c>
      <c r="D273" s="117">
        <v>2100</v>
      </c>
      <c r="E273" s="186" t="s">
        <v>1000</v>
      </c>
      <c r="F273" s="170" t="s">
        <v>490</v>
      </c>
      <c r="G273" s="454">
        <v>12</v>
      </c>
      <c r="H273" s="458"/>
      <c r="I273" s="427">
        <f t="shared" si="9"/>
        <v>0</v>
      </c>
    </row>
    <row r="274" spans="1:9" s="126" customFormat="1" ht="45" x14ac:dyDescent="0.25">
      <c r="A274" s="113" t="s">
        <v>510</v>
      </c>
      <c r="B274" s="136">
        <v>1280</v>
      </c>
      <c r="C274" s="370" t="s">
        <v>110</v>
      </c>
      <c r="D274" s="117">
        <v>2100</v>
      </c>
      <c r="E274" s="186" t="s">
        <v>1001</v>
      </c>
      <c r="F274" s="170" t="s">
        <v>490</v>
      </c>
      <c r="G274" s="454">
        <v>1</v>
      </c>
      <c r="H274" s="458"/>
      <c r="I274" s="427">
        <f t="shared" si="9"/>
        <v>0</v>
      </c>
    </row>
    <row r="275" spans="1:9" s="126" customFormat="1" ht="21" customHeight="1" x14ac:dyDescent="0.25">
      <c r="A275" s="113" t="s">
        <v>511</v>
      </c>
      <c r="B275" s="136">
        <v>1000</v>
      </c>
      <c r="C275" s="370" t="s">
        <v>110</v>
      </c>
      <c r="D275" s="117">
        <v>2100</v>
      </c>
      <c r="E275" s="196" t="s">
        <v>1002</v>
      </c>
      <c r="F275" s="170" t="s">
        <v>490</v>
      </c>
      <c r="G275" s="454">
        <v>1</v>
      </c>
      <c r="H275" s="458"/>
      <c r="I275" s="427">
        <f t="shared" si="9"/>
        <v>0</v>
      </c>
    </row>
    <row r="276" spans="1:9" s="126" customFormat="1" ht="45" x14ac:dyDescent="0.25">
      <c r="A276" s="113" t="s">
        <v>512</v>
      </c>
      <c r="B276" s="136">
        <v>800</v>
      </c>
      <c r="C276" s="370" t="s">
        <v>110</v>
      </c>
      <c r="D276" s="117">
        <v>2100</v>
      </c>
      <c r="E276" s="186" t="s">
        <v>1003</v>
      </c>
      <c r="F276" s="170" t="s">
        <v>490</v>
      </c>
      <c r="G276" s="454">
        <v>6</v>
      </c>
      <c r="H276" s="458"/>
      <c r="I276" s="427">
        <f t="shared" si="9"/>
        <v>0</v>
      </c>
    </row>
    <row r="277" spans="1:9" s="126" customFormat="1" ht="45" x14ac:dyDescent="0.25">
      <c r="A277" s="113" t="s">
        <v>513</v>
      </c>
      <c r="B277" s="136">
        <v>1000</v>
      </c>
      <c r="C277" s="370" t="s">
        <v>110</v>
      </c>
      <c r="D277" s="117">
        <v>2100</v>
      </c>
      <c r="E277" s="186" t="s">
        <v>1004</v>
      </c>
      <c r="F277" s="170" t="s">
        <v>490</v>
      </c>
      <c r="G277" s="454">
        <v>2</v>
      </c>
      <c r="H277" s="458"/>
      <c r="I277" s="427">
        <f t="shared" si="9"/>
        <v>0</v>
      </c>
    </row>
    <row r="278" spans="1:9" s="126" customFormat="1" ht="45" x14ac:dyDescent="0.25">
      <c r="A278" s="113" t="s">
        <v>514</v>
      </c>
      <c r="B278" s="136">
        <v>1000</v>
      </c>
      <c r="C278" s="370" t="s">
        <v>110</v>
      </c>
      <c r="D278" s="117">
        <v>2100</v>
      </c>
      <c r="E278" s="186" t="s">
        <v>1005</v>
      </c>
      <c r="F278" s="170" t="s">
        <v>490</v>
      </c>
      <c r="G278" s="454">
        <v>1</v>
      </c>
      <c r="H278" s="458"/>
      <c r="I278" s="427">
        <f t="shared" si="9"/>
        <v>0</v>
      </c>
    </row>
    <row r="279" spans="1:9" s="126" customFormat="1" ht="60" x14ac:dyDescent="0.25">
      <c r="A279" s="113" t="s">
        <v>515</v>
      </c>
      <c r="B279" s="136">
        <v>1000</v>
      </c>
      <c r="C279" s="370" t="s">
        <v>110</v>
      </c>
      <c r="D279" s="117">
        <v>2100</v>
      </c>
      <c r="E279" s="186" t="s">
        <v>1006</v>
      </c>
      <c r="F279" s="170" t="s">
        <v>490</v>
      </c>
      <c r="G279" s="454">
        <v>1</v>
      </c>
      <c r="H279" s="458"/>
      <c r="I279" s="427">
        <f t="shared" si="9"/>
        <v>0</v>
      </c>
    </row>
    <row r="280" spans="1:9" s="126" customFormat="1" ht="60" x14ac:dyDescent="0.25">
      <c r="A280" s="113" t="s">
        <v>516</v>
      </c>
      <c r="B280" s="136">
        <v>4670</v>
      </c>
      <c r="C280" s="370" t="s">
        <v>110</v>
      </c>
      <c r="D280" s="117">
        <v>3000</v>
      </c>
      <c r="E280" s="186" t="s">
        <v>1007</v>
      </c>
      <c r="F280" s="170" t="s">
        <v>490</v>
      </c>
      <c r="G280" s="454">
        <v>1</v>
      </c>
      <c r="H280" s="458"/>
      <c r="I280" s="427">
        <f t="shared" ref="I280:I282" si="10">G280*H280</f>
        <v>0</v>
      </c>
    </row>
    <row r="281" spans="1:9" s="126" customFormat="1" ht="45" x14ac:dyDescent="0.25">
      <c r="A281" s="113" t="s">
        <v>907</v>
      </c>
      <c r="B281" s="136">
        <v>2220</v>
      </c>
      <c r="C281" s="370" t="s">
        <v>110</v>
      </c>
      <c r="D281" s="117">
        <v>2185</v>
      </c>
      <c r="E281" s="186" t="s">
        <v>1008</v>
      </c>
      <c r="F281" s="170" t="s">
        <v>490</v>
      </c>
      <c r="G281" s="454">
        <v>3</v>
      </c>
      <c r="H281" s="458"/>
      <c r="I281" s="427">
        <f t="shared" si="10"/>
        <v>0</v>
      </c>
    </row>
    <row r="282" spans="1:9" s="126" customFormat="1" ht="60" x14ac:dyDescent="0.25">
      <c r="A282" s="113" t="s">
        <v>908</v>
      </c>
      <c r="B282" s="136">
        <v>2345</v>
      </c>
      <c r="C282" s="370" t="s">
        <v>110</v>
      </c>
      <c r="D282" s="117">
        <v>3000</v>
      </c>
      <c r="E282" s="186" t="s">
        <v>1009</v>
      </c>
      <c r="F282" s="170" t="s">
        <v>490</v>
      </c>
      <c r="G282" s="454">
        <v>1</v>
      </c>
      <c r="H282" s="458"/>
      <c r="I282" s="427">
        <f t="shared" si="10"/>
        <v>0</v>
      </c>
    </row>
    <row r="283" spans="1:9" s="126" customFormat="1" ht="15" x14ac:dyDescent="0.25">
      <c r="A283" s="113"/>
      <c r="B283" s="136"/>
      <c r="C283" s="370"/>
      <c r="D283" s="117"/>
      <c r="E283" s="186"/>
      <c r="F283" s="170"/>
      <c r="G283" s="454"/>
      <c r="H283" s="395"/>
      <c r="I283" s="395"/>
    </row>
    <row r="284" spans="1:9" s="89" customFormat="1" ht="15.75" x14ac:dyDescent="0.25">
      <c r="A284" s="97" t="s">
        <v>145</v>
      </c>
      <c r="B284" s="197" t="s">
        <v>89</v>
      </c>
      <c r="C284" s="198"/>
      <c r="D284" s="198"/>
      <c r="E284" s="199"/>
      <c r="F284" s="178"/>
      <c r="G284" s="454"/>
      <c r="H284" s="391"/>
      <c r="I284" s="391"/>
    </row>
    <row r="285" spans="1:9" s="126" customFormat="1" ht="60" x14ac:dyDescent="0.25">
      <c r="A285" s="113" t="s">
        <v>194</v>
      </c>
      <c r="B285" s="136">
        <v>1240</v>
      </c>
      <c r="C285" s="370" t="s">
        <v>110</v>
      </c>
      <c r="D285" s="117">
        <v>1625</v>
      </c>
      <c r="E285" s="186" t="s">
        <v>984</v>
      </c>
      <c r="F285" s="170" t="s">
        <v>490</v>
      </c>
      <c r="G285" s="454">
        <v>13</v>
      </c>
      <c r="H285" s="458"/>
      <c r="I285" s="427">
        <f t="shared" ref="I285" si="11">G285*H285</f>
        <v>0</v>
      </c>
    </row>
    <row r="286" spans="1:9" s="126" customFormat="1" ht="60" x14ac:dyDescent="0.25">
      <c r="A286" s="113" t="s">
        <v>195</v>
      </c>
      <c r="B286" s="136">
        <v>2300</v>
      </c>
      <c r="C286" s="370" t="s">
        <v>110</v>
      </c>
      <c r="D286" s="117">
        <v>1625</v>
      </c>
      <c r="E286" s="186" t="s">
        <v>985</v>
      </c>
      <c r="F286" s="170" t="s">
        <v>490</v>
      </c>
      <c r="G286" s="454">
        <v>5</v>
      </c>
      <c r="H286" s="458"/>
      <c r="I286" s="427">
        <f t="shared" ref="I286:I312" si="12">G286*H286</f>
        <v>0</v>
      </c>
    </row>
    <row r="287" spans="1:9" s="126" customFormat="1" ht="45" x14ac:dyDescent="0.25">
      <c r="A287" s="113" t="s">
        <v>196</v>
      </c>
      <c r="B287" s="136">
        <v>740</v>
      </c>
      <c r="C287" s="370" t="s">
        <v>110</v>
      </c>
      <c r="D287" s="117">
        <v>600</v>
      </c>
      <c r="E287" s="186" t="s">
        <v>986</v>
      </c>
      <c r="F287" s="170" t="s">
        <v>490</v>
      </c>
      <c r="G287" s="454">
        <v>4</v>
      </c>
      <c r="H287" s="458"/>
      <c r="I287" s="427">
        <f t="shared" si="12"/>
        <v>0</v>
      </c>
    </row>
    <row r="288" spans="1:9" s="126" customFormat="1" ht="45" x14ac:dyDescent="0.25">
      <c r="A288" s="113" t="s">
        <v>197</v>
      </c>
      <c r="B288" s="136">
        <v>1425</v>
      </c>
      <c r="C288" s="370" t="s">
        <v>110</v>
      </c>
      <c r="D288" s="117">
        <v>600</v>
      </c>
      <c r="E288" s="186" t="s">
        <v>987</v>
      </c>
      <c r="F288" s="170"/>
      <c r="G288" s="454">
        <v>15</v>
      </c>
      <c r="H288" s="458"/>
      <c r="I288" s="427">
        <f t="shared" si="12"/>
        <v>0</v>
      </c>
    </row>
    <row r="289" spans="1:9" s="126" customFormat="1" ht="30" x14ac:dyDescent="0.25">
      <c r="A289" s="113" t="s">
        <v>198</v>
      </c>
      <c r="B289" s="136">
        <v>3000</v>
      </c>
      <c r="C289" s="370" t="s">
        <v>110</v>
      </c>
      <c r="D289" s="117">
        <v>600</v>
      </c>
      <c r="E289" s="186" t="s">
        <v>988</v>
      </c>
      <c r="F289" s="170" t="s">
        <v>490</v>
      </c>
      <c r="G289" s="454">
        <v>1</v>
      </c>
      <c r="H289" s="458"/>
      <c r="I289" s="427">
        <f t="shared" si="12"/>
        <v>0</v>
      </c>
    </row>
    <row r="290" spans="1:9" s="126" customFormat="1" ht="60" x14ac:dyDescent="0.25">
      <c r="A290" s="113" t="s">
        <v>199</v>
      </c>
      <c r="B290" s="136">
        <v>3100</v>
      </c>
      <c r="C290" s="370" t="s">
        <v>110</v>
      </c>
      <c r="D290" s="117">
        <v>1625</v>
      </c>
      <c r="E290" s="186" t="s">
        <v>1010</v>
      </c>
      <c r="F290" s="170" t="s">
        <v>490</v>
      </c>
      <c r="G290" s="454">
        <v>5</v>
      </c>
      <c r="H290" s="458"/>
      <c r="I290" s="427">
        <f t="shared" si="12"/>
        <v>0</v>
      </c>
    </row>
    <row r="291" spans="1:9" s="126" customFormat="1" ht="45" x14ac:dyDescent="0.25">
      <c r="A291" s="113" t="s">
        <v>909</v>
      </c>
      <c r="B291" s="136">
        <v>800</v>
      </c>
      <c r="C291" s="370" t="s">
        <v>110</v>
      </c>
      <c r="D291" s="117">
        <v>1625</v>
      </c>
      <c r="E291" s="186" t="s">
        <v>1011</v>
      </c>
      <c r="F291" s="170" t="s">
        <v>490</v>
      </c>
      <c r="G291" s="454">
        <v>3</v>
      </c>
      <c r="H291" s="458"/>
      <c r="I291" s="427">
        <f t="shared" si="12"/>
        <v>0</v>
      </c>
    </row>
    <row r="292" spans="1:9" s="126" customFormat="1" ht="45" x14ac:dyDescent="0.25">
      <c r="A292" s="113" t="s">
        <v>200</v>
      </c>
      <c r="B292" s="136">
        <v>900</v>
      </c>
      <c r="C292" s="370" t="s">
        <v>110</v>
      </c>
      <c r="D292" s="117">
        <v>1625</v>
      </c>
      <c r="E292" s="186" t="s">
        <v>1012</v>
      </c>
      <c r="F292" s="170" t="s">
        <v>490</v>
      </c>
      <c r="G292" s="454">
        <v>1</v>
      </c>
      <c r="H292" s="458"/>
      <c r="I292" s="427">
        <f t="shared" si="12"/>
        <v>0</v>
      </c>
    </row>
    <row r="293" spans="1:9" s="126" customFormat="1" ht="45" x14ac:dyDescent="0.25">
      <c r="A293" s="113" t="s">
        <v>201</v>
      </c>
      <c r="B293" s="136">
        <v>4800</v>
      </c>
      <c r="C293" s="370" t="s">
        <v>110</v>
      </c>
      <c r="D293" s="117">
        <v>1900</v>
      </c>
      <c r="E293" s="186" t="s">
        <v>990</v>
      </c>
      <c r="F293" s="170" t="s">
        <v>490</v>
      </c>
      <c r="G293" s="454">
        <v>4</v>
      </c>
      <c r="H293" s="458"/>
      <c r="I293" s="427">
        <f t="shared" si="12"/>
        <v>0</v>
      </c>
    </row>
    <row r="294" spans="1:9" s="126" customFormat="1" ht="45" x14ac:dyDescent="0.25">
      <c r="A294" s="113" t="s">
        <v>910</v>
      </c>
      <c r="B294" s="136">
        <v>1950</v>
      </c>
      <c r="C294" s="370" t="s">
        <v>110</v>
      </c>
      <c r="D294" s="117">
        <v>1900</v>
      </c>
      <c r="E294" s="186" t="s">
        <v>991</v>
      </c>
      <c r="F294" s="170" t="s">
        <v>490</v>
      </c>
      <c r="G294" s="454">
        <v>1</v>
      </c>
      <c r="H294" s="458"/>
      <c r="I294" s="427">
        <f t="shared" si="12"/>
        <v>0</v>
      </c>
    </row>
    <row r="295" spans="1:9" s="126" customFormat="1" ht="45" x14ac:dyDescent="0.25">
      <c r="A295" s="113" t="s">
        <v>265</v>
      </c>
      <c r="B295" s="136">
        <v>5745</v>
      </c>
      <c r="C295" s="370" t="s">
        <v>110</v>
      </c>
      <c r="D295" s="117">
        <v>1800</v>
      </c>
      <c r="E295" s="186" t="s">
        <v>1013</v>
      </c>
      <c r="F295" s="170" t="s">
        <v>490</v>
      </c>
      <c r="G295" s="454">
        <v>1</v>
      </c>
      <c r="H295" s="458"/>
      <c r="I295" s="427">
        <f t="shared" si="12"/>
        <v>0</v>
      </c>
    </row>
    <row r="296" spans="1:9" s="126" customFormat="1" ht="45" x14ac:dyDescent="0.25">
      <c r="A296" s="113" t="s">
        <v>266</v>
      </c>
      <c r="B296" s="136">
        <v>3215</v>
      </c>
      <c r="C296" s="370" t="s">
        <v>110</v>
      </c>
      <c r="D296" s="117">
        <v>1800</v>
      </c>
      <c r="E296" s="186" t="s">
        <v>1014</v>
      </c>
      <c r="F296" s="170" t="s">
        <v>490</v>
      </c>
      <c r="G296" s="454">
        <v>1</v>
      </c>
      <c r="H296" s="458"/>
      <c r="I296" s="427">
        <f t="shared" si="12"/>
        <v>0</v>
      </c>
    </row>
    <row r="297" spans="1:9" s="126" customFormat="1" ht="45" x14ac:dyDescent="0.25">
      <c r="A297" s="113" t="s">
        <v>267</v>
      </c>
      <c r="B297" s="136">
        <v>3065</v>
      </c>
      <c r="C297" s="370" t="s">
        <v>110</v>
      </c>
      <c r="D297" s="117">
        <v>1800</v>
      </c>
      <c r="E297" s="186" t="s">
        <v>1015</v>
      </c>
      <c r="F297" s="170" t="s">
        <v>490</v>
      </c>
      <c r="G297" s="454">
        <v>1</v>
      </c>
      <c r="H297" s="458"/>
      <c r="I297" s="427">
        <f t="shared" si="12"/>
        <v>0</v>
      </c>
    </row>
    <row r="298" spans="1:9" s="126" customFormat="1" ht="45" x14ac:dyDescent="0.25">
      <c r="A298" s="113" t="s">
        <v>268</v>
      </c>
      <c r="B298" s="136">
        <v>4565</v>
      </c>
      <c r="C298" s="370" t="s">
        <v>110</v>
      </c>
      <c r="D298" s="117">
        <v>1800</v>
      </c>
      <c r="E298" s="186" t="s">
        <v>1016</v>
      </c>
      <c r="F298" s="170" t="s">
        <v>490</v>
      </c>
      <c r="G298" s="454">
        <v>1</v>
      </c>
      <c r="H298" s="458"/>
      <c r="I298" s="427">
        <f t="shared" si="12"/>
        <v>0</v>
      </c>
    </row>
    <row r="299" spans="1:9" s="126" customFormat="1" ht="45" x14ac:dyDescent="0.25">
      <c r="A299" s="113" t="s">
        <v>269</v>
      </c>
      <c r="B299" s="136">
        <v>13065</v>
      </c>
      <c r="C299" s="370" t="s">
        <v>110</v>
      </c>
      <c r="D299" s="117">
        <v>3825</v>
      </c>
      <c r="E299" s="186" t="s">
        <v>996</v>
      </c>
      <c r="F299" s="170" t="s">
        <v>490</v>
      </c>
      <c r="G299" s="454">
        <v>1</v>
      </c>
      <c r="H299" s="458"/>
      <c r="I299" s="427">
        <f t="shared" si="12"/>
        <v>0</v>
      </c>
    </row>
    <row r="300" spans="1:9" s="126" customFormat="1" ht="45" x14ac:dyDescent="0.25">
      <c r="A300" s="113" t="s">
        <v>911</v>
      </c>
      <c r="B300" s="136">
        <v>1900</v>
      </c>
      <c r="C300" s="370" t="s">
        <v>110</v>
      </c>
      <c r="D300" s="117">
        <v>2400</v>
      </c>
      <c r="E300" s="186" t="s">
        <v>998</v>
      </c>
      <c r="F300" s="170" t="s">
        <v>490</v>
      </c>
      <c r="G300" s="454">
        <v>2</v>
      </c>
      <c r="H300" s="458"/>
      <c r="I300" s="427">
        <f t="shared" si="12"/>
        <v>0</v>
      </c>
    </row>
    <row r="301" spans="1:9" s="126" customFormat="1" ht="45" x14ac:dyDescent="0.25">
      <c r="A301" s="113" t="s">
        <v>912</v>
      </c>
      <c r="B301" s="136">
        <v>1000</v>
      </c>
      <c r="C301" s="370" t="s">
        <v>110</v>
      </c>
      <c r="D301" s="117">
        <v>2100</v>
      </c>
      <c r="E301" s="186" t="s">
        <v>999</v>
      </c>
      <c r="F301" s="170" t="s">
        <v>490</v>
      </c>
      <c r="G301" s="454">
        <v>12</v>
      </c>
      <c r="H301" s="458"/>
      <c r="I301" s="427">
        <f t="shared" si="12"/>
        <v>0</v>
      </c>
    </row>
    <row r="302" spans="1:9" s="126" customFormat="1" ht="45" x14ac:dyDescent="0.25">
      <c r="A302" s="113" t="s">
        <v>913</v>
      </c>
      <c r="B302" s="136">
        <v>1000</v>
      </c>
      <c r="C302" s="370" t="s">
        <v>110</v>
      </c>
      <c r="D302" s="117">
        <v>2100</v>
      </c>
      <c r="E302" s="186" t="s">
        <v>1000</v>
      </c>
      <c r="F302" s="170" t="s">
        <v>490</v>
      </c>
      <c r="G302" s="454">
        <v>1</v>
      </c>
      <c r="H302" s="458"/>
      <c r="I302" s="427">
        <f t="shared" si="12"/>
        <v>0</v>
      </c>
    </row>
    <row r="303" spans="1:9" s="126" customFormat="1" ht="45" x14ac:dyDescent="0.25">
      <c r="A303" s="113" t="s">
        <v>914</v>
      </c>
      <c r="B303" s="136">
        <v>800</v>
      </c>
      <c r="C303" s="370" t="s">
        <v>110</v>
      </c>
      <c r="D303" s="117">
        <v>2100</v>
      </c>
      <c r="E303" s="186" t="s">
        <v>1003</v>
      </c>
      <c r="F303" s="170" t="s">
        <v>490</v>
      </c>
      <c r="G303" s="454">
        <v>3</v>
      </c>
      <c r="H303" s="458"/>
      <c r="I303" s="427">
        <f t="shared" si="12"/>
        <v>0</v>
      </c>
    </row>
    <row r="304" spans="1:9" s="126" customFormat="1" ht="45" x14ac:dyDescent="0.25">
      <c r="A304" s="113" t="s">
        <v>915</v>
      </c>
      <c r="B304" s="136">
        <v>1000</v>
      </c>
      <c r="C304" s="370" t="s">
        <v>110</v>
      </c>
      <c r="D304" s="117">
        <v>2100</v>
      </c>
      <c r="E304" s="186" t="s">
        <v>1004</v>
      </c>
      <c r="F304" s="170" t="s">
        <v>490</v>
      </c>
      <c r="G304" s="454">
        <v>1</v>
      </c>
      <c r="H304" s="458"/>
      <c r="I304" s="427">
        <f t="shared" si="12"/>
        <v>0</v>
      </c>
    </row>
    <row r="305" spans="1:9" s="126" customFormat="1" ht="45" x14ac:dyDescent="0.25">
      <c r="A305" s="113" t="s">
        <v>916</v>
      </c>
      <c r="B305" s="136">
        <v>1000</v>
      </c>
      <c r="C305" s="370" t="s">
        <v>110</v>
      </c>
      <c r="D305" s="117">
        <v>2100</v>
      </c>
      <c r="E305" s="186" t="s">
        <v>1005</v>
      </c>
      <c r="F305" s="170" t="s">
        <v>490</v>
      </c>
      <c r="G305" s="454">
        <v>4</v>
      </c>
      <c r="H305" s="458"/>
      <c r="I305" s="427">
        <f t="shared" si="12"/>
        <v>0</v>
      </c>
    </row>
    <row r="306" spans="1:9" s="126" customFormat="1" ht="45" x14ac:dyDescent="0.25">
      <c r="A306" s="113" t="s">
        <v>917</v>
      </c>
      <c r="B306" s="136">
        <v>850</v>
      </c>
      <c r="C306" s="370" t="s">
        <v>110</v>
      </c>
      <c r="D306" s="117">
        <v>2100</v>
      </c>
      <c r="E306" s="186" t="s">
        <v>1017</v>
      </c>
      <c r="F306" s="170" t="s">
        <v>490</v>
      </c>
      <c r="G306" s="454">
        <v>7</v>
      </c>
      <c r="H306" s="458"/>
      <c r="I306" s="427">
        <f t="shared" si="12"/>
        <v>0</v>
      </c>
    </row>
    <row r="307" spans="1:9" s="126" customFormat="1" ht="45" x14ac:dyDescent="0.25">
      <c r="A307" s="113" t="s">
        <v>918</v>
      </c>
      <c r="B307" s="136">
        <v>1280</v>
      </c>
      <c r="C307" s="370" t="s">
        <v>110</v>
      </c>
      <c r="D307" s="117">
        <v>2100</v>
      </c>
      <c r="E307" s="186" t="s">
        <v>1018</v>
      </c>
      <c r="F307" s="170" t="s">
        <v>490</v>
      </c>
      <c r="G307" s="454">
        <v>4</v>
      </c>
      <c r="H307" s="458"/>
      <c r="I307" s="427">
        <f t="shared" si="12"/>
        <v>0</v>
      </c>
    </row>
    <row r="308" spans="1:9" s="126" customFormat="1" ht="30" x14ac:dyDescent="0.25">
      <c r="A308" s="113" t="s">
        <v>919</v>
      </c>
      <c r="B308" s="136">
        <v>850</v>
      </c>
      <c r="C308" s="370" t="s">
        <v>110</v>
      </c>
      <c r="D308" s="117">
        <v>2100</v>
      </c>
      <c r="E308" s="186" t="s">
        <v>1019</v>
      </c>
      <c r="F308" s="170" t="s">
        <v>490</v>
      </c>
      <c r="G308" s="454">
        <v>2</v>
      </c>
      <c r="H308" s="458"/>
      <c r="I308" s="427">
        <f t="shared" si="12"/>
        <v>0</v>
      </c>
    </row>
    <row r="309" spans="1:9" s="126" customFormat="1" ht="45" x14ac:dyDescent="0.25">
      <c r="A309" s="113" t="s">
        <v>920</v>
      </c>
      <c r="B309" s="136">
        <v>2220</v>
      </c>
      <c r="C309" s="370" t="s">
        <v>110</v>
      </c>
      <c r="D309" s="117">
        <v>2185</v>
      </c>
      <c r="E309" s="186" t="s">
        <v>1008</v>
      </c>
      <c r="F309" s="170" t="s">
        <v>490</v>
      </c>
      <c r="G309" s="454">
        <v>1</v>
      </c>
      <c r="H309" s="458"/>
      <c r="I309" s="427">
        <f t="shared" si="12"/>
        <v>0</v>
      </c>
    </row>
    <row r="310" spans="1:9" s="126" customFormat="1" ht="45" x14ac:dyDescent="0.25">
      <c r="A310" s="113" t="s">
        <v>921</v>
      </c>
      <c r="B310" s="136">
        <v>3020</v>
      </c>
      <c r="C310" s="370" t="s">
        <v>110</v>
      </c>
      <c r="D310" s="117">
        <v>2185</v>
      </c>
      <c r="E310" s="186" t="s">
        <v>1020</v>
      </c>
      <c r="F310" s="170" t="s">
        <v>490</v>
      </c>
      <c r="G310" s="454">
        <v>1</v>
      </c>
      <c r="H310" s="458"/>
      <c r="I310" s="427">
        <f t="shared" si="12"/>
        <v>0</v>
      </c>
    </row>
    <row r="311" spans="1:9" s="126" customFormat="1" ht="30" x14ac:dyDescent="0.25">
      <c r="A311" s="113" t="s">
        <v>922</v>
      </c>
      <c r="B311" s="136">
        <v>2345</v>
      </c>
      <c r="C311" s="370" t="s">
        <v>110</v>
      </c>
      <c r="D311" s="117">
        <v>3000</v>
      </c>
      <c r="E311" s="186" t="s">
        <v>1021</v>
      </c>
      <c r="F311" s="170" t="s">
        <v>490</v>
      </c>
      <c r="G311" s="454">
        <v>2</v>
      </c>
      <c r="H311" s="458"/>
      <c r="I311" s="427">
        <f t="shared" si="12"/>
        <v>0</v>
      </c>
    </row>
    <row r="312" spans="1:9" s="126" customFormat="1" ht="30" x14ac:dyDescent="0.25">
      <c r="A312" s="113" t="s">
        <v>923</v>
      </c>
      <c r="B312" s="136">
        <v>1650</v>
      </c>
      <c r="C312" s="370" t="s">
        <v>110</v>
      </c>
      <c r="D312" s="117">
        <v>2585</v>
      </c>
      <c r="E312" s="186" t="s">
        <v>1022</v>
      </c>
      <c r="F312" s="170" t="s">
        <v>490</v>
      </c>
      <c r="G312" s="454">
        <v>1</v>
      </c>
      <c r="H312" s="458"/>
      <c r="I312" s="427">
        <f t="shared" si="12"/>
        <v>0</v>
      </c>
    </row>
    <row r="313" spans="1:9" s="126" customFormat="1" ht="15" x14ac:dyDescent="0.25">
      <c r="A313" s="113"/>
      <c r="B313" s="136"/>
      <c r="C313" s="370"/>
      <c r="D313" s="117"/>
      <c r="E313" s="186"/>
      <c r="F313" s="170"/>
      <c r="G313" s="454"/>
      <c r="H313" s="395"/>
      <c r="I313" s="395"/>
    </row>
    <row r="314" spans="1:9" s="126" customFormat="1" ht="15" x14ac:dyDescent="0.25">
      <c r="A314" s="113"/>
      <c r="B314" s="136"/>
      <c r="C314" s="370"/>
      <c r="D314" s="117"/>
      <c r="E314" s="186"/>
      <c r="F314" s="170"/>
      <c r="G314" s="454"/>
      <c r="H314" s="395"/>
      <c r="I314" s="395"/>
    </row>
    <row r="315" spans="1:9" s="89" customFormat="1" ht="15.75" x14ac:dyDescent="0.25">
      <c r="A315" s="97" t="s">
        <v>449</v>
      </c>
      <c r="B315" s="197" t="s">
        <v>703</v>
      </c>
      <c r="C315" s="198"/>
      <c r="D315" s="198"/>
      <c r="E315" s="199"/>
      <c r="F315" s="178"/>
      <c r="G315" s="454"/>
      <c r="H315" s="391"/>
      <c r="I315" s="391"/>
    </row>
    <row r="316" spans="1:9" s="126" customFormat="1" ht="60" x14ac:dyDescent="0.25">
      <c r="A316" s="113" t="s">
        <v>924</v>
      </c>
      <c r="B316" s="136">
        <v>1240</v>
      </c>
      <c r="C316" s="370" t="s">
        <v>110</v>
      </c>
      <c r="D316" s="117">
        <v>1625</v>
      </c>
      <c r="E316" s="186" t="s">
        <v>984</v>
      </c>
      <c r="F316" s="170" t="s">
        <v>490</v>
      </c>
      <c r="G316" s="454">
        <v>6</v>
      </c>
      <c r="H316" s="458"/>
      <c r="I316" s="427">
        <f t="shared" ref="I316" si="13">G316*H316</f>
        <v>0</v>
      </c>
    </row>
    <row r="317" spans="1:9" s="126" customFormat="1" ht="60" x14ac:dyDescent="0.25">
      <c r="A317" s="113" t="s">
        <v>925</v>
      </c>
      <c r="B317" s="136">
        <v>2300</v>
      </c>
      <c r="C317" s="370" t="s">
        <v>110</v>
      </c>
      <c r="D317" s="117">
        <v>1625</v>
      </c>
      <c r="E317" s="186" t="s">
        <v>985</v>
      </c>
      <c r="F317" s="170" t="s">
        <v>490</v>
      </c>
      <c r="G317" s="454">
        <v>16</v>
      </c>
      <c r="H317" s="458"/>
      <c r="I317" s="427">
        <f t="shared" ref="I317:I323" si="14">G317*H317</f>
        <v>0</v>
      </c>
    </row>
    <row r="318" spans="1:9" s="126" customFormat="1" ht="45" x14ac:dyDescent="0.25">
      <c r="A318" s="113" t="s">
        <v>926</v>
      </c>
      <c r="B318" s="136">
        <v>1425</v>
      </c>
      <c r="C318" s="370" t="s">
        <v>110</v>
      </c>
      <c r="D318" s="117">
        <v>600</v>
      </c>
      <c r="E318" s="186" t="s">
        <v>987</v>
      </c>
      <c r="F318" s="170"/>
      <c r="G318" s="454">
        <v>10</v>
      </c>
      <c r="H318" s="458"/>
      <c r="I318" s="427">
        <f t="shared" si="14"/>
        <v>0</v>
      </c>
    </row>
    <row r="319" spans="1:9" s="126" customFormat="1" ht="30" x14ac:dyDescent="0.25">
      <c r="A319" s="113" t="s">
        <v>927</v>
      </c>
      <c r="B319" s="136">
        <v>3000</v>
      </c>
      <c r="C319" s="370" t="s">
        <v>110</v>
      </c>
      <c r="D319" s="117">
        <v>600</v>
      </c>
      <c r="E319" s="186" t="s">
        <v>988</v>
      </c>
      <c r="F319" s="170" t="s">
        <v>490</v>
      </c>
      <c r="G319" s="454">
        <v>1</v>
      </c>
      <c r="H319" s="458"/>
      <c r="I319" s="427">
        <f t="shared" si="14"/>
        <v>0</v>
      </c>
    </row>
    <row r="320" spans="1:9" s="126" customFormat="1" ht="60" x14ac:dyDescent="0.25">
      <c r="A320" s="113" t="s">
        <v>928</v>
      </c>
      <c r="B320" s="136">
        <v>3100</v>
      </c>
      <c r="C320" s="370" t="s">
        <v>110</v>
      </c>
      <c r="D320" s="117">
        <v>1625</v>
      </c>
      <c r="E320" s="186" t="s">
        <v>1010</v>
      </c>
      <c r="F320" s="170" t="s">
        <v>490</v>
      </c>
      <c r="G320" s="454">
        <v>4</v>
      </c>
      <c r="H320" s="458"/>
      <c r="I320" s="427">
        <f t="shared" si="14"/>
        <v>0</v>
      </c>
    </row>
    <row r="321" spans="1:9" s="126" customFormat="1" ht="45" x14ac:dyDescent="0.25">
      <c r="A321" s="113" t="s">
        <v>929</v>
      </c>
      <c r="B321" s="136">
        <v>800</v>
      </c>
      <c r="C321" s="370" t="s">
        <v>110</v>
      </c>
      <c r="D321" s="117">
        <v>1625</v>
      </c>
      <c r="E321" s="186" t="s">
        <v>1011</v>
      </c>
      <c r="F321" s="170" t="s">
        <v>490</v>
      </c>
      <c r="G321" s="454">
        <v>3</v>
      </c>
      <c r="H321" s="458"/>
      <c r="I321" s="427">
        <f t="shared" si="14"/>
        <v>0</v>
      </c>
    </row>
    <row r="322" spans="1:9" s="126" customFormat="1" ht="45" x14ac:dyDescent="0.25">
      <c r="A322" s="113" t="s">
        <v>930</v>
      </c>
      <c r="B322" s="136">
        <v>4800</v>
      </c>
      <c r="C322" s="370" t="s">
        <v>110</v>
      </c>
      <c r="D322" s="117">
        <v>1900</v>
      </c>
      <c r="E322" s="186" t="s">
        <v>990</v>
      </c>
      <c r="F322" s="170" t="s">
        <v>490</v>
      </c>
      <c r="G322" s="454">
        <v>4</v>
      </c>
      <c r="H322" s="458"/>
      <c r="I322" s="427">
        <f t="shared" si="14"/>
        <v>0</v>
      </c>
    </row>
    <row r="323" spans="1:9" s="126" customFormat="1" ht="45" x14ac:dyDescent="0.25">
      <c r="A323" s="113" t="s">
        <v>931</v>
      </c>
      <c r="B323" s="136">
        <v>1950</v>
      </c>
      <c r="C323" s="370" t="s">
        <v>110</v>
      </c>
      <c r="D323" s="117">
        <v>1900</v>
      </c>
      <c r="E323" s="186" t="s">
        <v>991</v>
      </c>
      <c r="F323" s="170" t="s">
        <v>490</v>
      </c>
      <c r="G323" s="454">
        <v>1</v>
      </c>
      <c r="H323" s="458"/>
      <c r="I323" s="427">
        <f t="shared" si="14"/>
        <v>0</v>
      </c>
    </row>
    <row r="324" spans="1:9" s="126" customFormat="1" ht="45" x14ac:dyDescent="0.25">
      <c r="A324" s="113" t="s">
        <v>932</v>
      </c>
      <c r="B324" s="136">
        <v>5745</v>
      </c>
      <c r="C324" s="370" t="s">
        <v>110</v>
      </c>
      <c r="D324" s="117">
        <v>1800</v>
      </c>
      <c r="E324" s="186" t="s">
        <v>1013</v>
      </c>
      <c r="F324" s="170" t="s">
        <v>490</v>
      </c>
      <c r="G324" s="454">
        <v>1</v>
      </c>
      <c r="H324" s="458"/>
      <c r="I324" s="427">
        <f t="shared" ref="I324:I340" si="15">G324*H324</f>
        <v>0</v>
      </c>
    </row>
    <row r="325" spans="1:9" s="126" customFormat="1" ht="45" x14ac:dyDescent="0.25">
      <c r="A325" s="113" t="s">
        <v>933</v>
      </c>
      <c r="B325" s="136">
        <v>3215</v>
      </c>
      <c r="C325" s="370" t="s">
        <v>110</v>
      </c>
      <c r="D325" s="117">
        <v>1800</v>
      </c>
      <c r="E325" s="186" t="s">
        <v>1014</v>
      </c>
      <c r="F325" s="170" t="s">
        <v>490</v>
      </c>
      <c r="G325" s="454">
        <v>1</v>
      </c>
      <c r="H325" s="458"/>
      <c r="I325" s="427">
        <f t="shared" si="15"/>
        <v>0</v>
      </c>
    </row>
    <row r="326" spans="1:9" s="126" customFormat="1" ht="45" x14ac:dyDescent="0.25">
      <c r="A326" s="113" t="s">
        <v>934</v>
      </c>
      <c r="B326" s="136">
        <v>3065</v>
      </c>
      <c r="C326" s="370" t="s">
        <v>110</v>
      </c>
      <c r="D326" s="117">
        <v>1800</v>
      </c>
      <c r="E326" s="186" t="s">
        <v>1015</v>
      </c>
      <c r="F326" s="170" t="s">
        <v>490</v>
      </c>
      <c r="G326" s="454">
        <v>1</v>
      </c>
      <c r="H326" s="458"/>
      <c r="I326" s="427">
        <f t="shared" si="15"/>
        <v>0</v>
      </c>
    </row>
    <row r="327" spans="1:9" s="126" customFormat="1" ht="45" x14ac:dyDescent="0.25">
      <c r="A327" s="113" t="s">
        <v>935</v>
      </c>
      <c r="B327" s="136">
        <v>4565</v>
      </c>
      <c r="C327" s="370" t="s">
        <v>110</v>
      </c>
      <c r="D327" s="117">
        <v>1800</v>
      </c>
      <c r="E327" s="186" t="s">
        <v>1016</v>
      </c>
      <c r="F327" s="170" t="s">
        <v>490</v>
      </c>
      <c r="G327" s="454">
        <v>1</v>
      </c>
      <c r="H327" s="458"/>
      <c r="I327" s="427">
        <f t="shared" si="15"/>
        <v>0</v>
      </c>
    </row>
    <row r="328" spans="1:9" s="126" customFormat="1" ht="45" x14ac:dyDescent="0.25">
      <c r="A328" s="113" t="s">
        <v>936</v>
      </c>
      <c r="B328" s="136">
        <v>13065</v>
      </c>
      <c r="C328" s="370" t="s">
        <v>110</v>
      </c>
      <c r="D328" s="117">
        <v>3825</v>
      </c>
      <c r="E328" s="186" t="s">
        <v>996</v>
      </c>
      <c r="F328" s="170" t="s">
        <v>490</v>
      </c>
      <c r="G328" s="454">
        <v>1</v>
      </c>
      <c r="H328" s="458"/>
      <c r="I328" s="427">
        <f t="shared" si="15"/>
        <v>0</v>
      </c>
    </row>
    <row r="329" spans="1:9" s="126" customFormat="1" ht="45" x14ac:dyDescent="0.25">
      <c r="A329" s="113" t="s">
        <v>937</v>
      </c>
      <c r="B329" s="136">
        <v>1900</v>
      </c>
      <c r="C329" s="370" t="s">
        <v>110</v>
      </c>
      <c r="D329" s="117">
        <v>2400</v>
      </c>
      <c r="E329" s="186" t="s">
        <v>998</v>
      </c>
      <c r="F329" s="170" t="s">
        <v>490</v>
      </c>
      <c r="G329" s="454">
        <v>3</v>
      </c>
      <c r="H329" s="458"/>
      <c r="I329" s="427">
        <f t="shared" si="15"/>
        <v>0</v>
      </c>
    </row>
    <row r="330" spans="1:9" s="126" customFormat="1" ht="20.25" customHeight="1" x14ac:dyDescent="0.25">
      <c r="A330" s="113" t="s">
        <v>938</v>
      </c>
      <c r="B330" s="136">
        <v>1900</v>
      </c>
      <c r="C330" s="370" t="s">
        <v>110</v>
      </c>
      <c r="D330" s="117">
        <v>2400</v>
      </c>
      <c r="E330" s="186" t="s">
        <v>875</v>
      </c>
      <c r="F330" s="170" t="s">
        <v>490</v>
      </c>
      <c r="G330" s="454">
        <v>2</v>
      </c>
      <c r="H330" s="458"/>
      <c r="I330" s="427">
        <f t="shared" si="15"/>
        <v>0</v>
      </c>
    </row>
    <row r="331" spans="1:9" s="126" customFormat="1" ht="45" x14ac:dyDescent="0.25">
      <c r="A331" s="113" t="s">
        <v>939</v>
      </c>
      <c r="B331" s="136">
        <v>1000</v>
      </c>
      <c r="C331" s="370" t="s">
        <v>110</v>
      </c>
      <c r="D331" s="117">
        <v>2100</v>
      </c>
      <c r="E331" s="186" t="s">
        <v>999</v>
      </c>
      <c r="F331" s="170" t="s">
        <v>490</v>
      </c>
      <c r="G331" s="454">
        <v>11</v>
      </c>
      <c r="H331" s="458"/>
      <c r="I331" s="427">
        <f t="shared" si="15"/>
        <v>0</v>
      </c>
    </row>
    <row r="332" spans="1:9" s="126" customFormat="1" ht="45" x14ac:dyDescent="0.25">
      <c r="A332" s="113" t="s">
        <v>940</v>
      </c>
      <c r="B332" s="136">
        <v>1000</v>
      </c>
      <c r="C332" s="370" t="s">
        <v>110</v>
      </c>
      <c r="D332" s="117">
        <v>2100</v>
      </c>
      <c r="E332" s="186" t="s">
        <v>1000</v>
      </c>
      <c r="F332" s="170" t="s">
        <v>490</v>
      </c>
      <c r="G332" s="454">
        <v>5</v>
      </c>
      <c r="H332" s="458"/>
      <c r="I332" s="427">
        <f t="shared" si="15"/>
        <v>0</v>
      </c>
    </row>
    <row r="333" spans="1:9" s="126" customFormat="1" ht="15" x14ac:dyDescent="0.25">
      <c r="A333" s="113" t="s">
        <v>941</v>
      </c>
      <c r="B333" s="136">
        <v>1000</v>
      </c>
      <c r="C333" s="370" t="s">
        <v>110</v>
      </c>
      <c r="D333" s="117">
        <v>2100</v>
      </c>
      <c r="E333" s="196" t="s">
        <v>1002</v>
      </c>
      <c r="F333" s="170" t="s">
        <v>490</v>
      </c>
      <c r="G333" s="454">
        <v>4</v>
      </c>
      <c r="H333" s="458"/>
      <c r="I333" s="427">
        <f t="shared" si="15"/>
        <v>0</v>
      </c>
    </row>
    <row r="334" spans="1:9" s="126" customFormat="1" ht="45" x14ac:dyDescent="0.25">
      <c r="A334" s="113" t="s">
        <v>942</v>
      </c>
      <c r="B334" s="136">
        <v>800</v>
      </c>
      <c r="C334" s="370" t="s">
        <v>110</v>
      </c>
      <c r="D334" s="117">
        <v>2100</v>
      </c>
      <c r="E334" s="186" t="s">
        <v>1003</v>
      </c>
      <c r="F334" s="170" t="s">
        <v>490</v>
      </c>
      <c r="G334" s="454">
        <v>4</v>
      </c>
      <c r="H334" s="458"/>
      <c r="I334" s="427">
        <f t="shared" si="15"/>
        <v>0</v>
      </c>
    </row>
    <row r="335" spans="1:9" s="126" customFormat="1" ht="45" x14ac:dyDescent="0.25">
      <c r="A335" s="113" t="s">
        <v>943</v>
      </c>
      <c r="B335" s="136">
        <v>1000</v>
      </c>
      <c r="C335" s="370" t="s">
        <v>110</v>
      </c>
      <c r="D335" s="117">
        <v>2100</v>
      </c>
      <c r="E335" s="186" t="s">
        <v>1004</v>
      </c>
      <c r="F335" s="170" t="s">
        <v>490</v>
      </c>
      <c r="G335" s="454">
        <v>1</v>
      </c>
      <c r="H335" s="458"/>
      <c r="I335" s="427">
        <f t="shared" si="15"/>
        <v>0</v>
      </c>
    </row>
    <row r="336" spans="1:9" s="126" customFormat="1" ht="45" x14ac:dyDescent="0.25">
      <c r="A336" s="113" t="s">
        <v>944</v>
      </c>
      <c r="B336" s="136">
        <v>1000</v>
      </c>
      <c r="C336" s="370" t="s">
        <v>110</v>
      </c>
      <c r="D336" s="117">
        <v>2100</v>
      </c>
      <c r="E336" s="186" t="s">
        <v>1005</v>
      </c>
      <c r="F336" s="170" t="s">
        <v>490</v>
      </c>
      <c r="G336" s="454">
        <v>4</v>
      </c>
      <c r="H336" s="458"/>
      <c r="I336" s="427">
        <f t="shared" si="15"/>
        <v>0</v>
      </c>
    </row>
    <row r="337" spans="1:9" s="126" customFormat="1" ht="45" x14ac:dyDescent="0.25">
      <c r="A337" s="113" t="s">
        <v>945</v>
      </c>
      <c r="B337" s="136">
        <v>850</v>
      </c>
      <c r="C337" s="370" t="s">
        <v>110</v>
      </c>
      <c r="D337" s="117">
        <v>2100</v>
      </c>
      <c r="E337" s="186" t="s">
        <v>1017</v>
      </c>
      <c r="F337" s="170" t="s">
        <v>490</v>
      </c>
      <c r="G337" s="454">
        <v>1</v>
      </c>
      <c r="H337" s="458"/>
      <c r="I337" s="427">
        <f t="shared" si="15"/>
        <v>0</v>
      </c>
    </row>
    <row r="338" spans="1:9" s="126" customFormat="1" ht="45" x14ac:dyDescent="0.25">
      <c r="A338" s="113" t="s">
        <v>946</v>
      </c>
      <c r="B338" s="136">
        <v>1280</v>
      </c>
      <c r="C338" s="370" t="s">
        <v>110</v>
      </c>
      <c r="D338" s="117">
        <v>2100</v>
      </c>
      <c r="E338" s="186" t="s">
        <v>1018</v>
      </c>
      <c r="F338" s="170" t="s">
        <v>490</v>
      </c>
      <c r="G338" s="454">
        <v>4</v>
      </c>
      <c r="H338" s="458"/>
      <c r="I338" s="427">
        <f t="shared" si="15"/>
        <v>0</v>
      </c>
    </row>
    <row r="339" spans="1:9" s="126" customFormat="1" ht="45" x14ac:dyDescent="0.25">
      <c r="A339" s="113" t="s">
        <v>947</v>
      </c>
      <c r="B339" s="136">
        <v>2220</v>
      </c>
      <c r="C339" s="370" t="s">
        <v>110</v>
      </c>
      <c r="D339" s="117">
        <v>2185</v>
      </c>
      <c r="E339" s="186" t="s">
        <v>1008</v>
      </c>
      <c r="F339" s="170" t="s">
        <v>490</v>
      </c>
      <c r="G339" s="454">
        <v>5</v>
      </c>
      <c r="H339" s="458"/>
      <c r="I339" s="427">
        <f t="shared" si="15"/>
        <v>0</v>
      </c>
    </row>
    <row r="340" spans="1:9" s="126" customFormat="1" ht="30" x14ac:dyDescent="0.25">
      <c r="A340" s="113" t="s">
        <v>948</v>
      </c>
      <c r="B340" s="136">
        <v>2345</v>
      </c>
      <c r="C340" s="370" t="s">
        <v>110</v>
      </c>
      <c r="D340" s="117">
        <v>3000</v>
      </c>
      <c r="E340" s="186" t="s">
        <v>1021</v>
      </c>
      <c r="F340" s="170"/>
      <c r="G340" s="454">
        <v>1</v>
      </c>
      <c r="H340" s="458"/>
      <c r="I340" s="427">
        <f t="shared" si="15"/>
        <v>0</v>
      </c>
    </row>
    <row r="341" spans="1:9" s="126" customFormat="1" ht="15" x14ac:dyDescent="0.25">
      <c r="A341" s="113"/>
      <c r="B341" s="136"/>
      <c r="C341" s="370"/>
      <c r="D341" s="117"/>
      <c r="E341" s="186"/>
      <c r="F341" s="170"/>
      <c r="G341" s="454"/>
      <c r="H341" s="395"/>
      <c r="I341" s="395"/>
    </row>
    <row r="342" spans="1:9" s="89" customFormat="1" ht="15.75" x14ac:dyDescent="0.25">
      <c r="A342" s="97" t="s">
        <v>519</v>
      </c>
      <c r="B342" s="197" t="s">
        <v>90</v>
      </c>
      <c r="C342" s="198"/>
      <c r="D342" s="198"/>
      <c r="E342" s="199"/>
      <c r="F342" s="178"/>
      <c r="G342" s="454"/>
      <c r="H342" s="391"/>
      <c r="I342" s="391"/>
    </row>
    <row r="343" spans="1:9" s="126" customFormat="1" ht="45" x14ac:dyDescent="0.25">
      <c r="A343" s="113" t="s">
        <v>949</v>
      </c>
      <c r="B343" s="136">
        <v>4800</v>
      </c>
      <c r="C343" s="370" t="s">
        <v>110</v>
      </c>
      <c r="D343" s="117">
        <v>1900</v>
      </c>
      <c r="E343" s="186" t="s">
        <v>990</v>
      </c>
      <c r="F343" s="170" t="s">
        <v>490</v>
      </c>
      <c r="G343" s="454">
        <v>4</v>
      </c>
      <c r="H343" s="458"/>
      <c r="I343" s="427">
        <f t="shared" ref="I343" si="16">G343*H343</f>
        <v>0</v>
      </c>
    </row>
    <row r="344" spans="1:9" s="126" customFormat="1" ht="45" x14ac:dyDescent="0.25">
      <c r="A344" s="113" t="s">
        <v>950</v>
      </c>
      <c r="B344" s="136">
        <v>1950</v>
      </c>
      <c r="C344" s="370" t="s">
        <v>110</v>
      </c>
      <c r="D344" s="117">
        <v>1900</v>
      </c>
      <c r="E344" s="186" t="s">
        <v>991</v>
      </c>
      <c r="F344" s="170" t="s">
        <v>490</v>
      </c>
      <c r="G344" s="454">
        <v>1</v>
      </c>
      <c r="H344" s="458"/>
      <c r="I344" s="427">
        <f t="shared" ref="I344:I355" si="17">G344*H344</f>
        <v>0</v>
      </c>
    </row>
    <row r="345" spans="1:9" s="126" customFormat="1" ht="45" x14ac:dyDescent="0.25">
      <c r="A345" s="113" t="s">
        <v>951</v>
      </c>
      <c r="B345" s="136">
        <v>5745</v>
      </c>
      <c r="C345" s="370" t="s">
        <v>110</v>
      </c>
      <c r="D345" s="117">
        <v>1800</v>
      </c>
      <c r="E345" s="186" t="s">
        <v>1013</v>
      </c>
      <c r="F345" s="170" t="s">
        <v>490</v>
      </c>
      <c r="G345" s="454">
        <v>1</v>
      </c>
      <c r="H345" s="458"/>
      <c r="I345" s="427">
        <f t="shared" si="17"/>
        <v>0</v>
      </c>
    </row>
    <row r="346" spans="1:9" s="126" customFormat="1" ht="45" x14ac:dyDescent="0.25">
      <c r="A346" s="113" t="s">
        <v>952</v>
      </c>
      <c r="B346" s="136">
        <v>2300</v>
      </c>
      <c r="C346" s="370" t="s">
        <v>110</v>
      </c>
      <c r="D346" s="117">
        <v>2400</v>
      </c>
      <c r="E346" s="186" t="s">
        <v>1023</v>
      </c>
      <c r="F346" s="170" t="s">
        <v>490</v>
      </c>
      <c r="G346" s="454">
        <v>1</v>
      </c>
      <c r="H346" s="458"/>
      <c r="I346" s="427">
        <f t="shared" si="17"/>
        <v>0</v>
      </c>
    </row>
    <row r="347" spans="1:9" s="126" customFormat="1" ht="45" x14ac:dyDescent="0.25">
      <c r="A347" s="113" t="s">
        <v>953</v>
      </c>
      <c r="B347" s="136">
        <v>1900</v>
      </c>
      <c r="C347" s="370" t="s">
        <v>110</v>
      </c>
      <c r="D347" s="117">
        <v>2400</v>
      </c>
      <c r="E347" s="186" t="s">
        <v>998</v>
      </c>
      <c r="F347" s="170" t="s">
        <v>490</v>
      </c>
      <c r="G347" s="454">
        <v>1</v>
      </c>
      <c r="H347" s="458"/>
      <c r="I347" s="427">
        <f t="shared" si="17"/>
        <v>0</v>
      </c>
    </row>
    <row r="348" spans="1:9" s="126" customFormat="1" ht="45" x14ac:dyDescent="0.25">
      <c r="A348" s="113" t="s">
        <v>954</v>
      </c>
      <c r="B348" s="136">
        <v>1000</v>
      </c>
      <c r="C348" s="370" t="s">
        <v>110</v>
      </c>
      <c r="D348" s="117">
        <v>2100</v>
      </c>
      <c r="E348" s="186" t="s">
        <v>1004</v>
      </c>
      <c r="F348" s="170" t="s">
        <v>490</v>
      </c>
      <c r="G348" s="454">
        <v>3</v>
      </c>
      <c r="H348" s="458"/>
      <c r="I348" s="427">
        <f t="shared" si="17"/>
        <v>0</v>
      </c>
    </row>
    <row r="349" spans="1:9" s="126" customFormat="1" ht="45" x14ac:dyDescent="0.25">
      <c r="A349" s="113" t="s">
        <v>955</v>
      </c>
      <c r="B349" s="136">
        <v>1000</v>
      </c>
      <c r="C349" s="370" t="s">
        <v>110</v>
      </c>
      <c r="D349" s="117">
        <v>2100</v>
      </c>
      <c r="E349" s="186" t="s">
        <v>1005</v>
      </c>
      <c r="F349" s="170" t="s">
        <v>490</v>
      </c>
      <c r="G349" s="454">
        <v>1</v>
      </c>
      <c r="H349" s="458"/>
      <c r="I349" s="427">
        <f t="shared" si="17"/>
        <v>0</v>
      </c>
    </row>
    <row r="350" spans="1:9" s="126" customFormat="1" ht="15" x14ac:dyDescent="0.25">
      <c r="A350" s="113"/>
      <c r="B350" s="136"/>
      <c r="C350" s="370"/>
      <c r="D350" s="117"/>
      <c r="E350" s="186"/>
      <c r="F350" s="170"/>
      <c r="G350" s="454"/>
      <c r="H350" s="395"/>
      <c r="I350" s="427"/>
    </row>
    <row r="351" spans="1:9" s="89" customFormat="1" ht="15.75" x14ac:dyDescent="0.25">
      <c r="A351" s="97" t="s">
        <v>704</v>
      </c>
      <c r="B351" s="197" t="s">
        <v>706</v>
      </c>
      <c r="C351" s="198"/>
      <c r="D351" s="198"/>
      <c r="E351" s="199"/>
      <c r="F351" s="178"/>
      <c r="G351" s="454"/>
      <c r="H351" s="391"/>
      <c r="I351" s="427"/>
    </row>
    <row r="352" spans="1:9" s="126" customFormat="1" ht="45" x14ac:dyDescent="0.25">
      <c r="A352" s="113" t="s">
        <v>705</v>
      </c>
      <c r="B352" s="136">
        <v>1000</v>
      </c>
      <c r="C352" s="370" t="s">
        <v>110</v>
      </c>
      <c r="D352" s="117">
        <v>2100</v>
      </c>
      <c r="E352" s="186" t="s">
        <v>1005</v>
      </c>
      <c r="F352" s="170" t="s">
        <v>490</v>
      </c>
      <c r="G352" s="454">
        <v>1</v>
      </c>
      <c r="H352" s="458"/>
      <c r="I352" s="427">
        <f t="shared" si="17"/>
        <v>0</v>
      </c>
    </row>
    <row r="353" spans="1:9" s="126" customFormat="1" ht="15" x14ac:dyDescent="0.25">
      <c r="A353" s="346"/>
      <c r="B353" s="200"/>
      <c r="C353" s="339"/>
      <c r="D353" s="200"/>
      <c r="E353" s="347"/>
      <c r="F353" s="348"/>
      <c r="G353" s="462"/>
      <c r="H353" s="398"/>
      <c r="I353" s="427"/>
    </row>
    <row r="354" spans="1:9" s="200" customFormat="1" ht="15.75" x14ac:dyDescent="0.25">
      <c r="A354" s="97" t="s">
        <v>707</v>
      </c>
      <c r="B354" s="197" t="s">
        <v>518</v>
      </c>
      <c r="C354" s="123"/>
      <c r="D354" s="123"/>
      <c r="E354" s="428"/>
      <c r="F354" s="429"/>
      <c r="G354" s="454"/>
      <c r="H354" s="395"/>
      <c r="I354" s="427"/>
    </row>
    <row r="355" spans="1:9" s="126" customFormat="1" ht="15" x14ac:dyDescent="0.25">
      <c r="A355" s="113" t="s">
        <v>708</v>
      </c>
      <c r="B355" s="136"/>
      <c r="C355" s="370"/>
      <c r="D355" s="117"/>
      <c r="E355" s="196" t="s">
        <v>876</v>
      </c>
      <c r="F355" s="170" t="s">
        <v>125</v>
      </c>
      <c r="G355" s="454">
        <v>1</v>
      </c>
      <c r="H355" s="395"/>
      <c r="I355" s="427">
        <f t="shared" si="17"/>
        <v>0</v>
      </c>
    </row>
    <row r="356" spans="1:9" s="126" customFormat="1" ht="15" x14ac:dyDescent="0.25">
      <c r="A356" s="346"/>
      <c r="B356" s="514"/>
      <c r="C356" s="515"/>
      <c r="D356" s="516"/>
      <c r="E356" s="517"/>
      <c r="F356" s="348"/>
      <c r="G356" s="462"/>
      <c r="H356" s="398"/>
      <c r="I356" s="518"/>
    </row>
    <row r="357" spans="1:9" s="126" customFormat="1" ht="15" x14ac:dyDescent="0.25">
      <c r="A357" s="346"/>
      <c r="B357" s="514"/>
      <c r="C357" s="515"/>
      <c r="D357" s="516"/>
      <c r="E357" s="517"/>
      <c r="F357" s="348"/>
      <c r="G357" s="462"/>
      <c r="H357" s="398"/>
      <c r="I357" s="518"/>
    </row>
    <row r="358" spans="1:9" s="200" customFormat="1" ht="15.75" x14ac:dyDescent="0.25">
      <c r="A358" s="519" t="s">
        <v>1052</v>
      </c>
      <c r="B358" s="520" t="s">
        <v>1053</v>
      </c>
      <c r="C358" s="521"/>
      <c r="D358" s="521"/>
      <c r="E358" s="522"/>
      <c r="F358" s="523"/>
      <c r="G358" s="524"/>
      <c r="H358" s="525"/>
      <c r="I358" s="524"/>
    </row>
    <row r="359" spans="1:9" s="200" customFormat="1" ht="60" x14ac:dyDescent="0.25">
      <c r="A359" s="526" t="s">
        <v>1054</v>
      </c>
      <c r="B359" s="527"/>
      <c r="C359" s="528"/>
      <c r="D359" s="528"/>
      <c r="E359" s="529" t="s">
        <v>1055</v>
      </c>
      <c r="F359" s="523"/>
      <c r="G359" s="524"/>
      <c r="H359" s="525"/>
      <c r="I359" s="524"/>
    </row>
    <row r="360" spans="1:9" s="200" customFormat="1" ht="15.75" x14ac:dyDescent="0.25">
      <c r="A360" s="530"/>
      <c r="B360" s="527"/>
      <c r="C360" s="528"/>
      <c r="D360" s="528"/>
      <c r="E360" s="529"/>
      <c r="F360" s="523"/>
      <c r="G360" s="524"/>
      <c r="H360" s="525"/>
      <c r="I360" s="524"/>
    </row>
    <row r="361" spans="1:9" s="200" customFormat="1" ht="15.75" x14ac:dyDescent="0.25">
      <c r="A361" s="530" t="s">
        <v>1056</v>
      </c>
      <c r="B361" s="527"/>
      <c r="C361" s="528"/>
      <c r="D361" s="528"/>
      <c r="E361" s="531" t="s">
        <v>478</v>
      </c>
      <c r="F361" s="523"/>
      <c r="G361" s="524"/>
      <c r="H361" s="525"/>
      <c r="I361" s="524"/>
    </row>
    <row r="362" spans="1:9" s="126" customFormat="1" ht="15.75" x14ac:dyDescent="0.25">
      <c r="A362" s="530" t="s">
        <v>1056</v>
      </c>
      <c r="B362" s="514"/>
      <c r="C362" s="515"/>
      <c r="D362" s="516"/>
      <c r="E362" s="517" t="s">
        <v>1059</v>
      </c>
      <c r="F362" s="170" t="s">
        <v>125</v>
      </c>
      <c r="G362" s="454">
        <v>6</v>
      </c>
      <c r="H362" s="395"/>
      <c r="I362" s="427">
        <f t="shared" ref="I362" si="18">G362*H362</f>
        <v>0</v>
      </c>
    </row>
    <row r="363" spans="1:9" s="126" customFormat="1" ht="15.75" x14ac:dyDescent="0.25">
      <c r="A363" s="530" t="s">
        <v>1057</v>
      </c>
      <c r="B363" s="514"/>
      <c r="C363" s="515"/>
      <c r="D363" s="516"/>
      <c r="E363" s="517" t="s">
        <v>1058</v>
      </c>
      <c r="F363" s="170" t="s">
        <v>125</v>
      </c>
      <c r="G363" s="454">
        <v>1</v>
      </c>
      <c r="H363" s="395"/>
      <c r="I363" s="427">
        <f t="shared" ref="I363" si="19">G363*H363</f>
        <v>0</v>
      </c>
    </row>
    <row r="364" spans="1:9" s="126" customFormat="1" ht="15.75" x14ac:dyDescent="0.25">
      <c r="A364" s="530" t="s">
        <v>1063</v>
      </c>
      <c r="B364" s="514"/>
      <c r="C364" s="515"/>
      <c r="D364" s="516"/>
      <c r="E364" s="517" t="s">
        <v>1060</v>
      </c>
      <c r="F364" s="170" t="s">
        <v>125</v>
      </c>
      <c r="G364" s="454">
        <v>1</v>
      </c>
      <c r="H364" s="395"/>
      <c r="I364" s="427">
        <f t="shared" ref="I364" si="20">G364*H364</f>
        <v>0</v>
      </c>
    </row>
    <row r="365" spans="1:9" s="126" customFormat="1" ht="15.75" x14ac:dyDescent="0.25">
      <c r="A365" s="530" t="s">
        <v>1064</v>
      </c>
      <c r="B365" s="514"/>
      <c r="C365" s="515"/>
      <c r="D365" s="516"/>
      <c r="E365" s="517" t="s">
        <v>1061</v>
      </c>
      <c r="F365" s="170" t="s">
        <v>125</v>
      </c>
      <c r="G365" s="454">
        <v>4</v>
      </c>
      <c r="H365" s="395"/>
      <c r="I365" s="427">
        <f t="shared" ref="I365" si="21">G365*H365</f>
        <v>0</v>
      </c>
    </row>
    <row r="366" spans="1:9" s="126" customFormat="1" ht="15.75" x14ac:dyDescent="0.25">
      <c r="A366" s="530" t="s">
        <v>1065</v>
      </c>
      <c r="B366" s="514"/>
      <c r="C366" s="515"/>
      <c r="D366" s="516"/>
      <c r="E366" s="517" t="s">
        <v>1062</v>
      </c>
      <c r="F366" s="170" t="s">
        <v>125</v>
      </c>
      <c r="G366" s="454">
        <v>1</v>
      </c>
      <c r="H366" s="395"/>
      <c r="I366" s="427">
        <f t="shared" ref="I366" si="22">G366*H366</f>
        <v>0</v>
      </c>
    </row>
    <row r="367" spans="1:9" s="126" customFormat="1" ht="15" x14ac:dyDescent="0.25">
      <c r="A367" s="346"/>
      <c r="B367" s="514"/>
      <c r="C367" s="515"/>
      <c r="D367" s="516"/>
      <c r="E367" s="517"/>
      <c r="F367" s="348"/>
      <c r="G367" s="462"/>
      <c r="H367" s="398"/>
      <c r="I367" s="518"/>
    </row>
    <row r="368" spans="1:9" s="126" customFormat="1" ht="15.75" x14ac:dyDescent="0.25">
      <c r="A368" s="530" t="s">
        <v>1066</v>
      </c>
      <c r="B368" s="527"/>
      <c r="C368" s="528"/>
      <c r="D368" s="528"/>
      <c r="E368" s="531" t="s">
        <v>263</v>
      </c>
      <c r="F368" s="348"/>
      <c r="G368" s="462"/>
      <c r="H368" s="398"/>
      <c r="I368" s="518"/>
    </row>
    <row r="369" spans="1:9" s="126" customFormat="1" ht="15.75" x14ac:dyDescent="0.25">
      <c r="A369" s="530" t="s">
        <v>1072</v>
      </c>
      <c r="B369" s="514"/>
      <c r="C369" s="515"/>
      <c r="D369" s="516"/>
      <c r="E369" s="517" t="s">
        <v>1067</v>
      </c>
      <c r="F369" s="170" t="s">
        <v>125</v>
      </c>
      <c r="G369" s="454">
        <v>4</v>
      </c>
      <c r="H369" s="395"/>
      <c r="I369" s="427">
        <f t="shared" ref="I369" si="23">G369*H369</f>
        <v>0</v>
      </c>
    </row>
    <row r="370" spans="1:9" s="126" customFormat="1" ht="15.75" x14ac:dyDescent="0.25">
      <c r="A370" s="530" t="s">
        <v>1073</v>
      </c>
      <c r="B370" s="514"/>
      <c r="C370" s="515"/>
      <c r="D370" s="516"/>
      <c r="E370" s="517" t="s">
        <v>1068</v>
      </c>
      <c r="F370" s="170" t="s">
        <v>125</v>
      </c>
      <c r="G370" s="454">
        <v>4</v>
      </c>
      <c r="H370" s="395"/>
      <c r="I370" s="427">
        <f t="shared" ref="I370" si="24">G370*H370</f>
        <v>0</v>
      </c>
    </row>
    <row r="371" spans="1:9" s="126" customFormat="1" ht="15.75" x14ac:dyDescent="0.25">
      <c r="A371" s="530" t="s">
        <v>1074</v>
      </c>
      <c r="B371" s="514"/>
      <c r="C371" s="515"/>
      <c r="D371" s="516"/>
      <c r="E371" s="517" t="s">
        <v>1069</v>
      </c>
      <c r="F371" s="170" t="s">
        <v>125</v>
      </c>
      <c r="G371" s="454">
        <v>3</v>
      </c>
      <c r="H371" s="395"/>
      <c r="I371" s="427">
        <f t="shared" ref="I371" si="25">G371*H371</f>
        <v>0</v>
      </c>
    </row>
    <row r="372" spans="1:9" s="126" customFormat="1" ht="15.75" x14ac:dyDescent="0.25">
      <c r="A372" s="530" t="s">
        <v>1075</v>
      </c>
      <c r="B372" s="514"/>
      <c r="C372" s="515"/>
      <c r="D372" s="516"/>
      <c r="E372" s="517" t="s">
        <v>1070</v>
      </c>
      <c r="F372" s="170" t="s">
        <v>125</v>
      </c>
      <c r="G372" s="454">
        <v>2</v>
      </c>
      <c r="H372" s="395"/>
      <c r="I372" s="427">
        <f t="shared" ref="I372" si="26">G372*H372</f>
        <v>0</v>
      </c>
    </row>
    <row r="373" spans="1:9" s="126" customFormat="1" ht="15.75" x14ac:dyDescent="0.25">
      <c r="A373" s="530" t="s">
        <v>1076</v>
      </c>
      <c r="B373" s="514"/>
      <c r="C373" s="515"/>
      <c r="D373" s="516"/>
      <c r="E373" s="517" t="s">
        <v>1071</v>
      </c>
      <c r="F373" s="170" t="s">
        <v>125</v>
      </c>
      <c r="G373" s="454">
        <v>2</v>
      </c>
      <c r="H373" s="395"/>
      <c r="I373" s="427">
        <f t="shared" ref="I373" si="27">G373*H373</f>
        <v>0</v>
      </c>
    </row>
    <row r="374" spans="1:9" s="126" customFormat="1" ht="15" x14ac:dyDescent="0.25">
      <c r="A374" s="346"/>
      <c r="B374" s="514"/>
      <c r="C374" s="515"/>
      <c r="D374" s="516"/>
      <c r="E374" s="517"/>
      <c r="F374" s="348"/>
      <c r="G374" s="462"/>
      <c r="H374" s="398"/>
      <c r="I374" s="518"/>
    </row>
    <row r="375" spans="1:9" s="126" customFormat="1" ht="15.75" x14ac:dyDescent="0.25">
      <c r="A375" s="530" t="s">
        <v>1077</v>
      </c>
      <c r="B375" s="527"/>
      <c r="C375" s="528"/>
      <c r="D375" s="528"/>
      <c r="E375" s="531" t="s">
        <v>626</v>
      </c>
      <c r="F375" s="523"/>
      <c r="G375" s="524"/>
      <c r="H375" s="525"/>
      <c r="I375" s="524"/>
    </row>
    <row r="376" spans="1:9" s="126" customFormat="1" ht="15.75" x14ac:dyDescent="0.25">
      <c r="A376" s="530" t="s">
        <v>1078</v>
      </c>
      <c r="B376" s="527"/>
      <c r="C376" s="528"/>
      <c r="D376" s="528"/>
      <c r="E376" s="529" t="s">
        <v>1079</v>
      </c>
      <c r="F376" s="532" t="s">
        <v>125</v>
      </c>
      <c r="G376" s="533">
        <v>2</v>
      </c>
      <c r="H376" s="534"/>
      <c r="I376" s="427">
        <f t="shared" ref="I376" si="28">G376*H376</f>
        <v>0</v>
      </c>
    </row>
    <row r="377" spans="1:9" ht="15" x14ac:dyDescent="0.2">
      <c r="A377" s="201"/>
      <c r="B377" s="202"/>
      <c r="C377" s="203"/>
      <c r="D377" s="203"/>
      <c r="E377" s="204"/>
      <c r="F377" s="205"/>
      <c r="G377" s="462"/>
      <c r="H377" s="399"/>
      <c r="I377" s="399"/>
    </row>
    <row r="378" spans="1:9" s="89" customFormat="1" ht="15.75" x14ac:dyDescent="0.25">
      <c r="A378" s="206"/>
      <c r="B378" s="156"/>
      <c r="C378" s="156"/>
      <c r="D378" s="156"/>
      <c r="E378" s="158" t="s">
        <v>141</v>
      </c>
      <c r="F378" s="174"/>
      <c r="G378" s="452"/>
      <c r="H378" s="397"/>
      <c r="I378" s="388">
        <f>SUM(I256:I376)</f>
        <v>0</v>
      </c>
    </row>
    <row r="379" spans="1:9" s="82" customFormat="1" ht="15.75" x14ac:dyDescent="0.25">
      <c r="A379" s="154" t="s">
        <v>202</v>
      </c>
      <c r="B379" s="155"/>
      <c r="C379" s="156"/>
      <c r="D379" s="157"/>
      <c r="E379" s="158" t="s">
        <v>228</v>
      </c>
      <c r="F379" s="159"/>
      <c r="G379" s="450"/>
      <c r="H379" s="383"/>
      <c r="I379" s="383"/>
    </row>
    <row r="380" spans="1:9" s="9" customFormat="1" ht="15" x14ac:dyDescent="0.2">
      <c r="A380" s="160"/>
      <c r="B380" s="207"/>
      <c r="C380" s="208"/>
      <c r="D380" s="34"/>
      <c r="E380" s="209"/>
      <c r="F380" s="18"/>
      <c r="G380" s="451"/>
      <c r="H380" s="384"/>
      <c r="I380" s="384"/>
    </row>
    <row r="381" spans="1:9" s="82" customFormat="1" ht="15.75" x14ac:dyDescent="0.25">
      <c r="A381" s="70" t="s">
        <v>242</v>
      </c>
      <c r="B381" s="71" t="s">
        <v>63</v>
      </c>
      <c r="C381" s="72"/>
      <c r="D381" s="73"/>
      <c r="E381" s="210"/>
      <c r="F381" s="81"/>
      <c r="G381" s="448"/>
      <c r="H381" s="385"/>
      <c r="I381" s="385"/>
    </row>
    <row r="382" spans="1:9" s="131" customFormat="1" ht="90" x14ac:dyDescent="0.25">
      <c r="A382" s="161"/>
      <c r="B382" s="136"/>
      <c r="C382" s="142"/>
      <c r="D382" s="123" t="s">
        <v>42</v>
      </c>
      <c r="E382" s="186" t="s">
        <v>117</v>
      </c>
      <c r="F382" s="120"/>
      <c r="G382" s="448"/>
      <c r="H382" s="380"/>
      <c r="I382" s="380"/>
    </row>
    <row r="383" spans="1:9" s="131" customFormat="1" ht="45" x14ac:dyDescent="0.25">
      <c r="A383" s="161"/>
      <c r="B383" s="136"/>
      <c r="C383" s="142"/>
      <c r="D383" s="123" t="s">
        <v>65</v>
      </c>
      <c r="E383" s="186" t="s">
        <v>118</v>
      </c>
      <c r="F383" s="120"/>
      <c r="G383" s="448"/>
      <c r="H383" s="380"/>
      <c r="I383" s="380"/>
    </row>
    <row r="384" spans="1:9" s="9" customFormat="1" ht="15" x14ac:dyDescent="0.2">
      <c r="A384" s="33"/>
      <c r="B384" s="20"/>
      <c r="C384" s="21"/>
      <c r="D384" s="22"/>
      <c r="E384" s="211"/>
      <c r="F384" s="24"/>
      <c r="G384" s="448"/>
      <c r="H384" s="386"/>
      <c r="I384" s="386"/>
    </row>
    <row r="385" spans="1:9" s="82" customFormat="1" ht="15.75" x14ac:dyDescent="0.25">
      <c r="A385" s="70" t="s">
        <v>203</v>
      </c>
      <c r="B385" s="71" t="s">
        <v>442</v>
      </c>
      <c r="C385" s="72"/>
      <c r="D385" s="73"/>
      <c r="E385" s="210"/>
      <c r="F385" s="81"/>
      <c r="G385" s="448"/>
      <c r="H385" s="385"/>
      <c r="I385" s="385"/>
    </row>
    <row r="386" spans="1:9" s="131" customFormat="1" ht="60" x14ac:dyDescent="0.25">
      <c r="A386" s="161"/>
      <c r="B386" s="136"/>
      <c r="C386" s="142"/>
      <c r="D386" s="212"/>
      <c r="E386" s="186" t="s">
        <v>599</v>
      </c>
      <c r="F386" s="120"/>
      <c r="G386" s="448"/>
      <c r="H386" s="380"/>
      <c r="I386" s="380"/>
    </row>
    <row r="387" spans="1:9" s="131" customFormat="1" ht="15.75" x14ac:dyDescent="0.25">
      <c r="A387" s="161"/>
      <c r="B387" s="177"/>
      <c r="C387" s="142"/>
      <c r="D387" s="212"/>
      <c r="E387" s="186"/>
      <c r="F387" s="120"/>
      <c r="G387" s="448"/>
      <c r="H387" s="380"/>
      <c r="I387" s="380"/>
    </row>
    <row r="388" spans="1:9" s="131" customFormat="1" ht="15.75" x14ac:dyDescent="0.25">
      <c r="A388" s="161"/>
      <c r="B388" s="177"/>
      <c r="C388" s="142"/>
      <c r="D388" s="212"/>
      <c r="E388" s="337" t="s">
        <v>630</v>
      </c>
      <c r="F388" s="120"/>
      <c r="G388" s="448"/>
      <c r="H388" s="380"/>
      <c r="I388" s="380"/>
    </row>
    <row r="389" spans="1:9" s="131" customFormat="1" ht="15.75" x14ac:dyDescent="0.25">
      <c r="A389" s="161" t="s">
        <v>243</v>
      </c>
      <c r="B389" s="177"/>
      <c r="C389" s="142"/>
      <c r="D389" s="212"/>
      <c r="E389" s="186" t="s">
        <v>633</v>
      </c>
      <c r="F389" s="120" t="s">
        <v>125</v>
      </c>
      <c r="G389" s="448">
        <v>1</v>
      </c>
      <c r="H389" s="458"/>
      <c r="I389" s="427">
        <f>G389*H389</f>
        <v>0</v>
      </c>
    </row>
    <row r="390" spans="1:9" s="131" customFormat="1" ht="15.75" x14ac:dyDescent="0.25">
      <c r="A390" s="161"/>
      <c r="B390" s="177"/>
      <c r="C390" s="142"/>
      <c r="D390" s="212"/>
      <c r="E390" s="337" t="s">
        <v>866</v>
      </c>
      <c r="F390" s="120"/>
      <c r="G390" s="448"/>
      <c r="H390" s="458"/>
      <c r="I390" s="427"/>
    </row>
    <row r="391" spans="1:9" s="131" customFormat="1" ht="30" x14ac:dyDescent="0.25">
      <c r="A391" s="161" t="s">
        <v>204</v>
      </c>
      <c r="B391" s="177"/>
      <c r="C391" s="142"/>
      <c r="D391" s="115"/>
      <c r="E391" s="186" t="s">
        <v>628</v>
      </c>
      <c r="F391" s="120" t="s">
        <v>125</v>
      </c>
      <c r="G391" s="448">
        <v>1</v>
      </c>
      <c r="H391" s="458"/>
      <c r="I391" s="427">
        <f>G391*H391</f>
        <v>0</v>
      </c>
    </row>
    <row r="392" spans="1:9" s="131" customFormat="1" ht="30" x14ac:dyDescent="0.25">
      <c r="A392" s="161" t="s">
        <v>486</v>
      </c>
      <c r="B392" s="136"/>
      <c r="C392" s="142"/>
      <c r="D392" s="115"/>
      <c r="E392" s="186" t="s">
        <v>629</v>
      </c>
      <c r="F392" s="120" t="s">
        <v>125</v>
      </c>
      <c r="G392" s="448">
        <v>1</v>
      </c>
      <c r="H392" s="458"/>
      <c r="I392" s="427">
        <f>G392*H392</f>
        <v>0</v>
      </c>
    </row>
    <row r="393" spans="1:9" s="131" customFormat="1" ht="30" x14ac:dyDescent="0.25">
      <c r="A393" s="161" t="s">
        <v>631</v>
      </c>
      <c r="B393" s="136"/>
      <c r="C393" s="142"/>
      <c r="D393" s="115"/>
      <c r="E393" s="186" t="s">
        <v>764</v>
      </c>
      <c r="F393" s="120" t="s">
        <v>125</v>
      </c>
      <c r="G393" s="448">
        <v>1</v>
      </c>
      <c r="H393" s="458"/>
      <c r="I393" s="427">
        <f>G393*H393</f>
        <v>0</v>
      </c>
    </row>
    <row r="394" spans="1:9" s="131" customFormat="1" ht="30" x14ac:dyDescent="0.25">
      <c r="A394" s="161" t="s">
        <v>878</v>
      </c>
      <c r="B394" s="139"/>
      <c r="C394" s="268"/>
      <c r="D394" s="125"/>
      <c r="E394" s="368" t="s">
        <v>877</v>
      </c>
      <c r="F394" s="140" t="s">
        <v>28</v>
      </c>
      <c r="G394" s="449">
        <v>1</v>
      </c>
      <c r="H394" s="458"/>
      <c r="I394" s="427">
        <f>G394*H394</f>
        <v>0</v>
      </c>
    </row>
    <row r="395" spans="1:9" s="9" customFormat="1" ht="15" x14ac:dyDescent="0.2">
      <c r="A395" s="213"/>
      <c r="B395" s="214"/>
      <c r="C395" s="192"/>
      <c r="D395" s="42"/>
      <c r="E395" s="215"/>
      <c r="F395" s="43"/>
      <c r="G395" s="463"/>
      <c r="H395" s="401"/>
      <c r="I395" s="401"/>
    </row>
    <row r="396" spans="1:9" s="84" customFormat="1" ht="15.75" x14ac:dyDescent="0.25">
      <c r="A396" s="165"/>
      <c r="B396" s="157"/>
      <c r="C396" s="156"/>
      <c r="D396" s="157"/>
      <c r="E396" s="158" t="s">
        <v>205</v>
      </c>
      <c r="F396" s="159"/>
      <c r="G396" s="464"/>
      <c r="H396" s="382"/>
      <c r="I396" s="382">
        <f>SUM(I388:I394)</f>
        <v>0</v>
      </c>
    </row>
    <row r="397" spans="1:9" s="82" customFormat="1" ht="15.75" x14ac:dyDescent="0.25">
      <c r="A397" s="154" t="s">
        <v>206</v>
      </c>
      <c r="B397" s="155"/>
      <c r="C397" s="156"/>
      <c r="D397" s="157"/>
      <c r="E397" s="158" t="s">
        <v>207</v>
      </c>
      <c r="F397" s="159"/>
      <c r="G397" s="465"/>
      <c r="H397" s="383"/>
      <c r="I397" s="383"/>
    </row>
    <row r="398" spans="1:9" s="9" customFormat="1" ht="15" x14ac:dyDescent="0.2">
      <c r="A398" s="13"/>
      <c r="B398" s="14"/>
      <c r="C398" s="15"/>
      <c r="D398" s="16"/>
      <c r="E398" s="17"/>
      <c r="F398" s="18"/>
      <c r="G398" s="466"/>
      <c r="H398" s="384"/>
      <c r="I398" s="384"/>
    </row>
    <row r="399" spans="1:9" s="82" customFormat="1" ht="15.75" x14ac:dyDescent="0.25">
      <c r="A399" s="70" t="s">
        <v>208</v>
      </c>
      <c r="B399" s="71" t="s">
        <v>63</v>
      </c>
      <c r="C399" s="72"/>
      <c r="D399" s="73"/>
      <c r="E399" s="74"/>
      <c r="F399" s="75"/>
      <c r="G399" s="467"/>
      <c r="H399" s="385"/>
      <c r="I399" s="385"/>
    </row>
    <row r="400" spans="1:9" s="131" customFormat="1" ht="90" x14ac:dyDescent="0.25">
      <c r="A400" s="161"/>
      <c r="B400" s="136"/>
      <c r="C400" s="142"/>
      <c r="D400" s="123" t="s">
        <v>42</v>
      </c>
      <c r="E400" s="186" t="s">
        <v>254</v>
      </c>
      <c r="F400" s="120"/>
      <c r="G400" s="467"/>
      <c r="H400" s="380"/>
      <c r="I400" s="380"/>
    </row>
    <row r="401" spans="1:9" s="131" customFormat="1" ht="60" x14ac:dyDescent="0.25">
      <c r="A401" s="161"/>
      <c r="B401" s="136"/>
      <c r="C401" s="142"/>
      <c r="D401" s="123" t="s">
        <v>128</v>
      </c>
      <c r="E401" s="186" t="s">
        <v>229</v>
      </c>
      <c r="F401" s="120"/>
      <c r="G401" s="467"/>
      <c r="H401" s="380"/>
      <c r="I401" s="380"/>
    </row>
    <row r="402" spans="1:9" s="9" customFormat="1" ht="15" x14ac:dyDescent="0.2">
      <c r="A402" s="33"/>
      <c r="B402" s="20"/>
      <c r="C402" s="21"/>
      <c r="D402" s="123" t="s">
        <v>178</v>
      </c>
      <c r="E402" s="186" t="s">
        <v>451</v>
      </c>
      <c r="F402" s="24"/>
      <c r="G402" s="467"/>
      <c r="H402" s="386"/>
      <c r="I402" s="386"/>
    </row>
    <row r="403" spans="1:9" s="9" customFormat="1" ht="15" x14ac:dyDescent="0.2">
      <c r="A403" s="33"/>
      <c r="B403" s="20"/>
      <c r="C403" s="21"/>
      <c r="D403" s="22"/>
      <c r="E403" s="216"/>
      <c r="F403" s="24"/>
      <c r="G403" s="467"/>
      <c r="H403" s="386"/>
      <c r="I403" s="386"/>
    </row>
    <row r="404" spans="1:9" s="90" customFormat="1" ht="15.75" x14ac:dyDescent="0.25">
      <c r="A404" s="70" t="s">
        <v>209</v>
      </c>
      <c r="B404" s="77" t="s">
        <v>130</v>
      </c>
      <c r="C404" s="78"/>
      <c r="D404" s="79"/>
      <c r="E404" s="217"/>
      <c r="F404" s="218"/>
      <c r="G404" s="467"/>
      <c r="H404" s="385"/>
      <c r="I404" s="385"/>
    </row>
    <row r="405" spans="1:9" s="126" customFormat="1" ht="30" x14ac:dyDescent="0.25">
      <c r="A405" s="113"/>
      <c r="B405" s="172"/>
      <c r="C405" s="142"/>
      <c r="D405" s="185"/>
      <c r="E405" s="337" t="s">
        <v>303</v>
      </c>
      <c r="F405" s="170"/>
      <c r="G405" s="454"/>
      <c r="H405" s="395"/>
      <c r="I405" s="395"/>
    </row>
    <row r="406" spans="1:9" s="126" customFormat="1" ht="17.25" x14ac:dyDescent="0.25">
      <c r="A406" s="113" t="s">
        <v>109</v>
      </c>
      <c r="B406" s="172"/>
      <c r="C406" s="142"/>
      <c r="D406" s="142"/>
      <c r="E406" s="186" t="s">
        <v>478</v>
      </c>
      <c r="F406" s="170" t="s">
        <v>248</v>
      </c>
      <c r="G406" s="454">
        <v>3114.7121999999999</v>
      </c>
      <c r="H406" s="456"/>
      <c r="I406" s="457">
        <f>H406*G406</f>
        <v>0</v>
      </c>
    </row>
    <row r="407" spans="1:9" s="126" customFormat="1" ht="15" x14ac:dyDescent="0.25">
      <c r="A407" s="113"/>
      <c r="B407" s="172"/>
      <c r="C407" s="142"/>
      <c r="D407" s="142"/>
      <c r="E407" s="186"/>
      <c r="F407" s="170"/>
      <c r="G407" s="468"/>
      <c r="H407" s="456"/>
      <c r="I407" s="457"/>
    </row>
    <row r="408" spans="1:9" s="126" customFormat="1" ht="17.25" x14ac:dyDescent="0.25">
      <c r="A408" s="113" t="s">
        <v>111</v>
      </c>
      <c r="B408" s="172"/>
      <c r="C408" s="142"/>
      <c r="D408" s="142"/>
      <c r="E408" s="186" t="s">
        <v>263</v>
      </c>
      <c r="F408" s="170" t="s">
        <v>248</v>
      </c>
      <c r="G408" s="454">
        <v>2292.512725000001</v>
      </c>
      <c r="H408" s="456"/>
      <c r="I408" s="457">
        <f>H408*G408</f>
        <v>0</v>
      </c>
    </row>
    <row r="409" spans="1:9" s="126" customFormat="1" ht="15" x14ac:dyDescent="0.25">
      <c r="A409" s="113"/>
      <c r="B409" s="172"/>
      <c r="C409" s="142"/>
      <c r="D409" s="142"/>
      <c r="E409" s="186"/>
      <c r="F409" s="170"/>
      <c r="G409" s="454"/>
      <c r="H409" s="456"/>
      <c r="I409" s="457"/>
    </row>
    <row r="410" spans="1:9" s="126" customFormat="1" ht="17.25" x14ac:dyDescent="0.25">
      <c r="A410" s="113" t="s">
        <v>112</v>
      </c>
      <c r="B410" s="172"/>
      <c r="C410" s="142"/>
      <c r="D410" s="142"/>
      <c r="E410" s="186" t="s">
        <v>626</v>
      </c>
      <c r="F410" s="170" t="s">
        <v>248</v>
      </c>
      <c r="G410" s="454">
        <v>2186.9376499999998</v>
      </c>
      <c r="H410" s="456"/>
      <c r="I410" s="457">
        <f>H410*G410</f>
        <v>0</v>
      </c>
    </row>
    <row r="411" spans="1:9" s="126" customFormat="1" ht="15" x14ac:dyDescent="0.25">
      <c r="A411" s="113"/>
      <c r="B411" s="172"/>
      <c r="C411" s="142"/>
      <c r="D411" s="142"/>
      <c r="E411" s="186"/>
      <c r="F411" s="170"/>
      <c r="G411" s="454"/>
      <c r="H411" s="456"/>
      <c r="I411" s="457"/>
    </row>
    <row r="412" spans="1:9" s="126" customFormat="1" ht="17.25" x14ac:dyDescent="0.25">
      <c r="A412" s="113" t="s">
        <v>113</v>
      </c>
      <c r="B412" s="172"/>
      <c r="C412" s="142"/>
      <c r="D412" s="142"/>
      <c r="E412" s="186" t="s">
        <v>574</v>
      </c>
      <c r="F412" s="170" t="s">
        <v>248</v>
      </c>
      <c r="G412" s="454">
        <v>208.983</v>
      </c>
      <c r="H412" s="456"/>
      <c r="I412" s="457">
        <f>H412*G412</f>
        <v>0</v>
      </c>
    </row>
    <row r="413" spans="1:9" s="126" customFormat="1" ht="15" x14ac:dyDescent="0.25">
      <c r="A413" s="113"/>
      <c r="B413" s="172"/>
      <c r="C413" s="142"/>
      <c r="D413" s="142"/>
      <c r="E413" s="186"/>
      <c r="F413" s="170"/>
      <c r="G413" s="454"/>
      <c r="H413" s="395"/>
      <c r="I413" s="395"/>
    </row>
    <row r="414" spans="1:9" s="128" customFormat="1" ht="15" x14ac:dyDescent="0.25">
      <c r="A414" s="161"/>
      <c r="B414" s="343"/>
      <c r="C414" s="344"/>
      <c r="D414" s="345"/>
      <c r="E414" s="234"/>
      <c r="F414" s="120"/>
      <c r="G414" s="469"/>
      <c r="H414" s="400"/>
      <c r="I414" s="400"/>
    </row>
    <row r="415" spans="1:9" s="126" customFormat="1" ht="60" x14ac:dyDescent="0.25">
      <c r="A415" s="113"/>
      <c r="B415" s="172"/>
      <c r="C415" s="142"/>
      <c r="D415" s="142"/>
      <c r="E415" s="337" t="s">
        <v>304</v>
      </c>
      <c r="F415" s="170"/>
      <c r="G415" s="454"/>
      <c r="H415" s="395"/>
      <c r="I415" s="395"/>
    </row>
    <row r="416" spans="1:9" s="126" customFormat="1" ht="17.25" x14ac:dyDescent="0.25">
      <c r="A416" s="113" t="s">
        <v>114</v>
      </c>
      <c r="B416" s="172"/>
      <c r="C416" s="142"/>
      <c r="D416" s="142"/>
      <c r="E416" s="186" t="s">
        <v>573</v>
      </c>
      <c r="F416" s="170" t="s">
        <v>248</v>
      </c>
      <c r="G416" s="454">
        <v>716.36239999999998</v>
      </c>
      <c r="H416" s="456"/>
      <c r="I416" s="457">
        <f>H416*G416</f>
        <v>0</v>
      </c>
    </row>
    <row r="417" spans="1:9" ht="15" x14ac:dyDescent="0.2">
      <c r="A417" s="40"/>
      <c r="B417" s="180"/>
      <c r="C417" s="21"/>
      <c r="D417" s="21"/>
      <c r="E417" s="30"/>
      <c r="F417" s="181"/>
      <c r="G417" s="454"/>
      <c r="H417" s="393"/>
      <c r="I417" s="393"/>
    </row>
    <row r="418" spans="1:9" s="82" customFormat="1" ht="15.75" x14ac:dyDescent="0.25">
      <c r="A418" s="70" t="s">
        <v>210</v>
      </c>
      <c r="B418" s="71" t="s">
        <v>494</v>
      </c>
      <c r="C418" s="72"/>
      <c r="D418" s="73"/>
      <c r="E418" s="74"/>
      <c r="F418" s="75"/>
      <c r="G418" s="467"/>
      <c r="H418" s="385"/>
      <c r="I418" s="385"/>
    </row>
    <row r="419" spans="1:9" s="90" customFormat="1" ht="15.75" x14ac:dyDescent="0.25">
      <c r="A419" s="85"/>
      <c r="B419" s="77"/>
      <c r="C419" s="78"/>
      <c r="D419" s="137" t="s">
        <v>493</v>
      </c>
      <c r="E419" s="232"/>
      <c r="F419" s="233"/>
      <c r="G419" s="470"/>
      <c r="H419" s="391"/>
      <c r="I419" s="391"/>
    </row>
    <row r="420" spans="1:9" s="110" customFormat="1" ht="75" x14ac:dyDescent="0.25">
      <c r="A420" s="161"/>
      <c r="B420" s="136"/>
      <c r="C420" s="142"/>
      <c r="D420" s="123"/>
      <c r="E420" s="186" t="s">
        <v>595</v>
      </c>
      <c r="F420" s="120"/>
      <c r="G420" s="471"/>
      <c r="H420" s="402"/>
      <c r="I420" s="402"/>
    </row>
    <row r="421" spans="1:9" s="110" customFormat="1" ht="15" x14ac:dyDescent="0.25">
      <c r="A421" s="161"/>
      <c r="B421" s="136"/>
      <c r="C421" s="142"/>
      <c r="D421" s="123"/>
      <c r="E421" s="186"/>
      <c r="F421" s="120"/>
      <c r="G421" s="471"/>
      <c r="H421" s="402"/>
      <c r="I421" s="402"/>
    </row>
    <row r="422" spans="1:9" s="126" customFormat="1" ht="17.25" x14ac:dyDescent="0.25">
      <c r="A422" s="113" t="s">
        <v>211</v>
      </c>
      <c r="B422" s="172"/>
      <c r="C422" s="142"/>
      <c r="D422" s="142"/>
      <c r="E422" s="186" t="s">
        <v>478</v>
      </c>
      <c r="F422" s="170" t="s">
        <v>248</v>
      </c>
      <c r="G422" s="454">
        <v>553.46624999999995</v>
      </c>
      <c r="H422" s="456"/>
      <c r="I422" s="457">
        <f>H422*G422</f>
        <v>0</v>
      </c>
    </row>
    <row r="423" spans="1:9" s="126" customFormat="1" ht="15" x14ac:dyDescent="0.25">
      <c r="A423" s="113"/>
      <c r="B423" s="172"/>
      <c r="C423" s="142"/>
      <c r="D423" s="142"/>
      <c r="E423" s="186"/>
      <c r="F423" s="170"/>
      <c r="G423" s="454"/>
      <c r="H423" s="395"/>
      <c r="I423" s="395"/>
    </row>
    <row r="424" spans="1:9" s="126" customFormat="1" ht="17.25" x14ac:dyDescent="0.25">
      <c r="A424" s="113" t="s">
        <v>212</v>
      </c>
      <c r="B424" s="172"/>
      <c r="C424" s="142"/>
      <c r="D424" s="142"/>
      <c r="E424" s="186" t="s">
        <v>263</v>
      </c>
      <c r="F424" s="170" t="s">
        <v>248</v>
      </c>
      <c r="G424" s="454">
        <v>295.99637500000017</v>
      </c>
      <c r="H424" s="456"/>
      <c r="I424" s="457">
        <f>H424*G424</f>
        <v>0</v>
      </c>
    </row>
    <row r="425" spans="1:9" s="126" customFormat="1" ht="15" x14ac:dyDescent="0.25">
      <c r="A425" s="113"/>
      <c r="B425" s="172"/>
      <c r="C425" s="142"/>
      <c r="D425" s="142"/>
      <c r="E425" s="186"/>
      <c r="F425" s="170"/>
      <c r="G425" s="454"/>
      <c r="H425" s="395"/>
      <c r="I425" s="395"/>
    </row>
    <row r="426" spans="1:9" s="126" customFormat="1" ht="17.25" x14ac:dyDescent="0.25">
      <c r="A426" s="113" t="s">
        <v>213</v>
      </c>
      <c r="B426" s="172"/>
      <c r="C426" s="142"/>
      <c r="D426" s="142"/>
      <c r="E426" s="186" t="s">
        <v>626</v>
      </c>
      <c r="F426" s="170" t="s">
        <v>248</v>
      </c>
      <c r="G426" s="454">
        <v>277.66062499999998</v>
      </c>
      <c r="H426" s="456"/>
      <c r="I426" s="457">
        <f>H426*G426</f>
        <v>0</v>
      </c>
    </row>
    <row r="427" spans="1:9" s="126" customFormat="1" ht="15" x14ac:dyDescent="0.25">
      <c r="A427" s="113"/>
      <c r="B427" s="172"/>
      <c r="C427" s="142"/>
      <c r="D427" s="142"/>
      <c r="E427" s="186"/>
      <c r="F427" s="170"/>
      <c r="G427" s="454"/>
      <c r="H427" s="395"/>
      <c r="I427" s="395"/>
    </row>
    <row r="428" spans="1:9" s="126" customFormat="1" ht="17.25" x14ac:dyDescent="0.25">
      <c r="A428" s="113" t="s">
        <v>214</v>
      </c>
      <c r="B428" s="172"/>
      <c r="C428" s="142"/>
      <c r="D428" s="142"/>
      <c r="E428" s="186" t="s">
        <v>574</v>
      </c>
      <c r="F428" s="170" t="s">
        <v>248</v>
      </c>
      <c r="G428" s="454">
        <v>157.38300000000001</v>
      </c>
      <c r="H428" s="456"/>
      <c r="I428" s="457">
        <f>H428*G428</f>
        <v>0</v>
      </c>
    </row>
    <row r="429" spans="1:9" s="126" customFormat="1" ht="15" x14ac:dyDescent="0.25">
      <c r="A429" s="113"/>
      <c r="B429" s="172"/>
      <c r="C429" s="142"/>
      <c r="D429" s="142"/>
      <c r="E429" s="186"/>
      <c r="F429" s="170"/>
      <c r="G429" s="454"/>
      <c r="H429" s="395"/>
      <c r="I429" s="395"/>
    </row>
    <row r="430" spans="1:9" s="126" customFormat="1" ht="17.25" x14ac:dyDescent="0.25">
      <c r="A430" s="113" t="s">
        <v>215</v>
      </c>
      <c r="B430" s="172"/>
      <c r="C430" s="142"/>
      <c r="D430" s="142"/>
      <c r="E430" s="186" t="s">
        <v>594</v>
      </c>
      <c r="F430" s="170" t="s">
        <v>248</v>
      </c>
      <c r="G430" s="454">
        <v>44.00800000000001</v>
      </c>
      <c r="H430" s="456"/>
      <c r="I430" s="457">
        <f>H430*G430</f>
        <v>0</v>
      </c>
    </row>
    <row r="431" spans="1:9" s="131" customFormat="1" ht="15" x14ac:dyDescent="0.25">
      <c r="A431" s="161"/>
      <c r="B431" s="114"/>
      <c r="C431" s="142"/>
      <c r="D431" s="115"/>
      <c r="E431" s="135"/>
      <c r="F431" s="120"/>
      <c r="G431" s="467"/>
      <c r="H431" s="380"/>
      <c r="I431" s="380"/>
    </row>
    <row r="432" spans="1:9" s="131" customFormat="1" ht="15.75" x14ac:dyDescent="0.25">
      <c r="A432" s="70" t="s">
        <v>216</v>
      </c>
      <c r="B432" s="77" t="s">
        <v>489</v>
      </c>
      <c r="C432" s="78"/>
      <c r="D432" s="115"/>
      <c r="E432" s="135"/>
      <c r="F432" s="120"/>
      <c r="G432" s="467"/>
      <c r="H432" s="380"/>
      <c r="I432" s="380"/>
    </row>
    <row r="433" spans="1:9" s="131" customFormat="1" ht="90" x14ac:dyDescent="0.25">
      <c r="A433" s="70"/>
      <c r="B433" s="77"/>
      <c r="C433" s="78"/>
      <c r="D433" s="115"/>
      <c r="E433" s="186" t="s">
        <v>1024</v>
      </c>
      <c r="F433" s="120"/>
      <c r="G433" s="467"/>
      <c r="H433" s="380"/>
      <c r="I433" s="380"/>
    </row>
    <row r="434" spans="1:9" s="131" customFormat="1" ht="30" x14ac:dyDescent="0.25">
      <c r="A434" s="161" t="s">
        <v>217</v>
      </c>
      <c r="B434" s="114"/>
      <c r="C434" s="142"/>
      <c r="D434" s="115"/>
      <c r="E434" s="186" t="s">
        <v>709</v>
      </c>
      <c r="F434" s="120" t="s">
        <v>490</v>
      </c>
      <c r="G434" s="469">
        <v>5</v>
      </c>
      <c r="H434" s="458"/>
      <c r="I434" s="457">
        <f t="shared" ref="I434" si="29">H434*G434</f>
        <v>0</v>
      </c>
    </row>
    <row r="435" spans="1:9" s="90" customFormat="1" ht="15.75" x14ac:dyDescent="0.25">
      <c r="A435" s="70" t="s">
        <v>218</v>
      </c>
      <c r="B435" s="71" t="s">
        <v>131</v>
      </c>
      <c r="C435" s="219"/>
      <c r="D435" s="220"/>
      <c r="E435" s="221"/>
      <c r="F435" s="218"/>
      <c r="G435" s="467"/>
      <c r="H435" s="385"/>
      <c r="I435" s="385"/>
    </row>
    <row r="436" spans="1:9" s="132" customFormat="1" ht="15" x14ac:dyDescent="0.25">
      <c r="A436" s="141"/>
      <c r="B436" s="136"/>
      <c r="C436" s="142"/>
      <c r="D436" s="184">
        <v>25</v>
      </c>
      <c r="E436" s="337" t="s">
        <v>132</v>
      </c>
      <c r="F436" s="120"/>
      <c r="G436" s="467"/>
      <c r="H436" s="380"/>
      <c r="I436" s="380"/>
    </row>
    <row r="437" spans="1:9" s="130" customFormat="1" ht="17.25" x14ac:dyDescent="0.25">
      <c r="A437" s="161" t="s">
        <v>219</v>
      </c>
      <c r="B437" s="187"/>
      <c r="C437" s="223"/>
      <c r="D437" s="223"/>
      <c r="E437" s="186" t="s">
        <v>478</v>
      </c>
      <c r="F437" s="224" t="s">
        <v>248</v>
      </c>
      <c r="G437" s="472">
        <v>758</v>
      </c>
      <c r="H437" s="458"/>
      <c r="I437" s="457">
        <f t="shared" ref="I437:I441" si="30">H437*G437</f>
        <v>0</v>
      </c>
    </row>
    <row r="438" spans="1:9" s="130" customFormat="1" ht="17.25" x14ac:dyDescent="0.25">
      <c r="A438" s="161" t="s">
        <v>220</v>
      </c>
      <c r="B438" s="187"/>
      <c r="C438" s="223"/>
      <c r="D438" s="223"/>
      <c r="E438" s="186" t="s">
        <v>263</v>
      </c>
      <c r="F438" s="224" t="s">
        <v>248</v>
      </c>
      <c r="G438" s="472">
        <v>781</v>
      </c>
      <c r="H438" s="458"/>
      <c r="I438" s="457">
        <f t="shared" si="30"/>
        <v>0</v>
      </c>
    </row>
    <row r="439" spans="1:9" s="130" customFormat="1" ht="17.25" x14ac:dyDescent="0.25">
      <c r="A439" s="161" t="s">
        <v>956</v>
      </c>
      <c r="B439" s="187"/>
      <c r="C439" s="223"/>
      <c r="D439" s="223"/>
      <c r="E439" s="186" t="s">
        <v>626</v>
      </c>
      <c r="F439" s="224" t="s">
        <v>248</v>
      </c>
      <c r="G439" s="472">
        <v>774</v>
      </c>
      <c r="H439" s="458"/>
      <c r="I439" s="457">
        <f t="shared" si="30"/>
        <v>0</v>
      </c>
    </row>
    <row r="440" spans="1:9" s="130" customFormat="1" ht="17.25" x14ac:dyDescent="0.25">
      <c r="A440" s="161" t="s">
        <v>957</v>
      </c>
      <c r="B440" s="187"/>
      <c r="C440" s="223"/>
      <c r="D440" s="223"/>
      <c r="E440" s="186" t="s">
        <v>634</v>
      </c>
      <c r="F440" s="224" t="s">
        <v>248</v>
      </c>
      <c r="G440" s="472">
        <v>834</v>
      </c>
      <c r="H440" s="458"/>
      <c r="I440" s="457">
        <f t="shared" si="30"/>
        <v>0</v>
      </c>
    </row>
    <row r="441" spans="1:9" s="130" customFormat="1" ht="17.25" x14ac:dyDescent="0.25">
      <c r="A441" s="161" t="s">
        <v>958</v>
      </c>
      <c r="B441" s="187"/>
      <c r="C441" s="223"/>
      <c r="D441" s="223"/>
      <c r="E441" s="186" t="s">
        <v>492</v>
      </c>
      <c r="F441" s="224" t="s">
        <v>248</v>
      </c>
      <c r="G441" s="472">
        <v>9.6</v>
      </c>
      <c r="H441" s="458"/>
      <c r="I441" s="457">
        <f t="shared" si="30"/>
        <v>0</v>
      </c>
    </row>
    <row r="442" spans="1:9" s="130" customFormat="1" ht="15" x14ac:dyDescent="0.25">
      <c r="A442" s="161"/>
      <c r="B442" s="187"/>
      <c r="C442" s="223"/>
      <c r="D442" s="223"/>
      <c r="E442" s="222"/>
      <c r="F442" s="224"/>
      <c r="G442" s="472"/>
      <c r="H442" s="403"/>
      <c r="I442" s="403"/>
    </row>
    <row r="443" spans="1:9" s="132" customFormat="1" ht="30" x14ac:dyDescent="0.25">
      <c r="A443" s="161"/>
      <c r="B443" s="136"/>
      <c r="C443" s="142"/>
      <c r="D443" s="184">
        <v>50</v>
      </c>
      <c r="E443" s="337" t="s">
        <v>423</v>
      </c>
      <c r="F443" s="120"/>
      <c r="G443" s="467"/>
      <c r="H443" s="380"/>
      <c r="I443" s="380"/>
    </row>
    <row r="444" spans="1:9" s="130" customFormat="1" ht="17.25" x14ac:dyDescent="0.25">
      <c r="A444" s="161" t="s">
        <v>959</v>
      </c>
      <c r="B444" s="187"/>
      <c r="C444" s="223"/>
      <c r="D444" s="223"/>
      <c r="E444" s="186" t="s">
        <v>478</v>
      </c>
      <c r="F444" s="120" t="s">
        <v>248</v>
      </c>
      <c r="G444" s="473">
        <v>41.205581395348837</v>
      </c>
      <c r="H444" s="458"/>
      <c r="I444" s="457">
        <f t="shared" ref="I444:I446" si="31">H444*G444</f>
        <v>0</v>
      </c>
    </row>
    <row r="445" spans="1:9" s="130" customFormat="1" ht="17.25" x14ac:dyDescent="0.25">
      <c r="A445" s="161" t="s">
        <v>960</v>
      </c>
      <c r="B445" s="187"/>
      <c r="C445" s="223"/>
      <c r="D445" s="223"/>
      <c r="E445" s="186" t="s">
        <v>263</v>
      </c>
      <c r="F445" s="120" t="s">
        <v>248</v>
      </c>
      <c r="G445" s="473">
        <v>53.074418604651164</v>
      </c>
      <c r="H445" s="458"/>
      <c r="I445" s="457">
        <f t="shared" si="31"/>
        <v>0</v>
      </c>
    </row>
    <row r="446" spans="1:9" s="128" customFormat="1" ht="17.25" x14ac:dyDescent="0.25">
      <c r="A446" s="161" t="s">
        <v>961</v>
      </c>
      <c r="B446" s="187"/>
      <c r="C446" s="223"/>
      <c r="D446" s="223"/>
      <c r="E446" s="186" t="s">
        <v>626</v>
      </c>
      <c r="F446" s="120" t="s">
        <v>248</v>
      </c>
      <c r="G446" s="473">
        <v>60.181395348837214</v>
      </c>
      <c r="H446" s="458"/>
      <c r="I446" s="457">
        <f t="shared" si="31"/>
        <v>0</v>
      </c>
    </row>
    <row r="447" spans="1:9" s="11" customFormat="1" ht="15" x14ac:dyDescent="0.2">
      <c r="A447" s="33"/>
      <c r="B447" s="227"/>
      <c r="C447" s="228"/>
      <c r="D447" s="39"/>
      <c r="E447" s="186"/>
      <c r="F447" s="24"/>
      <c r="G447" s="467"/>
      <c r="H447" s="386"/>
      <c r="I447" s="386"/>
    </row>
    <row r="448" spans="1:9" s="82" customFormat="1" ht="15.75" x14ac:dyDescent="0.25">
      <c r="A448" s="70" t="s">
        <v>777</v>
      </c>
      <c r="B448" s="77" t="s">
        <v>133</v>
      </c>
      <c r="C448" s="78"/>
      <c r="D448" s="79"/>
      <c r="E448" s="186"/>
      <c r="F448" s="81"/>
      <c r="G448" s="467"/>
      <c r="H448" s="385"/>
      <c r="I448" s="385"/>
    </row>
    <row r="449" spans="1:9" s="131" customFormat="1" ht="15" x14ac:dyDescent="0.25">
      <c r="A449" s="141"/>
      <c r="B449" s="378">
        <v>600</v>
      </c>
      <c r="C449" s="379" t="s">
        <v>79</v>
      </c>
      <c r="D449" s="212">
        <v>600</v>
      </c>
      <c r="E449" s="337" t="s">
        <v>135</v>
      </c>
      <c r="F449" s="120"/>
      <c r="G449" s="467"/>
      <c r="H449" s="380"/>
      <c r="I449" s="380"/>
    </row>
    <row r="450" spans="1:9" s="131" customFormat="1" ht="17.25" x14ac:dyDescent="0.25">
      <c r="A450" s="161" t="s">
        <v>778</v>
      </c>
      <c r="B450" s="230"/>
      <c r="C450" s="361"/>
      <c r="D450" s="117"/>
      <c r="E450" s="186" t="s">
        <v>478</v>
      </c>
      <c r="F450" s="120" t="s">
        <v>248</v>
      </c>
      <c r="G450" s="467">
        <v>758</v>
      </c>
      <c r="H450" s="458"/>
      <c r="I450" s="427">
        <f>G450*H450</f>
        <v>0</v>
      </c>
    </row>
    <row r="451" spans="1:9" s="131" customFormat="1" ht="17.25" x14ac:dyDescent="0.25">
      <c r="A451" s="161" t="s">
        <v>779</v>
      </c>
      <c r="B451" s="136"/>
      <c r="C451" s="361"/>
      <c r="D451" s="117"/>
      <c r="E451" s="186" t="s">
        <v>263</v>
      </c>
      <c r="F451" s="120" t="s">
        <v>248</v>
      </c>
      <c r="G451" s="467">
        <v>781</v>
      </c>
      <c r="H451" s="458"/>
      <c r="I451" s="427">
        <f>G451*H451</f>
        <v>0</v>
      </c>
    </row>
    <row r="452" spans="1:9" s="131" customFormat="1" ht="17.25" x14ac:dyDescent="0.25">
      <c r="A452" s="161" t="s">
        <v>780</v>
      </c>
      <c r="B452" s="136"/>
      <c r="C452" s="361"/>
      <c r="D452" s="117"/>
      <c r="E452" s="186" t="s">
        <v>626</v>
      </c>
      <c r="F452" s="224" t="s">
        <v>248</v>
      </c>
      <c r="G452" s="467">
        <v>774</v>
      </c>
      <c r="H452" s="458"/>
      <c r="I452" s="427">
        <f>G452*H452</f>
        <v>0</v>
      </c>
    </row>
    <row r="453" spans="1:9" s="131" customFormat="1" ht="17.25" x14ac:dyDescent="0.25">
      <c r="A453" s="161" t="s">
        <v>781</v>
      </c>
      <c r="B453" s="136"/>
      <c r="C453" s="361"/>
      <c r="D453" s="117"/>
      <c r="E453" s="186" t="s">
        <v>634</v>
      </c>
      <c r="F453" s="224" t="s">
        <v>248</v>
      </c>
      <c r="G453" s="467">
        <v>834</v>
      </c>
      <c r="H453" s="458"/>
      <c r="I453" s="427">
        <f>G453*H453</f>
        <v>0</v>
      </c>
    </row>
    <row r="454" spans="1:9" s="131" customFormat="1" ht="17.25" x14ac:dyDescent="0.25">
      <c r="A454" s="161" t="s">
        <v>782</v>
      </c>
      <c r="B454" s="230"/>
      <c r="C454" s="361"/>
      <c r="D454" s="117"/>
      <c r="E454" s="186" t="s">
        <v>492</v>
      </c>
      <c r="F454" s="224" t="s">
        <v>248</v>
      </c>
      <c r="G454" s="467">
        <v>9.6</v>
      </c>
      <c r="H454" s="458"/>
      <c r="I454" s="427">
        <f>G454*H454</f>
        <v>0</v>
      </c>
    </row>
    <row r="455" spans="1:9" s="131" customFormat="1" ht="15" x14ac:dyDescent="0.25">
      <c r="A455" s="161"/>
      <c r="B455" s="230"/>
      <c r="C455" s="361"/>
      <c r="D455" s="117"/>
      <c r="E455" s="186"/>
      <c r="F455" s="224"/>
      <c r="G455" s="472"/>
      <c r="H455" s="380"/>
      <c r="I455" s="380"/>
    </row>
    <row r="456" spans="1:9" s="131" customFormat="1" ht="15" x14ac:dyDescent="0.25">
      <c r="A456" s="141"/>
      <c r="B456" s="378">
        <v>300</v>
      </c>
      <c r="C456" s="379" t="s">
        <v>79</v>
      </c>
      <c r="D456" s="212">
        <v>600</v>
      </c>
      <c r="E456" s="337" t="s">
        <v>422</v>
      </c>
      <c r="F456" s="120"/>
      <c r="G456" s="467"/>
      <c r="H456" s="380"/>
      <c r="I456" s="380"/>
    </row>
    <row r="457" spans="1:9" s="131" customFormat="1" ht="17.25" x14ac:dyDescent="0.25">
      <c r="A457" s="161" t="s">
        <v>783</v>
      </c>
      <c r="B457" s="230"/>
      <c r="C457" s="142"/>
      <c r="D457" s="115"/>
      <c r="E457" s="186" t="s">
        <v>478</v>
      </c>
      <c r="F457" s="120" t="s">
        <v>248</v>
      </c>
      <c r="G457" s="467">
        <v>41.205581395348837</v>
      </c>
      <c r="H457" s="458"/>
      <c r="I457" s="427">
        <f>G457*H457</f>
        <v>0</v>
      </c>
    </row>
    <row r="458" spans="1:9" s="131" customFormat="1" ht="17.25" x14ac:dyDescent="0.25">
      <c r="A458" s="161" t="s">
        <v>784</v>
      </c>
      <c r="B458" s="114"/>
      <c r="C458" s="142"/>
      <c r="D458" s="115"/>
      <c r="E458" s="186" t="s">
        <v>263</v>
      </c>
      <c r="F458" s="120" t="s">
        <v>248</v>
      </c>
      <c r="G458" s="467">
        <v>53.074418604651164</v>
      </c>
      <c r="H458" s="458"/>
      <c r="I458" s="427">
        <f t="shared" ref="I458:I459" si="32">G458*H458</f>
        <v>0</v>
      </c>
    </row>
    <row r="459" spans="1:9" s="131" customFormat="1" ht="17.25" x14ac:dyDescent="0.25">
      <c r="A459" s="161" t="s">
        <v>785</v>
      </c>
      <c r="B459" s="114"/>
      <c r="C459" s="142"/>
      <c r="D459" s="115"/>
      <c r="E459" s="186" t="s">
        <v>626</v>
      </c>
      <c r="F459" s="120" t="s">
        <v>248</v>
      </c>
      <c r="G459" s="467">
        <v>60.181395348837214</v>
      </c>
      <c r="H459" s="458"/>
      <c r="I459" s="427">
        <f t="shared" si="32"/>
        <v>0</v>
      </c>
    </row>
    <row r="460" spans="1:9" s="9" customFormat="1" ht="15" x14ac:dyDescent="0.2">
      <c r="A460" s="33"/>
      <c r="B460" s="20"/>
      <c r="C460" s="21"/>
      <c r="D460" s="22"/>
      <c r="E460" s="186"/>
      <c r="F460" s="24"/>
      <c r="G460" s="467"/>
      <c r="H460" s="386"/>
      <c r="I460" s="386"/>
    </row>
    <row r="461" spans="1:9" s="9" customFormat="1" ht="15.75" x14ac:dyDescent="0.25">
      <c r="A461" s="70" t="s">
        <v>786</v>
      </c>
      <c r="B461" s="77" t="s">
        <v>825</v>
      </c>
      <c r="C461" s="142"/>
      <c r="D461" s="115"/>
      <c r="E461" s="135"/>
      <c r="F461" s="120"/>
      <c r="G461" s="467"/>
      <c r="H461" s="386"/>
      <c r="I461" s="386"/>
    </row>
    <row r="462" spans="1:9" s="9" customFormat="1" ht="15" x14ac:dyDescent="0.25">
      <c r="A462" s="33"/>
      <c r="B462" s="114"/>
      <c r="C462" s="142"/>
      <c r="D462" s="115"/>
      <c r="E462" s="337" t="s">
        <v>485</v>
      </c>
      <c r="F462" s="120"/>
      <c r="G462" s="467"/>
      <c r="H462" s="386"/>
      <c r="I462" s="386"/>
    </row>
    <row r="463" spans="1:9" s="9" customFormat="1" ht="17.25" x14ac:dyDescent="0.25">
      <c r="A463" s="161" t="s">
        <v>787</v>
      </c>
      <c r="B463" s="114"/>
      <c r="C463" s="142"/>
      <c r="D463" s="115"/>
      <c r="E463" s="186" t="s">
        <v>575</v>
      </c>
      <c r="F463" s="120" t="s">
        <v>248</v>
      </c>
      <c r="G463" s="467">
        <v>85.75</v>
      </c>
      <c r="H463" s="386"/>
      <c r="I463" s="427">
        <f>G463*H463</f>
        <v>0</v>
      </c>
    </row>
    <row r="464" spans="1:9" s="9" customFormat="1" ht="17.25" x14ac:dyDescent="0.25">
      <c r="A464" s="161" t="s">
        <v>788</v>
      </c>
      <c r="B464" s="114"/>
      <c r="C464" s="142"/>
      <c r="D464" s="115"/>
      <c r="E464" s="186" t="s">
        <v>576</v>
      </c>
      <c r="F464" s="120" t="s">
        <v>248</v>
      </c>
      <c r="G464" s="467">
        <v>85.75</v>
      </c>
      <c r="H464" s="386"/>
      <c r="I464" s="427">
        <f t="shared" ref="I464:I465" si="33">G464*H464</f>
        <v>0</v>
      </c>
    </row>
    <row r="465" spans="1:9" s="9" customFormat="1" ht="17.25" x14ac:dyDescent="0.25">
      <c r="A465" s="161" t="s">
        <v>789</v>
      </c>
      <c r="B465" s="20"/>
      <c r="C465" s="21"/>
      <c r="D465" s="22"/>
      <c r="E465" s="186" t="s">
        <v>636</v>
      </c>
      <c r="F465" s="120" t="s">
        <v>248</v>
      </c>
      <c r="G465" s="467">
        <v>85.75</v>
      </c>
      <c r="H465" s="386"/>
      <c r="I465" s="427">
        <f t="shared" si="33"/>
        <v>0</v>
      </c>
    </row>
    <row r="466" spans="1:9" s="9" customFormat="1" ht="15" x14ac:dyDescent="0.2">
      <c r="A466" s="33"/>
      <c r="B466" s="20"/>
      <c r="C466" s="21"/>
      <c r="D466" s="22"/>
      <c r="E466" s="186"/>
      <c r="F466" s="24"/>
      <c r="G466" s="467"/>
      <c r="H466" s="386"/>
      <c r="I466" s="386"/>
    </row>
    <row r="467" spans="1:9" s="82" customFormat="1" ht="15.75" x14ac:dyDescent="0.25">
      <c r="A467" s="70" t="s">
        <v>521</v>
      </c>
      <c r="B467" s="77" t="s">
        <v>134</v>
      </c>
      <c r="C467" s="78"/>
      <c r="D467" s="79"/>
      <c r="E467" s="229"/>
      <c r="F467" s="81"/>
      <c r="G467" s="467"/>
      <c r="H467" s="385"/>
      <c r="I467" s="385"/>
    </row>
    <row r="468" spans="1:9" s="82" customFormat="1" ht="15.75" x14ac:dyDescent="0.25">
      <c r="A468" s="85"/>
      <c r="B468" s="103"/>
      <c r="C468" s="78"/>
      <c r="D468" s="79"/>
      <c r="E468" s="231" t="s">
        <v>140</v>
      </c>
      <c r="F468" s="81"/>
      <c r="G468" s="467"/>
      <c r="H468" s="385"/>
      <c r="I468" s="385"/>
    </row>
    <row r="469" spans="1:9" s="131" customFormat="1" ht="15" x14ac:dyDescent="0.25">
      <c r="A469" s="161"/>
      <c r="B469" s="378">
        <v>300</v>
      </c>
      <c r="C469" s="379" t="s">
        <v>79</v>
      </c>
      <c r="D469" s="212">
        <v>600</v>
      </c>
      <c r="E469" s="337" t="s">
        <v>635</v>
      </c>
      <c r="F469" s="120"/>
      <c r="G469" s="467"/>
      <c r="H469" s="380"/>
      <c r="I469" s="380"/>
    </row>
    <row r="470" spans="1:9" s="131" customFormat="1" ht="17.25" x14ac:dyDescent="0.25">
      <c r="A470" s="161" t="s">
        <v>520</v>
      </c>
      <c r="B470" s="136"/>
      <c r="C470" s="142"/>
      <c r="D470" s="115"/>
      <c r="E470" s="186" t="s">
        <v>478</v>
      </c>
      <c r="F470" s="120" t="s">
        <v>248</v>
      </c>
      <c r="G470" s="467">
        <v>80.521950000000004</v>
      </c>
      <c r="H470" s="458"/>
      <c r="I470" s="427">
        <f t="shared" ref="I470:I472" si="34">G470*H470</f>
        <v>0</v>
      </c>
    </row>
    <row r="471" spans="1:9" s="131" customFormat="1" ht="17.25" x14ac:dyDescent="0.25">
      <c r="A471" s="161" t="s">
        <v>522</v>
      </c>
      <c r="B471" s="114"/>
      <c r="C471" s="142"/>
      <c r="D471" s="115"/>
      <c r="E471" s="186" t="s">
        <v>263</v>
      </c>
      <c r="F471" s="120" t="s">
        <v>248</v>
      </c>
      <c r="G471" s="467">
        <v>86.454149999999998</v>
      </c>
      <c r="H471" s="458"/>
      <c r="I471" s="427">
        <f t="shared" si="34"/>
        <v>0</v>
      </c>
    </row>
    <row r="472" spans="1:9" s="131" customFormat="1" ht="17.25" x14ac:dyDescent="0.25">
      <c r="A472" s="161" t="s">
        <v>523</v>
      </c>
      <c r="B472" s="114"/>
      <c r="C472" s="142"/>
      <c r="D472" s="115"/>
      <c r="E472" s="186" t="s">
        <v>626</v>
      </c>
      <c r="F472" s="120" t="s">
        <v>248</v>
      </c>
      <c r="G472" s="467">
        <v>119.77464999999998</v>
      </c>
      <c r="H472" s="458"/>
      <c r="I472" s="427">
        <f t="shared" si="34"/>
        <v>0</v>
      </c>
    </row>
    <row r="473" spans="1:9" s="131" customFormat="1" ht="15" x14ac:dyDescent="0.25">
      <c r="A473" s="161"/>
      <c r="B473" s="114"/>
      <c r="C473" s="142"/>
      <c r="D473" s="115"/>
      <c r="E473" s="135"/>
      <c r="F473" s="120"/>
      <c r="G473" s="467"/>
      <c r="H473" s="380"/>
      <c r="I473" s="380"/>
    </row>
    <row r="474" spans="1:9" s="131" customFormat="1" ht="15.75" x14ac:dyDescent="0.25">
      <c r="A474" s="70" t="s">
        <v>962</v>
      </c>
      <c r="B474" s="77" t="s">
        <v>637</v>
      </c>
      <c r="C474" s="142"/>
      <c r="D474" s="115"/>
      <c r="E474" s="135"/>
      <c r="F474" s="120"/>
      <c r="G474" s="467"/>
      <c r="H474" s="380"/>
      <c r="I474" s="380"/>
    </row>
    <row r="475" spans="1:9" s="131" customFormat="1" ht="30" x14ac:dyDescent="0.25">
      <c r="A475" s="161"/>
      <c r="B475" s="114"/>
      <c r="C475" s="142"/>
      <c r="D475" s="115"/>
      <c r="E475" s="337" t="s">
        <v>644</v>
      </c>
      <c r="F475" s="120"/>
      <c r="G475" s="467"/>
      <c r="H475" s="380"/>
      <c r="I475" s="380"/>
    </row>
    <row r="476" spans="1:9" s="131" customFormat="1" ht="30" x14ac:dyDescent="0.25">
      <c r="A476" s="161" t="s">
        <v>963</v>
      </c>
      <c r="B476" s="114"/>
      <c r="C476" s="142"/>
      <c r="D476" s="115"/>
      <c r="E476" s="186" t="s">
        <v>867</v>
      </c>
      <c r="F476" s="120" t="s">
        <v>28</v>
      </c>
      <c r="G476" s="467">
        <v>1</v>
      </c>
      <c r="H476" s="458"/>
      <c r="I476" s="427">
        <f>G476*H476</f>
        <v>0</v>
      </c>
    </row>
    <row r="477" spans="1:9" s="131" customFormat="1" ht="30" x14ac:dyDescent="0.25">
      <c r="A477" s="161" t="s">
        <v>964</v>
      </c>
      <c r="B477" s="114"/>
      <c r="C477" s="142"/>
      <c r="D477" s="115"/>
      <c r="E477" s="186" t="s">
        <v>868</v>
      </c>
      <c r="F477" s="120" t="s">
        <v>28</v>
      </c>
      <c r="G477" s="467">
        <v>1</v>
      </c>
      <c r="H477" s="458"/>
      <c r="I477" s="427">
        <f t="shared" ref="I477:I478" si="35">G477*H477</f>
        <v>0</v>
      </c>
    </row>
    <row r="478" spans="1:9" s="131" customFormat="1" ht="30" x14ac:dyDescent="0.25">
      <c r="A478" s="161" t="s">
        <v>965</v>
      </c>
      <c r="B478" s="114"/>
      <c r="C478" s="142"/>
      <c r="D478" s="115"/>
      <c r="E478" s="186" t="s">
        <v>890</v>
      </c>
      <c r="F478" s="120" t="s">
        <v>28</v>
      </c>
      <c r="G478" s="467">
        <v>1</v>
      </c>
      <c r="H478" s="458"/>
      <c r="I478" s="427">
        <f t="shared" si="35"/>
        <v>0</v>
      </c>
    </row>
    <row r="479" spans="1:9" s="131" customFormat="1" ht="15" x14ac:dyDescent="0.25">
      <c r="A479" s="161"/>
      <c r="B479" s="114"/>
      <c r="C479" s="142"/>
      <c r="D479" s="115"/>
      <c r="E479" s="186"/>
      <c r="F479" s="120"/>
      <c r="G479" s="467"/>
      <c r="H479" s="380"/>
      <c r="I479" s="380"/>
    </row>
    <row r="480" spans="1:9" s="131" customFormat="1" ht="15.75" x14ac:dyDescent="0.25">
      <c r="A480" s="70" t="s">
        <v>524</v>
      </c>
      <c r="B480" s="77" t="s">
        <v>736</v>
      </c>
      <c r="C480" s="142"/>
      <c r="D480" s="115"/>
      <c r="E480" s="186"/>
      <c r="F480" s="120"/>
      <c r="G480" s="467"/>
      <c r="H480" s="380"/>
      <c r="I480" s="380"/>
    </row>
    <row r="481" spans="1:9" s="131" customFormat="1" ht="15" x14ac:dyDescent="0.25">
      <c r="A481" s="161"/>
      <c r="B481" s="114"/>
      <c r="C481" s="142"/>
      <c r="D481" s="115"/>
      <c r="E481" s="186"/>
      <c r="F481" s="120"/>
      <c r="G481" s="467"/>
      <c r="H481" s="380"/>
      <c r="I481" s="380"/>
    </row>
    <row r="482" spans="1:9" s="131" customFormat="1" ht="15" x14ac:dyDescent="0.25">
      <c r="A482" s="161" t="s">
        <v>525</v>
      </c>
      <c r="B482" s="114"/>
      <c r="C482" s="142"/>
      <c r="D482" s="115"/>
      <c r="E482" s="186" t="s">
        <v>478</v>
      </c>
      <c r="F482" s="120" t="s">
        <v>28</v>
      </c>
      <c r="G482" s="467">
        <v>1</v>
      </c>
      <c r="H482" s="458"/>
      <c r="I482" s="427">
        <f>G482*H482</f>
        <v>0</v>
      </c>
    </row>
    <row r="483" spans="1:9" s="131" customFormat="1" ht="15" x14ac:dyDescent="0.25">
      <c r="A483" s="161" t="s">
        <v>526</v>
      </c>
      <c r="B483" s="114"/>
      <c r="C483" s="142"/>
      <c r="D483" s="115"/>
      <c r="E483" s="186" t="s">
        <v>263</v>
      </c>
      <c r="F483" s="120" t="s">
        <v>28</v>
      </c>
      <c r="G483" s="467">
        <v>1</v>
      </c>
      <c r="H483" s="458"/>
      <c r="I483" s="427">
        <f t="shared" ref="I483:I484" si="36">G483*H483</f>
        <v>0</v>
      </c>
    </row>
    <row r="484" spans="1:9" s="131" customFormat="1" ht="15" x14ac:dyDescent="0.25">
      <c r="A484" s="161" t="s">
        <v>790</v>
      </c>
      <c r="B484" s="114"/>
      <c r="C484" s="142"/>
      <c r="D484" s="115"/>
      <c r="E484" s="186" t="s">
        <v>626</v>
      </c>
      <c r="F484" s="120" t="s">
        <v>28</v>
      </c>
      <c r="G484" s="467">
        <v>1</v>
      </c>
      <c r="H484" s="458"/>
      <c r="I484" s="427">
        <f t="shared" si="36"/>
        <v>0</v>
      </c>
    </row>
    <row r="485" spans="1:9" s="9" customFormat="1" ht="15" x14ac:dyDescent="0.2">
      <c r="A485" s="33"/>
      <c r="B485" s="20"/>
      <c r="C485" s="21"/>
      <c r="D485" s="22"/>
      <c r="E485" s="30"/>
      <c r="F485" s="24"/>
      <c r="G485" s="467"/>
      <c r="H485" s="386"/>
      <c r="I485" s="386"/>
    </row>
    <row r="486" spans="1:9" s="84" customFormat="1" ht="15.75" x14ac:dyDescent="0.25">
      <c r="A486" s="165"/>
      <c r="B486" s="157"/>
      <c r="C486" s="156"/>
      <c r="D486" s="157"/>
      <c r="E486" s="158" t="s">
        <v>221</v>
      </c>
      <c r="F486" s="159"/>
      <c r="G486" s="474"/>
      <c r="H486" s="404"/>
      <c r="I486" s="382">
        <f>SUM(I406:I484)</f>
        <v>0</v>
      </c>
    </row>
    <row r="487" spans="1:9" s="82" customFormat="1" ht="15.75" x14ac:dyDescent="0.25">
      <c r="A487" s="154" t="s">
        <v>115</v>
      </c>
      <c r="B487" s="155"/>
      <c r="C487" s="156"/>
      <c r="D487" s="157"/>
      <c r="E487" s="158" t="s">
        <v>298</v>
      </c>
      <c r="F487" s="159"/>
      <c r="G487" s="465"/>
      <c r="H487" s="383"/>
      <c r="I487" s="383"/>
    </row>
    <row r="488" spans="1:9" s="9" customFormat="1" ht="15" x14ac:dyDescent="0.2">
      <c r="A488" s="13"/>
      <c r="B488" s="14"/>
      <c r="C488" s="15"/>
      <c r="D488" s="16"/>
      <c r="E488" s="17"/>
      <c r="F488" s="18"/>
      <c r="G488" s="466"/>
      <c r="H488" s="384"/>
      <c r="I488" s="384"/>
    </row>
    <row r="489" spans="1:9" s="82" customFormat="1" ht="15.75" x14ac:dyDescent="0.25">
      <c r="A489" s="70" t="s">
        <v>116</v>
      </c>
      <c r="B489" s="71" t="s">
        <v>63</v>
      </c>
      <c r="C489" s="72"/>
      <c r="D489" s="73"/>
      <c r="E489" s="74"/>
      <c r="F489" s="75"/>
      <c r="G489" s="467"/>
      <c r="H489" s="385"/>
      <c r="I489" s="385"/>
    </row>
    <row r="490" spans="1:9" s="131" customFormat="1" ht="120" x14ac:dyDescent="0.25">
      <c r="A490" s="141"/>
      <c r="B490" s="136"/>
      <c r="C490" s="142"/>
      <c r="D490" s="123" t="s">
        <v>42</v>
      </c>
      <c r="E490" s="186" t="s">
        <v>136</v>
      </c>
      <c r="F490" s="120"/>
      <c r="G490" s="467"/>
      <c r="H490" s="380"/>
      <c r="I490" s="380"/>
    </row>
    <row r="491" spans="1:9" s="131" customFormat="1" ht="30" x14ac:dyDescent="0.25">
      <c r="A491" s="161"/>
      <c r="B491" s="136"/>
      <c r="C491" s="142"/>
      <c r="D491" s="123" t="s">
        <v>65</v>
      </c>
      <c r="E491" s="186" t="s">
        <v>137</v>
      </c>
      <c r="F491" s="120"/>
      <c r="G491" s="467"/>
      <c r="H491" s="380"/>
      <c r="I491" s="380"/>
    </row>
    <row r="492" spans="1:9" s="131" customFormat="1" ht="15" x14ac:dyDescent="0.25">
      <c r="A492" s="161"/>
      <c r="B492" s="136"/>
      <c r="C492" s="142"/>
      <c r="D492" s="123"/>
      <c r="E492" s="186"/>
      <c r="F492" s="120"/>
      <c r="G492" s="467"/>
      <c r="H492" s="380"/>
      <c r="I492" s="380"/>
    </row>
    <row r="493" spans="1:9" s="130" customFormat="1" ht="15.75" x14ac:dyDescent="0.25">
      <c r="A493" s="70" t="s">
        <v>119</v>
      </c>
      <c r="B493" s="71" t="s">
        <v>138</v>
      </c>
      <c r="C493" s="137"/>
      <c r="D493" s="212"/>
      <c r="E493" s="186"/>
      <c r="F493" s="120"/>
      <c r="G493" s="467"/>
      <c r="H493" s="380"/>
      <c r="I493" s="380"/>
    </row>
    <row r="494" spans="1:9" s="130" customFormat="1" ht="15" x14ac:dyDescent="0.25">
      <c r="A494" s="161"/>
      <c r="B494" s="225"/>
      <c r="C494" s="137"/>
      <c r="D494" s="212"/>
      <c r="E494" s="186"/>
      <c r="F494" s="120"/>
      <c r="G494" s="467"/>
      <c r="H494" s="380"/>
      <c r="I494" s="380"/>
    </row>
    <row r="495" spans="1:9" s="90" customFormat="1" ht="15.75" x14ac:dyDescent="0.25">
      <c r="A495" s="85"/>
      <c r="B495" s="86"/>
      <c r="C495" s="235"/>
      <c r="D495" s="79"/>
      <c r="E495" s="337" t="s">
        <v>270</v>
      </c>
      <c r="F495" s="81"/>
      <c r="G495" s="467"/>
      <c r="H495" s="385"/>
      <c r="I495" s="385"/>
    </row>
    <row r="496" spans="1:9" s="130" customFormat="1" ht="30" x14ac:dyDescent="0.25">
      <c r="A496" s="161" t="s">
        <v>120</v>
      </c>
      <c r="B496" s="225"/>
      <c r="C496" s="137"/>
      <c r="D496" s="212"/>
      <c r="E496" s="186" t="s">
        <v>271</v>
      </c>
      <c r="F496" s="120"/>
      <c r="G496" s="467"/>
      <c r="H496" s="380"/>
      <c r="I496" s="380"/>
    </row>
    <row r="497" spans="1:9" s="130" customFormat="1" ht="17.25" x14ac:dyDescent="0.25">
      <c r="A497" s="161" t="s">
        <v>121</v>
      </c>
      <c r="B497" s="136"/>
      <c r="C497" s="236"/>
      <c r="D497" s="226"/>
      <c r="E497" s="186" t="s">
        <v>478</v>
      </c>
      <c r="F497" s="120" t="s">
        <v>248</v>
      </c>
      <c r="G497" s="467">
        <v>3114.7121999999999</v>
      </c>
      <c r="H497" s="380"/>
      <c r="I497" s="457">
        <f>H497*G497</f>
        <v>0</v>
      </c>
    </row>
    <row r="498" spans="1:9" s="130" customFormat="1" ht="17.25" x14ac:dyDescent="0.25">
      <c r="A498" s="161" t="s">
        <v>122</v>
      </c>
      <c r="B498" s="136"/>
      <c r="C498" s="142"/>
      <c r="D498" s="115"/>
      <c r="E498" s="186" t="s">
        <v>263</v>
      </c>
      <c r="F498" s="120" t="s">
        <v>248</v>
      </c>
      <c r="G498" s="467">
        <v>2332.8664750000012</v>
      </c>
      <c r="H498" s="458"/>
      <c r="I498" s="457">
        <f t="shared" ref="I498:I500" si="37">H498*G498</f>
        <v>0</v>
      </c>
    </row>
    <row r="499" spans="1:9" s="128" customFormat="1" ht="17.25" x14ac:dyDescent="0.25">
      <c r="A499" s="161" t="s">
        <v>123</v>
      </c>
      <c r="B499" s="139"/>
      <c r="C499" s="268"/>
      <c r="D499" s="125"/>
      <c r="E499" s="186" t="s">
        <v>626</v>
      </c>
      <c r="F499" s="120" t="s">
        <v>248</v>
      </c>
      <c r="G499" s="467">
        <v>2194.5876499999999</v>
      </c>
      <c r="H499" s="458"/>
      <c r="I499" s="457">
        <f t="shared" si="37"/>
        <v>0</v>
      </c>
    </row>
    <row r="500" spans="1:9" s="11" customFormat="1" ht="17.25" x14ac:dyDescent="0.25">
      <c r="A500" s="161" t="s">
        <v>124</v>
      </c>
      <c r="B500" s="49"/>
      <c r="C500" s="50"/>
      <c r="D500" s="51"/>
      <c r="E500" s="186" t="s">
        <v>491</v>
      </c>
      <c r="F500" s="120" t="s">
        <v>248</v>
      </c>
      <c r="G500" s="469">
        <v>208.983</v>
      </c>
      <c r="H500" s="458"/>
      <c r="I500" s="457">
        <f t="shared" si="37"/>
        <v>0</v>
      </c>
    </row>
    <row r="501" spans="1:9" s="128" customFormat="1" ht="15" x14ac:dyDescent="0.25">
      <c r="A501" s="342"/>
      <c r="B501" s="343"/>
      <c r="C501" s="344"/>
      <c r="D501" s="345"/>
      <c r="E501" s="269"/>
      <c r="F501" s="140"/>
      <c r="G501" s="469"/>
      <c r="H501" s="400"/>
      <c r="I501" s="400"/>
    </row>
    <row r="502" spans="1:9" s="128" customFormat="1" ht="15.75" x14ac:dyDescent="0.25">
      <c r="A502" s="70" t="s">
        <v>638</v>
      </c>
      <c r="B502" s="71" t="s">
        <v>882</v>
      </c>
      <c r="C502" s="344"/>
      <c r="D502" s="137"/>
      <c r="E502" s="186"/>
      <c r="F502" s="140"/>
      <c r="G502" s="469"/>
      <c r="H502" s="400"/>
      <c r="I502" s="400"/>
    </row>
    <row r="503" spans="1:9" s="128" customFormat="1" ht="15" x14ac:dyDescent="0.25">
      <c r="A503" s="342"/>
      <c r="B503" s="343"/>
      <c r="C503" s="344"/>
      <c r="D503" s="345"/>
      <c r="E503" s="337" t="s">
        <v>883</v>
      </c>
      <c r="F503" s="120"/>
      <c r="G503" s="469"/>
      <c r="H503" s="400"/>
      <c r="I503" s="400"/>
    </row>
    <row r="504" spans="1:9" s="128" customFormat="1" ht="30" x14ac:dyDescent="0.25">
      <c r="A504" s="161" t="s">
        <v>791</v>
      </c>
      <c r="B504" s="343"/>
      <c r="C504" s="344"/>
      <c r="D504" s="345"/>
      <c r="E504" s="186" t="s">
        <v>884</v>
      </c>
      <c r="F504" s="120" t="s">
        <v>248</v>
      </c>
      <c r="G504" s="469">
        <v>708.09999999999991</v>
      </c>
      <c r="H504" s="400"/>
      <c r="I504" s="457">
        <f t="shared" ref="I504" si="38">H504*G504</f>
        <v>0</v>
      </c>
    </row>
    <row r="505" spans="1:9" s="128" customFormat="1" ht="15" x14ac:dyDescent="0.25">
      <c r="A505" s="342"/>
      <c r="B505" s="343"/>
      <c r="C505" s="344"/>
      <c r="D505" s="345"/>
      <c r="E505" s="269"/>
      <c r="F505" s="140"/>
      <c r="G505" s="469"/>
      <c r="H505" s="400"/>
      <c r="I505" s="400"/>
    </row>
    <row r="506" spans="1:9" s="116" customFormat="1" ht="15.75" x14ac:dyDescent="0.25">
      <c r="A506" s="70" t="s">
        <v>885</v>
      </c>
      <c r="B506" s="71" t="s">
        <v>639</v>
      </c>
      <c r="C506" s="344"/>
      <c r="D506" s="345"/>
      <c r="E506" s="269"/>
      <c r="F506" s="140"/>
      <c r="G506" s="469"/>
      <c r="H506" s="400"/>
      <c r="I506" s="400"/>
    </row>
    <row r="507" spans="1:9" s="116" customFormat="1" ht="15.75" x14ac:dyDescent="0.25">
      <c r="A507" s="70"/>
      <c r="B507" s="340"/>
      <c r="C507" s="344"/>
      <c r="D507" s="345"/>
      <c r="E507" s="269"/>
      <c r="F507" s="140"/>
      <c r="G507" s="469"/>
      <c r="H507" s="400"/>
      <c r="I507" s="400"/>
    </row>
    <row r="508" spans="1:9" s="116" customFormat="1" ht="15" x14ac:dyDescent="0.25">
      <c r="A508" s="161" t="s">
        <v>886</v>
      </c>
      <c r="B508" s="343"/>
      <c r="C508" s="344"/>
      <c r="D508" s="345"/>
      <c r="E508" s="269" t="s">
        <v>765</v>
      </c>
      <c r="F508" s="140" t="s">
        <v>28</v>
      </c>
      <c r="G508" s="469">
        <v>1</v>
      </c>
      <c r="H508" s="400"/>
      <c r="I508" s="457">
        <f t="shared" ref="I508" si="39">H508*G508</f>
        <v>0</v>
      </c>
    </row>
    <row r="509" spans="1:9" s="11" customFormat="1" ht="15" x14ac:dyDescent="0.2">
      <c r="A509" s="237"/>
      <c r="B509" s="214"/>
      <c r="C509" s="192"/>
      <c r="D509" s="42"/>
      <c r="E509" s="238"/>
      <c r="F509" s="43"/>
      <c r="G509" s="475"/>
      <c r="H509" s="401"/>
      <c r="I509" s="401"/>
    </row>
    <row r="510" spans="1:9" s="82" customFormat="1" ht="15.75" x14ac:dyDescent="0.25">
      <c r="A510" s="165"/>
      <c r="B510" s="157"/>
      <c r="C510" s="156"/>
      <c r="D510" s="157"/>
      <c r="E510" s="158" t="s">
        <v>126</v>
      </c>
      <c r="F510" s="159"/>
      <c r="G510" s="465"/>
      <c r="H510" s="404"/>
      <c r="I510" s="404">
        <f>SUM(I495:I508)</f>
        <v>0</v>
      </c>
    </row>
    <row r="511" spans="1:9" s="89" customFormat="1" ht="15.75" x14ac:dyDescent="0.25">
      <c r="A511" s="173" t="s">
        <v>300</v>
      </c>
      <c r="B511" s="165"/>
      <c r="C511" s="156"/>
      <c r="D511" s="156"/>
      <c r="E511" s="158" t="s">
        <v>299</v>
      </c>
      <c r="F511" s="174"/>
      <c r="G511" s="452"/>
      <c r="H511" s="389"/>
      <c r="I511" s="389"/>
    </row>
    <row r="512" spans="1:9" s="96" customFormat="1" ht="15.75" x14ac:dyDescent="0.25">
      <c r="A512" s="362" t="s">
        <v>301</v>
      </c>
      <c r="B512" s="91" t="s">
        <v>63</v>
      </c>
      <c r="C512" s="92"/>
      <c r="D512" s="93"/>
      <c r="E512" s="94"/>
      <c r="F512" s="95"/>
      <c r="G512" s="476"/>
      <c r="H512" s="405"/>
      <c r="I512" s="405"/>
    </row>
    <row r="513" spans="1:9" s="126" customFormat="1" ht="135" x14ac:dyDescent="0.25">
      <c r="A513" s="122"/>
      <c r="B513" s="114"/>
      <c r="C513" s="115"/>
      <c r="D513" s="123" t="s">
        <v>42</v>
      </c>
      <c r="E513" s="186" t="s">
        <v>255</v>
      </c>
      <c r="F513" s="120"/>
      <c r="G513" s="408"/>
      <c r="H513" s="402"/>
      <c r="I513" s="402"/>
    </row>
    <row r="514" spans="1:9" s="126" customFormat="1" ht="15" x14ac:dyDescent="0.25">
      <c r="A514" s="122"/>
      <c r="B514" s="114"/>
      <c r="C514" s="115"/>
      <c r="D514" s="115" t="s">
        <v>65</v>
      </c>
      <c r="E514" s="186" t="s">
        <v>148</v>
      </c>
      <c r="F514" s="120"/>
      <c r="G514" s="408"/>
      <c r="H514" s="402"/>
      <c r="I514" s="402"/>
    </row>
    <row r="515" spans="1:9" s="126" customFormat="1" ht="75" x14ac:dyDescent="0.25">
      <c r="A515" s="122"/>
      <c r="B515" s="114"/>
      <c r="C515" s="115"/>
      <c r="D515" s="115" t="s">
        <v>178</v>
      </c>
      <c r="E515" s="186" t="s">
        <v>247</v>
      </c>
      <c r="F515" s="120"/>
      <c r="G515" s="408"/>
      <c r="H515" s="402"/>
      <c r="I515" s="402"/>
    </row>
    <row r="516" spans="1:9" s="126" customFormat="1" ht="30" x14ac:dyDescent="0.25">
      <c r="A516" s="122"/>
      <c r="B516" s="114"/>
      <c r="C516" s="115"/>
      <c r="D516" s="115" t="s">
        <v>180</v>
      </c>
      <c r="E516" s="186" t="s">
        <v>245</v>
      </c>
      <c r="F516" s="120"/>
      <c r="G516" s="408"/>
      <c r="H516" s="402"/>
      <c r="I516" s="402"/>
    </row>
    <row r="517" spans="1:9" s="126" customFormat="1" ht="45" x14ac:dyDescent="0.25">
      <c r="A517" s="122"/>
      <c r="B517" s="114" t="s">
        <v>129</v>
      </c>
      <c r="C517" s="115"/>
      <c r="D517" s="115" t="s">
        <v>237</v>
      </c>
      <c r="E517" s="186" t="s">
        <v>246</v>
      </c>
      <c r="F517" s="120"/>
      <c r="G517" s="408"/>
      <c r="H517" s="402"/>
      <c r="I517" s="402"/>
    </row>
    <row r="518" spans="1:9" s="10" customFormat="1" ht="15" x14ac:dyDescent="0.25">
      <c r="A518" s="35"/>
      <c r="B518" s="36"/>
      <c r="C518" s="22"/>
      <c r="D518" s="37"/>
      <c r="E518" s="186"/>
      <c r="F518" s="24"/>
      <c r="G518" s="408"/>
      <c r="H518" s="406"/>
      <c r="I518" s="406"/>
    </row>
    <row r="519" spans="1:9" s="89" customFormat="1" ht="15.75" x14ac:dyDescent="0.25">
      <c r="A519" s="97" t="s">
        <v>302</v>
      </c>
      <c r="B519" s="77" t="s">
        <v>230</v>
      </c>
      <c r="C519" s="73"/>
      <c r="D519" s="98"/>
      <c r="E519" s="186"/>
      <c r="F519" s="75"/>
      <c r="G519" s="408"/>
      <c r="H519" s="407"/>
      <c r="I519" s="407"/>
    </row>
    <row r="520" spans="1:9" s="10" customFormat="1" ht="15.75" x14ac:dyDescent="0.25">
      <c r="A520" s="40"/>
      <c r="B520" s="31"/>
      <c r="C520" s="27"/>
      <c r="D520" s="98" t="s">
        <v>85</v>
      </c>
      <c r="E520" s="186"/>
      <c r="F520" s="29"/>
      <c r="G520" s="408"/>
      <c r="H520" s="406"/>
      <c r="I520" s="406"/>
    </row>
    <row r="521" spans="1:9" s="110" customFormat="1" ht="15" x14ac:dyDescent="0.25">
      <c r="A521" s="113" t="s">
        <v>312</v>
      </c>
      <c r="B521" s="114"/>
      <c r="C521" s="115"/>
      <c r="D521" s="115"/>
      <c r="E521" s="186" t="s">
        <v>231</v>
      </c>
      <c r="F521" s="120" t="s">
        <v>125</v>
      </c>
      <c r="G521" s="408">
        <v>1</v>
      </c>
      <c r="H521" s="402"/>
      <c r="I521" s="457">
        <f>H521*G521</f>
        <v>0</v>
      </c>
    </row>
    <row r="522" spans="1:9" s="10" customFormat="1" ht="15" x14ac:dyDescent="0.25">
      <c r="A522" s="40"/>
      <c r="B522" s="36"/>
      <c r="C522" s="22"/>
      <c r="D522" s="37"/>
      <c r="E522" s="186"/>
      <c r="F522" s="24"/>
      <c r="G522" s="408"/>
      <c r="H522" s="458"/>
      <c r="I522" s="427"/>
    </row>
    <row r="523" spans="1:9" s="84" customFormat="1" ht="15.75" x14ac:dyDescent="0.25">
      <c r="A523" s="99"/>
      <c r="B523" s="77"/>
      <c r="C523" s="73"/>
      <c r="D523" s="98" t="s">
        <v>89</v>
      </c>
      <c r="E523" s="186"/>
      <c r="F523" s="75"/>
      <c r="G523" s="408"/>
      <c r="H523" s="477"/>
      <c r="I523" s="430"/>
    </row>
    <row r="524" spans="1:9" s="110" customFormat="1" ht="15" x14ac:dyDescent="0.25">
      <c r="A524" s="113" t="s">
        <v>313</v>
      </c>
      <c r="B524" s="114"/>
      <c r="C524" s="115"/>
      <c r="D524" s="115"/>
      <c r="E524" s="186" t="s">
        <v>231</v>
      </c>
      <c r="F524" s="120" t="s">
        <v>125</v>
      </c>
      <c r="G524" s="408">
        <v>1</v>
      </c>
      <c r="H524" s="402"/>
      <c r="I524" s="457">
        <f>H524*G524</f>
        <v>0</v>
      </c>
    </row>
    <row r="525" spans="1:9" s="10" customFormat="1" ht="15" x14ac:dyDescent="0.25">
      <c r="A525" s="40"/>
      <c r="B525" s="36"/>
      <c r="C525" s="22"/>
      <c r="D525" s="37"/>
      <c r="E525" s="186"/>
      <c r="F525" s="24"/>
      <c r="G525" s="408"/>
      <c r="H525" s="458"/>
      <c r="I525" s="427"/>
    </row>
    <row r="526" spans="1:9" s="84" customFormat="1" ht="15.75" x14ac:dyDescent="0.25">
      <c r="A526" s="99"/>
      <c r="B526" s="77"/>
      <c r="C526" s="73"/>
      <c r="D526" s="98" t="s">
        <v>710</v>
      </c>
      <c r="E526" s="186"/>
      <c r="F526" s="75"/>
      <c r="G526" s="408"/>
      <c r="H526" s="477"/>
      <c r="I526" s="430"/>
    </row>
    <row r="527" spans="1:9" s="110" customFormat="1" ht="15" x14ac:dyDescent="0.25">
      <c r="A527" s="113" t="s">
        <v>314</v>
      </c>
      <c r="B527" s="114"/>
      <c r="C527" s="115"/>
      <c r="D527" s="115"/>
      <c r="E527" s="186" t="s">
        <v>231</v>
      </c>
      <c r="F527" s="120" t="s">
        <v>125</v>
      </c>
      <c r="G527" s="408">
        <v>1</v>
      </c>
      <c r="H527" s="402"/>
      <c r="I527" s="457">
        <f>H527*G527</f>
        <v>0</v>
      </c>
    </row>
    <row r="528" spans="1:9" s="10" customFormat="1" ht="15" x14ac:dyDescent="0.25">
      <c r="A528" s="40"/>
      <c r="B528" s="36"/>
      <c r="C528" s="22"/>
      <c r="D528" s="37"/>
      <c r="E528" s="186"/>
      <c r="F528" s="24"/>
      <c r="G528" s="408"/>
      <c r="H528" s="406"/>
      <c r="I528" s="406"/>
    </row>
    <row r="529" spans="1:9" s="84" customFormat="1" ht="15.75" x14ac:dyDescent="0.25">
      <c r="A529" s="97" t="s">
        <v>315</v>
      </c>
      <c r="B529" s="77" t="s">
        <v>150</v>
      </c>
      <c r="C529" s="79"/>
      <c r="D529" s="100"/>
      <c r="E529" s="186"/>
      <c r="F529" s="81"/>
      <c r="G529" s="408"/>
      <c r="H529" s="407"/>
      <c r="I529" s="407"/>
    </row>
    <row r="530" spans="1:9" s="10" customFormat="1" ht="15" x14ac:dyDescent="0.25">
      <c r="A530" s="38"/>
      <c r="B530" s="31"/>
      <c r="C530" s="22"/>
      <c r="D530" s="37"/>
      <c r="E530" s="186"/>
      <c r="F530" s="24"/>
      <c r="G530" s="408"/>
      <c r="H530" s="406"/>
      <c r="I530" s="406"/>
    </row>
    <row r="531" spans="1:9" s="84" customFormat="1" ht="15.75" x14ac:dyDescent="0.25">
      <c r="A531" s="99"/>
      <c r="B531" s="77" t="s">
        <v>399</v>
      </c>
      <c r="C531" s="79"/>
      <c r="D531" s="100"/>
      <c r="E531" s="186"/>
      <c r="F531" s="81"/>
      <c r="G531" s="408"/>
      <c r="H531" s="407"/>
      <c r="I531" s="407"/>
    </row>
    <row r="532" spans="1:9" s="10" customFormat="1" ht="15.75" x14ac:dyDescent="0.25">
      <c r="A532" s="40"/>
      <c r="B532" s="36"/>
      <c r="C532" s="22"/>
      <c r="D532" s="98" t="s">
        <v>151</v>
      </c>
      <c r="E532" s="186"/>
      <c r="F532" s="24"/>
      <c r="G532" s="408"/>
      <c r="H532" s="406"/>
      <c r="I532" s="406"/>
    </row>
    <row r="533" spans="1:9" s="110" customFormat="1" ht="15.75" x14ac:dyDescent="0.25">
      <c r="A533" s="99" t="s">
        <v>316</v>
      </c>
      <c r="B533" s="114"/>
      <c r="C533" s="115"/>
      <c r="D533" s="115"/>
      <c r="E533" s="186" t="s">
        <v>441</v>
      </c>
      <c r="F533" s="120" t="s">
        <v>125</v>
      </c>
      <c r="G533" s="408">
        <v>1</v>
      </c>
      <c r="H533" s="458"/>
      <c r="I533" s="427">
        <f>G533*H533</f>
        <v>0</v>
      </c>
    </row>
    <row r="534" spans="1:9" s="84" customFormat="1" ht="15.75" x14ac:dyDescent="0.25">
      <c r="A534" s="99"/>
      <c r="B534" s="77" t="s">
        <v>89</v>
      </c>
      <c r="C534" s="79"/>
      <c r="D534" s="100"/>
      <c r="E534" s="186"/>
      <c r="F534" s="81"/>
      <c r="G534" s="408"/>
      <c r="H534" s="458"/>
      <c r="I534" s="427"/>
    </row>
    <row r="535" spans="1:9" s="10" customFormat="1" ht="15.75" x14ac:dyDescent="0.25">
      <c r="A535" s="40"/>
      <c r="B535" s="36"/>
      <c r="C535" s="22"/>
      <c r="D535" s="98" t="s">
        <v>151</v>
      </c>
      <c r="E535" s="186"/>
      <c r="F535" s="24"/>
      <c r="G535" s="408"/>
      <c r="H535" s="458"/>
      <c r="I535" s="427"/>
    </row>
    <row r="536" spans="1:9" s="110" customFormat="1" ht="15.75" x14ac:dyDescent="0.25">
      <c r="A536" s="99" t="s">
        <v>317</v>
      </c>
      <c r="B536" s="114"/>
      <c r="C536" s="115"/>
      <c r="D536" s="115"/>
      <c r="E536" s="186" t="s">
        <v>441</v>
      </c>
      <c r="F536" s="120" t="s">
        <v>125</v>
      </c>
      <c r="G536" s="408">
        <v>1</v>
      </c>
      <c r="H536" s="458"/>
      <c r="I536" s="427">
        <f>G536*H536</f>
        <v>0</v>
      </c>
    </row>
    <row r="537" spans="1:9" s="84" customFormat="1" ht="15.75" x14ac:dyDescent="0.25">
      <c r="A537" s="99"/>
      <c r="B537" s="77" t="s">
        <v>703</v>
      </c>
      <c r="C537" s="79"/>
      <c r="D537" s="100"/>
      <c r="E537" s="186"/>
      <c r="F537" s="81"/>
      <c r="G537" s="408"/>
      <c r="H537" s="458"/>
      <c r="I537" s="427"/>
    </row>
    <row r="538" spans="1:9" s="10" customFormat="1" ht="15.75" x14ac:dyDescent="0.25">
      <c r="A538" s="40"/>
      <c r="B538" s="36"/>
      <c r="C538" s="22"/>
      <c r="D538" s="98" t="s">
        <v>151</v>
      </c>
      <c r="E538" s="186"/>
      <c r="F538" s="24"/>
      <c r="G538" s="408"/>
      <c r="H538" s="458"/>
      <c r="I538" s="427"/>
    </row>
    <row r="539" spans="1:9" s="110" customFormat="1" ht="15.75" x14ac:dyDescent="0.25">
      <c r="A539" s="99" t="s">
        <v>711</v>
      </c>
      <c r="B539" s="114"/>
      <c r="C539" s="115"/>
      <c r="D539" s="115"/>
      <c r="E539" s="186" t="s">
        <v>441</v>
      </c>
      <c r="F539" s="120" t="s">
        <v>125</v>
      </c>
      <c r="G539" s="408">
        <v>1</v>
      </c>
      <c r="H539" s="458"/>
      <c r="I539" s="427">
        <f>G539*H539</f>
        <v>0</v>
      </c>
    </row>
    <row r="540" spans="1:9" s="110" customFormat="1" ht="15.75" x14ac:dyDescent="0.25">
      <c r="A540" s="99"/>
      <c r="B540" s="114"/>
      <c r="C540" s="115"/>
      <c r="D540" s="115"/>
      <c r="E540" s="186"/>
      <c r="F540" s="120"/>
      <c r="G540" s="408"/>
      <c r="H540" s="402"/>
      <c r="I540" s="402"/>
    </row>
    <row r="541" spans="1:9" s="84" customFormat="1" ht="15.75" x14ac:dyDescent="0.25">
      <c r="A541" s="97" t="s">
        <v>318</v>
      </c>
      <c r="B541" s="77" t="s">
        <v>152</v>
      </c>
      <c r="C541" s="79"/>
      <c r="D541" s="100"/>
      <c r="E541" s="186"/>
      <c r="F541" s="81"/>
      <c r="G541" s="408"/>
      <c r="H541" s="407"/>
      <c r="I541" s="407"/>
    </row>
    <row r="542" spans="1:9" s="84" customFormat="1" ht="15.75" x14ac:dyDescent="0.25">
      <c r="A542" s="99"/>
      <c r="B542" s="77" t="s">
        <v>85</v>
      </c>
      <c r="C542" s="79"/>
      <c r="D542" s="100"/>
      <c r="E542" s="186"/>
      <c r="F542" s="81"/>
      <c r="G542" s="408"/>
      <c r="H542" s="407"/>
      <c r="I542" s="407"/>
    </row>
    <row r="543" spans="1:9" s="84" customFormat="1" ht="15.75" x14ac:dyDescent="0.25">
      <c r="A543" s="99" t="s">
        <v>319</v>
      </c>
      <c r="B543" s="77"/>
      <c r="C543" s="79"/>
      <c r="D543" s="100"/>
      <c r="E543" s="186" t="s">
        <v>153</v>
      </c>
      <c r="F543" s="120" t="s">
        <v>12</v>
      </c>
      <c r="G543" s="408">
        <v>10</v>
      </c>
      <c r="H543" s="458"/>
      <c r="I543" s="427">
        <f>G543*H543</f>
        <v>0</v>
      </c>
    </row>
    <row r="544" spans="1:9" s="84" customFormat="1" ht="15.75" x14ac:dyDescent="0.25">
      <c r="A544" s="99" t="s">
        <v>320</v>
      </c>
      <c r="B544" s="77"/>
      <c r="C544" s="79"/>
      <c r="D544" s="100"/>
      <c r="E544" s="186" t="s">
        <v>572</v>
      </c>
      <c r="F544" s="120" t="s">
        <v>12</v>
      </c>
      <c r="G544" s="408">
        <v>10</v>
      </c>
      <c r="H544" s="458"/>
      <c r="I544" s="427">
        <f t="shared" ref="I544:I551" si="40">G544*H544</f>
        <v>0</v>
      </c>
    </row>
    <row r="545" spans="1:9" s="84" customFormat="1" ht="15.75" x14ac:dyDescent="0.25">
      <c r="A545" s="99" t="s">
        <v>600</v>
      </c>
      <c r="B545" s="77"/>
      <c r="C545" s="79"/>
      <c r="D545" s="100"/>
      <c r="E545" s="186" t="s">
        <v>552</v>
      </c>
      <c r="F545" s="120" t="s">
        <v>12</v>
      </c>
      <c r="G545" s="408">
        <v>10</v>
      </c>
      <c r="H545" s="458"/>
      <c r="I545" s="427">
        <f t="shared" si="40"/>
        <v>0</v>
      </c>
    </row>
    <row r="546" spans="1:9" s="84" customFormat="1" ht="15.75" x14ac:dyDescent="0.25">
      <c r="A546" s="99" t="s">
        <v>454</v>
      </c>
      <c r="B546" s="77"/>
      <c r="C546" s="79"/>
      <c r="D546" s="100"/>
      <c r="E546" s="186" t="s">
        <v>557</v>
      </c>
      <c r="F546" s="120" t="s">
        <v>12</v>
      </c>
      <c r="G546" s="408">
        <v>18</v>
      </c>
      <c r="H546" s="458"/>
      <c r="I546" s="427">
        <f t="shared" si="40"/>
        <v>0</v>
      </c>
    </row>
    <row r="547" spans="1:9" s="84" customFormat="1" ht="15.75" x14ac:dyDescent="0.25">
      <c r="A547" s="99" t="s">
        <v>455</v>
      </c>
      <c r="B547" s="77"/>
      <c r="C547" s="79"/>
      <c r="D547" s="100"/>
      <c r="E547" s="186" t="s">
        <v>558</v>
      </c>
      <c r="F547" s="120" t="s">
        <v>12</v>
      </c>
      <c r="G547" s="408">
        <v>1</v>
      </c>
      <c r="H547" s="458"/>
      <c r="I547" s="427">
        <f t="shared" si="40"/>
        <v>0</v>
      </c>
    </row>
    <row r="548" spans="1:9" s="84" customFormat="1" ht="15.75" x14ac:dyDescent="0.25">
      <c r="A548" s="99" t="s">
        <v>456</v>
      </c>
      <c r="B548" s="77"/>
      <c r="C548" s="79"/>
      <c r="D548" s="100"/>
      <c r="E548" s="186" t="s">
        <v>828</v>
      </c>
      <c r="F548" s="120" t="s">
        <v>12</v>
      </c>
      <c r="G548" s="408">
        <v>2</v>
      </c>
      <c r="H548" s="458"/>
      <c r="I548" s="427">
        <f t="shared" si="40"/>
        <v>0</v>
      </c>
    </row>
    <row r="549" spans="1:9" s="84" customFormat="1" ht="15.75" x14ac:dyDescent="0.25">
      <c r="A549" s="99" t="s">
        <v>457</v>
      </c>
      <c r="B549" s="77"/>
      <c r="C549" s="79"/>
      <c r="D549" s="100"/>
      <c r="E549" s="186" t="s">
        <v>831</v>
      </c>
      <c r="F549" s="120" t="s">
        <v>12</v>
      </c>
      <c r="G549" s="408">
        <v>1</v>
      </c>
      <c r="H549" s="458"/>
      <c r="I549" s="427">
        <f t="shared" si="40"/>
        <v>0</v>
      </c>
    </row>
    <row r="550" spans="1:9" s="84" customFormat="1" ht="15.75" x14ac:dyDescent="0.25">
      <c r="A550" s="99" t="s">
        <v>458</v>
      </c>
      <c r="B550" s="77"/>
      <c r="C550" s="79"/>
      <c r="D550" s="100"/>
      <c r="E550" s="186" t="s">
        <v>832</v>
      </c>
      <c r="F550" s="120" t="s">
        <v>12</v>
      </c>
      <c r="G550" s="408">
        <v>4</v>
      </c>
      <c r="H550" s="407"/>
      <c r="I550" s="427">
        <f t="shared" si="40"/>
        <v>0</v>
      </c>
    </row>
    <row r="551" spans="1:9" s="84" customFormat="1" ht="15.75" x14ac:dyDescent="0.25">
      <c r="A551" s="99" t="s">
        <v>601</v>
      </c>
      <c r="B551" s="77"/>
      <c r="C551" s="79"/>
      <c r="D551" s="100"/>
      <c r="E551" s="186" t="s">
        <v>833</v>
      </c>
      <c r="F551" s="120" t="s">
        <v>12</v>
      </c>
      <c r="G551" s="408">
        <v>1</v>
      </c>
      <c r="H551" s="407"/>
      <c r="I551" s="427">
        <f t="shared" si="40"/>
        <v>0</v>
      </c>
    </row>
    <row r="552" spans="1:9" s="84" customFormat="1" ht="15.75" x14ac:dyDescent="0.25">
      <c r="A552" s="99" t="s">
        <v>459</v>
      </c>
      <c r="B552" s="77"/>
      <c r="C552" s="79"/>
      <c r="D552" s="100"/>
      <c r="E552" s="186" t="s">
        <v>403</v>
      </c>
      <c r="F552" s="120" t="s">
        <v>12</v>
      </c>
      <c r="G552" s="408">
        <v>30</v>
      </c>
      <c r="H552" s="458"/>
      <c r="I552" s="427">
        <f t="shared" ref="I552:I561" si="41">G552*H552</f>
        <v>0</v>
      </c>
    </row>
    <row r="553" spans="1:9" s="84" customFormat="1" ht="15.75" x14ac:dyDescent="0.25">
      <c r="A553" s="99" t="s">
        <v>460</v>
      </c>
      <c r="B553" s="77"/>
      <c r="C553" s="79"/>
      <c r="D553" s="100"/>
      <c r="E553" s="186" t="s">
        <v>712</v>
      </c>
      <c r="F553" s="120" t="s">
        <v>12</v>
      </c>
      <c r="G553" s="408">
        <v>5</v>
      </c>
      <c r="H553" s="458"/>
      <c r="I553" s="427">
        <f t="shared" si="41"/>
        <v>0</v>
      </c>
    </row>
    <row r="554" spans="1:9" s="84" customFormat="1" ht="15.75" x14ac:dyDescent="0.25">
      <c r="A554" s="99" t="s">
        <v>602</v>
      </c>
      <c r="B554" s="77"/>
      <c r="C554" s="79"/>
      <c r="D554" s="100"/>
      <c r="E554" s="186" t="s">
        <v>551</v>
      </c>
      <c r="F554" s="120" t="s">
        <v>12</v>
      </c>
      <c r="G554" s="408">
        <v>2</v>
      </c>
      <c r="H554" s="458"/>
      <c r="I554" s="427">
        <f t="shared" si="41"/>
        <v>0</v>
      </c>
    </row>
    <row r="555" spans="1:9" s="110" customFormat="1" ht="30" x14ac:dyDescent="0.25">
      <c r="A555" s="99" t="s">
        <v>461</v>
      </c>
      <c r="B555" s="114"/>
      <c r="C555" s="115"/>
      <c r="D555" s="117"/>
      <c r="E555" s="186" t="s">
        <v>829</v>
      </c>
      <c r="F555" s="120" t="s">
        <v>12</v>
      </c>
      <c r="G555" s="408">
        <v>9</v>
      </c>
      <c r="H555" s="458"/>
      <c r="I555" s="427">
        <f t="shared" si="41"/>
        <v>0</v>
      </c>
    </row>
    <row r="556" spans="1:9" s="110" customFormat="1" ht="15.75" x14ac:dyDescent="0.25">
      <c r="A556" s="99" t="s">
        <v>603</v>
      </c>
      <c r="B556" s="114"/>
      <c r="C556" s="115"/>
      <c r="D556" s="117"/>
      <c r="E556" s="186" t="s">
        <v>731</v>
      </c>
      <c r="F556" s="120" t="s">
        <v>12</v>
      </c>
      <c r="G556" s="408">
        <v>3</v>
      </c>
      <c r="H556" s="458"/>
      <c r="I556" s="427">
        <f t="shared" si="41"/>
        <v>0</v>
      </c>
    </row>
    <row r="557" spans="1:9" s="110" customFormat="1" ht="15.75" x14ac:dyDescent="0.25">
      <c r="A557" s="99" t="s">
        <v>604</v>
      </c>
      <c r="B557" s="114"/>
      <c r="C557" s="115"/>
      <c r="D557" s="117"/>
      <c r="E557" s="186" t="s">
        <v>730</v>
      </c>
      <c r="F557" s="120" t="s">
        <v>12</v>
      </c>
      <c r="G557" s="408">
        <v>3</v>
      </c>
      <c r="H557" s="458"/>
      <c r="I557" s="427">
        <f t="shared" si="41"/>
        <v>0</v>
      </c>
    </row>
    <row r="558" spans="1:9" s="110" customFormat="1" ht="15.75" x14ac:dyDescent="0.25">
      <c r="A558" s="99" t="s">
        <v>605</v>
      </c>
      <c r="B558" s="114"/>
      <c r="C558" s="115"/>
      <c r="D558" s="117"/>
      <c r="E558" s="186" t="s">
        <v>732</v>
      </c>
      <c r="F558" s="120" t="s">
        <v>12</v>
      </c>
      <c r="G558" s="408">
        <v>9</v>
      </c>
      <c r="H558" s="458"/>
      <c r="I558" s="427">
        <f t="shared" si="41"/>
        <v>0</v>
      </c>
    </row>
    <row r="559" spans="1:9" s="110" customFormat="1" ht="15.75" x14ac:dyDescent="0.25">
      <c r="A559" s="99" t="s">
        <v>606</v>
      </c>
      <c r="B559" s="114"/>
      <c r="C559" s="115"/>
      <c r="D559" s="117"/>
      <c r="E559" s="186" t="s">
        <v>733</v>
      </c>
      <c r="F559" s="120" t="s">
        <v>12</v>
      </c>
      <c r="G559" s="408">
        <v>10</v>
      </c>
      <c r="H559" s="458"/>
      <c r="I559" s="427">
        <f t="shared" si="41"/>
        <v>0</v>
      </c>
    </row>
    <row r="560" spans="1:9" s="110" customFormat="1" ht="15.75" x14ac:dyDescent="0.25">
      <c r="A560" s="99" t="s">
        <v>607</v>
      </c>
      <c r="B560" s="114"/>
      <c r="C560" s="115"/>
      <c r="D560" s="117"/>
      <c r="E560" s="186" t="s">
        <v>737</v>
      </c>
      <c r="F560" s="120" t="s">
        <v>12</v>
      </c>
      <c r="G560" s="408">
        <v>1</v>
      </c>
      <c r="H560" s="408"/>
      <c r="I560" s="427">
        <f t="shared" si="41"/>
        <v>0</v>
      </c>
    </row>
    <row r="561" spans="1:9" s="110" customFormat="1" ht="15.75" x14ac:dyDescent="0.25">
      <c r="A561" s="99" t="s">
        <v>608</v>
      </c>
      <c r="B561" s="114"/>
      <c r="C561" s="115"/>
      <c r="D561" s="117"/>
      <c r="E561" s="186" t="s">
        <v>738</v>
      </c>
      <c r="F561" s="120" t="s">
        <v>12</v>
      </c>
      <c r="G561" s="408">
        <v>1</v>
      </c>
      <c r="H561" s="408"/>
      <c r="I561" s="427">
        <f t="shared" si="41"/>
        <v>0</v>
      </c>
    </row>
    <row r="562" spans="1:9" s="110" customFormat="1" ht="15.75" x14ac:dyDescent="0.25">
      <c r="A562" s="99" t="s">
        <v>609</v>
      </c>
      <c r="B562" s="114"/>
      <c r="C562" s="115"/>
      <c r="D562" s="117"/>
      <c r="E562" s="186" t="s">
        <v>734</v>
      </c>
      <c r="F562" s="120" t="s">
        <v>12</v>
      </c>
      <c r="G562" s="408">
        <v>10</v>
      </c>
      <c r="H562" s="458"/>
      <c r="I562" s="427">
        <f t="shared" ref="I562:I573" si="42">G562*H562</f>
        <v>0</v>
      </c>
    </row>
    <row r="563" spans="1:9" s="110" customFormat="1" ht="30" x14ac:dyDescent="0.25">
      <c r="A563" s="99" t="s">
        <v>610</v>
      </c>
      <c r="B563" s="114"/>
      <c r="C563" s="115"/>
      <c r="D563" s="117"/>
      <c r="E563" s="186" t="s">
        <v>735</v>
      </c>
      <c r="F563" s="120" t="s">
        <v>28</v>
      </c>
      <c r="G563" s="408">
        <v>1</v>
      </c>
      <c r="H563" s="458"/>
      <c r="I563" s="427">
        <f t="shared" si="42"/>
        <v>0</v>
      </c>
    </row>
    <row r="564" spans="1:9" s="84" customFormat="1" ht="15.75" x14ac:dyDescent="0.25">
      <c r="A564" s="99" t="s">
        <v>611</v>
      </c>
      <c r="B564" s="77"/>
      <c r="C564" s="79"/>
      <c r="D564" s="100"/>
      <c r="E564" s="186" t="s">
        <v>556</v>
      </c>
      <c r="F564" s="120" t="s">
        <v>12</v>
      </c>
      <c r="G564" s="408">
        <v>5</v>
      </c>
      <c r="H564" s="458"/>
      <c r="I564" s="427">
        <f t="shared" si="42"/>
        <v>0</v>
      </c>
    </row>
    <row r="565" spans="1:9" s="84" customFormat="1" ht="15.75" x14ac:dyDescent="0.25">
      <c r="A565" s="99" t="s">
        <v>612</v>
      </c>
      <c r="B565" s="77"/>
      <c r="C565" s="79"/>
      <c r="D565" s="100"/>
      <c r="E565" s="186" t="s">
        <v>553</v>
      </c>
      <c r="F565" s="120" t="s">
        <v>12</v>
      </c>
      <c r="G565" s="408">
        <v>7</v>
      </c>
      <c r="H565" s="458"/>
      <c r="I565" s="427">
        <f t="shared" si="42"/>
        <v>0</v>
      </c>
    </row>
    <row r="566" spans="1:9" s="84" customFormat="1" ht="15.75" x14ac:dyDescent="0.25">
      <c r="A566" s="99" t="s">
        <v>613</v>
      </c>
      <c r="B566" s="77"/>
      <c r="C566" s="79"/>
      <c r="D566" s="100"/>
      <c r="E566" s="186" t="s">
        <v>554</v>
      </c>
      <c r="F566" s="120" t="s">
        <v>12</v>
      </c>
      <c r="G566" s="408">
        <v>3</v>
      </c>
      <c r="H566" s="458"/>
      <c r="I566" s="427">
        <f t="shared" si="42"/>
        <v>0</v>
      </c>
    </row>
    <row r="567" spans="1:9" s="84" customFormat="1" ht="15.75" x14ac:dyDescent="0.25">
      <c r="A567" s="99" t="s">
        <v>614</v>
      </c>
      <c r="B567" s="77"/>
      <c r="C567" s="79"/>
      <c r="D567" s="100"/>
      <c r="E567" s="186" t="s">
        <v>555</v>
      </c>
      <c r="F567" s="120" t="s">
        <v>12</v>
      </c>
      <c r="G567" s="408">
        <v>23</v>
      </c>
      <c r="H567" s="458"/>
      <c r="I567" s="427">
        <f t="shared" si="42"/>
        <v>0</v>
      </c>
    </row>
    <row r="568" spans="1:9" s="84" customFormat="1" ht="15.75" x14ac:dyDescent="0.25">
      <c r="A568" s="99" t="s">
        <v>615</v>
      </c>
      <c r="B568" s="86"/>
      <c r="C568" s="351"/>
      <c r="D568" s="79">
        <v>82</v>
      </c>
      <c r="E568" s="186" t="s">
        <v>792</v>
      </c>
      <c r="F568" s="120" t="s">
        <v>12</v>
      </c>
      <c r="G568" s="408">
        <v>2</v>
      </c>
      <c r="H568" s="458"/>
      <c r="I568" s="427">
        <f t="shared" si="42"/>
        <v>0</v>
      </c>
    </row>
    <row r="569" spans="1:9" s="84" customFormat="1" ht="15.75" x14ac:dyDescent="0.25">
      <c r="A569" s="99" t="s">
        <v>616</v>
      </c>
      <c r="B569" s="86"/>
      <c r="C569" s="351"/>
      <c r="D569" s="79">
        <v>90</v>
      </c>
      <c r="E569" s="186" t="s">
        <v>792</v>
      </c>
      <c r="F569" s="120" t="s">
        <v>12</v>
      </c>
      <c r="G569" s="408">
        <v>1</v>
      </c>
      <c r="H569" s="458"/>
      <c r="I569" s="427">
        <f t="shared" si="42"/>
        <v>0</v>
      </c>
    </row>
    <row r="570" spans="1:9" s="84" customFormat="1" ht="15.75" x14ac:dyDescent="0.25">
      <c r="A570" s="99" t="s">
        <v>617</v>
      </c>
      <c r="B570" s="86"/>
      <c r="C570" s="351"/>
      <c r="D570" s="79">
        <v>1000</v>
      </c>
      <c r="E570" s="186" t="s">
        <v>826</v>
      </c>
      <c r="F570" s="120" t="s">
        <v>12</v>
      </c>
      <c r="G570" s="408">
        <v>2</v>
      </c>
      <c r="H570" s="458"/>
      <c r="I570" s="427">
        <f t="shared" si="42"/>
        <v>0</v>
      </c>
    </row>
    <row r="571" spans="1:9" s="84" customFormat="1" ht="15.75" x14ac:dyDescent="0.25">
      <c r="A571" s="99" t="s">
        <v>618</v>
      </c>
      <c r="B571" s="86"/>
      <c r="C571" s="351"/>
      <c r="D571" s="100"/>
      <c r="E571" s="186" t="s">
        <v>559</v>
      </c>
      <c r="F571" s="120" t="s">
        <v>12</v>
      </c>
      <c r="G571" s="408">
        <v>2</v>
      </c>
      <c r="H571" s="458"/>
      <c r="I571" s="427">
        <f t="shared" si="42"/>
        <v>0</v>
      </c>
    </row>
    <row r="572" spans="1:9" s="110" customFormat="1" ht="15.75" x14ac:dyDescent="0.25">
      <c r="A572" s="99" t="s">
        <v>619</v>
      </c>
      <c r="B572" s="114"/>
      <c r="C572" s="115"/>
      <c r="D572" s="117"/>
      <c r="E572" s="186" t="s">
        <v>713</v>
      </c>
      <c r="F572" s="120" t="s">
        <v>12</v>
      </c>
      <c r="G572" s="408">
        <v>2</v>
      </c>
      <c r="H572" s="458"/>
      <c r="I572" s="427">
        <f t="shared" si="42"/>
        <v>0</v>
      </c>
    </row>
    <row r="573" spans="1:9" s="110" customFormat="1" ht="15.75" x14ac:dyDescent="0.25">
      <c r="A573" s="99" t="s">
        <v>620</v>
      </c>
      <c r="B573" s="114"/>
      <c r="C573" s="115"/>
      <c r="D573" s="117"/>
      <c r="E573" s="186" t="s">
        <v>827</v>
      </c>
      <c r="F573" s="120" t="s">
        <v>12</v>
      </c>
      <c r="G573" s="408">
        <v>1</v>
      </c>
      <c r="H573" s="458"/>
      <c r="I573" s="427">
        <f t="shared" si="42"/>
        <v>0</v>
      </c>
    </row>
    <row r="574" spans="1:9" s="110" customFormat="1" ht="15.75" x14ac:dyDescent="0.25">
      <c r="A574" s="99"/>
      <c r="B574" s="114"/>
      <c r="C574" s="115"/>
      <c r="D574" s="117"/>
      <c r="E574" s="186"/>
      <c r="F574" s="120"/>
      <c r="G574" s="408"/>
      <c r="H574" s="408"/>
      <c r="I574" s="408"/>
    </row>
    <row r="575" spans="1:9" s="89" customFormat="1" ht="15.75" x14ac:dyDescent="0.25">
      <c r="A575" s="99"/>
      <c r="B575" s="77" t="s">
        <v>89</v>
      </c>
      <c r="C575" s="79"/>
      <c r="D575" s="100"/>
      <c r="E575" s="186"/>
      <c r="F575" s="81"/>
      <c r="G575" s="408"/>
      <c r="H575" s="407"/>
      <c r="I575" s="407"/>
    </row>
    <row r="576" spans="1:9" s="84" customFormat="1" ht="15.75" x14ac:dyDescent="0.25">
      <c r="A576" s="99" t="s">
        <v>715</v>
      </c>
      <c r="B576" s="77"/>
      <c r="C576" s="79"/>
      <c r="D576" s="100"/>
      <c r="E576" s="186" t="s">
        <v>153</v>
      </c>
      <c r="F576" s="120" t="s">
        <v>12</v>
      </c>
      <c r="G576" s="408">
        <v>9</v>
      </c>
      <c r="H576" s="458"/>
      <c r="I576" s="427">
        <f>G576*H576</f>
        <v>0</v>
      </c>
    </row>
    <row r="577" spans="1:9" s="84" customFormat="1" ht="15.75" x14ac:dyDescent="0.25">
      <c r="A577" s="99" t="s">
        <v>716</v>
      </c>
      <c r="B577" s="77"/>
      <c r="C577" s="79"/>
      <c r="D577" s="100"/>
      <c r="E577" s="186" t="s">
        <v>572</v>
      </c>
      <c r="F577" s="120" t="s">
        <v>12</v>
      </c>
      <c r="G577" s="408">
        <v>9</v>
      </c>
      <c r="H577" s="458"/>
      <c r="I577" s="427">
        <f t="shared" ref="I577:I585" si="43">G577*H577</f>
        <v>0</v>
      </c>
    </row>
    <row r="578" spans="1:9" s="84" customFormat="1" ht="15.75" x14ac:dyDescent="0.25">
      <c r="A578" s="99" t="s">
        <v>717</v>
      </c>
      <c r="B578" s="77"/>
      <c r="C578" s="79"/>
      <c r="D578" s="100"/>
      <c r="E578" s="186" t="s">
        <v>552</v>
      </c>
      <c r="F578" s="120" t="s">
        <v>12</v>
      </c>
      <c r="G578" s="408">
        <v>9</v>
      </c>
      <c r="H578" s="458"/>
      <c r="I578" s="427">
        <f t="shared" si="43"/>
        <v>0</v>
      </c>
    </row>
    <row r="579" spans="1:9" s="84" customFormat="1" ht="15.75" x14ac:dyDescent="0.25">
      <c r="A579" s="99" t="s">
        <v>718</v>
      </c>
      <c r="B579" s="77"/>
      <c r="C579" s="79"/>
      <c r="D579" s="100"/>
      <c r="E579" s="186" t="s">
        <v>557</v>
      </c>
      <c r="F579" s="120" t="s">
        <v>12</v>
      </c>
      <c r="G579" s="408">
        <v>10</v>
      </c>
      <c r="H579" s="458"/>
      <c r="I579" s="427">
        <f t="shared" si="43"/>
        <v>0</v>
      </c>
    </row>
    <row r="580" spans="1:9" s="84" customFormat="1" ht="15.75" x14ac:dyDescent="0.25">
      <c r="A580" s="99" t="s">
        <v>719</v>
      </c>
      <c r="B580" s="77"/>
      <c r="C580" s="79"/>
      <c r="D580" s="100"/>
      <c r="E580" s="186" t="s">
        <v>558</v>
      </c>
      <c r="F580" s="120" t="s">
        <v>12</v>
      </c>
      <c r="G580" s="408">
        <v>1</v>
      </c>
      <c r="H580" s="458"/>
      <c r="I580" s="427">
        <f t="shared" si="43"/>
        <v>0</v>
      </c>
    </row>
    <row r="581" spans="1:9" s="84" customFormat="1" ht="15.75" x14ac:dyDescent="0.25">
      <c r="A581" s="99" t="s">
        <v>720</v>
      </c>
      <c r="B581" s="77"/>
      <c r="C581" s="79"/>
      <c r="D581" s="100"/>
      <c r="E581" s="186" t="s">
        <v>403</v>
      </c>
      <c r="F581" s="120" t="s">
        <v>12</v>
      </c>
      <c r="G581" s="408">
        <v>21</v>
      </c>
      <c r="H581" s="458"/>
      <c r="I581" s="427">
        <f t="shared" si="43"/>
        <v>0</v>
      </c>
    </row>
    <row r="582" spans="1:9" s="84" customFormat="1" ht="15.75" x14ac:dyDescent="0.25">
      <c r="A582" s="99" t="s">
        <v>721</v>
      </c>
      <c r="B582" s="77"/>
      <c r="C582" s="79"/>
      <c r="D582" s="100"/>
      <c r="E582" s="186" t="s">
        <v>831</v>
      </c>
      <c r="F582" s="120" t="s">
        <v>12</v>
      </c>
      <c r="G582" s="408">
        <v>4</v>
      </c>
      <c r="H582" s="458"/>
      <c r="I582" s="427">
        <f t="shared" si="43"/>
        <v>0</v>
      </c>
    </row>
    <row r="583" spans="1:9" s="84" customFormat="1" ht="15.75" x14ac:dyDescent="0.25">
      <c r="A583" s="99" t="s">
        <v>722</v>
      </c>
      <c r="B583" s="77"/>
      <c r="C583" s="79"/>
      <c r="D583" s="100"/>
      <c r="E583" s="186" t="s">
        <v>832</v>
      </c>
      <c r="F583" s="120" t="s">
        <v>12</v>
      </c>
      <c r="G583" s="408">
        <v>9</v>
      </c>
      <c r="H583" s="407"/>
      <c r="I583" s="427">
        <f t="shared" si="43"/>
        <v>0</v>
      </c>
    </row>
    <row r="584" spans="1:9" s="84" customFormat="1" ht="15.75" x14ac:dyDescent="0.25">
      <c r="A584" s="99" t="s">
        <v>723</v>
      </c>
      <c r="B584" s="77"/>
      <c r="C584" s="79"/>
      <c r="D584" s="100"/>
      <c r="E584" s="186" t="s">
        <v>833</v>
      </c>
      <c r="F584" s="120" t="s">
        <v>12</v>
      </c>
      <c r="G584" s="408">
        <v>1</v>
      </c>
      <c r="H584" s="407"/>
      <c r="I584" s="427">
        <f t="shared" si="43"/>
        <v>0</v>
      </c>
    </row>
    <row r="585" spans="1:9" s="110" customFormat="1" ht="30" x14ac:dyDescent="0.25">
      <c r="A585" s="99" t="s">
        <v>724</v>
      </c>
      <c r="B585" s="114"/>
      <c r="C585" s="115"/>
      <c r="D585" s="117"/>
      <c r="E585" s="186" t="s">
        <v>830</v>
      </c>
      <c r="F585" s="120" t="s">
        <v>12</v>
      </c>
      <c r="G585" s="408">
        <v>9</v>
      </c>
      <c r="H585" s="408"/>
      <c r="I585" s="408">
        <f t="shared" si="43"/>
        <v>0</v>
      </c>
    </row>
    <row r="586" spans="1:9" s="110" customFormat="1" ht="15.75" x14ac:dyDescent="0.25">
      <c r="A586" s="99" t="s">
        <v>725</v>
      </c>
      <c r="B586" s="114"/>
      <c r="C586" s="115"/>
      <c r="D586" s="117"/>
      <c r="E586" s="186" t="s">
        <v>731</v>
      </c>
      <c r="F586" s="120" t="s">
        <v>12</v>
      </c>
      <c r="G586" s="408">
        <v>5</v>
      </c>
      <c r="H586" s="458"/>
      <c r="I586" s="427">
        <f t="shared" ref="I586:I591" si="44">G586*H586</f>
        <v>0</v>
      </c>
    </row>
    <row r="587" spans="1:9" s="110" customFormat="1" ht="15.75" x14ac:dyDescent="0.25">
      <c r="A587" s="99" t="s">
        <v>739</v>
      </c>
      <c r="B587" s="114"/>
      <c r="C587" s="115"/>
      <c r="D587" s="117"/>
      <c r="E587" s="186" t="s">
        <v>730</v>
      </c>
      <c r="F587" s="120" t="s">
        <v>12</v>
      </c>
      <c r="G587" s="408">
        <v>5</v>
      </c>
      <c r="H587" s="458"/>
      <c r="I587" s="427">
        <f t="shared" si="44"/>
        <v>0</v>
      </c>
    </row>
    <row r="588" spans="1:9" s="110" customFormat="1" ht="15.75" x14ac:dyDescent="0.25">
      <c r="A588" s="99" t="s">
        <v>740</v>
      </c>
      <c r="B588" s="114"/>
      <c r="C588" s="115"/>
      <c r="D588" s="117"/>
      <c r="E588" s="186" t="s">
        <v>732</v>
      </c>
      <c r="F588" s="120" t="s">
        <v>12</v>
      </c>
      <c r="G588" s="408">
        <v>9</v>
      </c>
      <c r="H588" s="458"/>
      <c r="I588" s="427">
        <f t="shared" si="44"/>
        <v>0</v>
      </c>
    </row>
    <row r="589" spans="1:9" s="110" customFormat="1" ht="15.75" x14ac:dyDescent="0.25">
      <c r="A589" s="99" t="s">
        <v>741</v>
      </c>
      <c r="B589" s="114"/>
      <c r="C589" s="115"/>
      <c r="D589" s="117"/>
      <c r="E589" s="186" t="s">
        <v>733</v>
      </c>
      <c r="F589" s="120" t="s">
        <v>12</v>
      </c>
      <c r="G589" s="408">
        <v>9</v>
      </c>
      <c r="H589" s="458"/>
      <c r="I589" s="427">
        <f t="shared" si="44"/>
        <v>0</v>
      </c>
    </row>
    <row r="590" spans="1:9" s="110" customFormat="1" ht="15.75" x14ac:dyDescent="0.25">
      <c r="A590" s="99" t="s">
        <v>742</v>
      </c>
      <c r="B590" s="114"/>
      <c r="C590" s="115"/>
      <c r="D590" s="117"/>
      <c r="E590" s="186" t="s">
        <v>737</v>
      </c>
      <c r="F590" s="120" t="s">
        <v>12</v>
      </c>
      <c r="G590" s="408">
        <v>4</v>
      </c>
      <c r="H590" s="408"/>
      <c r="I590" s="427">
        <f t="shared" si="44"/>
        <v>0</v>
      </c>
    </row>
    <row r="591" spans="1:9" s="110" customFormat="1" ht="15.75" x14ac:dyDescent="0.25">
      <c r="A591" s="99" t="s">
        <v>743</v>
      </c>
      <c r="B591" s="114"/>
      <c r="C591" s="115"/>
      <c r="D591" s="117"/>
      <c r="E591" s="186" t="s">
        <v>738</v>
      </c>
      <c r="F591" s="120" t="s">
        <v>12</v>
      </c>
      <c r="G591" s="408">
        <v>4</v>
      </c>
      <c r="H591" s="408"/>
      <c r="I591" s="427">
        <f t="shared" si="44"/>
        <v>0</v>
      </c>
    </row>
    <row r="592" spans="1:9" s="110" customFormat="1" ht="15.75" x14ac:dyDescent="0.25">
      <c r="A592" s="99" t="s">
        <v>744</v>
      </c>
      <c r="B592" s="114"/>
      <c r="C592" s="115"/>
      <c r="D592" s="117"/>
      <c r="E592" s="186" t="s">
        <v>734</v>
      </c>
      <c r="F592" s="120" t="s">
        <v>12</v>
      </c>
      <c r="G592" s="408">
        <v>9</v>
      </c>
      <c r="H592" s="458"/>
      <c r="I592" s="427">
        <f t="shared" ref="I592:I597" si="45">G592*H592</f>
        <v>0</v>
      </c>
    </row>
    <row r="593" spans="1:9" s="110" customFormat="1" ht="30" x14ac:dyDescent="0.25">
      <c r="A593" s="99" t="s">
        <v>745</v>
      </c>
      <c r="B593" s="114"/>
      <c r="C593" s="115"/>
      <c r="D593" s="117"/>
      <c r="E593" s="186" t="s">
        <v>735</v>
      </c>
      <c r="F593" s="120" t="s">
        <v>28</v>
      </c>
      <c r="G593" s="408">
        <v>1</v>
      </c>
      <c r="H593" s="458"/>
      <c r="I593" s="427">
        <f t="shared" si="45"/>
        <v>0</v>
      </c>
    </row>
    <row r="594" spans="1:9" s="84" customFormat="1" ht="15.75" x14ac:dyDescent="0.25">
      <c r="A594" s="99" t="s">
        <v>746</v>
      </c>
      <c r="B594" s="77"/>
      <c r="C594" s="79"/>
      <c r="D594" s="100"/>
      <c r="E594" s="186" t="s">
        <v>556</v>
      </c>
      <c r="F594" s="120" t="s">
        <v>12</v>
      </c>
      <c r="G594" s="408">
        <v>4</v>
      </c>
      <c r="H594" s="458"/>
      <c r="I594" s="427">
        <f t="shared" si="45"/>
        <v>0</v>
      </c>
    </row>
    <row r="595" spans="1:9" s="84" customFormat="1" ht="15.75" x14ac:dyDescent="0.25">
      <c r="A595" s="99" t="s">
        <v>747</v>
      </c>
      <c r="B595" s="77"/>
      <c r="C595" s="79"/>
      <c r="D595" s="100"/>
      <c r="E595" s="186" t="s">
        <v>553</v>
      </c>
      <c r="F595" s="120" t="s">
        <v>12</v>
      </c>
      <c r="G595" s="408">
        <v>4</v>
      </c>
      <c r="H595" s="458"/>
      <c r="I595" s="427">
        <f t="shared" si="45"/>
        <v>0</v>
      </c>
    </row>
    <row r="596" spans="1:9" s="84" customFormat="1" ht="15.75" x14ac:dyDescent="0.25">
      <c r="A596" s="99" t="s">
        <v>748</v>
      </c>
      <c r="B596" s="77"/>
      <c r="C596" s="79"/>
      <c r="D596" s="100"/>
      <c r="E596" s="186" t="s">
        <v>555</v>
      </c>
      <c r="F596" s="120" t="s">
        <v>12</v>
      </c>
      <c r="G596" s="408">
        <v>20</v>
      </c>
      <c r="H596" s="458"/>
      <c r="I596" s="427">
        <f t="shared" si="45"/>
        <v>0</v>
      </c>
    </row>
    <row r="597" spans="1:9" s="84" customFormat="1" ht="15.75" x14ac:dyDescent="0.25">
      <c r="A597" s="99" t="s">
        <v>749</v>
      </c>
      <c r="B597" s="86"/>
      <c r="C597" s="351"/>
      <c r="D597" s="79">
        <v>90</v>
      </c>
      <c r="E597" s="186" t="s">
        <v>792</v>
      </c>
      <c r="F597" s="120" t="s">
        <v>12</v>
      </c>
      <c r="G597" s="408">
        <v>1</v>
      </c>
      <c r="H597" s="458"/>
      <c r="I597" s="427">
        <f t="shared" si="45"/>
        <v>0</v>
      </c>
    </row>
    <row r="598" spans="1:9" s="89" customFormat="1" ht="15.75" x14ac:dyDescent="0.25">
      <c r="A598" s="99"/>
      <c r="B598" s="77"/>
      <c r="C598" s="79"/>
      <c r="D598" s="100"/>
      <c r="E598" s="186"/>
      <c r="F598" s="120"/>
      <c r="G598" s="408"/>
      <c r="H598" s="407"/>
      <c r="I598" s="407"/>
    </row>
    <row r="599" spans="1:9" s="89" customFormat="1" ht="15.75" x14ac:dyDescent="0.25">
      <c r="A599" s="99"/>
      <c r="B599" s="77" t="s">
        <v>703</v>
      </c>
      <c r="C599" s="79"/>
      <c r="D599" s="100"/>
      <c r="E599" s="186"/>
      <c r="F599" s="81"/>
      <c r="G599" s="408"/>
      <c r="H599" s="407"/>
      <c r="I599" s="407"/>
    </row>
    <row r="600" spans="1:9" s="84" customFormat="1" ht="15.75" x14ac:dyDescent="0.25">
      <c r="A600" s="99" t="s">
        <v>750</v>
      </c>
      <c r="B600" s="77"/>
      <c r="C600" s="79"/>
      <c r="D600" s="100"/>
      <c r="E600" s="186" t="s">
        <v>153</v>
      </c>
      <c r="F600" s="120" t="s">
        <v>12</v>
      </c>
      <c r="G600" s="408">
        <v>14</v>
      </c>
      <c r="H600" s="458"/>
      <c r="I600" s="427">
        <f>G600*H600</f>
        <v>0</v>
      </c>
    </row>
    <row r="601" spans="1:9" s="84" customFormat="1" ht="15.75" x14ac:dyDescent="0.25">
      <c r="A601" s="99" t="s">
        <v>751</v>
      </c>
      <c r="B601" s="77"/>
      <c r="C601" s="79"/>
      <c r="D601" s="100"/>
      <c r="E601" s="186" t="s">
        <v>572</v>
      </c>
      <c r="F601" s="120" t="s">
        <v>12</v>
      </c>
      <c r="G601" s="408">
        <v>14</v>
      </c>
      <c r="H601" s="458"/>
      <c r="I601" s="427">
        <f t="shared" ref="I601:I605" si="46">G601*H601</f>
        <v>0</v>
      </c>
    </row>
    <row r="602" spans="1:9" s="84" customFormat="1" ht="15.75" x14ac:dyDescent="0.25">
      <c r="A602" s="99" t="s">
        <v>752</v>
      </c>
      <c r="B602" s="77"/>
      <c r="C602" s="79"/>
      <c r="D602" s="100"/>
      <c r="E602" s="186" t="s">
        <v>552</v>
      </c>
      <c r="F602" s="120" t="s">
        <v>12</v>
      </c>
      <c r="G602" s="408">
        <v>14</v>
      </c>
      <c r="H602" s="458"/>
      <c r="I602" s="427">
        <f t="shared" si="46"/>
        <v>0</v>
      </c>
    </row>
    <row r="603" spans="1:9" s="84" customFormat="1" ht="15.75" x14ac:dyDescent="0.25">
      <c r="A603" s="99" t="s">
        <v>753</v>
      </c>
      <c r="B603" s="77"/>
      <c r="C603" s="79"/>
      <c r="D603" s="100"/>
      <c r="E603" s="186" t="s">
        <v>557</v>
      </c>
      <c r="F603" s="120" t="s">
        <v>12</v>
      </c>
      <c r="G603" s="408">
        <v>13</v>
      </c>
      <c r="H603" s="458"/>
      <c r="I603" s="427">
        <f t="shared" si="46"/>
        <v>0</v>
      </c>
    </row>
    <row r="604" spans="1:9" s="84" customFormat="1" ht="15.75" x14ac:dyDescent="0.25">
      <c r="A604" s="99" t="s">
        <v>754</v>
      </c>
      <c r="B604" s="77"/>
      <c r="C604" s="79"/>
      <c r="D604" s="100"/>
      <c r="E604" s="186" t="s">
        <v>558</v>
      </c>
      <c r="F604" s="120" t="s">
        <v>12</v>
      </c>
      <c r="G604" s="408">
        <v>3</v>
      </c>
      <c r="H604" s="458"/>
      <c r="I604" s="427">
        <f t="shared" si="46"/>
        <v>0</v>
      </c>
    </row>
    <row r="605" spans="1:9" s="84" customFormat="1" ht="15.75" x14ac:dyDescent="0.25">
      <c r="A605" s="99" t="s">
        <v>755</v>
      </c>
      <c r="B605" s="77"/>
      <c r="C605" s="79"/>
      <c r="D605" s="100"/>
      <c r="E605" s="186" t="s">
        <v>828</v>
      </c>
      <c r="F605" s="120" t="s">
        <v>12</v>
      </c>
      <c r="G605" s="408">
        <v>6</v>
      </c>
      <c r="H605" s="407"/>
      <c r="I605" s="407">
        <f t="shared" si="46"/>
        <v>0</v>
      </c>
    </row>
    <row r="606" spans="1:9" s="84" customFormat="1" ht="15.75" x14ac:dyDescent="0.25">
      <c r="A606" s="99" t="s">
        <v>756</v>
      </c>
      <c r="B606" s="77"/>
      <c r="C606" s="79"/>
      <c r="D606" s="100"/>
      <c r="E606" s="186" t="s">
        <v>831</v>
      </c>
      <c r="F606" s="120" t="s">
        <v>12</v>
      </c>
      <c r="G606" s="408">
        <v>4</v>
      </c>
      <c r="H606" s="458"/>
      <c r="I606" s="427">
        <f t="shared" ref="I606:I623" si="47">G606*H606</f>
        <v>0</v>
      </c>
    </row>
    <row r="607" spans="1:9" s="84" customFormat="1" ht="15.75" x14ac:dyDescent="0.25">
      <c r="A607" s="99" t="s">
        <v>757</v>
      </c>
      <c r="B607" s="77"/>
      <c r="C607" s="79"/>
      <c r="D607" s="100"/>
      <c r="E607" s="186" t="s">
        <v>832</v>
      </c>
      <c r="F607" s="120" t="s">
        <v>12</v>
      </c>
      <c r="G607" s="408">
        <v>3</v>
      </c>
      <c r="H607" s="407"/>
      <c r="I607" s="427">
        <f t="shared" si="47"/>
        <v>0</v>
      </c>
    </row>
    <row r="608" spans="1:9" s="84" customFormat="1" ht="15.75" x14ac:dyDescent="0.25">
      <c r="A608" s="99" t="s">
        <v>758</v>
      </c>
      <c r="B608" s="77"/>
      <c r="C608" s="79"/>
      <c r="D608" s="100"/>
      <c r="E608" s="186" t="s">
        <v>833</v>
      </c>
      <c r="F608" s="120" t="s">
        <v>12</v>
      </c>
      <c r="G608" s="408">
        <v>1</v>
      </c>
      <c r="H608" s="407"/>
      <c r="I608" s="427">
        <f t="shared" si="47"/>
        <v>0</v>
      </c>
    </row>
    <row r="609" spans="1:9" s="84" customFormat="1" ht="15.75" x14ac:dyDescent="0.25">
      <c r="A609" s="99" t="s">
        <v>759</v>
      </c>
      <c r="B609" s="77"/>
      <c r="C609" s="79"/>
      <c r="D609" s="100"/>
      <c r="E609" s="186" t="s">
        <v>403</v>
      </c>
      <c r="F609" s="120" t="s">
        <v>12</v>
      </c>
      <c r="G609" s="408">
        <v>22</v>
      </c>
      <c r="H609" s="458"/>
      <c r="I609" s="427">
        <f t="shared" si="47"/>
        <v>0</v>
      </c>
    </row>
    <row r="610" spans="1:9" s="84" customFormat="1" ht="15.75" x14ac:dyDescent="0.25">
      <c r="A610" s="99" t="s">
        <v>760</v>
      </c>
      <c r="B610" s="77"/>
      <c r="C610" s="79"/>
      <c r="D610" s="100">
        <v>100</v>
      </c>
      <c r="E610" s="186" t="s">
        <v>714</v>
      </c>
      <c r="F610" s="120" t="s">
        <v>12</v>
      </c>
      <c r="G610" s="408">
        <v>1</v>
      </c>
      <c r="H610" s="407"/>
      <c r="I610" s="427">
        <f t="shared" si="47"/>
        <v>0</v>
      </c>
    </row>
    <row r="611" spans="1:9" s="110" customFormat="1" ht="30" x14ac:dyDescent="0.25">
      <c r="A611" s="99" t="s">
        <v>761</v>
      </c>
      <c r="B611" s="114"/>
      <c r="C611" s="115"/>
      <c r="D611" s="117"/>
      <c r="E611" s="186" t="s">
        <v>829</v>
      </c>
      <c r="F611" s="120" t="s">
        <v>12</v>
      </c>
      <c r="G611" s="408">
        <v>11</v>
      </c>
      <c r="H611" s="408"/>
      <c r="I611" s="427">
        <f t="shared" si="47"/>
        <v>0</v>
      </c>
    </row>
    <row r="612" spans="1:9" s="110" customFormat="1" ht="15.75" x14ac:dyDescent="0.25">
      <c r="A612" s="99" t="s">
        <v>834</v>
      </c>
      <c r="B612" s="114"/>
      <c r="C612" s="115"/>
      <c r="D612" s="117"/>
      <c r="E612" s="186" t="s">
        <v>731</v>
      </c>
      <c r="F612" s="120" t="s">
        <v>12</v>
      </c>
      <c r="G612" s="408">
        <v>6</v>
      </c>
      <c r="H612" s="408"/>
      <c r="I612" s="427">
        <f t="shared" si="47"/>
        <v>0</v>
      </c>
    </row>
    <row r="613" spans="1:9" s="110" customFormat="1" ht="15.75" x14ac:dyDescent="0.25">
      <c r="A613" s="99" t="s">
        <v>835</v>
      </c>
      <c r="B613" s="114"/>
      <c r="C613" s="115"/>
      <c r="D613" s="117"/>
      <c r="E613" s="186" t="s">
        <v>730</v>
      </c>
      <c r="F613" s="120" t="s">
        <v>12</v>
      </c>
      <c r="G613" s="408">
        <v>6</v>
      </c>
      <c r="H613" s="408"/>
      <c r="I613" s="427">
        <f t="shared" si="47"/>
        <v>0</v>
      </c>
    </row>
    <row r="614" spans="1:9" s="110" customFormat="1" ht="15.75" x14ac:dyDescent="0.25">
      <c r="A614" s="99" t="s">
        <v>836</v>
      </c>
      <c r="B614" s="114"/>
      <c r="C614" s="115"/>
      <c r="D614" s="117"/>
      <c r="E614" s="186" t="s">
        <v>732</v>
      </c>
      <c r="F614" s="120" t="s">
        <v>12</v>
      </c>
      <c r="G614" s="408">
        <v>11</v>
      </c>
      <c r="H614" s="408"/>
      <c r="I614" s="427">
        <f t="shared" si="47"/>
        <v>0</v>
      </c>
    </row>
    <row r="615" spans="1:9" s="110" customFormat="1" ht="15.75" x14ac:dyDescent="0.25">
      <c r="A615" s="99" t="s">
        <v>837</v>
      </c>
      <c r="B615" s="114"/>
      <c r="C615" s="115"/>
      <c r="D615" s="117"/>
      <c r="E615" s="186" t="s">
        <v>733</v>
      </c>
      <c r="F615" s="120" t="s">
        <v>12</v>
      </c>
      <c r="G615" s="408">
        <v>11</v>
      </c>
      <c r="H615" s="408"/>
      <c r="I615" s="427">
        <f t="shared" si="47"/>
        <v>0</v>
      </c>
    </row>
    <row r="616" spans="1:9" s="110" customFormat="1" ht="15.75" x14ac:dyDescent="0.25">
      <c r="A616" s="99" t="s">
        <v>838</v>
      </c>
      <c r="B616" s="114"/>
      <c r="C616" s="115"/>
      <c r="D616" s="117"/>
      <c r="E616" s="186" t="s">
        <v>737</v>
      </c>
      <c r="F616" s="120" t="s">
        <v>12</v>
      </c>
      <c r="G616" s="408">
        <v>3</v>
      </c>
      <c r="H616" s="408"/>
      <c r="I616" s="427">
        <f t="shared" si="47"/>
        <v>0</v>
      </c>
    </row>
    <row r="617" spans="1:9" s="110" customFormat="1" ht="15.75" x14ac:dyDescent="0.25">
      <c r="A617" s="99" t="s">
        <v>839</v>
      </c>
      <c r="B617" s="114"/>
      <c r="C617" s="115"/>
      <c r="D617" s="117"/>
      <c r="E617" s="186" t="s">
        <v>738</v>
      </c>
      <c r="F617" s="120" t="s">
        <v>12</v>
      </c>
      <c r="G617" s="408">
        <v>3</v>
      </c>
      <c r="H617" s="408"/>
      <c r="I617" s="427">
        <f t="shared" si="47"/>
        <v>0</v>
      </c>
    </row>
    <row r="618" spans="1:9" s="110" customFormat="1" ht="15.75" x14ac:dyDescent="0.25">
      <c r="A618" s="99" t="s">
        <v>840</v>
      </c>
      <c r="B618" s="114"/>
      <c r="C618" s="115"/>
      <c r="D618" s="117"/>
      <c r="E618" s="186" t="s">
        <v>734</v>
      </c>
      <c r="F618" s="120" t="s">
        <v>12</v>
      </c>
      <c r="G618" s="408">
        <v>14</v>
      </c>
      <c r="H618" s="408"/>
      <c r="I618" s="427">
        <f t="shared" si="47"/>
        <v>0</v>
      </c>
    </row>
    <row r="619" spans="1:9" s="110" customFormat="1" ht="30" x14ac:dyDescent="0.25">
      <c r="A619" s="99" t="s">
        <v>841</v>
      </c>
      <c r="B619" s="114"/>
      <c r="C619" s="115"/>
      <c r="D619" s="117"/>
      <c r="E619" s="186" t="s">
        <v>735</v>
      </c>
      <c r="F619" s="120" t="s">
        <v>28</v>
      </c>
      <c r="G619" s="408">
        <v>1</v>
      </c>
      <c r="H619" s="408"/>
      <c r="I619" s="427">
        <f t="shared" si="47"/>
        <v>0</v>
      </c>
    </row>
    <row r="620" spans="1:9" s="84" customFormat="1" ht="15.75" x14ac:dyDescent="0.25">
      <c r="A620" s="99" t="s">
        <v>842</v>
      </c>
      <c r="B620" s="77"/>
      <c r="C620" s="79"/>
      <c r="D620" s="100"/>
      <c r="E620" s="186" t="s">
        <v>556</v>
      </c>
      <c r="F620" s="120" t="s">
        <v>12</v>
      </c>
      <c r="G620" s="408">
        <v>5</v>
      </c>
      <c r="H620" s="407"/>
      <c r="I620" s="427">
        <f t="shared" si="47"/>
        <v>0</v>
      </c>
    </row>
    <row r="621" spans="1:9" s="84" customFormat="1" ht="15.75" x14ac:dyDescent="0.25">
      <c r="A621" s="99" t="s">
        <v>843</v>
      </c>
      <c r="B621" s="77"/>
      <c r="C621" s="79"/>
      <c r="D621" s="100"/>
      <c r="E621" s="186" t="s">
        <v>553</v>
      </c>
      <c r="F621" s="120" t="s">
        <v>12</v>
      </c>
      <c r="G621" s="408">
        <v>13</v>
      </c>
      <c r="H621" s="407"/>
      <c r="I621" s="427">
        <f t="shared" si="47"/>
        <v>0</v>
      </c>
    </row>
    <row r="622" spans="1:9" s="84" customFormat="1" ht="15.75" x14ac:dyDescent="0.25">
      <c r="A622" s="99" t="s">
        <v>844</v>
      </c>
      <c r="B622" s="77"/>
      <c r="C622" s="79"/>
      <c r="D622" s="100"/>
      <c r="E622" s="186" t="s">
        <v>555</v>
      </c>
      <c r="F622" s="120" t="s">
        <v>12</v>
      </c>
      <c r="G622" s="408">
        <v>23</v>
      </c>
      <c r="H622" s="407"/>
      <c r="I622" s="427">
        <f t="shared" si="47"/>
        <v>0</v>
      </c>
    </row>
    <row r="623" spans="1:9" s="84" customFormat="1" ht="15.75" x14ac:dyDescent="0.25">
      <c r="A623" s="99" t="s">
        <v>845</v>
      </c>
      <c r="B623" s="86"/>
      <c r="C623" s="351"/>
      <c r="D623" s="79">
        <v>90</v>
      </c>
      <c r="E623" s="186" t="s">
        <v>792</v>
      </c>
      <c r="F623" s="120" t="s">
        <v>12</v>
      </c>
      <c r="G623" s="408">
        <v>1</v>
      </c>
      <c r="H623" s="407"/>
      <c r="I623" s="427">
        <f t="shared" si="47"/>
        <v>0</v>
      </c>
    </row>
    <row r="624" spans="1:9" s="111" customFormat="1" ht="15.75" x14ac:dyDescent="0.25">
      <c r="A624" s="264"/>
      <c r="B624" s="320"/>
      <c r="C624" s="321"/>
      <c r="D624" s="321"/>
      <c r="E624" s="338"/>
      <c r="F624" s="120"/>
      <c r="G624" s="478"/>
      <c r="H624" s="395"/>
      <c r="I624" s="395"/>
    </row>
    <row r="625" spans="1:9" s="89" customFormat="1" ht="15.75" x14ac:dyDescent="0.25">
      <c r="A625" s="97" t="s">
        <v>321</v>
      </c>
      <c r="B625" s="77" t="s">
        <v>645</v>
      </c>
      <c r="C625" s="79"/>
      <c r="D625" s="100"/>
      <c r="E625" s="186"/>
      <c r="F625" s="81"/>
      <c r="G625" s="408"/>
      <c r="H625" s="407"/>
      <c r="I625" s="407"/>
    </row>
    <row r="626" spans="1:9" s="89" customFormat="1" ht="90" x14ac:dyDescent="0.25">
      <c r="A626" s="99"/>
      <c r="B626" s="77"/>
      <c r="C626" s="79"/>
      <c r="D626" s="100"/>
      <c r="E626" s="186" t="s">
        <v>560</v>
      </c>
      <c r="F626" s="81"/>
      <c r="G626" s="408"/>
      <c r="H626" s="407"/>
      <c r="I626" s="407"/>
    </row>
    <row r="627" spans="1:9" s="89" customFormat="1" ht="90" x14ac:dyDescent="0.25">
      <c r="A627" s="99" t="s">
        <v>322</v>
      </c>
      <c r="B627" s="77"/>
      <c r="C627" s="79"/>
      <c r="D627" s="100"/>
      <c r="E627" s="186" t="s">
        <v>561</v>
      </c>
      <c r="F627" s="81" t="s">
        <v>125</v>
      </c>
      <c r="G627" s="408">
        <v>1</v>
      </c>
      <c r="H627" s="458"/>
      <c r="I627" s="427">
        <f t="shared" ref="I627" si="48">G627*H627</f>
        <v>0</v>
      </c>
    </row>
    <row r="628" spans="1:9" s="89" customFormat="1" ht="15.75" x14ac:dyDescent="0.25">
      <c r="A628" s="364"/>
      <c r="B628" s="365"/>
      <c r="C628" s="366"/>
      <c r="D628" s="367"/>
      <c r="E628" s="368"/>
      <c r="F628" s="267"/>
      <c r="G628" s="479"/>
      <c r="H628" s="458"/>
      <c r="I628" s="427"/>
    </row>
    <row r="629" spans="1:9" s="116" customFormat="1" ht="15.75" x14ac:dyDescent="0.25">
      <c r="A629" s="97" t="s">
        <v>642</v>
      </c>
      <c r="B629" s="77" t="s">
        <v>640</v>
      </c>
      <c r="C629" s="115"/>
      <c r="D629" s="117"/>
      <c r="E629" s="186"/>
      <c r="F629" s="120"/>
      <c r="G629" s="408"/>
      <c r="H629" s="477"/>
      <c r="I629" s="427"/>
    </row>
    <row r="630" spans="1:9" s="116" customFormat="1" ht="30" x14ac:dyDescent="0.25">
      <c r="A630" s="113" t="s">
        <v>646</v>
      </c>
      <c r="B630" s="114"/>
      <c r="C630" s="115"/>
      <c r="D630" s="117"/>
      <c r="E630" s="186" t="s">
        <v>641</v>
      </c>
      <c r="F630" s="120" t="s">
        <v>28</v>
      </c>
      <c r="G630" s="408">
        <v>1</v>
      </c>
      <c r="H630" s="477"/>
      <c r="I630" s="427">
        <f t="shared" ref="I630" si="49">G630*H630</f>
        <v>0</v>
      </c>
    </row>
    <row r="631" spans="1:9" s="116" customFormat="1" ht="15.75" x14ac:dyDescent="0.25">
      <c r="A631" s="431"/>
      <c r="B631" s="432"/>
      <c r="C631" s="125"/>
      <c r="D631" s="432"/>
      <c r="E631" s="368"/>
      <c r="F631" s="140"/>
      <c r="G631" s="479"/>
      <c r="H631" s="480"/>
      <c r="I631" s="433"/>
    </row>
    <row r="632" spans="1:9" s="111" customFormat="1" ht="15.75" x14ac:dyDescent="0.25">
      <c r="A632" s="263" t="s">
        <v>864</v>
      </c>
      <c r="B632" s="320"/>
      <c r="C632" s="321"/>
      <c r="D632" s="371" t="s">
        <v>621</v>
      </c>
      <c r="E632" s="338"/>
      <c r="F632" s="120"/>
      <c r="G632" s="478"/>
      <c r="H632" s="458"/>
      <c r="I632" s="427"/>
    </row>
    <row r="633" spans="1:9" s="111" customFormat="1" ht="30" x14ac:dyDescent="0.25">
      <c r="A633" s="264" t="s">
        <v>863</v>
      </c>
      <c r="B633" s="320"/>
      <c r="C633" s="321"/>
      <c r="D633" s="321"/>
      <c r="E633" s="338" t="s">
        <v>622</v>
      </c>
      <c r="F633" s="120" t="s">
        <v>125</v>
      </c>
      <c r="G633" s="478">
        <v>1</v>
      </c>
      <c r="H633" s="458"/>
      <c r="I633" s="427">
        <f t="shared" ref="I633" si="50">G633*H633</f>
        <v>0</v>
      </c>
    </row>
    <row r="634" spans="1:9" s="10" customFormat="1" ht="15" x14ac:dyDescent="0.25">
      <c r="A634" s="44"/>
      <c r="B634" s="41"/>
      <c r="C634" s="42"/>
      <c r="D634" s="41"/>
      <c r="E634" s="353"/>
      <c r="F634" s="43"/>
      <c r="G634" s="481"/>
      <c r="H634" s="410"/>
      <c r="I634" s="410"/>
    </row>
    <row r="635" spans="1:9" s="89" customFormat="1" ht="30" x14ac:dyDescent="0.25">
      <c r="A635" s="206"/>
      <c r="B635" s="156"/>
      <c r="C635" s="156"/>
      <c r="D635" s="156"/>
      <c r="E635" s="359" t="s">
        <v>323</v>
      </c>
      <c r="F635" s="174"/>
      <c r="G635" s="452"/>
      <c r="H635" s="397"/>
      <c r="I635" s="404">
        <f>SUM(I520:I633)</f>
        <v>0</v>
      </c>
    </row>
    <row r="636" spans="1:9" s="89" customFormat="1" ht="30" x14ac:dyDescent="0.25">
      <c r="A636" s="173" t="s">
        <v>324</v>
      </c>
      <c r="B636" s="239"/>
      <c r="C636" s="157"/>
      <c r="D636" s="240"/>
      <c r="E636" s="359" t="s">
        <v>311</v>
      </c>
      <c r="F636" s="159"/>
      <c r="G636" s="482"/>
      <c r="H636" s="411"/>
      <c r="I636" s="411"/>
    </row>
    <row r="637" spans="1:9" ht="15" x14ac:dyDescent="0.2">
      <c r="A637" s="354"/>
      <c r="B637" s="355"/>
      <c r="C637" s="356"/>
      <c r="D637" s="357"/>
      <c r="E637" s="352"/>
      <c r="F637" s="358"/>
      <c r="G637" s="483"/>
      <c r="H637" s="412"/>
      <c r="I637" s="412"/>
    </row>
    <row r="638" spans="1:9" s="89" customFormat="1" ht="15.75" x14ac:dyDescent="0.25">
      <c r="A638" s="97" t="s">
        <v>325</v>
      </c>
      <c r="B638" s="77" t="s">
        <v>63</v>
      </c>
      <c r="C638" s="73"/>
      <c r="D638" s="98"/>
      <c r="E638" s="186"/>
      <c r="F638" s="75"/>
      <c r="G638" s="408"/>
      <c r="H638" s="407"/>
      <c r="I638" s="407"/>
    </row>
    <row r="639" spans="1:9" s="111" customFormat="1" ht="60" x14ac:dyDescent="0.25">
      <c r="A639" s="122"/>
      <c r="B639" s="114"/>
      <c r="C639" s="115"/>
      <c r="D639" s="123" t="s">
        <v>42</v>
      </c>
      <c r="E639" s="186" t="s">
        <v>154</v>
      </c>
      <c r="F639" s="120"/>
      <c r="G639" s="408"/>
      <c r="H639" s="402"/>
      <c r="I639" s="402"/>
    </row>
    <row r="640" spans="1:9" s="110" customFormat="1" ht="60" x14ac:dyDescent="0.25">
      <c r="A640" s="122"/>
      <c r="B640" s="114"/>
      <c r="C640" s="115"/>
      <c r="D640" s="123" t="s">
        <v>65</v>
      </c>
      <c r="E640" s="186" t="s">
        <v>155</v>
      </c>
      <c r="F640" s="120"/>
      <c r="G640" s="408"/>
      <c r="H640" s="402"/>
      <c r="I640" s="402"/>
    </row>
    <row r="641" spans="1:9" s="124" customFormat="1" ht="60" x14ac:dyDescent="0.25">
      <c r="A641" s="122"/>
      <c r="B641" s="114"/>
      <c r="C641" s="115"/>
      <c r="D641" s="123" t="s">
        <v>105</v>
      </c>
      <c r="E641" s="186" t="s">
        <v>156</v>
      </c>
      <c r="F641" s="120"/>
      <c r="G641" s="408"/>
      <c r="H641" s="402"/>
      <c r="I641" s="402"/>
    </row>
    <row r="642" spans="1:9" s="124" customFormat="1" ht="45" x14ac:dyDescent="0.25">
      <c r="A642" s="122"/>
      <c r="B642" s="114"/>
      <c r="C642" s="115"/>
      <c r="D642" s="123" t="s">
        <v>67</v>
      </c>
      <c r="E642" s="186" t="s">
        <v>157</v>
      </c>
      <c r="F642" s="120"/>
      <c r="G642" s="408"/>
      <c r="H642" s="402"/>
      <c r="I642" s="402"/>
    </row>
    <row r="643" spans="1:9" s="116" customFormat="1" ht="75" x14ac:dyDescent="0.25">
      <c r="A643" s="122"/>
      <c r="B643" s="114"/>
      <c r="C643" s="115"/>
      <c r="D643" s="115" t="s">
        <v>69</v>
      </c>
      <c r="E643" s="186" t="s">
        <v>256</v>
      </c>
      <c r="F643" s="120"/>
      <c r="G643" s="408"/>
      <c r="H643" s="402"/>
      <c r="I643" s="402"/>
    </row>
    <row r="644" spans="1:9" s="116" customFormat="1" ht="94.5" customHeight="1" x14ac:dyDescent="0.25">
      <c r="A644" s="122"/>
      <c r="B644" s="114"/>
      <c r="C644" s="115"/>
      <c r="D644" s="115" t="s">
        <v>71</v>
      </c>
      <c r="E644" s="186" t="s">
        <v>257</v>
      </c>
      <c r="F644" s="120"/>
      <c r="G644" s="408"/>
      <c r="H644" s="402"/>
      <c r="I644" s="402"/>
    </row>
    <row r="645" spans="1:9" s="116" customFormat="1" ht="60" x14ac:dyDescent="0.25">
      <c r="A645" s="122"/>
      <c r="B645" s="114"/>
      <c r="C645" s="115"/>
      <c r="D645" s="115" t="s">
        <v>73</v>
      </c>
      <c r="E645" s="186" t="s">
        <v>159</v>
      </c>
      <c r="F645" s="120"/>
      <c r="G645" s="408"/>
      <c r="H645" s="402"/>
      <c r="I645" s="402"/>
    </row>
    <row r="646" spans="1:9" s="116" customFormat="1" ht="45" x14ac:dyDescent="0.25">
      <c r="A646" s="122"/>
      <c r="B646" s="114"/>
      <c r="C646" s="115"/>
      <c r="D646" s="115" t="s">
        <v>75</v>
      </c>
      <c r="E646" s="186" t="s">
        <v>258</v>
      </c>
      <c r="F646" s="120"/>
      <c r="G646" s="408"/>
      <c r="H646" s="402"/>
      <c r="I646" s="402"/>
    </row>
    <row r="647" spans="1:9" s="116" customFormat="1" ht="75" x14ac:dyDescent="0.25">
      <c r="A647" s="122"/>
      <c r="B647" s="114"/>
      <c r="C647" s="115"/>
      <c r="D647" s="115" t="s">
        <v>158</v>
      </c>
      <c r="E647" s="186" t="s">
        <v>259</v>
      </c>
      <c r="F647" s="120"/>
      <c r="G647" s="408"/>
      <c r="H647" s="402"/>
      <c r="I647" s="402"/>
    </row>
    <row r="648" spans="1:9" s="116" customFormat="1" ht="75" x14ac:dyDescent="0.25">
      <c r="A648" s="122"/>
      <c r="B648" s="114"/>
      <c r="C648" s="115"/>
      <c r="D648" s="115" t="s">
        <v>160</v>
      </c>
      <c r="E648" s="186" t="s">
        <v>260</v>
      </c>
      <c r="F648" s="120"/>
      <c r="G648" s="408"/>
      <c r="H648" s="402"/>
      <c r="I648" s="402"/>
    </row>
    <row r="649" spans="1:9" s="116" customFormat="1" ht="60" x14ac:dyDescent="0.25">
      <c r="A649" s="122"/>
      <c r="B649" s="114"/>
      <c r="C649" s="115"/>
      <c r="D649" s="115" t="s">
        <v>161</v>
      </c>
      <c r="E649" s="186" t="s">
        <v>982</v>
      </c>
      <c r="F649" s="120"/>
      <c r="G649" s="408"/>
      <c r="H649" s="402"/>
      <c r="I649" s="402"/>
    </row>
    <row r="650" spans="1:9" s="116" customFormat="1" ht="75" x14ac:dyDescent="0.25">
      <c r="A650" s="122"/>
      <c r="B650" s="114"/>
      <c r="C650" s="115"/>
      <c r="D650" s="115" t="s">
        <v>162</v>
      </c>
      <c r="E650" s="186" t="s">
        <v>164</v>
      </c>
      <c r="F650" s="120"/>
      <c r="G650" s="408"/>
      <c r="H650" s="402"/>
      <c r="I650" s="402"/>
    </row>
    <row r="651" spans="1:9" s="116" customFormat="1" ht="60" x14ac:dyDescent="0.25">
      <c r="A651" s="122"/>
      <c r="B651" s="114"/>
      <c r="C651" s="115"/>
      <c r="D651" s="115" t="s">
        <v>163</v>
      </c>
      <c r="E651" s="186" t="s">
        <v>165</v>
      </c>
      <c r="F651" s="120"/>
      <c r="G651" s="408"/>
      <c r="H651" s="402"/>
      <c r="I651" s="402"/>
    </row>
    <row r="652" spans="1:9" s="116" customFormat="1" ht="60" x14ac:dyDescent="0.25">
      <c r="A652" s="122"/>
      <c r="B652" s="114"/>
      <c r="C652" s="115"/>
      <c r="D652" s="115" t="s">
        <v>793</v>
      </c>
      <c r="E652" s="186" t="s">
        <v>244</v>
      </c>
      <c r="F652" s="120"/>
      <c r="G652" s="408"/>
      <c r="H652" s="402"/>
      <c r="I652" s="402"/>
    </row>
    <row r="653" spans="1:9" s="116" customFormat="1" ht="30" x14ac:dyDescent="0.25">
      <c r="A653" s="122"/>
      <c r="B653" s="114"/>
      <c r="C653" s="115"/>
      <c r="D653" s="115" t="s">
        <v>794</v>
      </c>
      <c r="E653" s="186" t="s">
        <v>245</v>
      </c>
      <c r="F653" s="120"/>
      <c r="G653" s="408"/>
      <c r="H653" s="402"/>
      <c r="I653" s="402"/>
    </row>
    <row r="654" spans="1:9" s="116" customFormat="1" ht="45" x14ac:dyDescent="0.25">
      <c r="A654" s="122"/>
      <c r="B654" s="114"/>
      <c r="C654" s="115"/>
      <c r="D654" s="115" t="s">
        <v>795</v>
      </c>
      <c r="E654" s="186" t="s">
        <v>246</v>
      </c>
      <c r="F654" s="120"/>
      <c r="G654" s="408"/>
      <c r="H654" s="402"/>
      <c r="I654" s="402"/>
    </row>
    <row r="655" spans="1:9" s="102" customFormat="1" ht="15.75" x14ac:dyDescent="0.25">
      <c r="A655" s="97" t="s">
        <v>326</v>
      </c>
      <c r="B655" s="77" t="s">
        <v>166</v>
      </c>
      <c r="C655" s="79"/>
      <c r="D655" s="100"/>
      <c r="E655" s="186"/>
      <c r="F655" s="81"/>
      <c r="G655" s="484"/>
      <c r="H655" s="413"/>
      <c r="I655" s="413"/>
    </row>
    <row r="656" spans="1:9" s="116" customFormat="1" ht="75" x14ac:dyDescent="0.25">
      <c r="A656" s="113"/>
      <c r="B656" s="114"/>
      <c r="C656" s="115"/>
      <c r="D656" s="117"/>
      <c r="E656" s="337" t="s">
        <v>261</v>
      </c>
      <c r="F656" s="120"/>
      <c r="G656" s="484"/>
      <c r="H656" s="414"/>
      <c r="I656" s="414"/>
    </row>
    <row r="657" spans="1:9" s="116" customFormat="1" ht="60" x14ac:dyDescent="0.25">
      <c r="A657" s="121" t="s">
        <v>327</v>
      </c>
      <c r="B657" s="114"/>
      <c r="C657" s="115"/>
      <c r="D657" s="117"/>
      <c r="E657" s="186" t="s">
        <v>167</v>
      </c>
      <c r="F657" s="120" t="s">
        <v>12</v>
      </c>
      <c r="G657" s="408">
        <v>1097</v>
      </c>
      <c r="H657" s="402"/>
      <c r="I657" s="473">
        <f>H657*G657</f>
        <v>0</v>
      </c>
    </row>
    <row r="658" spans="1:9" s="116" customFormat="1" ht="15" x14ac:dyDescent="0.25">
      <c r="A658" s="113"/>
      <c r="B658" s="114"/>
      <c r="C658" s="115"/>
      <c r="D658" s="117"/>
      <c r="E658" s="186"/>
      <c r="F658" s="120"/>
      <c r="G658" s="408"/>
      <c r="H658" s="402"/>
      <c r="I658" s="473"/>
    </row>
    <row r="659" spans="1:9" s="116" customFormat="1" ht="75" x14ac:dyDescent="0.25">
      <c r="A659" s="121" t="s">
        <v>328</v>
      </c>
      <c r="B659" s="114"/>
      <c r="C659" s="115"/>
      <c r="D659" s="117"/>
      <c r="E659" s="186" t="s">
        <v>168</v>
      </c>
      <c r="F659" s="120" t="s">
        <v>12</v>
      </c>
      <c r="G659" s="408">
        <v>668</v>
      </c>
      <c r="H659" s="402"/>
      <c r="I659" s="473">
        <f>H659*G659</f>
        <v>0</v>
      </c>
    </row>
    <row r="660" spans="1:9" s="116" customFormat="1" ht="15" x14ac:dyDescent="0.25">
      <c r="A660" s="113"/>
      <c r="B660" s="114"/>
      <c r="C660" s="115"/>
      <c r="D660" s="117"/>
      <c r="E660" s="186" t="s">
        <v>169</v>
      </c>
      <c r="F660" s="120"/>
      <c r="G660" s="408"/>
      <c r="H660" s="402"/>
      <c r="I660" s="402"/>
    </row>
    <row r="661" spans="1:9" s="102" customFormat="1" ht="15.75" x14ac:dyDescent="0.25">
      <c r="A661" s="97"/>
      <c r="B661" s="77" t="s">
        <v>170</v>
      </c>
      <c r="C661" s="79"/>
      <c r="D661" s="100"/>
      <c r="E661" s="186"/>
      <c r="F661" s="81"/>
      <c r="G661" s="408"/>
      <c r="H661" s="407"/>
      <c r="I661" s="407"/>
    </row>
    <row r="662" spans="1:9" s="116" customFormat="1" ht="45" x14ac:dyDescent="0.25">
      <c r="A662" s="113"/>
      <c r="B662" s="114"/>
      <c r="C662" s="115"/>
      <c r="D662" s="117"/>
      <c r="E662" s="186" t="s">
        <v>171</v>
      </c>
      <c r="F662" s="120"/>
      <c r="G662" s="408"/>
      <c r="H662" s="402"/>
      <c r="I662" s="402"/>
    </row>
    <row r="663" spans="1:9" s="102" customFormat="1" ht="15.75" x14ac:dyDescent="0.25">
      <c r="A663" s="97" t="s">
        <v>329</v>
      </c>
      <c r="B663" s="103" t="s">
        <v>172</v>
      </c>
      <c r="C663" s="79"/>
      <c r="D663" s="100"/>
      <c r="E663" s="186"/>
      <c r="F663" s="81"/>
      <c r="G663" s="408"/>
      <c r="H663" s="407"/>
      <c r="I663" s="407"/>
    </row>
    <row r="664" spans="1:9" s="116" customFormat="1" ht="15" x14ac:dyDescent="0.25">
      <c r="A664" s="113" t="s">
        <v>330</v>
      </c>
      <c r="B664" s="114"/>
      <c r="C664" s="115"/>
      <c r="D664" s="117"/>
      <c r="E664" s="186" t="s">
        <v>478</v>
      </c>
      <c r="F664" s="120" t="s">
        <v>12</v>
      </c>
      <c r="G664" s="408">
        <v>2</v>
      </c>
      <c r="H664" s="402"/>
      <c r="I664" s="473">
        <f t="shared" ref="I664:I666" si="51">H664*G664</f>
        <v>0</v>
      </c>
    </row>
    <row r="665" spans="1:9" s="59" customFormat="1" ht="15" x14ac:dyDescent="0.2">
      <c r="A665" s="113" t="s">
        <v>796</v>
      </c>
      <c r="B665" s="36"/>
      <c r="C665" s="22"/>
      <c r="D665" s="117"/>
      <c r="E665" s="186" t="s">
        <v>263</v>
      </c>
      <c r="F665" s="120" t="s">
        <v>12</v>
      </c>
      <c r="G665" s="408">
        <v>2</v>
      </c>
      <c r="H665" s="402"/>
      <c r="I665" s="473">
        <f t="shared" si="51"/>
        <v>0</v>
      </c>
    </row>
    <row r="666" spans="1:9" s="59" customFormat="1" ht="15" x14ac:dyDescent="0.2">
      <c r="A666" s="113" t="s">
        <v>797</v>
      </c>
      <c r="B666" s="36"/>
      <c r="C666" s="22"/>
      <c r="D666" s="117"/>
      <c r="E666" s="186" t="s">
        <v>626</v>
      </c>
      <c r="F666" s="47" t="s">
        <v>12</v>
      </c>
      <c r="G666" s="408">
        <v>2</v>
      </c>
      <c r="H666" s="402"/>
      <c r="I666" s="473">
        <f t="shared" si="51"/>
        <v>0</v>
      </c>
    </row>
    <row r="667" spans="1:9" s="59" customFormat="1" ht="15" x14ac:dyDescent="0.2">
      <c r="A667" s="113"/>
      <c r="B667" s="36"/>
      <c r="C667" s="22"/>
      <c r="D667" s="117"/>
      <c r="E667" s="186"/>
      <c r="F667" s="47"/>
      <c r="G667" s="408"/>
      <c r="H667" s="406"/>
      <c r="I667" s="406"/>
    </row>
    <row r="668" spans="1:9" s="102" customFormat="1" ht="15.75" x14ac:dyDescent="0.25">
      <c r="A668" s="97" t="s">
        <v>331</v>
      </c>
      <c r="B668" s="103" t="s">
        <v>173</v>
      </c>
      <c r="C668" s="79"/>
      <c r="D668" s="100"/>
      <c r="E668" s="186"/>
      <c r="F668" s="81"/>
      <c r="G668" s="408"/>
      <c r="H668" s="407"/>
      <c r="I668" s="407"/>
    </row>
    <row r="669" spans="1:9" s="116" customFormat="1" ht="15" x14ac:dyDescent="0.25">
      <c r="A669" s="113" t="s">
        <v>332</v>
      </c>
      <c r="B669" s="114"/>
      <c r="C669" s="115"/>
      <c r="D669" s="117"/>
      <c r="E669" s="186" t="s">
        <v>478</v>
      </c>
      <c r="F669" s="120" t="s">
        <v>12</v>
      </c>
      <c r="G669" s="408">
        <v>9</v>
      </c>
      <c r="H669" s="458"/>
      <c r="I669" s="473">
        <f t="shared" ref="I669:I671" si="52">H669*G669</f>
        <v>0</v>
      </c>
    </row>
    <row r="670" spans="1:9" s="116" customFormat="1" ht="15" x14ac:dyDescent="0.25">
      <c r="A670" s="113" t="s">
        <v>222</v>
      </c>
      <c r="B670" s="114"/>
      <c r="C670" s="115"/>
      <c r="D670" s="117"/>
      <c r="E670" s="186" t="s">
        <v>263</v>
      </c>
      <c r="F670" s="120" t="s">
        <v>12</v>
      </c>
      <c r="G670" s="408">
        <v>8</v>
      </c>
      <c r="H670" s="458"/>
      <c r="I670" s="473">
        <f t="shared" si="52"/>
        <v>0</v>
      </c>
    </row>
    <row r="671" spans="1:9" s="116" customFormat="1" ht="15" x14ac:dyDescent="0.25">
      <c r="A671" s="113" t="s">
        <v>223</v>
      </c>
      <c r="B671" s="114"/>
      <c r="C671" s="115"/>
      <c r="D671" s="117"/>
      <c r="E671" s="186" t="s">
        <v>626</v>
      </c>
      <c r="F671" s="120" t="s">
        <v>12</v>
      </c>
      <c r="G671" s="408">
        <v>9</v>
      </c>
      <c r="H671" s="458"/>
      <c r="I671" s="473">
        <f t="shared" si="52"/>
        <v>0</v>
      </c>
    </row>
    <row r="672" spans="1:9" s="116" customFormat="1" ht="15" x14ac:dyDescent="0.25">
      <c r="A672" s="113" t="s">
        <v>873</v>
      </c>
      <c r="B672" s="114"/>
      <c r="C672" s="115"/>
      <c r="D672" s="117"/>
      <c r="E672" s="186" t="s">
        <v>491</v>
      </c>
      <c r="F672" s="120" t="s">
        <v>12</v>
      </c>
      <c r="G672" s="408">
        <v>2</v>
      </c>
      <c r="H672" s="458"/>
      <c r="I672" s="473">
        <f t="shared" ref="I672" si="53">H672*G672</f>
        <v>0</v>
      </c>
    </row>
    <row r="673" spans="1:9" s="59" customFormat="1" ht="15" x14ac:dyDescent="0.2">
      <c r="A673" s="40"/>
      <c r="B673" s="36"/>
      <c r="C673" s="22"/>
      <c r="D673" s="37"/>
      <c r="E673" s="186"/>
      <c r="F673" s="24"/>
      <c r="G673" s="408"/>
      <c r="H673" s="406"/>
      <c r="I673" s="406"/>
    </row>
    <row r="674" spans="1:9" s="102" customFormat="1" ht="15.75" x14ac:dyDescent="0.25">
      <c r="A674" s="97" t="s">
        <v>149</v>
      </c>
      <c r="B674" s="77" t="s">
        <v>174</v>
      </c>
      <c r="C674" s="79"/>
      <c r="D674" s="100"/>
      <c r="E674" s="186"/>
      <c r="F674" s="81"/>
      <c r="G674" s="408"/>
      <c r="H674" s="407"/>
      <c r="I674" s="407"/>
    </row>
    <row r="675" spans="1:9" s="102" customFormat="1" ht="15.75" x14ac:dyDescent="0.25">
      <c r="A675" s="104"/>
      <c r="B675" s="105"/>
      <c r="C675" s="106"/>
      <c r="D675" s="107" t="s">
        <v>85</v>
      </c>
      <c r="E675" s="186"/>
      <c r="F675" s="108"/>
      <c r="G675" s="485"/>
      <c r="H675" s="385"/>
      <c r="I675" s="385"/>
    </row>
    <row r="676" spans="1:9" s="102" customFormat="1" ht="15.75" x14ac:dyDescent="0.25">
      <c r="A676" s="113" t="s">
        <v>333</v>
      </c>
      <c r="B676" s="114"/>
      <c r="C676" s="115"/>
      <c r="D676" s="115" t="s">
        <v>430</v>
      </c>
      <c r="E676" s="186" t="s">
        <v>527</v>
      </c>
      <c r="F676" s="241" t="s">
        <v>12</v>
      </c>
      <c r="G676" s="485">
        <v>98</v>
      </c>
      <c r="H676" s="477"/>
      <c r="I676" s="427">
        <f>G676*H676</f>
        <v>0</v>
      </c>
    </row>
    <row r="677" spans="1:9" s="102" customFormat="1" ht="15.75" x14ac:dyDescent="0.25">
      <c r="A677" s="113" t="s">
        <v>334</v>
      </c>
      <c r="B677" s="36"/>
      <c r="C677" s="22"/>
      <c r="D677" s="115" t="s">
        <v>430</v>
      </c>
      <c r="E677" s="186" t="s">
        <v>528</v>
      </c>
      <c r="F677" s="241" t="s">
        <v>12</v>
      </c>
      <c r="G677" s="485">
        <v>9</v>
      </c>
      <c r="H677" s="477"/>
      <c r="I677" s="427">
        <f t="shared" ref="I677:I691" si="54">G677*H677</f>
        <v>0</v>
      </c>
    </row>
    <row r="678" spans="1:9" s="102" customFormat="1" ht="15.75" x14ac:dyDescent="0.25">
      <c r="A678" s="113" t="s">
        <v>335</v>
      </c>
      <c r="B678" s="36"/>
      <c r="C678" s="22"/>
      <c r="D678" s="115" t="s">
        <v>430</v>
      </c>
      <c r="E678" s="186" t="s">
        <v>529</v>
      </c>
      <c r="F678" s="241" t="s">
        <v>12</v>
      </c>
      <c r="G678" s="485">
        <v>12</v>
      </c>
      <c r="H678" s="477"/>
      <c r="I678" s="427">
        <f t="shared" si="54"/>
        <v>0</v>
      </c>
    </row>
    <row r="679" spans="1:9" s="102" customFormat="1" ht="15.75" x14ac:dyDescent="0.25">
      <c r="A679" s="113" t="s">
        <v>336</v>
      </c>
      <c r="B679" s="114"/>
      <c r="C679" s="115"/>
      <c r="D679" s="115" t="s">
        <v>431</v>
      </c>
      <c r="E679" s="186" t="s">
        <v>726</v>
      </c>
      <c r="F679" s="241" t="s">
        <v>12</v>
      </c>
      <c r="G679" s="485">
        <v>9</v>
      </c>
      <c r="H679" s="477"/>
      <c r="I679" s="427">
        <f t="shared" si="54"/>
        <v>0</v>
      </c>
    </row>
    <row r="680" spans="1:9" s="102" customFormat="1" ht="15.75" x14ac:dyDescent="0.25">
      <c r="A680" s="113" t="s">
        <v>337</v>
      </c>
      <c r="B680" s="36"/>
      <c r="C680" s="22"/>
      <c r="D680" s="115" t="s">
        <v>431</v>
      </c>
      <c r="E680" s="186" t="s">
        <v>529</v>
      </c>
      <c r="F680" s="241" t="s">
        <v>12</v>
      </c>
      <c r="G680" s="485">
        <v>10</v>
      </c>
      <c r="H680" s="477"/>
      <c r="I680" s="427">
        <f t="shared" si="54"/>
        <v>0</v>
      </c>
    </row>
    <row r="681" spans="1:9" s="102" customFormat="1" ht="15.75" x14ac:dyDescent="0.25">
      <c r="A681" s="113" t="s">
        <v>338</v>
      </c>
      <c r="B681" s="36"/>
      <c r="C681" s="22"/>
      <c r="D681" s="115"/>
      <c r="E681" s="186" t="s">
        <v>869</v>
      </c>
      <c r="F681" s="241" t="s">
        <v>12</v>
      </c>
      <c r="G681" s="485">
        <v>4</v>
      </c>
      <c r="H681" s="385"/>
      <c r="I681" s="385">
        <f t="shared" si="54"/>
        <v>0</v>
      </c>
    </row>
    <row r="682" spans="1:9" s="102" customFormat="1" ht="15.75" x14ac:dyDescent="0.25">
      <c r="A682" s="113" t="s">
        <v>339</v>
      </c>
      <c r="B682" s="36"/>
      <c r="C682" s="22"/>
      <c r="D682" s="115"/>
      <c r="E682" s="186" t="s">
        <v>870</v>
      </c>
      <c r="F682" s="349" t="s">
        <v>12</v>
      </c>
      <c r="G682" s="485">
        <v>1</v>
      </c>
      <c r="H682" s="385"/>
      <c r="I682" s="385">
        <f t="shared" si="54"/>
        <v>0</v>
      </c>
    </row>
    <row r="683" spans="1:9" s="102" customFormat="1" ht="15.75" x14ac:dyDescent="0.25">
      <c r="A683" s="113" t="s">
        <v>355</v>
      </c>
      <c r="B683" s="36"/>
      <c r="C683" s="22"/>
      <c r="D683" s="117"/>
      <c r="E683" s="186" t="s">
        <v>530</v>
      </c>
      <c r="F683" s="349" t="s">
        <v>12</v>
      </c>
      <c r="G683" s="485">
        <v>5</v>
      </c>
      <c r="H683" s="385"/>
      <c r="I683" s="385">
        <f t="shared" si="54"/>
        <v>0</v>
      </c>
    </row>
    <row r="684" spans="1:9" s="102" customFormat="1" ht="15.75" x14ac:dyDescent="0.25">
      <c r="A684" s="113" t="s">
        <v>356</v>
      </c>
      <c r="B684" s="114"/>
      <c r="C684" s="115"/>
      <c r="D684" s="117"/>
      <c r="E684" s="186" t="s">
        <v>531</v>
      </c>
      <c r="F684" s="349" t="s">
        <v>12</v>
      </c>
      <c r="G684" s="485">
        <v>16</v>
      </c>
      <c r="H684" s="385"/>
      <c r="I684" s="385">
        <f t="shared" si="54"/>
        <v>0</v>
      </c>
    </row>
    <row r="685" spans="1:9" s="102" customFormat="1" ht="15.75" x14ac:dyDescent="0.25">
      <c r="A685" s="113" t="s">
        <v>357</v>
      </c>
      <c r="B685" s="114"/>
      <c r="C685" s="115"/>
      <c r="D685" s="117"/>
      <c r="E685" s="186" t="s">
        <v>727</v>
      </c>
      <c r="F685" s="349" t="s">
        <v>12</v>
      </c>
      <c r="G685" s="485">
        <v>2</v>
      </c>
      <c r="H685" s="385"/>
      <c r="I685" s="385">
        <f t="shared" si="54"/>
        <v>0</v>
      </c>
    </row>
    <row r="686" spans="1:9" s="102" customFormat="1" ht="15.75" x14ac:dyDescent="0.25">
      <c r="A686" s="113" t="s">
        <v>358</v>
      </c>
      <c r="B686" s="36"/>
      <c r="C686" s="22"/>
      <c r="D686" s="117"/>
      <c r="E686" s="186" t="s">
        <v>426</v>
      </c>
      <c r="F686" s="349" t="s">
        <v>12</v>
      </c>
      <c r="G686" s="485">
        <v>20</v>
      </c>
      <c r="H686" s="385"/>
      <c r="I686" s="385">
        <f t="shared" si="54"/>
        <v>0</v>
      </c>
    </row>
    <row r="687" spans="1:9" s="102" customFormat="1" ht="15.75" x14ac:dyDescent="0.25">
      <c r="A687" s="113" t="s">
        <v>359</v>
      </c>
      <c r="B687" s="36"/>
      <c r="C687" s="22"/>
      <c r="D687" s="117"/>
      <c r="E687" s="186" t="s">
        <v>871</v>
      </c>
      <c r="F687" s="349" t="s">
        <v>12</v>
      </c>
      <c r="G687" s="485">
        <v>1</v>
      </c>
      <c r="H687" s="385"/>
      <c r="I687" s="385">
        <f t="shared" si="54"/>
        <v>0</v>
      </c>
    </row>
    <row r="688" spans="1:9" s="102" customFormat="1" ht="15.75" x14ac:dyDescent="0.25">
      <c r="A688" s="113" t="s">
        <v>360</v>
      </c>
      <c r="B688" s="114"/>
      <c r="C688" s="115"/>
      <c r="D688" s="117"/>
      <c r="E688" s="186" t="s">
        <v>427</v>
      </c>
      <c r="F688" s="349" t="s">
        <v>12</v>
      </c>
      <c r="G688" s="485">
        <v>11</v>
      </c>
      <c r="H688" s="385"/>
      <c r="I688" s="385">
        <f t="shared" si="54"/>
        <v>0</v>
      </c>
    </row>
    <row r="689" spans="1:9" s="102" customFormat="1" ht="15.75" x14ac:dyDescent="0.25">
      <c r="A689" s="113" t="s">
        <v>361</v>
      </c>
      <c r="B689" s="114"/>
      <c r="C689" s="115"/>
      <c r="D689" s="117"/>
      <c r="E689" s="186" t="s">
        <v>532</v>
      </c>
      <c r="F689" s="349" t="s">
        <v>12</v>
      </c>
      <c r="G689" s="485">
        <v>1</v>
      </c>
      <c r="H689" s="385"/>
      <c r="I689" s="385">
        <f t="shared" si="54"/>
        <v>0</v>
      </c>
    </row>
    <row r="690" spans="1:9" s="102" customFormat="1" ht="30" x14ac:dyDescent="0.25">
      <c r="A690" s="113" t="s">
        <v>362</v>
      </c>
      <c r="B690" s="114"/>
      <c r="C690" s="115"/>
      <c r="D690" s="117"/>
      <c r="E690" s="186" t="s">
        <v>533</v>
      </c>
      <c r="F690" s="349" t="s">
        <v>12</v>
      </c>
      <c r="G690" s="485">
        <v>1</v>
      </c>
      <c r="H690" s="385"/>
      <c r="I690" s="385">
        <f t="shared" si="54"/>
        <v>0</v>
      </c>
    </row>
    <row r="691" spans="1:9" s="102" customFormat="1" ht="15.75" x14ac:dyDescent="0.25">
      <c r="A691" s="113" t="s">
        <v>363</v>
      </c>
      <c r="B691" s="114"/>
      <c r="C691" s="115"/>
      <c r="D691" s="117"/>
      <c r="E691" s="186" t="s">
        <v>728</v>
      </c>
      <c r="F691" s="349" t="s">
        <v>12</v>
      </c>
      <c r="G691" s="485">
        <v>1</v>
      </c>
      <c r="H691" s="385"/>
      <c r="I691" s="385">
        <f t="shared" si="54"/>
        <v>0</v>
      </c>
    </row>
    <row r="692" spans="1:9" s="102" customFormat="1" ht="15.75" x14ac:dyDescent="0.25">
      <c r="A692" s="113"/>
      <c r="B692" s="114"/>
      <c r="C692" s="115"/>
      <c r="D692" s="117"/>
      <c r="E692" s="186"/>
      <c r="F692" s="349"/>
      <c r="G692" s="485"/>
      <c r="H692" s="385"/>
      <c r="I692" s="385"/>
    </row>
    <row r="693" spans="1:9" s="89" customFormat="1" ht="15.75" x14ac:dyDescent="0.25">
      <c r="A693" s="104"/>
      <c r="B693" s="105"/>
      <c r="C693" s="106"/>
      <c r="D693" s="107" t="s">
        <v>89</v>
      </c>
      <c r="E693" s="186"/>
      <c r="F693" s="108"/>
      <c r="G693" s="485"/>
      <c r="H693" s="385"/>
      <c r="I693" s="385"/>
    </row>
    <row r="694" spans="1:9" s="111" customFormat="1" ht="15.75" x14ac:dyDescent="0.25">
      <c r="A694" s="113" t="s">
        <v>432</v>
      </c>
      <c r="B694" s="114"/>
      <c r="C694" s="115"/>
      <c r="D694" s="115" t="s">
        <v>430</v>
      </c>
      <c r="E694" s="186" t="s">
        <v>527</v>
      </c>
      <c r="F694" s="241" t="s">
        <v>12</v>
      </c>
      <c r="G694" s="485">
        <v>90</v>
      </c>
      <c r="H694" s="477"/>
      <c r="I694" s="427">
        <f>G694*H694</f>
        <v>0</v>
      </c>
    </row>
    <row r="695" spans="1:9" s="111" customFormat="1" ht="15.75" x14ac:dyDescent="0.25">
      <c r="A695" s="113" t="s">
        <v>462</v>
      </c>
      <c r="B695" s="36"/>
      <c r="C695" s="22"/>
      <c r="D695" s="115" t="s">
        <v>430</v>
      </c>
      <c r="E695" s="186" t="s">
        <v>528</v>
      </c>
      <c r="F695" s="241" t="s">
        <v>12</v>
      </c>
      <c r="G695" s="485">
        <v>11</v>
      </c>
      <c r="H695" s="477"/>
      <c r="I695" s="427">
        <f t="shared" ref="I695:I703" si="55">G695*H695</f>
        <v>0</v>
      </c>
    </row>
    <row r="696" spans="1:9" s="111" customFormat="1" ht="15.75" x14ac:dyDescent="0.25">
      <c r="A696" s="113" t="s">
        <v>463</v>
      </c>
      <c r="B696" s="36"/>
      <c r="C696" s="22"/>
      <c r="D696" s="115" t="s">
        <v>430</v>
      </c>
      <c r="E696" s="186" t="s">
        <v>529</v>
      </c>
      <c r="F696" s="241" t="s">
        <v>12</v>
      </c>
      <c r="G696" s="485">
        <v>17</v>
      </c>
      <c r="H696" s="477"/>
      <c r="I696" s="427">
        <f t="shared" si="55"/>
        <v>0</v>
      </c>
    </row>
    <row r="697" spans="1:9" s="111" customFormat="1" ht="15.75" x14ac:dyDescent="0.25">
      <c r="A697" s="113" t="s">
        <v>464</v>
      </c>
      <c r="B697" s="114"/>
      <c r="C697" s="115"/>
      <c r="D697" s="115" t="s">
        <v>431</v>
      </c>
      <c r="E697" s="186" t="s">
        <v>726</v>
      </c>
      <c r="F697" s="241" t="s">
        <v>12</v>
      </c>
      <c r="G697" s="485">
        <v>7</v>
      </c>
      <c r="H697" s="477"/>
      <c r="I697" s="427">
        <f t="shared" si="55"/>
        <v>0</v>
      </c>
    </row>
    <row r="698" spans="1:9" s="111" customFormat="1" ht="15.75" x14ac:dyDescent="0.25">
      <c r="A698" s="113" t="s">
        <v>465</v>
      </c>
      <c r="B698" s="36"/>
      <c r="C698" s="22"/>
      <c r="D698" s="115" t="s">
        <v>431</v>
      </c>
      <c r="E698" s="186" t="s">
        <v>529</v>
      </c>
      <c r="F698" s="241" t="s">
        <v>12</v>
      </c>
      <c r="G698" s="485">
        <v>9</v>
      </c>
      <c r="H698" s="477"/>
      <c r="I698" s="427">
        <f t="shared" si="55"/>
        <v>0</v>
      </c>
    </row>
    <row r="699" spans="1:9" s="111" customFormat="1" ht="15.75" x14ac:dyDescent="0.25">
      <c r="A699" s="113" t="s">
        <v>466</v>
      </c>
      <c r="B699" s="114"/>
      <c r="C699" s="115"/>
      <c r="D699" s="115"/>
      <c r="E699" s="186" t="s">
        <v>869</v>
      </c>
      <c r="F699" s="241" t="s">
        <v>12</v>
      </c>
      <c r="G699" s="485">
        <v>15</v>
      </c>
      <c r="H699" s="385"/>
      <c r="I699" s="385">
        <f t="shared" si="55"/>
        <v>0</v>
      </c>
    </row>
    <row r="700" spans="1:9" s="111" customFormat="1" ht="15.75" x14ac:dyDescent="0.25">
      <c r="A700" s="113" t="s">
        <v>467</v>
      </c>
      <c r="B700" s="36"/>
      <c r="C700" s="22"/>
      <c r="D700" s="115"/>
      <c r="E700" s="186" t="s">
        <v>870</v>
      </c>
      <c r="F700" s="349" t="s">
        <v>12</v>
      </c>
      <c r="G700" s="485">
        <v>1</v>
      </c>
      <c r="H700" s="385"/>
      <c r="I700" s="385">
        <f t="shared" si="55"/>
        <v>0</v>
      </c>
    </row>
    <row r="701" spans="1:9" ht="15.75" x14ac:dyDescent="0.2">
      <c r="A701" s="113" t="s">
        <v>468</v>
      </c>
      <c r="B701" s="36"/>
      <c r="C701" s="22"/>
      <c r="D701" s="117"/>
      <c r="E701" s="186" t="s">
        <v>530</v>
      </c>
      <c r="F701" s="349" t="s">
        <v>12</v>
      </c>
      <c r="G701" s="485">
        <v>6</v>
      </c>
      <c r="H701" s="385"/>
      <c r="I701" s="385">
        <f t="shared" si="55"/>
        <v>0</v>
      </c>
    </row>
    <row r="702" spans="1:9" s="111" customFormat="1" ht="15.75" x14ac:dyDescent="0.25">
      <c r="A702" s="113" t="s">
        <v>469</v>
      </c>
      <c r="B702" s="36"/>
      <c r="C702" s="22"/>
      <c r="D702" s="117"/>
      <c r="E702" s="186" t="s">
        <v>531</v>
      </c>
      <c r="F702" s="349" t="s">
        <v>12</v>
      </c>
      <c r="G702" s="485">
        <v>11</v>
      </c>
      <c r="H702" s="385"/>
      <c r="I702" s="385">
        <f t="shared" si="55"/>
        <v>0</v>
      </c>
    </row>
    <row r="703" spans="1:9" s="111" customFormat="1" ht="15.75" x14ac:dyDescent="0.25">
      <c r="A703" s="113" t="s">
        <v>470</v>
      </c>
      <c r="B703" s="36"/>
      <c r="C703" s="22"/>
      <c r="D703" s="117"/>
      <c r="E703" s="186" t="s">
        <v>426</v>
      </c>
      <c r="F703" s="349" t="s">
        <v>12</v>
      </c>
      <c r="G703" s="485">
        <v>11</v>
      </c>
      <c r="H703" s="385"/>
      <c r="I703" s="385">
        <f t="shared" si="55"/>
        <v>0</v>
      </c>
    </row>
    <row r="704" spans="1:9" s="111" customFormat="1" ht="15.75" x14ac:dyDescent="0.25">
      <c r="A704" s="113" t="s">
        <v>471</v>
      </c>
      <c r="B704" s="36"/>
      <c r="C704" s="22"/>
      <c r="D704" s="117"/>
      <c r="E704" s="186" t="s">
        <v>871</v>
      </c>
      <c r="F704" s="349" t="s">
        <v>12</v>
      </c>
      <c r="G704" s="485">
        <v>2</v>
      </c>
      <c r="H704" s="385"/>
      <c r="I704" s="385">
        <f t="shared" ref="I704:I705" si="56">G704*H704</f>
        <v>0</v>
      </c>
    </row>
    <row r="705" spans="1:9" s="111" customFormat="1" ht="15.75" x14ac:dyDescent="0.25">
      <c r="A705" s="113" t="s">
        <v>966</v>
      </c>
      <c r="B705" s="36"/>
      <c r="C705" s="22"/>
      <c r="D705" s="117"/>
      <c r="E705" s="186" t="s">
        <v>427</v>
      </c>
      <c r="F705" s="349" t="s">
        <v>12</v>
      </c>
      <c r="G705" s="485">
        <v>15</v>
      </c>
      <c r="H705" s="385"/>
      <c r="I705" s="385">
        <f t="shared" si="56"/>
        <v>0</v>
      </c>
    </row>
    <row r="706" spans="1:9" s="111" customFormat="1" ht="15.75" x14ac:dyDescent="0.25">
      <c r="A706" s="113"/>
      <c r="B706" s="36"/>
      <c r="C706" s="22"/>
      <c r="D706" s="117"/>
      <c r="E706" s="186"/>
      <c r="F706" s="349"/>
      <c r="G706" s="485"/>
      <c r="H706" s="385"/>
      <c r="I706" s="385"/>
    </row>
    <row r="707" spans="1:9" s="89" customFormat="1" ht="15.75" x14ac:dyDescent="0.25">
      <c r="A707" s="104"/>
      <c r="B707" s="105"/>
      <c r="C707" s="106"/>
      <c r="D707" s="107" t="s">
        <v>703</v>
      </c>
      <c r="E707" s="186"/>
      <c r="F707" s="108"/>
      <c r="G707" s="485"/>
      <c r="H707" s="385"/>
      <c r="I707" s="385"/>
    </row>
    <row r="708" spans="1:9" s="111" customFormat="1" ht="15.75" x14ac:dyDescent="0.25">
      <c r="A708" s="113" t="s">
        <v>472</v>
      </c>
      <c r="B708" s="114"/>
      <c r="C708" s="115"/>
      <c r="D708" s="115" t="s">
        <v>430</v>
      </c>
      <c r="E708" s="186" t="s">
        <v>527</v>
      </c>
      <c r="F708" s="241" t="s">
        <v>12</v>
      </c>
      <c r="G708" s="485">
        <v>115</v>
      </c>
      <c r="H708" s="477"/>
      <c r="I708" s="427">
        <f>G708*H708</f>
        <v>0</v>
      </c>
    </row>
    <row r="709" spans="1:9" s="111" customFormat="1" ht="15.75" x14ac:dyDescent="0.25">
      <c r="A709" s="113" t="s">
        <v>967</v>
      </c>
      <c r="B709" s="36"/>
      <c r="C709" s="22"/>
      <c r="D709" s="115" t="s">
        <v>430</v>
      </c>
      <c r="E709" s="186" t="s">
        <v>528</v>
      </c>
      <c r="F709" s="241" t="s">
        <v>12</v>
      </c>
      <c r="G709" s="485">
        <v>14</v>
      </c>
      <c r="H709" s="477"/>
      <c r="I709" s="427">
        <f t="shared" ref="I709:I718" si="57">G709*H709</f>
        <v>0</v>
      </c>
    </row>
    <row r="710" spans="1:9" s="111" customFormat="1" ht="15.75" x14ac:dyDescent="0.25">
      <c r="A710" s="113" t="s">
        <v>798</v>
      </c>
      <c r="B710" s="36"/>
      <c r="C710" s="22"/>
      <c r="D710" s="115" t="s">
        <v>430</v>
      </c>
      <c r="E710" s="186" t="s">
        <v>529</v>
      </c>
      <c r="F710" s="241" t="s">
        <v>12</v>
      </c>
      <c r="G710" s="485">
        <v>17</v>
      </c>
      <c r="H710" s="477"/>
      <c r="I710" s="427">
        <f t="shared" si="57"/>
        <v>0</v>
      </c>
    </row>
    <row r="711" spans="1:9" s="111" customFormat="1" ht="15.75" x14ac:dyDescent="0.25">
      <c r="A711" s="113" t="s">
        <v>968</v>
      </c>
      <c r="B711" s="114"/>
      <c r="C711" s="115"/>
      <c r="D711" s="115" t="s">
        <v>431</v>
      </c>
      <c r="E711" s="186" t="s">
        <v>726</v>
      </c>
      <c r="F711" s="241" t="s">
        <v>12</v>
      </c>
      <c r="G711" s="485">
        <v>9</v>
      </c>
      <c r="H711" s="477"/>
      <c r="I711" s="427">
        <f t="shared" si="57"/>
        <v>0</v>
      </c>
    </row>
    <row r="712" spans="1:9" s="111" customFormat="1" ht="15.75" x14ac:dyDescent="0.25">
      <c r="A712" s="113" t="s">
        <v>969</v>
      </c>
      <c r="B712" s="36"/>
      <c r="C712" s="22"/>
      <c r="D712" s="115"/>
      <c r="E712" s="186" t="s">
        <v>869</v>
      </c>
      <c r="F712" s="241" t="s">
        <v>12</v>
      </c>
      <c r="G712" s="485">
        <v>4</v>
      </c>
      <c r="H712" s="477"/>
      <c r="I712" s="427">
        <f t="shared" si="57"/>
        <v>0</v>
      </c>
    </row>
    <row r="713" spans="1:9" s="111" customFormat="1" ht="15.75" x14ac:dyDescent="0.25">
      <c r="A713" s="113" t="s">
        <v>970</v>
      </c>
      <c r="B713" s="36"/>
      <c r="C713" s="22"/>
      <c r="D713" s="117"/>
      <c r="E713" s="186" t="s">
        <v>872</v>
      </c>
      <c r="F713" s="241" t="s">
        <v>12</v>
      </c>
      <c r="G713" s="485">
        <v>6</v>
      </c>
      <c r="H713" s="385"/>
      <c r="I713" s="427">
        <f t="shared" si="57"/>
        <v>0</v>
      </c>
    </row>
    <row r="714" spans="1:9" s="111" customFormat="1" ht="15.75" x14ac:dyDescent="0.25">
      <c r="A714" s="113" t="s">
        <v>971</v>
      </c>
      <c r="B714" s="36"/>
      <c r="C714" s="22"/>
      <c r="D714" s="117"/>
      <c r="E714" s="186" t="s">
        <v>531</v>
      </c>
      <c r="F714" s="241" t="s">
        <v>12</v>
      </c>
      <c r="G714" s="485">
        <v>25</v>
      </c>
      <c r="H714" s="385"/>
      <c r="I714" s="427">
        <f t="shared" si="57"/>
        <v>0</v>
      </c>
    </row>
    <row r="715" spans="1:9" s="111" customFormat="1" ht="15.75" x14ac:dyDescent="0.25">
      <c r="A715" s="113" t="s">
        <v>972</v>
      </c>
      <c r="B715" s="36"/>
      <c r="C715" s="22"/>
      <c r="D715" s="117"/>
      <c r="E715" s="186" t="s">
        <v>727</v>
      </c>
      <c r="F715" s="241" t="s">
        <v>12</v>
      </c>
      <c r="G715" s="485">
        <v>3</v>
      </c>
      <c r="H715" s="385"/>
      <c r="I715" s="427">
        <f t="shared" si="57"/>
        <v>0</v>
      </c>
    </row>
    <row r="716" spans="1:9" s="111" customFormat="1" ht="15.75" x14ac:dyDescent="0.25">
      <c r="A716" s="113" t="s">
        <v>973</v>
      </c>
      <c r="B716" s="36"/>
      <c r="C716" s="22"/>
      <c r="D716" s="117"/>
      <c r="E716" s="186" t="s">
        <v>426</v>
      </c>
      <c r="F716" s="241" t="s">
        <v>12</v>
      </c>
      <c r="G716" s="485">
        <v>28</v>
      </c>
      <c r="H716" s="385"/>
      <c r="I716" s="427">
        <f t="shared" si="57"/>
        <v>0</v>
      </c>
    </row>
    <row r="717" spans="1:9" s="111" customFormat="1" ht="15.75" x14ac:dyDescent="0.25">
      <c r="A717" s="113" t="s">
        <v>974</v>
      </c>
      <c r="B717" s="36"/>
      <c r="C717" s="22"/>
      <c r="D717" s="117"/>
      <c r="E717" s="186" t="s">
        <v>871</v>
      </c>
      <c r="F717" s="241" t="s">
        <v>12</v>
      </c>
      <c r="G717" s="485">
        <v>2</v>
      </c>
      <c r="H717" s="385"/>
      <c r="I717" s="427">
        <f t="shared" si="57"/>
        <v>0</v>
      </c>
    </row>
    <row r="718" spans="1:9" s="111" customFormat="1" ht="15.75" x14ac:dyDescent="0.25">
      <c r="A718" s="113" t="s">
        <v>975</v>
      </c>
      <c r="B718" s="36"/>
      <c r="C718" s="22"/>
      <c r="D718" s="117"/>
      <c r="E718" s="186" t="s">
        <v>427</v>
      </c>
      <c r="F718" s="241" t="s">
        <v>12</v>
      </c>
      <c r="G718" s="485">
        <v>13</v>
      </c>
      <c r="H718" s="385"/>
      <c r="I718" s="427">
        <f t="shared" si="57"/>
        <v>0</v>
      </c>
    </row>
    <row r="719" spans="1:9" s="111" customFormat="1" ht="15.75" x14ac:dyDescent="0.25">
      <c r="A719" s="113"/>
      <c r="B719" s="36"/>
      <c r="C719" s="22"/>
      <c r="D719" s="115"/>
      <c r="E719" s="186"/>
      <c r="F719" s="241"/>
      <c r="G719" s="485"/>
      <c r="H719" s="385"/>
      <c r="I719" s="385"/>
    </row>
    <row r="720" spans="1:9" s="111" customFormat="1" ht="15.75" x14ac:dyDescent="0.25">
      <c r="A720" s="113"/>
      <c r="B720" s="36"/>
      <c r="C720" s="22"/>
      <c r="D720" s="107" t="s">
        <v>90</v>
      </c>
      <c r="E720" s="186"/>
      <c r="F720" s="241"/>
      <c r="G720" s="485"/>
      <c r="H720" s="385"/>
      <c r="I720" s="385"/>
    </row>
    <row r="721" spans="1:9" s="111" customFormat="1" ht="15.75" x14ac:dyDescent="0.25">
      <c r="A721" s="113" t="s">
        <v>976</v>
      </c>
      <c r="B721" s="36"/>
      <c r="C721" s="22"/>
      <c r="D721" s="115" t="s">
        <v>430</v>
      </c>
      <c r="E721" s="186" t="s">
        <v>527</v>
      </c>
      <c r="F721" s="349" t="s">
        <v>12</v>
      </c>
      <c r="G721" s="485">
        <v>2</v>
      </c>
      <c r="H721" s="477"/>
      <c r="I721" s="427">
        <f t="shared" ref="I721:I723" si="58">G721*H721</f>
        <v>0</v>
      </c>
    </row>
    <row r="722" spans="1:9" s="111" customFormat="1" ht="15.75" x14ac:dyDescent="0.25">
      <c r="A722" s="113" t="s">
        <v>977</v>
      </c>
      <c r="B722" s="36"/>
      <c r="C722" s="22"/>
      <c r="D722" s="115" t="s">
        <v>430</v>
      </c>
      <c r="E722" s="186" t="s">
        <v>529</v>
      </c>
      <c r="F722" s="349" t="s">
        <v>12</v>
      </c>
      <c r="G722" s="485">
        <v>2</v>
      </c>
      <c r="H722" s="477"/>
      <c r="I722" s="427">
        <f t="shared" si="58"/>
        <v>0</v>
      </c>
    </row>
    <row r="723" spans="1:9" s="111" customFormat="1" ht="15.75" x14ac:dyDescent="0.25">
      <c r="A723" s="113" t="s">
        <v>978</v>
      </c>
      <c r="B723" s="36"/>
      <c r="C723" s="22"/>
      <c r="D723" s="115"/>
      <c r="E723" s="186" t="s">
        <v>427</v>
      </c>
      <c r="F723" s="241" t="s">
        <v>12</v>
      </c>
      <c r="G723" s="485">
        <v>2</v>
      </c>
      <c r="H723" s="477"/>
      <c r="I723" s="427">
        <f t="shared" si="58"/>
        <v>0</v>
      </c>
    </row>
    <row r="724" spans="1:9" ht="15" x14ac:dyDescent="0.2">
      <c r="A724" s="46"/>
      <c r="B724" s="114"/>
      <c r="C724" s="115"/>
      <c r="D724" s="115"/>
      <c r="E724" s="186"/>
      <c r="F724" s="241"/>
      <c r="G724" s="485"/>
      <c r="H724" s="386"/>
      <c r="I724" s="386"/>
    </row>
    <row r="725" spans="1:9" s="89" customFormat="1" ht="15.75" x14ac:dyDescent="0.25">
      <c r="A725" s="97" t="s">
        <v>364</v>
      </c>
      <c r="B725" s="77" t="s">
        <v>175</v>
      </c>
      <c r="C725" s="79"/>
      <c r="D725" s="100"/>
      <c r="E725" s="186"/>
      <c r="F725" s="81"/>
      <c r="G725" s="408"/>
      <c r="H725" s="407"/>
      <c r="I725" s="407"/>
    </row>
    <row r="726" spans="1:9" s="89" customFormat="1" ht="15.75" x14ac:dyDescent="0.25">
      <c r="A726" s="99"/>
      <c r="B726" s="109"/>
      <c r="C726" s="79"/>
      <c r="D726" s="98" t="s">
        <v>85</v>
      </c>
      <c r="E726" s="186"/>
      <c r="F726" s="81"/>
      <c r="G726" s="408"/>
      <c r="H726" s="407"/>
      <c r="I726" s="407"/>
    </row>
    <row r="727" spans="1:9" s="111" customFormat="1" ht="15" x14ac:dyDescent="0.25">
      <c r="A727" s="113" t="s">
        <v>365</v>
      </c>
      <c r="B727" s="136">
        <v>600</v>
      </c>
      <c r="C727" s="350" t="s">
        <v>79</v>
      </c>
      <c r="D727" s="117">
        <v>600</v>
      </c>
      <c r="E727" s="186" t="s">
        <v>584</v>
      </c>
      <c r="F727" s="120" t="s">
        <v>12</v>
      </c>
      <c r="G727" s="486">
        <v>110</v>
      </c>
      <c r="H727" s="408"/>
      <c r="I727" s="427">
        <f t="shared" ref="I727:I739" si="59">G727*H727</f>
        <v>0</v>
      </c>
    </row>
    <row r="728" spans="1:9" s="116" customFormat="1" ht="30" x14ac:dyDescent="0.25">
      <c r="A728" s="113" t="s">
        <v>366</v>
      </c>
      <c r="B728" s="36"/>
      <c r="C728" s="22"/>
      <c r="D728" s="115"/>
      <c r="E728" s="186" t="s">
        <v>534</v>
      </c>
      <c r="F728" s="120" t="s">
        <v>12</v>
      </c>
      <c r="G728" s="486">
        <v>16</v>
      </c>
      <c r="H728" s="408"/>
      <c r="I728" s="427">
        <f t="shared" si="59"/>
        <v>0</v>
      </c>
    </row>
    <row r="729" spans="1:9" s="116" customFormat="1" ht="15" x14ac:dyDescent="0.25">
      <c r="A729" s="113" t="s">
        <v>367</v>
      </c>
      <c r="B729" s="36"/>
      <c r="C729" s="22"/>
      <c r="D729" s="115"/>
      <c r="E729" s="186" t="s">
        <v>535</v>
      </c>
      <c r="F729" s="120" t="s">
        <v>12</v>
      </c>
      <c r="G729" s="486">
        <v>7</v>
      </c>
      <c r="H729" s="408"/>
      <c r="I729" s="427">
        <f t="shared" si="59"/>
        <v>0</v>
      </c>
    </row>
    <row r="730" spans="1:9" s="116" customFormat="1" ht="15" x14ac:dyDescent="0.25">
      <c r="A730" s="113" t="s">
        <v>368</v>
      </c>
      <c r="B730" s="114"/>
      <c r="C730" s="115"/>
      <c r="D730" s="115"/>
      <c r="E730" s="186" t="s">
        <v>428</v>
      </c>
      <c r="F730" s="120" t="s">
        <v>12</v>
      </c>
      <c r="G730" s="486">
        <v>24</v>
      </c>
      <c r="H730" s="408"/>
      <c r="I730" s="427">
        <f t="shared" si="59"/>
        <v>0</v>
      </c>
    </row>
    <row r="731" spans="1:9" s="116" customFormat="1" ht="30" x14ac:dyDescent="0.25">
      <c r="A731" s="113" t="s">
        <v>369</v>
      </c>
      <c r="B731" s="114"/>
      <c r="C731" s="115"/>
      <c r="D731" s="115"/>
      <c r="E731" s="186" t="s">
        <v>846</v>
      </c>
      <c r="F731" s="120" t="s">
        <v>12</v>
      </c>
      <c r="G731" s="486">
        <v>5</v>
      </c>
      <c r="H731" s="408"/>
      <c r="I731" s="427">
        <f t="shared" si="59"/>
        <v>0</v>
      </c>
    </row>
    <row r="732" spans="1:9" s="116" customFormat="1" ht="15" x14ac:dyDescent="0.25">
      <c r="A732" s="113" t="s">
        <v>410</v>
      </c>
      <c r="B732" s="136"/>
      <c r="C732" s="350"/>
      <c r="D732" s="117" t="s">
        <v>847</v>
      </c>
      <c r="E732" s="186" t="s">
        <v>404</v>
      </c>
      <c r="F732" s="120" t="s">
        <v>12</v>
      </c>
      <c r="G732" s="408">
        <v>15</v>
      </c>
      <c r="H732" s="408"/>
      <c r="I732" s="427">
        <f t="shared" si="59"/>
        <v>0</v>
      </c>
    </row>
    <row r="733" spans="1:9" s="116" customFormat="1" ht="15" x14ac:dyDescent="0.25">
      <c r="A733" s="113" t="s">
        <v>411</v>
      </c>
      <c r="B733" s="136"/>
      <c r="C733" s="350"/>
      <c r="D733" s="117"/>
      <c r="E733" s="186" t="s">
        <v>848</v>
      </c>
      <c r="F733" s="120" t="s">
        <v>12</v>
      </c>
      <c r="G733" s="408">
        <v>15</v>
      </c>
      <c r="H733" s="408"/>
      <c r="I733" s="427">
        <f t="shared" si="59"/>
        <v>0</v>
      </c>
    </row>
    <row r="734" spans="1:9" s="116" customFormat="1" ht="15" x14ac:dyDescent="0.25">
      <c r="A734" s="113" t="s">
        <v>412</v>
      </c>
      <c r="B734" s="114"/>
      <c r="C734" s="115"/>
      <c r="D734" s="115"/>
      <c r="E734" s="186" t="s">
        <v>729</v>
      </c>
      <c r="F734" s="120" t="s">
        <v>11</v>
      </c>
      <c r="G734" s="408">
        <v>155</v>
      </c>
      <c r="H734" s="408"/>
      <c r="I734" s="427">
        <f t="shared" si="59"/>
        <v>0</v>
      </c>
    </row>
    <row r="735" spans="1:9" s="116" customFormat="1" ht="15" x14ac:dyDescent="0.25">
      <c r="A735" s="113" t="s">
        <v>370</v>
      </c>
      <c r="B735" s="36"/>
      <c r="C735" s="22"/>
      <c r="D735" s="115"/>
      <c r="E735" s="186" t="s">
        <v>852</v>
      </c>
      <c r="F735" s="120" t="s">
        <v>12</v>
      </c>
      <c r="G735" s="486">
        <v>13</v>
      </c>
      <c r="H735" s="458"/>
      <c r="I735" s="427">
        <f t="shared" si="59"/>
        <v>0</v>
      </c>
    </row>
    <row r="736" spans="1:9" s="116" customFormat="1" ht="15" x14ac:dyDescent="0.25">
      <c r="A736" s="113" t="s">
        <v>371</v>
      </c>
      <c r="B736" s="36"/>
      <c r="C736" s="22"/>
      <c r="D736" s="115"/>
      <c r="E736" s="186" t="s">
        <v>851</v>
      </c>
      <c r="F736" s="120" t="s">
        <v>12</v>
      </c>
      <c r="G736" s="486">
        <v>20</v>
      </c>
      <c r="H736" s="458"/>
      <c r="I736" s="427">
        <f t="shared" si="59"/>
        <v>0</v>
      </c>
    </row>
    <row r="737" spans="1:9" s="116" customFormat="1" ht="15" x14ac:dyDescent="0.25">
      <c r="A737" s="113" t="s">
        <v>372</v>
      </c>
      <c r="B737" s="114"/>
      <c r="C737" s="115"/>
      <c r="D737" s="115"/>
      <c r="E737" s="186" t="s">
        <v>406</v>
      </c>
      <c r="F737" s="120" t="s">
        <v>12</v>
      </c>
      <c r="G737" s="486">
        <v>12</v>
      </c>
      <c r="H737" s="458"/>
      <c r="I737" s="427">
        <f t="shared" si="59"/>
        <v>0</v>
      </c>
    </row>
    <row r="738" spans="1:9" s="116" customFormat="1" ht="15" x14ac:dyDescent="0.25">
      <c r="A738" s="113" t="s">
        <v>413</v>
      </c>
      <c r="B738" s="36"/>
      <c r="C738" s="22"/>
      <c r="D738" s="115"/>
      <c r="E738" s="186" t="s">
        <v>850</v>
      </c>
      <c r="F738" s="120" t="s">
        <v>12</v>
      </c>
      <c r="G738" s="486">
        <v>13</v>
      </c>
      <c r="H738" s="458"/>
      <c r="I738" s="427">
        <f t="shared" si="59"/>
        <v>0</v>
      </c>
    </row>
    <row r="739" spans="1:9" s="116" customFormat="1" ht="15" x14ac:dyDescent="0.25">
      <c r="A739" s="113" t="s">
        <v>373</v>
      </c>
      <c r="B739" s="36"/>
      <c r="C739" s="22"/>
      <c r="D739" s="115"/>
      <c r="E739" s="186" t="s">
        <v>849</v>
      </c>
      <c r="F739" s="120" t="s">
        <v>12</v>
      </c>
      <c r="G739" s="486">
        <v>7</v>
      </c>
      <c r="H739" s="458"/>
      <c r="I739" s="427">
        <f t="shared" si="59"/>
        <v>0</v>
      </c>
    </row>
    <row r="740" spans="1:9" s="116" customFormat="1" ht="15" x14ac:dyDescent="0.25">
      <c r="A740" s="113"/>
      <c r="B740" s="36"/>
      <c r="C740" s="22"/>
      <c r="D740" s="115"/>
      <c r="E740" s="186"/>
      <c r="F740" s="120"/>
      <c r="G740" s="486"/>
      <c r="H740" s="408"/>
      <c r="I740" s="408"/>
    </row>
    <row r="741" spans="1:9" s="89" customFormat="1" ht="15.75" x14ac:dyDescent="0.25">
      <c r="A741" s="99"/>
      <c r="B741" s="109"/>
      <c r="C741" s="79"/>
      <c r="D741" s="98" t="s">
        <v>89</v>
      </c>
      <c r="E741" s="186"/>
      <c r="F741" s="81"/>
      <c r="G741" s="408"/>
      <c r="H741" s="407"/>
      <c r="I741" s="407"/>
    </row>
    <row r="742" spans="1:9" s="111" customFormat="1" ht="15" x14ac:dyDescent="0.25">
      <c r="A742" s="113" t="s">
        <v>374</v>
      </c>
      <c r="B742" s="136">
        <v>600</v>
      </c>
      <c r="C742" s="350" t="s">
        <v>79</v>
      </c>
      <c r="D742" s="117">
        <v>600</v>
      </c>
      <c r="E742" s="186" t="s">
        <v>584</v>
      </c>
      <c r="F742" s="120" t="s">
        <v>12</v>
      </c>
      <c r="G742" s="486">
        <v>112</v>
      </c>
      <c r="H742" s="408"/>
      <c r="I742" s="427">
        <f t="shared" ref="I742:I752" si="60">G742*H742</f>
        <v>0</v>
      </c>
    </row>
    <row r="743" spans="1:9" s="116" customFormat="1" ht="30" x14ac:dyDescent="0.25">
      <c r="A743" s="113" t="s">
        <v>375</v>
      </c>
      <c r="B743" s="36"/>
      <c r="C743" s="22"/>
      <c r="D743" s="115"/>
      <c r="E743" s="186" t="s">
        <v>534</v>
      </c>
      <c r="F743" s="120" t="s">
        <v>12</v>
      </c>
      <c r="G743" s="486">
        <v>17</v>
      </c>
      <c r="H743" s="408"/>
      <c r="I743" s="427">
        <f t="shared" si="60"/>
        <v>0</v>
      </c>
    </row>
    <row r="744" spans="1:9" s="116" customFormat="1" ht="15" x14ac:dyDescent="0.25">
      <c r="A744" s="113" t="s">
        <v>376</v>
      </c>
      <c r="B744" s="114"/>
      <c r="C744" s="115"/>
      <c r="D744" s="115"/>
      <c r="E744" s="186" t="s">
        <v>428</v>
      </c>
      <c r="F744" s="120" t="s">
        <v>12</v>
      </c>
      <c r="G744" s="486">
        <v>26</v>
      </c>
      <c r="H744" s="408"/>
      <c r="I744" s="427">
        <f t="shared" si="60"/>
        <v>0</v>
      </c>
    </row>
    <row r="745" spans="1:9" s="116" customFormat="1" ht="15" x14ac:dyDescent="0.25">
      <c r="A745" s="113" t="s">
        <v>377</v>
      </c>
      <c r="B745" s="136"/>
      <c r="C745" s="350"/>
      <c r="D745" s="117" t="s">
        <v>847</v>
      </c>
      <c r="E745" s="186" t="s">
        <v>404</v>
      </c>
      <c r="F745" s="120" t="s">
        <v>12</v>
      </c>
      <c r="G745" s="408">
        <v>10</v>
      </c>
      <c r="H745" s="408"/>
      <c r="I745" s="427">
        <f t="shared" si="60"/>
        <v>0</v>
      </c>
    </row>
    <row r="746" spans="1:9" s="116" customFormat="1" ht="15" x14ac:dyDescent="0.25">
      <c r="A746" s="113" t="s">
        <v>378</v>
      </c>
      <c r="B746" s="136"/>
      <c r="C746" s="350"/>
      <c r="D746" s="117"/>
      <c r="E746" s="186" t="s">
        <v>848</v>
      </c>
      <c r="F746" s="120" t="s">
        <v>12</v>
      </c>
      <c r="G746" s="408">
        <v>10</v>
      </c>
      <c r="H746" s="408"/>
      <c r="I746" s="427">
        <f t="shared" si="60"/>
        <v>0</v>
      </c>
    </row>
    <row r="747" spans="1:9" s="116" customFormat="1" ht="15" x14ac:dyDescent="0.25">
      <c r="A747" s="113" t="s">
        <v>414</v>
      </c>
      <c r="B747" s="114"/>
      <c r="C747" s="115"/>
      <c r="D747" s="115"/>
      <c r="E747" s="186" t="s">
        <v>729</v>
      </c>
      <c r="F747" s="120" t="s">
        <v>11</v>
      </c>
      <c r="G747" s="408">
        <v>96</v>
      </c>
      <c r="H747" s="408"/>
      <c r="I747" s="427">
        <f t="shared" si="60"/>
        <v>0</v>
      </c>
    </row>
    <row r="748" spans="1:9" s="116" customFormat="1" ht="15" x14ac:dyDescent="0.25">
      <c r="A748" s="113" t="s">
        <v>415</v>
      </c>
      <c r="B748" s="36"/>
      <c r="C748" s="22"/>
      <c r="D748" s="115"/>
      <c r="E748" s="186" t="s">
        <v>852</v>
      </c>
      <c r="F748" s="120" t="s">
        <v>12</v>
      </c>
      <c r="G748" s="486">
        <v>23</v>
      </c>
      <c r="H748" s="408"/>
      <c r="I748" s="427">
        <f t="shared" si="60"/>
        <v>0</v>
      </c>
    </row>
    <row r="749" spans="1:9" s="116" customFormat="1" ht="15" x14ac:dyDescent="0.25">
      <c r="A749" s="113" t="s">
        <v>416</v>
      </c>
      <c r="B749" s="36"/>
      <c r="C749" s="22"/>
      <c r="D749" s="115"/>
      <c r="E749" s="186" t="s">
        <v>851</v>
      </c>
      <c r="F749" s="120" t="s">
        <v>12</v>
      </c>
      <c r="G749" s="486">
        <v>12</v>
      </c>
      <c r="H749" s="408"/>
      <c r="I749" s="427">
        <f t="shared" si="60"/>
        <v>0</v>
      </c>
    </row>
    <row r="750" spans="1:9" s="116" customFormat="1" ht="15" x14ac:dyDescent="0.25">
      <c r="A750" s="113" t="s">
        <v>379</v>
      </c>
      <c r="B750" s="114"/>
      <c r="C750" s="115"/>
      <c r="D750" s="115"/>
      <c r="E750" s="186" t="s">
        <v>406</v>
      </c>
      <c r="F750" s="120" t="s">
        <v>12</v>
      </c>
      <c r="G750" s="486">
        <v>12</v>
      </c>
      <c r="H750" s="408"/>
      <c r="I750" s="427">
        <f t="shared" si="60"/>
        <v>0</v>
      </c>
    </row>
    <row r="751" spans="1:9" s="116" customFormat="1" ht="15" x14ac:dyDescent="0.25">
      <c r="A751" s="113" t="s">
        <v>380</v>
      </c>
      <c r="B751" s="36"/>
      <c r="C751" s="22"/>
      <c r="D751" s="115"/>
      <c r="E751" s="186" t="s">
        <v>850</v>
      </c>
      <c r="F751" s="120" t="s">
        <v>12</v>
      </c>
      <c r="G751" s="486">
        <v>12</v>
      </c>
      <c r="H751" s="408"/>
      <c r="I751" s="427">
        <f t="shared" si="60"/>
        <v>0</v>
      </c>
    </row>
    <row r="752" spans="1:9" s="116" customFormat="1" ht="15" x14ac:dyDescent="0.25">
      <c r="A752" s="113" t="s">
        <v>381</v>
      </c>
      <c r="B752" s="36"/>
      <c r="C752" s="22"/>
      <c r="D752" s="115"/>
      <c r="E752" s="186" t="s">
        <v>849</v>
      </c>
      <c r="F752" s="120" t="s">
        <v>12</v>
      </c>
      <c r="G752" s="486">
        <v>5</v>
      </c>
      <c r="H752" s="408"/>
      <c r="I752" s="427">
        <f t="shared" si="60"/>
        <v>0</v>
      </c>
    </row>
    <row r="753" spans="1:9" s="116" customFormat="1" ht="15" x14ac:dyDescent="0.25">
      <c r="A753" s="113"/>
      <c r="B753" s="36"/>
      <c r="C753" s="22"/>
      <c r="D753" s="115"/>
      <c r="E753" s="186"/>
      <c r="F753" s="120"/>
      <c r="G753" s="486"/>
      <c r="H753" s="408"/>
      <c r="I753" s="408"/>
    </row>
    <row r="754" spans="1:9" s="116" customFormat="1" ht="15" x14ac:dyDescent="0.25">
      <c r="A754" s="113"/>
      <c r="B754" s="36"/>
      <c r="C754" s="22"/>
      <c r="D754" s="115"/>
      <c r="E754" s="186"/>
      <c r="F754" s="120"/>
      <c r="G754" s="486"/>
      <c r="H754" s="408"/>
      <c r="I754" s="408"/>
    </row>
    <row r="755" spans="1:9" s="89" customFormat="1" ht="15.75" x14ac:dyDescent="0.25">
      <c r="A755" s="99"/>
      <c r="B755" s="109"/>
      <c r="C755" s="79"/>
      <c r="D755" s="98" t="s">
        <v>703</v>
      </c>
      <c r="E755" s="186"/>
      <c r="F755" s="81"/>
      <c r="G755" s="408"/>
      <c r="H755" s="407"/>
      <c r="I755" s="407"/>
    </row>
    <row r="756" spans="1:9" s="111" customFormat="1" ht="15" x14ac:dyDescent="0.25">
      <c r="A756" s="113" t="s">
        <v>382</v>
      </c>
      <c r="B756" s="136">
        <v>600</v>
      </c>
      <c r="C756" s="350" t="s">
        <v>79</v>
      </c>
      <c r="D756" s="117">
        <v>600</v>
      </c>
      <c r="E756" s="186" t="s">
        <v>584</v>
      </c>
      <c r="F756" s="120" t="s">
        <v>12</v>
      </c>
      <c r="G756" s="486">
        <v>112</v>
      </c>
      <c r="H756" s="408"/>
      <c r="I756" s="427">
        <f t="shared" ref="I756:I766" si="61">G756*H756</f>
        <v>0</v>
      </c>
    </row>
    <row r="757" spans="1:9" s="116" customFormat="1" ht="30" x14ac:dyDescent="0.25">
      <c r="A757" s="113" t="s">
        <v>383</v>
      </c>
      <c r="B757" s="36"/>
      <c r="C757" s="22"/>
      <c r="D757" s="115"/>
      <c r="E757" s="186" t="s">
        <v>534</v>
      </c>
      <c r="F757" s="120" t="s">
        <v>12</v>
      </c>
      <c r="G757" s="486">
        <v>29</v>
      </c>
      <c r="H757" s="408"/>
      <c r="I757" s="427">
        <f t="shared" si="61"/>
        <v>0</v>
      </c>
    </row>
    <row r="758" spans="1:9" s="116" customFormat="1" ht="15" x14ac:dyDescent="0.25">
      <c r="A758" s="113" t="s">
        <v>384</v>
      </c>
      <c r="B758" s="114"/>
      <c r="C758" s="115"/>
      <c r="D758" s="115"/>
      <c r="E758" s="186" t="s">
        <v>428</v>
      </c>
      <c r="F758" s="120" t="s">
        <v>12</v>
      </c>
      <c r="G758" s="486">
        <v>24</v>
      </c>
      <c r="H758" s="408"/>
      <c r="I758" s="427">
        <f t="shared" si="61"/>
        <v>0</v>
      </c>
    </row>
    <row r="759" spans="1:9" s="116" customFormat="1" ht="15" x14ac:dyDescent="0.25">
      <c r="A759" s="113" t="s">
        <v>385</v>
      </c>
      <c r="B759" s="136"/>
      <c r="C759" s="350"/>
      <c r="D759" s="117" t="s">
        <v>847</v>
      </c>
      <c r="E759" s="186" t="s">
        <v>404</v>
      </c>
      <c r="F759" s="120" t="s">
        <v>12</v>
      </c>
      <c r="G759" s="408">
        <v>5</v>
      </c>
      <c r="H759" s="408"/>
      <c r="I759" s="427">
        <f t="shared" si="61"/>
        <v>0</v>
      </c>
    </row>
    <row r="760" spans="1:9" s="116" customFormat="1" ht="15" x14ac:dyDescent="0.25">
      <c r="A760" s="113" t="s">
        <v>386</v>
      </c>
      <c r="B760" s="136"/>
      <c r="C760" s="350"/>
      <c r="D760" s="117"/>
      <c r="E760" s="186" t="s">
        <v>848</v>
      </c>
      <c r="F760" s="120" t="s">
        <v>12</v>
      </c>
      <c r="G760" s="408">
        <v>5</v>
      </c>
      <c r="H760" s="408"/>
      <c r="I760" s="427">
        <f t="shared" si="61"/>
        <v>0</v>
      </c>
    </row>
    <row r="761" spans="1:9" s="116" customFormat="1" ht="15" x14ac:dyDescent="0.25">
      <c r="A761" s="113" t="s">
        <v>433</v>
      </c>
      <c r="B761" s="114"/>
      <c r="C761" s="115"/>
      <c r="D761" s="115"/>
      <c r="E761" s="186" t="s">
        <v>729</v>
      </c>
      <c r="F761" s="120" t="s">
        <v>11</v>
      </c>
      <c r="G761" s="408">
        <v>96</v>
      </c>
      <c r="H761" s="408"/>
      <c r="I761" s="427">
        <f t="shared" si="61"/>
        <v>0</v>
      </c>
    </row>
    <row r="762" spans="1:9" s="116" customFormat="1" ht="15" x14ac:dyDescent="0.25">
      <c r="A762" s="113" t="s">
        <v>853</v>
      </c>
      <c r="B762" s="36"/>
      <c r="C762" s="22"/>
      <c r="D762" s="115"/>
      <c r="E762" s="186" t="s">
        <v>852</v>
      </c>
      <c r="F762" s="120" t="s">
        <v>12</v>
      </c>
      <c r="G762" s="486">
        <v>14</v>
      </c>
      <c r="H762" s="408"/>
      <c r="I762" s="427">
        <f t="shared" si="61"/>
        <v>0</v>
      </c>
    </row>
    <row r="763" spans="1:9" s="116" customFormat="1" ht="15" x14ac:dyDescent="0.25">
      <c r="A763" s="113" t="s">
        <v>854</v>
      </c>
      <c r="B763" s="36"/>
      <c r="C763" s="22"/>
      <c r="D763" s="115"/>
      <c r="E763" s="186" t="s">
        <v>851</v>
      </c>
      <c r="F763" s="120" t="s">
        <v>12</v>
      </c>
      <c r="G763" s="486">
        <v>25</v>
      </c>
      <c r="H763" s="408"/>
      <c r="I763" s="427">
        <f t="shared" si="61"/>
        <v>0</v>
      </c>
    </row>
    <row r="764" spans="1:9" s="116" customFormat="1" ht="15" x14ac:dyDescent="0.25">
      <c r="A764" s="113" t="s">
        <v>855</v>
      </c>
      <c r="B764" s="114"/>
      <c r="C764" s="115"/>
      <c r="D764" s="115"/>
      <c r="E764" s="186" t="s">
        <v>406</v>
      </c>
      <c r="F764" s="120" t="s">
        <v>12</v>
      </c>
      <c r="G764" s="486">
        <v>11</v>
      </c>
      <c r="H764" s="408"/>
      <c r="I764" s="427">
        <f t="shared" si="61"/>
        <v>0</v>
      </c>
    </row>
    <row r="765" spans="1:9" s="116" customFormat="1" ht="15" x14ac:dyDescent="0.25">
      <c r="A765" s="113" t="s">
        <v>856</v>
      </c>
      <c r="B765" s="36"/>
      <c r="C765" s="22"/>
      <c r="D765" s="115"/>
      <c r="E765" s="186" t="s">
        <v>850</v>
      </c>
      <c r="F765" s="120" t="s">
        <v>12</v>
      </c>
      <c r="G765" s="486">
        <v>12</v>
      </c>
      <c r="H765" s="408"/>
      <c r="I765" s="427">
        <f t="shared" si="61"/>
        <v>0</v>
      </c>
    </row>
    <row r="766" spans="1:9" s="116" customFormat="1" ht="15" x14ac:dyDescent="0.25">
      <c r="A766" s="113" t="s">
        <v>857</v>
      </c>
      <c r="B766" s="36"/>
      <c r="C766" s="22"/>
      <c r="D766" s="115"/>
      <c r="E766" s="186" t="s">
        <v>849</v>
      </c>
      <c r="F766" s="120" t="s">
        <v>12</v>
      </c>
      <c r="G766" s="486">
        <v>5</v>
      </c>
      <c r="H766" s="408"/>
      <c r="I766" s="427">
        <f t="shared" si="61"/>
        <v>0</v>
      </c>
    </row>
    <row r="767" spans="1:9" s="116" customFormat="1" ht="15" x14ac:dyDescent="0.25">
      <c r="A767" s="113"/>
      <c r="B767" s="36"/>
      <c r="C767" s="22"/>
      <c r="D767" s="115"/>
      <c r="E767" s="186"/>
      <c r="F767" s="120"/>
      <c r="G767" s="486"/>
      <c r="H767" s="408"/>
      <c r="I767" s="408"/>
    </row>
    <row r="768" spans="1:9" s="89" customFormat="1" ht="15.75" x14ac:dyDescent="0.25">
      <c r="A768" s="99"/>
      <c r="B768" s="109"/>
      <c r="C768" s="79"/>
      <c r="D768" s="98" t="s">
        <v>90</v>
      </c>
      <c r="E768" s="186"/>
      <c r="F768" s="81"/>
      <c r="G768" s="408"/>
      <c r="H768" s="407"/>
      <c r="I768" s="407"/>
    </row>
    <row r="769" spans="1:9" s="116" customFormat="1" ht="15" x14ac:dyDescent="0.25">
      <c r="A769" s="113" t="s">
        <v>858</v>
      </c>
      <c r="B769" s="114"/>
      <c r="C769" s="115"/>
      <c r="D769" s="115"/>
      <c r="E769" s="186" t="s">
        <v>428</v>
      </c>
      <c r="F769" s="120" t="s">
        <v>12</v>
      </c>
      <c r="G769" s="486">
        <v>8</v>
      </c>
      <c r="H769" s="408"/>
      <c r="I769" s="427">
        <f>G769*H769</f>
        <v>0</v>
      </c>
    </row>
    <row r="770" spans="1:9" s="116" customFormat="1" ht="15" x14ac:dyDescent="0.25">
      <c r="A770" s="113" t="s">
        <v>859</v>
      </c>
      <c r="B770" s="114"/>
      <c r="C770" s="115"/>
      <c r="D770" s="115"/>
      <c r="E770" s="186" t="s">
        <v>852</v>
      </c>
      <c r="F770" s="120" t="s">
        <v>12</v>
      </c>
      <c r="G770" s="486">
        <v>1</v>
      </c>
      <c r="H770" s="408"/>
      <c r="I770" s="427">
        <f>G770*H770</f>
        <v>0</v>
      </c>
    </row>
    <row r="771" spans="1:9" s="116" customFormat="1" ht="15" x14ac:dyDescent="0.25">
      <c r="A771" s="113" t="s">
        <v>860</v>
      </c>
      <c r="B771" s="36"/>
      <c r="C771" s="22"/>
      <c r="D771" s="115"/>
      <c r="E771" s="186" t="s">
        <v>405</v>
      </c>
      <c r="F771" s="120" t="s">
        <v>12</v>
      </c>
      <c r="G771" s="486">
        <v>2</v>
      </c>
      <c r="H771" s="408"/>
      <c r="I771" s="427">
        <f>G771*H771</f>
        <v>0</v>
      </c>
    </row>
    <row r="772" spans="1:9" s="116" customFormat="1" ht="15" x14ac:dyDescent="0.25">
      <c r="A772" s="113" t="s">
        <v>861</v>
      </c>
      <c r="B772" s="114"/>
      <c r="C772" s="115"/>
      <c r="D772" s="115"/>
      <c r="E772" s="186" t="s">
        <v>406</v>
      </c>
      <c r="F772" s="120" t="s">
        <v>12</v>
      </c>
      <c r="G772" s="486">
        <v>1</v>
      </c>
      <c r="H772" s="408"/>
      <c r="I772" s="427">
        <f>G772*H772</f>
        <v>0</v>
      </c>
    </row>
    <row r="773" spans="1:9" s="102" customFormat="1" ht="15.75" x14ac:dyDescent="0.25">
      <c r="A773" s="99"/>
      <c r="B773" s="109"/>
      <c r="C773" s="79"/>
      <c r="D773" s="98"/>
      <c r="E773" s="101"/>
      <c r="F773" s="81"/>
      <c r="G773" s="408"/>
      <c r="H773" s="407"/>
      <c r="I773" s="407"/>
    </row>
    <row r="774" spans="1:9" s="102" customFormat="1" ht="15.75" x14ac:dyDescent="0.25">
      <c r="A774" s="97" t="s">
        <v>387</v>
      </c>
      <c r="B774" s="77" t="s">
        <v>176</v>
      </c>
      <c r="C774" s="79"/>
      <c r="D774" s="100"/>
      <c r="E774" s="186"/>
      <c r="F774" s="81"/>
      <c r="G774" s="408"/>
      <c r="H774" s="407"/>
      <c r="I774" s="407"/>
    </row>
    <row r="775" spans="1:9" s="102" customFormat="1" ht="15.75" x14ac:dyDescent="0.25">
      <c r="A775" s="99"/>
      <c r="B775" s="103"/>
      <c r="C775" s="79"/>
      <c r="D775" s="98"/>
      <c r="E775" s="186"/>
      <c r="F775" s="81"/>
      <c r="G775" s="408"/>
      <c r="H775" s="407"/>
      <c r="I775" s="407"/>
    </row>
    <row r="776" spans="1:9" s="200" customFormat="1" ht="15.75" x14ac:dyDescent="0.25">
      <c r="A776" s="519" t="s">
        <v>325</v>
      </c>
      <c r="B776" s="535" t="s">
        <v>63</v>
      </c>
      <c r="C776" s="564"/>
      <c r="D776" s="565"/>
      <c r="E776" s="549"/>
      <c r="F776" s="566"/>
      <c r="G776" s="427"/>
      <c r="H776" s="540"/>
      <c r="I776" s="427"/>
    </row>
    <row r="777" spans="1:9" s="200" customFormat="1" ht="75" x14ac:dyDescent="0.25">
      <c r="A777" s="567"/>
      <c r="B777" s="568"/>
      <c r="C777" s="569"/>
      <c r="D777" s="570" t="s">
        <v>42</v>
      </c>
      <c r="E777" s="562" t="s">
        <v>1144</v>
      </c>
      <c r="F777" s="566"/>
      <c r="G777" s="427"/>
      <c r="H777" s="540"/>
      <c r="I777" s="427"/>
    </row>
    <row r="778" spans="1:9" s="200" customFormat="1" ht="30" x14ac:dyDescent="0.25">
      <c r="A778" s="567"/>
      <c r="B778" s="568"/>
      <c r="C778" s="569"/>
      <c r="D778" s="571" t="s">
        <v>128</v>
      </c>
      <c r="E778" s="562" t="s">
        <v>1145</v>
      </c>
      <c r="F778" s="566"/>
      <c r="G778" s="427"/>
      <c r="H778" s="540"/>
      <c r="I778" s="427"/>
    </row>
    <row r="779" spans="1:9" s="102" customFormat="1" ht="15.75" x14ac:dyDescent="0.25">
      <c r="A779" s="506"/>
      <c r="B779" s="507"/>
      <c r="C779" s="508"/>
      <c r="D779" s="509"/>
      <c r="E779" s="503"/>
      <c r="F779" s="510"/>
      <c r="G779" s="505"/>
      <c r="H779" s="563"/>
      <c r="I779" s="563"/>
    </row>
    <row r="780" spans="1:9" s="102" customFormat="1" ht="15.75" x14ac:dyDescent="0.25">
      <c r="A780" s="506"/>
      <c r="B780" s="507"/>
      <c r="C780" s="508"/>
      <c r="D780" s="98" t="s">
        <v>85</v>
      </c>
      <c r="E780" s="503"/>
      <c r="F780" s="510"/>
      <c r="G780" s="505"/>
      <c r="H780" s="563"/>
      <c r="I780" s="563"/>
    </row>
    <row r="781" spans="1:9" s="102" customFormat="1" ht="15.75" x14ac:dyDescent="0.25">
      <c r="A781" s="113" t="s">
        <v>388</v>
      </c>
      <c r="B781" s="103"/>
      <c r="C781" s="79"/>
      <c r="D781" s="100"/>
      <c r="E781" s="186" t="s">
        <v>536</v>
      </c>
      <c r="F781" s="120" t="s">
        <v>12</v>
      </c>
      <c r="G781" s="408">
        <v>13</v>
      </c>
      <c r="H781" s="458"/>
      <c r="I781" s="427">
        <f>G781*H781</f>
        <v>0</v>
      </c>
    </row>
    <row r="782" spans="1:9" s="102" customFormat="1" ht="15.75" x14ac:dyDescent="0.25">
      <c r="A782" s="113" t="s">
        <v>389</v>
      </c>
      <c r="B782" s="103"/>
      <c r="C782" s="79"/>
      <c r="D782" s="100"/>
      <c r="E782" s="186" t="s">
        <v>538</v>
      </c>
      <c r="F782" s="120" t="s">
        <v>12</v>
      </c>
      <c r="G782" s="408">
        <v>67</v>
      </c>
      <c r="H782" s="458"/>
      <c r="I782" s="427">
        <f t="shared" ref="I782:I789" si="62">G782*H782</f>
        <v>0</v>
      </c>
    </row>
    <row r="783" spans="1:9" s="102" customFormat="1" ht="15.75" x14ac:dyDescent="0.25">
      <c r="A783" s="113" t="s">
        <v>434</v>
      </c>
      <c r="B783" s="103"/>
      <c r="C783" s="79"/>
      <c r="D783" s="100"/>
      <c r="E783" s="186" t="s">
        <v>537</v>
      </c>
      <c r="F783" s="120" t="s">
        <v>12</v>
      </c>
      <c r="G783" s="408">
        <v>56</v>
      </c>
      <c r="H783" s="458"/>
      <c r="I783" s="427">
        <f t="shared" si="62"/>
        <v>0</v>
      </c>
    </row>
    <row r="784" spans="1:9" s="102" customFormat="1" ht="15.75" x14ac:dyDescent="0.25">
      <c r="A784" s="113" t="s">
        <v>435</v>
      </c>
      <c r="B784" s="103"/>
      <c r="C784" s="79"/>
      <c r="D784" s="100"/>
      <c r="E784" s="186" t="s">
        <v>539</v>
      </c>
      <c r="F784" s="120" t="s">
        <v>12</v>
      </c>
      <c r="G784" s="408">
        <v>13</v>
      </c>
      <c r="H784" s="458"/>
      <c r="I784" s="427">
        <f t="shared" si="62"/>
        <v>0</v>
      </c>
    </row>
    <row r="785" spans="1:9" s="102" customFormat="1" ht="15.75" x14ac:dyDescent="0.25">
      <c r="A785" s="113" t="s">
        <v>436</v>
      </c>
      <c r="B785" s="103"/>
      <c r="C785" s="79"/>
      <c r="D785" s="100" t="s">
        <v>548</v>
      </c>
      <c r="E785" s="186" t="s">
        <v>596</v>
      </c>
      <c r="F785" s="120" t="s">
        <v>12</v>
      </c>
      <c r="G785" s="408">
        <v>1</v>
      </c>
      <c r="H785" s="458"/>
      <c r="I785" s="427">
        <f t="shared" si="62"/>
        <v>0</v>
      </c>
    </row>
    <row r="786" spans="1:9" s="102" customFormat="1" ht="15.75" x14ac:dyDescent="0.25">
      <c r="A786" s="113" t="s">
        <v>437</v>
      </c>
      <c r="B786" s="103"/>
      <c r="C786" s="79"/>
      <c r="D786" s="100" t="s">
        <v>549</v>
      </c>
      <c r="E786" s="186" t="s">
        <v>596</v>
      </c>
      <c r="F786" s="120" t="s">
        <v>12</v>
      </c>
      <c r="G786" s="408">
        <v>5</v>
      </c>
      <c r="H786" s="458"/>
      <c r="I786" s="427">
        <f t="shared" si="62"/>
        <v>0</v>
      </c>
    </row>
    <row r="787" spans="1:9" s="102" customFormat="1" ht="15.75" x14ac:dyDescent="0.25">
      <c r="A787" s="113" t="s">
        <v>438</v>
      </c>
      <c r="B787" s="103"/>
      <c r="C787" s="79"/>
      <c r="D787" s="100"/>
      <c r="E787" s="186" t="s">
        <v>429</v>
      </c>
      <c r="F787" s="120" t="s">
        <v>12</v>
      </c>
      <c r="G787" s="408">
        <v>14</v>
      </c>
      <c r="H787" s="458"/>
      <c r="I787" s="427">
        <f t="shared" si="62"/>
        <v>0</v>
      </c>
    </row>
    <row r="788" spans="1:9" s="102" customFormat="1" ht="15.75" x14ac:dyDescent="0.25">
      <c r="A788" s="113" t="s">
        <v>439</v>
      </c>
      <c r="B788" s="103"/>
      <c r="C788" s="79"/>
      <c r="D788" s="79" t="s">
        <v>431</v>
      </c>
      <c r="E788" s="186" t="s">
        <v>597</v>
      </c>
      <c r="F788" s="120" t="s">
        <v>12</v>
      </c>
      <c r="G788" s="408">
        <v>10</v>
      </c>
      <c r="H788" s="458"/>
      <c r="I788" s="427">
        <f t="shared" si="62"/>
        <v>0</v>
      </c>
    </row>
    <row r="789" spans="1:9" s="102" customFormat="1" ht="15.75" x14ac:dyDescent="0.25">
      <c r="A789" s="113" t="s">
        <v>542</v>
      </c>
      <c r="B789" s="103"/>
      <c r="C789" s="79"/>
      <c r="D789" s="79" t="s">
        <v>430</v>
      </c>
      <c r="E789" s="186" t="s">
        <v>540</v>
      </c>
      <c r="F789" s="120" t="s">
        <v>12</v>
      </c>
      <c r="G789" s="408">
        <v>6</v>
      </c>
      <c r="H789" s="458"/>
      <c r="I789" s="427">
        <f t="shared" si="62"/>
        <v>0</v>
      </c>
    </row>
    <row r="790" spans="1:9" s="102" customFormat="1" ht="15.75" x14ac:dyDescent="0.25">
      <c r="A790" s="113" t="s">
        <v>543</v>
      </c>
      <c r="B790" s="103"/>
      <c r="C790" s="79"/>
      <c r="D790" s="100"/>
      <c r="E790" s="186" t="s">
        <v>541</v>
      </c>
      <c r="F790" s="120" t="s">
        <v>12</v>
      </c>
      <c r="G790" s="408">
        <v>3</v>
      </c>
      <c r="H790" s="458"/>
      <c r="I790" s="427">
        <f t="shared" ref="I790" si="63">G790*H790</f>
        <v>0</v>
      </c>
    </row>
    <row r="791" spans="1:9" s="102" customFormat="1" ht="31.5" x14ac:dyDescent="0.25">
      <c r="A791" s="99"/>
      <c r="B791" s="103"/>
      <c r="C791" s="79"/>
      <c r="D791" s="98"/>
      <c r="E791" s="186" t="s">
        <v>547</v>
      </c>
      <c r="F791" s="81"/>
      <c r="G791" s="408"/>
      <c r="H791" s="407"/>
      <c r="I791" s="407"/>
    </row>
    <row r="792" spans="1:9" s="116" customFormat="1" ht="15" x14ac:dyDescent="0.25">
      <c r="A792" s="113"/>
      <c r="B792" s="114"/>
      <c r="C792" s="115"/>
      <c r="D792" s="117"/>
      <c r="E792" s="171"/>
      <c r="F792" s="120"/>
      <c r="G792" s="408"/>
      <c r="H792" s="402"/>
      <c r="I792" s="402"/>
    </row>
    <row r="793" spans="1:9" s="102" customFormat="1" ht="15.75" x14ac:dyDescent="0.25">
      <c r="A793" s="99"/>
      <c r="B793" s="103"/>
      <c r="C793" s="79"/>
      <c r="D793" s="98" t="s">
        <v>89</v>
      </c>
      <c r="E793" s="101"/>
      <c r="F793" s="81"/>
      <c r="G793" s="408"/>
      <c r="H793" s="407"/>
      <c r="I793" s="407"/>
    </row>
    <row r="794" spans="1:9" s="102" customFormat="1" ht="15.75" x14ac:dyDescent="0.25">
      <c r="A794" s="113" t="s">
        <v>544</v>
      </c>
      <c r="B794" s="103"/>
      <c r="C794" s="79"/>
      <c r="D794" s="100"/>
      <c r="E794" s="186" t="s">
        <v>536</v>
      </c>
      <c r="F794" s="120" t="s">
        <v>12</v>
      </c>
      <c r="G794" s="408">
        <v>8</v>
      </c>
      <c r="H794" s="458"/>
      <c r="I794" s="427">
        <f>G794*H794</f>
        <v>0</v>
      </c>
    </row>
    <row r="795" spans="1:9" s="102" customFormat="1" ht="15.75" x14ac:dyDescent="0.25">
      <c r="A795" s="113" t="s">
        <v>545</v>
      </c>
      <c r="B795" s="103"/>
      <c r="C795" s="79"/>
      <c r="D795" s="100"/>
      <c r="E795" s="186" t="s">
        <v>538</v>
      </c>
      <c r="F795" s="120" t="s">
        <v>12</v>
      </c>
      <c r="G795" s="408">
        <v>74</v>
      </c>
      <c r="H795" s="458"/>
      <c r="I795" s="427">
        <f t="shared" ref="I795:I800" si="64">G795*H795</f>
        <v>0</v>
      </c>
    </row>
    <row r="796" spans="1:9" s="102" customFormat="1" ht="15.75" x14ac:dyDescent="0.25">
      <c r="A796" s="113" t="s">
        <v>546</v>
      </c>
      <c r="B796" s="103"/>
      <c r="C796" s="79"/>
      <c r="D796" s="100"/>
      <c r="E796" s="186" t="s">
        <v>537</v>
      </c>
      <c r="F796" s="120" t="s">
        <v>12</v>
      </c>
      <c r="G796" s="408">
        <v>69</v>
      </c>
      <c r="H796" s="458"/>
      <c r="I796" s="427">
        <f t="shared" si="64"/>
        <v>0</v>
      </c>
    </row>
    <row r="797" spans="1:9" s="102" customFormat="1" ht="15.75" x14ac:dyDescent="0.25">
      <c r="A797" s="113" t="s">
        <v>979</v>
      </c>
      <c r="B797" s="103"/>
      <c r="C797" s="79"/>
      <c r="D797" s="100"/>
      <c r="E797" s="186" t="s">
        <v>539</v>
      </c>
      <c r="F797" s="120" t="s">
        <v>12</v>
      </c>
      <c r="G797" s="408">
        <v>8</v>
      </c>
      <c r="H797" s="458"/>
      <c r="I797" s="427">
        <f t="shared" si="64"/>
        <v>0</v>
      </c>
    </row>
    <row r="798" spans="1:9" s="102" customFormat="1" ht="15.75" x14ac:dyDescent="0.25">
      <c r="A798" s="113" t="s">
        <v>980</v>
      </c>
      <c r="B798" s="103"/>
      <c r="C798" s="79"/>
      <c r="D798" s="100"/>
      <c r="E798" s="186" t="s">
        <v>429</v>
      </c>
      <c r="F798" s="120" t="s">
        <v>12</v>
      </c>
      <c r="G798" s="408">
        <v>15</v>
      </c>
      <c r="H798" s="458"/>
      <c r="I798" s="427">
        <f t="shared" si="64"/>
        <v>0</v>
      </c>
    </row>
    <row r="799" spans="1:9" s="102" customFormat="1" ht="15.75" x14ac:dyDescent="0.25">
      <c r="A799" s="113" t="s">
        <v>562</v>
      </c>
      <c r="B799" s="103"/>
      <c r="C799" s="79"/>
      <c r="D799" s="79" t="s">
        <v>431</v>
      </c>
      <c r="E799" s="186" t="s">
        <v>597</v>
      </c>
      <c r="F799" s="120" t="s">
        <v>12</v>
      </c>
      <c r="G799" s="408">
        <v>4</v>
      </c>
      <c r="H799" s="458"/>
      <c r="I799" s="427">
        <f t="shared" si="64"/>
        <v>0</v>
      </c>
    </row>
    <row r="800" spans="1:9" s="102" customFormat="1" ht="15.75" x14ac:dyDescent="0.25">
      <c r="A800" s="113" t="s">
        <v>563</v>
      </c>
      <c r="B800" s="103"/>
      <c r="C800" s="79"/>
      <c r="D800" s="100"/>
      <c r="E800" s="186" t="s">
        <v>541</v>
      </c>
      <c r="F800" s="120" t="s">
        <v>12</v>
      </c>
      <c r="G800" s="408">
        <v>4</v>
      </c>
      <c r="H800" s="458"/>
      <c r="I800" s="427">
        <f t="shared" si="64"/>
        <v>0</v>
      </c>
    </row>
    <row r="801" spans="1:9" s="102" customFormat="1" ht="31.5" x14ac:dyDescent="0.25">
      <c r="A801" s="99"/>
      <c r="B801" s="103"/>
      <c r="C801" s="79"/>
      <c r="D801" s="98"/>
      <c r="E801" s="186" t="s">
        <v>547</v>
      </c>
      <c r="F801" s="81"/>
      <c r="G801" s="408"/>
      <c r="H801" s="407"/>
      <c r="I801" s="407"/>
    </row>
    <row r="802" spans="1:9" s="102" customFormat="1" ht="15.75" x14ac:dyDescent="0.25">
      <c r="A802" s="99"/>
      <c r="B802" s="103"/>
      <c r="C802" s="79"/>
      <c r="D802" s="98"/>
      <c r="E802" s="186"/>
      <c r="F802" s="81"/>
      <c r="G802" s="408"/>
      <c r="H802" s="407"/>
      <c r="I802" s="407"/>
    </row>
    <row r="803" spans="1:9" s="102" customFormat="1" ht="15.75" x14ac:dyDescent="0.25">
      <c r="A803" s="99"/>
      <c r="B803" s="103"/>
      <c r="C803" s="79"/>
      <c r="D803" s="98" t="s">
        <v>703</v>
      </c>
      <c r="E803" s="101"/>
      <c r="F803" s="81"/>
      <c r="G803" s="408"/>
      <c r="H803" s="407"/>
      <c r="I803" s="407"/>
    </row>
    <row r="804" spans="1:9" s="102" customFormat="1" ht="15.75" x14ac:dyDescent="0.25">
      <c r="A804" s="113" t="s">
        <v>981</v>
      </c>
      <c r="B804" s="103"/>
      <c r="C804" s="79"/>
      <c r="D804" s="100"/>
      <c r="E804" s="186" t="s">
        <v>536</v>
      </c>
      <c r="F804" s="120" t="s">
        <v>12</v>
      </c>
      <c r="G804" s="408">
        <v>13</v>
      </c>
      <c r="H804" s="458"/>
      <c r="I804" s="427">
        <f>G804*H804</f>
        <v>0</v>
      </c>
    </row>
    <row r="805" spans="1:9" s="102" customFormat="1" ht="15.75" x14ac:dyDescent="0.25">
      <c r="A805" s="113" t="s">
        <v>564</v>
      </c>
      <c r="B805" s="103"/>
      <c r="C805" s="79"/>
      <c r="D805" s="100"/>
      <c r="E805" s="186" t="s">
        <v>538</v>
      </c>
      <c r="F805" s="120" t="s">
        <v>12</v>
      </c>
      <c r="G805" s="408">
        <v>62</v>
      </c>
      <c r="H805" s="458"/>
      <c r="I805" s="427">
        <f t="shared" ref="I805:I811" si="65">G805*H805</f>
        <v>0</v>
      </c>
    </row>
    <row r="806" spans="1:9" s="102" customFormat="1" ht="15.75" x14ac:dyDescent="0.25">
      <c r="A806" s="113" t="s">
        <v>565</v>
      </c>
      <c r="B806" s="103"/>
      <c r="C806" s="79"/>
      <c r="D806" s="100"/>
      <c r="E806" s="186" t="s">
        <v>537</v>
      </c>
      <c r="F806" s="120" t="s">
        <v>12</v>
      </c>
      <c r="G806" s="408">
        <v>62</v>
      </c>
      <c r="H806" s="458"/>
      <c r="I806" s="427">
        <f t="shared" si="65"/>
        <v>0</v>
      </c>
    </row>
    <row r="807" spans="1:9" s="102" customFormat="1" ht="15.75" x14ac:dyDescent="0.25">
      <c r="A807" s="113" t="s">
        <v>566</v>
      </c>
      <c r="B807" s="103"/>
      <c r="C807" s="79"/>
      <c r="D807" s="100"/>
      <c r="E807" s="186" t="s">
        <v>539</v>
      </c>
      <c r="F807" s="120" t="s">
        <v>12</v>
      </c>
      <c r="G807" s="408">
        <v>13</v>
      </c>
      <c r="H807" s="458"/>
      <c r="I807" s="427">
        <f t="shared" si="65"/>
        <v>0</v>
      </c>
    </row>
    <row r="808" spans="1:9" s="102" customFormat="1" ht="15.75" x14ac:dyDescent="0.25">
      <c r="A808" s="113" t="s">
        <v>567</v>
      </c>
      <c r="B808" s="103"/>
      <c r="C808" s="79"/>
      <c r="D808" s="100" t="s">
        <v>549</v>
      </c>
      <c r="E808" s="186" t="s">
        <v>596</v>
      </c>
      <c r="F808" s="120" t="s">
        <v>12</v>
      </c>
      <c r="G808" s="408">
        <v>1</v>
      </c>
      <c r="H808" s="458"/>
      <c r="I808" s="427">
        <f t="shared" si="65"/>
        <v>0</v>
      </c>
    </row>
    <row r="809" spans="1:9" s="102" customFormat="1" ht="15.75" x14ac:dyDescent="0.25">
      <c r="A809" s="113" t="s">
        <v>568</v>
      </c>
      <c r="B809" s="103"/>
      <c r="C809" s="79"/>
      <c r="D809" s="100"/>
      <c r="E809" s="186" t="s">
        <v>429</v>
      </c>
      <c r="F809" s="120" t="s">
        <v>12</v>
      </c>
      <c r="G809" s="408">
        <v>15</v>
      </c>
      <c r="H809" s="458"/>
      <c r="I809" s="427">
        <f t="shared" si="65"/>
        <v>0</v>
      </c>
    </row>
    <row r="810" spans="1:9" s="102" customFormat="1" ht="15.75" x14ac:dyDescent="0.25">
      <c r="A810" s="113" t="s">
        <v>569</v>
      </c>
      <c r="B810" s="103"/>
      <c r="C810" s="79"/>
      <c r="D810" s="79" t="s">
        <v>431</v>
      </c>
      <c r="E810" s="186" t="s">
        <v>597</v>
      </c>
      <c r="F810" s="120" t="s">
        <v>12</v>
      </c>
      <c r="G810" s="408">
        <v>9</v>
      </c>
      <c r="H810" s="458"/>
      <c r="I810" s="427">
        <f t="shared" si="65"/>
        <v>0</v>
      </c>
    </row>
    <row r="811" spans="1:9" s="102" customFormat="1" ht="15.75" x14ac:dyDescent="0.25">
      <c r="A811" s="113" t="s">
        <v>570</v>
      </c>
      <c r="B811" s="103"/>
      <c r="C811" s="79"/>
      <c r="D811" s="79" t="s">
        <v>430</v>
      </c>
      <c r="E811" s="186" t="s">
        <v>540</v>
      </c>
      <c r="F811" s="120" t="s">
        <v>12</v>
      </c>
      <c r="G811" s="408">
        <v>1</v>
      </c>
      <c r="H811" s="458"/>
      <c r="I811" s="427">
        <f t="shared" si="65"/>
        <v>0</v>
      </c>
    </row>
    <row r="812" spans="1:9" s="102" customFormat="1" ht="15.75" x14ac:dyDescent="0.25">
      <c r="A812" s="113" t="s">
        <v>571</v>
      </c>
      <c r="B812" s="103"/>
      <c r="C812" s="79"/>
      <c r="D812" s="100"/>
      <c r="E812" s="186" t="s">
        <v>541</v>
      </c>
      <c r="F812" s="120" t="s">
        <v>12</v>
      </c>
      <c r="G812" s="408">
        <v>4</v>
      </c>
      <c r="H812" s="458"/>
      <c r="I812" s="427">
        <f>G812*H812</f>
        <v>0</v>
      </c>
    </row>
    <row r="813" spans="1:9" s="102" customFormat="1" ht="31.5" x14ac:dyDescent="0.25">
      <c r="A813" s="99"/>
      <c r="B813" s="103"/>
      <c r="C813" s="79"/>
      <c r="D813" s="98"/>
      <c r="E813" s="186" t="s">
        <v>547</v>
      </c>
      <c r="F813" s="81"/>
      <c r="G813" s="408"/>
      <c r="H813" s="407"/>
      <c r="I813" s="407"/>
    </row>
    <row r="814" spans="1:9" s="102" customFormat="1" ht="15.75" x14ac:dyDescent="0.25">
      <c r="A814" s="506"/>
      <c r="B814" s="507"/>
      <c r="C814" s="508"/>
      <c r="D814" s="509"/>
      <c r="E814" s="503"/>
      <c r="F814" s="510"/>
      <c r="G814" s="505"/>
      <c r="H814" s="511"/>
      <c r="I814" s="511"/>
    </row>
    <row r="815" spans="1:9" s="102" customFormat="1" ht="15.75" x14ac:dyDescent="0.25">
      <c r="A815" s="97" t="s">
        <v>390</v>
      </c>
      <c r="B815" s="77" t="s">
        <v>1029</v>
      </c>
      <c r="C815" s="508"/>
      <c r="D815" s="509"/>
      <c r="E815" s="503"/>
      <c r="F815" s="510"/>
      <c r="G815" s="505"/>
      <c r="H815" s="511"/>
      <c r="I815" s="511"/>
    </row>
    <row r="816" spans="1:9" s="89" customFormat="1" ht="15.75" x14ac:dyDescent="0.25">
      <c r="A816" s="97"/>
      <c r="B816" s="77" t="s">
        <v>63</v>
      </c>
      <c r="C816" s="73"/>
      <c r="D816" s="98"/>
      <c r="E816" s="186"/>
      <c r="F816" s="75"/>
      <c r="G816" s="408"/>
      <c r="H816" s="407"/>
      <c r="I816" s="407"/>
    </row>
    <row r="817" spans="1:9" s="111" customFormat="1" ht="105" x14ac:dyDescent="0.25">
      <c r="A817" s="122"/>
      <c r="B817" s="114"/>
      <c r="C817" s="115"/>
      <c r="D817" s="123" t="s">
        <v>42</v>
      </c>
      <c r="E817" s="186" t="s">
        <v>1030</v>
      </c>
      <c r="F817" s="120"/>
      <c r="G817" s="408"/>
      <c r="H817" s="402"/>
      <c r="I817" s="402"/>
    </row>
    <row r="818" spans="1:9" s="110" customFormat="1" ht="30" x14ac:dyDescent="0.25">
      <c r="A818" s="122"/>
      <c r="B818" s="114"/>
      <c r="C818" s="115"/>
      <c r="D818" s="123" t="s">
        <v>65</v>
      </c>
      <c r="E818" s="186" t="s">
        <v>1031</v>
      </c>
      <c r="F818" s="120"/>
      <c r="G818" s="408"/>
      <c r="H818" s="402"/>
      <c r="I818" s="402"/>
    </row>
    <row r="819" spans="1:9" s="110" customFormat="1" ht="105" x14ac:dyDescent="0.25">
      <c r="A819" s="122"/>
      <c r="B819" s="114"/>
      <c r="C819" s="115"/>
      <c r="D819" s="123" t="s">
        <v>105</v>
      </c>
      <c r="E819" s="186" t="s">
        <v>1032</v>
      </c>
      <c r="F819" s="120"/>
      <c r="G819" s="408"/>
      <c r="H819" s="402"/>
      <c r="I819" s="402"/>
    </row>
    <row r="820" spans="1:9" s="110" customFormat="1" ht="75" x14ac:dyDescent="0.25">
      <c r="A820" s="512" t="s">
        <v>1033</v>
      </c>
      <c r="B820" s="500"/>
      <c r="C820" s="501"/>
      <c r="D820" s="123"/>
      <c r="E820" s="186" t="s">
        <v>1036</v>
      </c>
      <c r="F820" s="504" t="s">
        <v>125</v>
      </c>
      <c r="G820" s="505">
        <v>1</v>
      </c>
      <c r="H820" s="513"/>
      <c r="I820" s="427">
        <f>G820*H820</f>
        <v>0</v>
      </c>
    </row>
    <row r="821" spans="1:9" s="59" customFormat="1" ht="15" x14ac:dyDescent="0.2">
      <c r="A821" s="40"/>
      <c r="B821" s="36"/>
      <c r="C821" s="22"/>
      <c r="D821" s="39"/>
      <c r="E821" s="186"/>
      <c r="F821" s="24"/>
      <c r="G821" s="408"/>
      <c r="H821" s="406"/>
      <c r="I821" s="406"/>
    </row>
    <row r="822" spans="1:9" s="102" customFormat="1" ht="15.75" x14ac:dyDescent="0.25">
      <c r="A822" s="97" t="s">
        <v>1034</v>
      </c>
      <c r="B822" s="77" t="s">
        <v>177</v>
      </c>
      <c r="C822" s="79"/>
      <c r="D822" s="100"/>
      <c r="E822" s="101"/>
      <c r="F822" s="81"/>
      <c r="G822" s="408"/>
      <c r="H822" s="407"/>
      <c r="I822" s="407"/>
    </row>
    <row r="823" spans="1:9" s="102" customFormat="1" ht="15.75" x14ac:dyDescent="0.25">
      <c r="A823" s="99"/>
      <c r="B823" s="109"/>
      <c r="C823" s="79"/>
      <c r="D823" s="591" t="s">
        <v>272</v>
      </c>
      <c r="E823" s="592"/>
      <c r="F823" s="81"/>
      <c r="G823" s="408"/>
      <c r="H823" s="407"/>
      <c r="I823" s="407"/>
    </row>
    <row r="824" spans="1:9" s="116" customFormat="1" ht="30" x14ac:dyDescent="0.25">
      <c r="A824" s="113" t="s">
        <v>1035</v>
      </c>
      <c r="B824" s="114"/>
      <c r="C824" s="115"/>
      <c r="D824" s="117"/>
      <c r="E824" s="186" t="s">
        <v>766</v>
      </c>
      <c r="F824" s="120" t="s">
        <v>125</v>
      </c>
      <c r="G824" s="408">
        <v>1</v>
      </c>
      <c r="H824" s="458"/>
      <c r="I824" s="427">
        <f t="shared" ref="I824" si="66">G824*H824</f>
        <v>0</v>
      </c>
    </row>
    <row r="825" spans="1:9" s="116" customFormat="1" ht="15" x14ac:dyDescent="0.25">
      <c r="A825" s="499"/>
      <c r="B825" s="500"/>
      <c r="C825" s="501"/>
      <c r="D825" s="502"/>
      <c r="E825" s="503"/>
      <c r="F825" s="504"/>
      <c r="G825" s="505"/>
      <c r="H825" s="458"/>
      <c r="I825" s="427"/>
    </row>
    <row r="826" spans="1:9" s="116" customFormat="1" ht="15" x14ac:dyDescent="0.25">
      <c r="A826" s="499"/>
      <c r="B826" s="500"/>
      <c r="C826" s="501"/>
      <c r="D826" s="502"/>
      <c r="E826" s="503"/>
      <c r="F826" s="504"/>
      <c r="G826" s="505"/>
      <c r="H826" s="458"/>
      <c r="I826" s="427"/>
    </row>
    <row r="827" spans="1:9" s="116" customFormat="1" ht="15.75" x14ac:dyDescent="0.25">
      <c r="A827" s="499"/>
      <c r="B827" s="500"/>
      <c r="C827" s="501"/>
      <c r="D827" s="591" t="s">
        <v>1037</v>
      </c>
      <c r="E827" s="592"/>
      <c r="F827" s="504"/>
      <c r="G827" s="505"/>
      <c r="H827" s="458"/>
      <c r="I827" s="427"/>
    </row>
    <row r="828" spans="1:9" s="116" customFormat="1" ht="75" x14ac:dyDescent="0.25">
      <c r="A828" s="120" t="s">
        <v>1039</v>
      </c>
      <c r="B828" s="500"/>
      <c r="C828" s="501"/>
      <c r="D828" s="502"/>
      <c r="E828" s="186" t="s">
        <v>1038</v>
      </c>
      <c r="F828" s="120" t="s">
        <v>125</v>
      </c>
      <c r="G828" s="408">
        <v>6</v>
      </c>
      <c r="H828" s="458"/>
      <c r="I828" s="427">
        <f t="shared" ref="I828" si="67">G828*H828</f>
        <v>0</v>
      </c>
    </row>
    <row r="829" spans="1:9" s="116" customFormat="1" ht="30" x14ac:dyDescent="0.25">
      <c r="A829" s="120" t="s">
        <v>1041</v>
      </c>
      <c r="B829" s="500"/>
      <c r="C829" s="501"/>
      <c r="D829" s="502"/>
      <c r="E829" s="186" t="s">
        <v>1040</v>
      </c>
      <c r="F829" s="120" t="s">
        <v>125</v>
      </c>
      <c r="G829" s="408">
        <v>6</v>
      </c>
      <c r="H829" s="458"/>
      <c r="I829" s="427">
        <f t="shared" ref="I829" si="68">G829*H829</f>
        <v>0</v>
      </c>
    </row>
    <row r="830" spans="1:9" s="116" customFormat="1" ht="15" x14ac:dyDescent="0.25">
      <c r="A830" s="120" t="s">
        <v>1042</v>
      </c>
      <c r="B830" s="500"/>
      <c r="C830" s="501"/>
      <c r="D830" s="502"/>
      <c r="E830" s="503" t="s">
        <v>1043</v>
      </c>
      <c r="F830" s="120" t="s">
        <v>125</v>
      </c>
      <c r="G830" s="408">
        <v>5</v>
      </c>
      <c r="H830" s="458"/>
      <c r="I830" s="427">
        <f t="shared" ref="I830" si="69">G830*H830</f>
        <v>0</v>
      </c>
    </row>
    <row r="831" spans="1:9" s="116" customFormat="1" ht="15" x14ac:dyDescent="0.25">
      <c r="A831" s="499"/>
      <c r="B831" s="500"/>
      <c r="C831" s="501"/>
      <c r="D831" s="502"/>
      <c r="E831" s="503"/>
      <c r="F831" s="504"/>
      <c r="G831" s="505"/>
      <c r="H831" s="458"/>
      <c r="I831" s="427"/>
    </row>
    <row r="832" spans="1:9" s="116" customFormat="1" ht="15.75" x14ac:dyDescent="0.25">
      <c r="A832" s="499"/>
      <c r="B832" s="500"/>
      <c r="C832" s="501"/>
      <c r="D832" s="591" t="s">
        <v>1044</v>
      </c>
      <c r="E832" s="592"/>
      <c r="F832" s="504"/>
      <c r="G832" s="505"/>
      <c r="H832" s="458"/>
      <c r="I832" s="427"/>
    </row>
    <row r="833" spans="1:9" s="116" customFormat="1" ht="90" x14ac:dyDescent="0.25">
      <c r="A833" s="120" t="s">
        <v>1046</v>
      </c>
      <c r="B833" s="500"/>
      <c r="C833" s="501"/>
      <c r="D833" s="502"/>
      <c r="E833" s="186" t="s">
        <v>1045</v>
      </c>
      <c r="F833" s="120" t="s">
        <v>125</v>
      </c>
      <c r="G833" s="408">
        <v>1</v>
      </c>
      <c r="H833" s="458"/>
      <c r="I833" s="427">
        <f t="shared" ref="I833" si="70">G833*H833</f>
        <v>0</v>
      </c>
    </row>
    <row r="834" spans="1:9" s="116" customFormat="1" ht="15" x14ac:dyDescent="0.25">
      <c r="A834" s="504"/>
      <c r="B834" s="500"/>
      <c r="C834" s="501"/>
      <c r="D834" s="502"/>
      <c r="E834" s="503"/>
      <c r="F834" s="504"/>
      <c r="G834" s="505"/>
      <c r="H834" s="458"/>
      <c r="I834" s="427"/>
    </row>
    <row r="835" spans="1:9" s="116" customFormat="1" ht="15.75" x14ac:dyDescent="0.25">
      <c r="A835" s="504"/>
      <c r="B835" s="500"/>
      <c r="C835" s="501"/>
      <c r="D835" s="591" t="s">
        <v>1047</v>
      </c>
      <c r="E835" s="592"/>
      <c r="F835" s="504"/>
      <c r="G835" s="505"/>
      <c r="H835" s="458"/>
      <c r="I835" s="427"/>
    </row>
    <row r="836" spans="1:9" s="116" customFormat="1" ht="90" x14ac:dyDescent="0.25">
      <c r="A836" s="120" t="s">
        <v>1049</v>
      </c>
      <c r="B836" s="500"/>
      <c r="C836" s="501"/>
      <c r="D836" s="502"/>
      <c r="E836" s="503" t="s">
        <v>1048</v>
      </c>
      <c r="F836" s="120" t="s">
        <v>125</v>
      </c>
      <c r="G836" s="408">
        <v>1</v>
      </c>
      <c r="H836" s="458"/>
      <c r="I836" s="427">
        <f t="shared" ref="I836" si="71">G836*H836</f>
        <v>0</v>
      </c>
    </row>
    <row r="837" spans="1:9" s="116" customFormat="1" ht="15" x14ac:dyDescent="0.25">
      <c r="A837" s="120"/>
      <c r="B837" s="500"/>
      <c r="C837" s="501"/>
      <c r="D837" s="502"/>
      <c r="E837" s="503"/>
      <c r="F837" s="504"/>
      <c r="G837" s="505"/>
      <c r="H837" s="458"/>
      <c r="I837" s="427"/>
    </row>
    <row r="838" spans="1:9" s="116" customFormat="1" ht="15.75" x14ac:dyDescent="0.25">
      <c r="A838" s="499"/>
      <c r="B838" s="500"/>
      <c r="C838" s="501"/>
      <c r="D838" s="591" t="s">
        <v>1050</v>
      </c>
      <c r="E838" s="592"/>
      <c r="F838" s="504"/>
      <c r="G838" s="505"/>
      <c r="H838" s="458"/>
      <c r="I838" s="427"/>
    </row>
    <row r="839" spans="1:9" s="116" customFormat="1" ht="150" x14ac:dyDescent="0.25">
      <c r="A839" s="120" t="s">
        <v>1051</v>
      </c>
      <c r="B839" s="500"/>
      <c r="C839" s="501"/>
      <c r="D839" s="502"/>
      <c r="E839" s="562" t="s">
        <v>1143</v>
      </c>
      <c r="F839" s="120" t="s">
        <v>125</v>
      </c>
      <c r="G839" s="408">
        <v>1</v>
      </c>
      <c r="H839" s="458"/>
      <c r="I839" s="427">
        <f t="shared" ref="I839" si="72">G839*H839</f>
        <v>0</v>
      </c>
    </row>
    <row r="840" spans="1:9" s="116" customFormat="1" ht="15" x14ac:dyDescent="0.25">
      <c r="A840" s="504"/>
      <c r="B840" s="500"/>
      <c r="C840" s="501"/>
      <c r="D840" s="502"/>
      <c r="E840" s="503"/>
      <c r="F840" s="504"/>
      <c r="G840" s="505"/>
      <c r="H840" s="458"/>
      <c r="I840" s="427"/>
    </row>
    <row r="841" spans="1:9" s="200" customFormat="1" ht="15.75" x14ac:dyDescent="0.25">
      <c r="A841" s="519" t="s">
        <v>1034</v>
      </c>
      <c r="B841" s="535" t="s">
        <v>621</v>
      </c>
      <c r="C841" s="536"/>
      <c r="D841" s="537"/>
      <c r="E841" s="538"/>
      <c r="F841" s="539"/>
      <c r="G841" s="427"/>
      <c r="H841" s="540"/>
      <c r="I841" s="427"/>
    </row>
    <row r="842" spans="1:9" s="200" customFormat="1" ht="30" x14ac:dyDescent="0.25">
      <c r="A842" s="541" t="s">
        <v>1035</v>
      </c>
      <c r="B842" s="542"/>
      <c r="C842" s="536"/>
      <c r="D842" s="536"/>
      <c r="E842" s="543" t="s">
        <v>1080</v>
      </c>
      <c r="F842" s="544" t="s">
        <v>125</v>
      </c>
      <c r="G842" s="427">
        <v>1</v>
      </c>
      <c r="H842" s="540"/>
      <c r="I842" s="427">
        <f t="shared" ref="I842" si="73">G842*H842</f>
        <v>0</v>
      </c>
    </row>
    <row r="843" spans="1:9" s="200" customFormat="1" ht="15" x14ac:dyDescent="0.25">
      <c r="A843" s="545"/>
      <c r="B843" s="546"/>
      <c r="C843" s="547"/>
      <c r="D843" s="548"/>
      <c r="E843" s="549"/>
      <c r="F843" s="550"/>
      <c r="G843" s="427"/>
      <c r="H843" s="540"/>
      <c r="I843" s="427"/>
    </row>
    <row r="844" spans="1:9" s="200" customFormat="1" ht="15.75" x14ac:dyDescent="0.25">
      <c r="A844" s="519" t="s">
        <v>1081</v>
      </c>
      <c r="B844" s="535" t="s">
        <v>1082</v>
      </c>
      <c r="C844" s="547"/>
      <c r="D844" s="548"/>
      <c r="E844" s="549"/>
      <c r="F844" s="550"/>
      <c r="G844" s="427"/>
      <c r="H844" s="540"/>
      <c r="I844" s="427"/>
    </row>
    <row r="845" spans="1:9" s="200" customFormat="1" ht="15.75" x14ac:dyDescent="0.25">
      <c r="A845" s="519"/>
      <c r="B845" s="535"/>
      <c r="C845" s="547"/>
      <c r="D845" s="548"/>
      <c r="E845" s="549"/>
      <c r="F845" s="550"/>
      <c r="G845" s="427"/>
      <c r="H845" s="540"/>
      <c r="I845" s="427"/>
    </row>
    <row r="846" spans="1:9" s="200" customFormat="1" ht="15.75" x14ac:dyDescent="0.25">
      <c r="A846" s="519" t="s">
        <v>1083</v>
      </c>
      <c r="B846" s="535"/>
      <c r="C846" s="547"/>
      <c r="D846" s="551" t="s">
        <v>1084</v>
      </c>
      <c r="E846" s="549"/>
      <c r="F846" s="550"/>
      <c r="G846" s="427"/>
      <c r="H846" s="540"/>
      <c r="I846" s="427"/>
    </row>
    <row r="847" spans="1:9" s="200" customFormat="1" ht="90" x14ac:dyDescent="0.25">
      <c r="A847" s="552" t="s">
        <v>1085</v>
      </c>
      <c r="B847" s="535"/>
      <c r="C847" s="547"/>
      <c r="D847" s="548"/>
      <c r="E847" s="553" t="s">
        <v>1086</v>
      </c>
      <c r="F847" s="550" t="s">
        <v>125</v>
      </c>
      <c r="G847" s="427">
        <v>1</v>
      </c>
      <c r="H847" s="540"/>
      <c r="I847" s="427">
        <f t="shared" ref="I847" si="74">G847*H847</f>
        <v>0</v>
      </c>
    </row>
    <row r="848" spans="1:9" s="200" customFormat="1" ht="15.75" x14ac:dyDescent="0.25">
      <c r="A848" s="519" t="s">
        <v>1087</v>
      </c>
      <c r="B848" s="535"/>
      <c r="C848" s="547"/>
      <c r="D848" s="551" t="s">
        <v>85</v>
      </c>
      <c r="E848" s="549"/>
      <c r="F848" s="550"/>
      <c r="G848" s="427"/>
      <c r="H848" s="540"/>
      <c r="I848" s="427"/>
    </row>
    <row r="849" spans="1:9" s="200" customFormat="1" ht="15.75" x14ac:dyDescent="0.25">
      <c r="A849" s="554" t="s">
        <v>1088</v>
      </c>
      <c r="B849" s="535"/>
      <c r="C849" s="547"/>
      <c r="D849" s="548"/>
      <c r="E849" s="553" t="s">
        <v>1089</v>
      </c>
      <c r="F849" s="550" t="s">
        <v>125</v>
      </c>
      <c r="G849" s="427">
        <v>4</v>
      </c>
      <c r="H849" s="540"/>
      <c r="I849" s="427">
        <f t="shared" ref="I849:I850" si="75">G849*H849</f>
        <v>0</v>
      </c>
    </row>
    <row r="850" spans="1:9" s="200" customFormat="1" ht="15.75" x14ac:dyDescent="0.25">
      <c r="A850" s="554" t="s">
        <v>1090</v>
      </c>
      <c r="B850" s="535"/>
      <c r="C850" s="547"/>
      <c r="D850" s="548"/>
      <c r="E850" s="553" t="s">
        <v>1062</v>
      </c>
      <c r="F850" s="550" t="s">
        <v>125</v>
      </c>
      <c r="G850" s="427">
        <v>1</v>
      </c>
      <c r="H850" s="540"/>
      <c r="I850" s="427">
        <f t="shared" si="75"/>
        <v>0</v>
      </c>
    </row>
    <row r="851" spans="1:9" s="200" customFormat="1" ht="15.75" x14ac:dyDescent="0.25">
      <c r="A851" s="554" t="s">
        <v>1127</v>
      </c>
      <c r="B851" s="535"/>
      <c r="C851" s="547"/>
      <c r="D851" s="548"/>
      <c r="E851" s="553" t="s">
        <v>1099</v>
      </c>
      <c r="F851" s="550" t="s">
        <v>125</v>
      </c>
      <c r="G851" s="427">
        <v>1</v>
      </c>
      <c r="H851" s="540"/>
      <c r="I851" s="427">
        <f t="shared" ref="I851" si="76">G851*H851</f>
        <v>0</v>
      </c>
    </row>
    <row r="852" spans="1:9" s="200" customFormat="1" ht="15.75" x14ac:dyDescent="0.25">
      <c r="A852" s="519"/>
      <c r="B852" s="535"/>
      <c r="C852" s="547"/>
      <c r="D852" s="548"/>
      <c r="E852" s="553"/>
      <c r="F852" s="550"/>
      <c r="G852" s="427"/>
      <c r="H852" s="540"/>
      <c r="I852" s="427"/>
    </row>
    <row r="853" spans="1:9" s="200" customFormat="1" ht="15.75" x14ac:dyDescent="0.25">
      <c r="A853" s="519" t="s">
        <v>1091</v>
      </c>
      <c r="B853" s="535"/>
      <c r="C853" s="547"/>
      <c r="D853" s="551" t="s">
        <v>89</v>
      </c>
      <c r="E853" s="549"/>
      <c r="F853" s="550"/>
      <c r="G853" s="427"/>
      <c r="H853" s="540"/>
      <c r="I853" s="427"/>
    </row>
    <row r="854" spans="1:9" s="200" customFormat="1" ht="15.75" x14ac:dyDescent="0.25">
      <c r="A854" s="554" t="s">
        <v>1092</v>
      </c>
      <c r="B854" s="535"/>
      <c r="C854" s="547"/>
      <c r="D854" s="548"/>
      <c r="E854" s="553" t="s">
        <v>1128</v>
      </c>
      <c r="F854" s="550" t="s">
        <v>125</v>
      </c>
      <c r="G854" s="427">
        <v>4</v>
      </c>
      <c r="H854" s="540"/>
      <c r="I854" s="427">
        <f t="shared" ref="I854:I856" si="77">G854*H854</f>
        <v>0</v>
      </c>
    </row>
    <row r="855" spans="1:9" s="200" customFormat="1" ht="15.75" x14ac:dyDescent="0.25">
      <c r="A855" s="554" t="s">
        <v>1093</v>
      </c>
      <c r="B855" s="535"/>
      <c r="C855" s="547"/>
      <c r="D855" s="548"/>
      <c r="E855" s="553" t="s">
        <v>1068</v>
      </c>
      <c r="F855" s="550" t="s">
        <v>125</v>
      </c>
      <c r="G855" s="427">
        <v>2</v>
      </c>
      <c r="H855" s="540"/>
      <c r="I855" s="427">
        <f t="shared" si="77"/>
        <v>0</v>
      </c>
    </row>
    <row r="856" spans="1:9" s="200" customFormat="1" ht="15.75" x14ac:dyDescent="0.25">
      <c r="A856" s="554" t="s">
        <v>1094</v>
      </c>
      <c r="B856" s="535"/>
      <c r="C856" s="547"/>
      <c r="D856" s="548"/>
      <c r="E856" s="553" t="s">
        <v>1069</v>
      </c>
      <c r="F856" s="550" t="s">
        <v>125</v>
      </c>
      <c r="G856" s="427">
        <v>3</v>
      </c>
      <c r="H856" s="540"/>
      <c r="I856" s="427">
        <f t="shared" si="77"/>
        <v>0</v>
      </c>
    </row>
    <row r="857" spans="1:9" s="200" customFormat="1" ht="15.75" x14ac:dyDescent="0.25">
      <c r="A857" s="554" t="s">
        <v>1130</v>
      </c>
      <c r="B857" s="535"/>
      <c r="C857" s="547"/>
      <c r="D857" s="548"/>
      <c r="E857" s="553" t="s">
        <v>1129</v>
      </c>
      <c r="F857" s="550" t="s">
        <v>125</v>
      </c>
      <c r="G857" s="427">
        <v>2</v>
      </c>
      <c r="H857" s="540"/>
      <c r="I857" s="427">
        <f t="shared" ref="I857" si="78">G857*H857</f>
        <v>0</v>
      </c>
    </row>
    <row r="858" spans="1:9" s="200" customFormat="1" ht="15.75" x14ac:dyDescent="0.25">
      <c r="A858" s="554" t="s">
        <v>1131</v>
      </c>
      <c r="B858" s="535"/>
      <c r="C858" s="547"/>
      <c r="D858" s="548"/>
      <c r="E858" s="553" t="s">
        <v>1070</v>
      </c>
      <c r="F858" s="550" t="s">
        <v>125</v>
      </c>
      <c r="G858" s="427">
        <v>4</v>
      </c>
      <c r="H858" s="540"/>
      <c r="I858" s="427">
        <f t="shared" ref="I858" si="79">G858*H858</f>
        <v>0</v>
      </c>
    </row>
    <row r="859" spans="1:9" s="200" customFormat="1" ht="15.75" x14ac:dyDescent="0.25">
      <c r="A859" s="519"/>
      <c r="B859" s="535"/>
      <c r="C859" s="547"/>
      <c r="D859" s="548"/>
      <c r="E859" s="553"/>
      <c r="F859" s="550"/>
      <c r="G859" s="427"/>
      <c r="H859" s="540"/>
      <c r="I859" s="427"/>
    </row>
    <row r="860" spans="1:9" s="200" customFormat="1" ht="15.75" x14ac:dyDescent="0.25">
      <c r="A860" s="519" t="s">
        <v>1095</v>
      </c>
      <c r="B860" s="535"/>
      <c r="C860" s="547"/>
      <c r="D860" s="551" t="s">
        <v>703</v>
      </c>
      <c r="E860" s="549"/>
      <c r="F860" s="550"/>
      <c r="G860" s="427"/>
      <c r="H860" s="540"/>
      <c r="I860" s="427"/>
    </row>
    <row r="861" spans="1:9" s="200" customFormat="1" ht="15.75" x14ac:dyDescent="0.25">
      <c r="A861" s="554" t="s">
        <v>1096</v>
      </c>
      <c r="B861" s="535"/>
      <c r="C861" s="547"/>
      <c r="D861" s="548"/>
      <c r="E861" s="553" t="s">
        <v>1097</v>
      </c>
      <c r="F861" s="550" t="s">
        <v>125</v>
      </c>
      <c r="G861" s="427">
        <v>2</v>
      </c>
      <c r="H861" s="540"/>
      <c r="I861" s="427">
        <f t="shared" ref="I861:I862" si="80">G861*H861</f>
        <v>0</v>
      </c>
    </row>
    <row r="862" spans="1:9" s="200" customFormat="1" ht="15.75" x14ac:dyDescent="0.25">
      <c r="A862" s="554" t="s">
        <v>1098</v>
      </c>
      <c r="B862" s="535"/>
      <c r="C862" s="547"/>
      <c r="D862" s="548"/>
      <c r="E862" s="553" t="s">
        <v>1132</v>
      </c>
      <c r="F862" s="550" t="s">
        <v>125</v>
      </c>
      <c r="G862" s="427">
        <v>2</v>
      </c>
      <c r="H862" s="540"/>
      <c r="I862" s="427">
        <f t="shared" si="80"/>
        <v>0</v>
      </c>
    </row>
    <row r="863" spans="1:9" s="200" customFormat="1" ht="15.75" x14ac:dyDescent="0.25">
      <c r="A863" s="519"/>
      <c r="B863" s="535"/>
      <c r="C863" s="547"/>
      <c r="D863" s="548"/>
      <c r="E863" s="549"/>
      <c r="F863" s="550"/>
      <c r="G863" s="427"/>
      <c r="H863" s="540"/>
      <c r="I863" s="427"/>
    </row>
    <row r="864" spans="1:9" s="200" customFormat="1" ht="15.75" x14ac:dyDescent="0.25">
      <c r="A864" s="519" t="s">
        <v>1100</v>
      </c>
      <c r="B864" s="535"/>
      <c r="C864" s="547"/>
      <c r="D864" s="551" t="s">
        <v>1101</v>
      </c>
      <c r="E864" s="549"/>
      <c r="F864" s="550"/>
      <c r="G864" s="427"/>
      <c r="H864" s="540"/>
      <c r="I864" s="427"/>
    </row>
    <row r="865" spans="1:9" s="200" customFormat="1" ht="45" x14ac:dyDescent="0.25">
      <c r="A865" s="552" t="s">
        <v>1102</v>
      </c>
      <c r="B865" s="535"/>
      <c r="C865" s="547"/>
      <c r="D865" s="548"/>
      <c r="E865" s="553" t="s">
        <v>1103</v>
      </c>
      <c r="F865" s="550" t="s">
        <v>125</v>
      </c>
      <c r="G865" s="427">
        <v>1</v>
      </c>
      <c r="H865" s="540"/>
      <c r="I865" s="427">
        <f t="shared" ref="I865" si="81">G865*H865</f>
        <v>0</v>
      </c>
    </row>
    <row r="866" spans="1:9" s="200" customFormat="1" ht="15.75" x14ac:dyDescent="0.25">
      <c r="A866" s="519"/>
      <c r="B866" s="535"/>
      <c r="C866" s="547"/>
      <c r="D866" s="548"/>
      <c r="E866" s="549"/>
      <c r="F866" s="550"/>
      <c r="G866" s="427"/>
      <c r="H866" s="540"/>
      <c r="I866" s="427"/>
    </row>
    <row r="867" spans="1:9" s="200" customFormat="1" ht="15.75" x14ac:dyDescent="0.25">
      <c r="A867" s="519" t="s">
        <v>1104</v>
      </c>
      <c r="B867" s="535"/>
      <c r="C867" s="547"/>
      <c r="D867" s="551" t="s">
        <v>85</v>
      </c>
      <c r="E867" s="549"/>
      <c r="F867" s="550"/>
      <c r="G867" s="427"/>
      <c r="H867" s="540"/>
      <c r="I867" s="427"/>
    </row>
    <row r="868" spans="1:9" s="200" customFormat="1" ht="15.75" x14ac:dyDescent="0.25">
      <c r="A868" s="554" t="s">
        <v>1105</v>
      </c>
      <c r="B868" s="535"/>
      <c r="C868" s="547"/>
      <c r="D868" s="548"/>
      <c r="E868" s="553" t="s">
        <v>1089</v>
      </c>
      <c r="F868" s="550" t="s">
        <v>125</v>
      </c>
      <c r="G868" s="427">
        <v>4</v>
      </c>
      <c r="H868" s="540"/>
      <c r="I868" s="427">
        <f t="shared" ref="I868:I870" si="82">G868*H868</f>
        <v>0</v>
      </c>
    </row>
    <row r="869" spans="1:9" s="200" customFormat="1" ht="15.75" x14ac:dyDescent="0.25">
      <c r="A869" s="554" t="s">
        <v>1106</v>
      </c>
      <c r="B869" s="535"/>
      <c r="C869" s="547"/>
      <c r="D869" s="548"/>
      <c r="E869" s="553" t="s">
        <v>1062</v>
      </c>
      <c r="F869" s="550" t="s">
        <v>125</v>
      </c>
      <c r="G869" s="427">
        <v>1</v>
      </c>
      <c r="H869" s="540"/>
      <c r="I869" s="427">
        <f t="shared" si="82"/>
        <v>0</v>
      </c>
    </row>
    <row r="870" spans="1:9" s="200" customFormat="1" ht="15.75" x14ac:dyDescent="0.25">
      <c r="A870" s="554" t="s">
        <v>1133</v>
      </c>
      <c r="B870" s="535"/>
      <c r="C870" s="547"/>
      <c r="D870" s="548"/>
      <c r="E870" s="553" t="s">
        <v>1099</v>
      </c>
      <c r="F870" s="550" t="s">
        <v>125</v>
      </c>
      <c r="G870" s="427">
        <v>1</v>
      </c>
      <c r="H870" s="540"/>
      <c r="I870" s="427">
        <f t="shared" si="82"/>
        <v>0</v>
      </c>
    </row>
    <row r="871" spans="1:9" s="200" customFormat="1" ht="15.75" x14ac:dyDescent="0.25">
      <c r="A871" s="519"/>
      <c r="B871" s="535"/>
      <c r="C871" s="547"/>
      <c r="D871" s="548"/>
      <c r="E871" s="553"/>
      <c r="F871" s="550"/>
      <c r="G871" s="427"/>
      <c r="H871" s="540"/>
      <c r="I871" s="427"/>
    </row>
    <row r="872" spans="1:9" s="200" customFormat="1" ht="15.75" x14ac:dyDescent="0.25">
      <c r="A872" s="519" t="s">
        <v>1107</v>
      </c>
      <c r="B872" s="535"/>
      <c r="C872" s="547"/>
      <c r="D872" s="551" t="s">
        <v>89</v>
      </c>
      <c r="E872" s="549"/>
      <c r="F872" s="550"/>
      <c r="G872" s="427"/>
      <c r="H872" s="540"/>
      <c r="I872" s="427"/>
    </row>
    <row r="873" spans="1:9" s="200" customFormat="1" ht="15.75" x14ac:dyDescent="0.25">
      <c r="A873" s="554" t="s">
        <v>1108</v>
      </c>
      <c r="B873" s="535"/>
      <c r="C873" s="547"/>
      <c r="D873" s="548"/>
      <c r="E873" s="553" t="s">
        <v>1128</v>
      </c>
      <c r="F873" s="550" t="s">
        <v>125</v>
      </c>
      <c r="G873" s="427">
        <v>4</v>
      </c>
      <c r="H873" s="540"/>
      <c r="I873" s="427">
        <f t="shared" ref="I873:I877" si="83">G873*H873</f>
        <v>0</v>
      </c>
    </row>
    <row r="874" spans="1:9" s="200" customFormat="1" ht="15.75" x14ac:dyDescent="0.25">
      <c r="A874" s="554" t="s">
        <v>1109</v>
      </c>
      <c r="B874" s="535"/>
      <c r="C874" s="547"/>
      <c r="D874" s="548"/>
      <c r="E874" s="553" t="s">
        <v>1068</v>
      </c>
      <c r="F874" s="550" t="s">
        <v>125</v>
      </c>
      <c r="G874" s="427">
        <v>2</v>
      </c>
      <c r="H874" s="540"/>
      <c r="I874" s="427">
        <f t="shared" si="83"/>
        <v>0</v>
      </c>
    </row>
    <row r="875" spans="1:9" s="200" customFormat="1" ht="15.75" x14ac:dyDescent="0.25">
      <c r="A875" s="554" t="s">
        <v>1110</v>
      </c>
      <c r="B875" s="535"/>
      <c r="C875" s="547"/>
      <c r="D875" s="548"/>
      <c r="E875" s="553" t="s">
        <v>1069</v>
      </c>
      <c r="F875" s="550" t="s">
        <v>125</v>
      </c>
      <c r="G875" s="427">
        <v>3</v>
      </c>
      <c r="H875" s="540"/>
      <c r="I875" s="427">
        <f t="shared" si="83"/>
        <v>0</v>
      </c>
    </row>
    <row r="876" spans="1:9" s="200" customFormat="1" ht="15.75" x14ac:dyDescent="0.25">
      <c r="A876" s="554" t="s">
        <v>1134</v>
      </c>
      <c r="B876" s="535"/>
      <c r="C876" s="547"/>
      <c r="D876" s="548"/>
      <c r="E876" s="553" t="s">
        <v>1129</v>
      </c>
      <c r="F876" s="550" t="s">
        <v>125</v>
      </c>
      <c r="G876" s="427">
        <v>2</v>
      </c>
      <c r="H876" s="540"/>
      <c r="I876" s="427">
        <f t="shared" si="83"/>
        <v>0</v>
      </c>
    </row>
    <row r="877" spans="1:9" s="200" customFormat="1" ht="15.75" x14ac:dyDescent="0.25">
      <c r="A877" s="554"/>
      <c r="B877" s="535"/>
      <c r="C877" s="547"/>
      <c r="D877" s="548"/>
      <c r="E877" s="553" t="s">
        <v>1070</v>
      </c>
      <c r="F877" s="550" t="s">
        <v>125</v>
      </c>
      <c r="G877" s="427">
        <v>4</v>
      </c>
      <c r="H877" s="540"/>
      <c r="I877" s="427">
        <f t="shared" si="83"/>
        <v>0</v>
      </c>
    </row>
    <row r="878" spans="1:9" s="200" customFormat="1" ht="15.75" x14ac:dyDescent="0.25">
      <c r="A878" s="519"/>
      <c r="B878" s="535"/>
      <c r="C878" s="547"/>
      <c r="D878" s="548"/>
      <c r="E878" s="549"/>
      <c r="F878" s="550"/>
      <c r="G878" s="427"/>
      <c r="H878" s="540"/>
      <c r="I878" s="427"/>
    </row>
    <row r="879" spans="1:9" s="200" customFormat="1" ht="15.75" x14ac:dyDescent="0.25">
      <c r="A879" s="519" t="s">
        <v>1111</v>
      </c>
      <c r="B879" s="535"/>
      <c r="C879" s="547"/>
      <c r="D879" s="551" t="s">
        <v>703</v>
      </c>
      <c r="E879" s="549"/>
      <c r="F879" s="550"/>
      <c r="G879" s="427"/>
      <c r="H879" s="540"/>
      <c r="I879" s="427"/>
    </row>
    <row r="880" spans="1:9" s="200" customFormat="1" ht="15.75" x14ac:dyDescent="0.25">
      <c r="A880" s="554" t="s">
        <v>1112</v>
      </c>
      <c r="B880" s="535"/>
      <c r="C880" s="547"/>
      <c r="D880" s="548"/>
      <c r="E880" s="553" t="s">
        <v>1097</v>
      </c>
      <c r="F880" s="550" t="s">
        <v>125</v>
      </c>
      <c r="G880" s="427">
        <v>2</v>
      </c>
      <c r="H880" s="540"/>
      <c r="I880" s="427">
        <f t="shared" ref="I880:I881" si="84">G880*H880</f>
        <v>0</v>
      </c>
    </row>
    <row r="881" spans="1:9" s="200" customFormat="1" ht="15.75" x14ac:dyDescent="0.25">
      <c r="A881" s="554" t="s">
        <v>1113</v>
      </c>
      <c r="B881" s="535"/>
      <c r="C881" s="547"/>
      <c r="D881" s="548"/>
      <c r="E881" s="553" t="s">
        <v>1132</v>
      </c>
      <c r="F881" s="550" t="s">
        <v>125</v>
      </c>
      <c r="G881" s="427">
        <v>2</v>
      </c>
      <c r="H881" s="540"/>
      <c r="I881" s="427">
        <f t="shared" si="84"/>
        <v>0</v>
      </c>
    </row>
    <row r="882" spans="1:9" s="200" customFormat="1" ht="15.75" x14ac:dyDescent="0.25">
      <c r="A882" s="554"/>
      <c r="B882" s="535"/>
      <c r="C882" s="547"/>
      <c r="D882" s="548"/>
      <c r="E882" s="553"/>
      <c r="F882" s="550"/>
      <c r="G882" s="427"/>
      <c r="H882" s="540"/>
      <c r="I882" s="427"/>
    </row>
    <row r="883" spans="1:9" s="200" customFormat="1" ht="15.75" x14ac:dyDescent="0.25">
      <c r="A883" s="519" t="s">
        <v>1114</v>
      </c>
      <c r="B883" s="535"/>
      <c r="C883" s="547"/>
      <c r="D883" s="551" t="s">
        <v>1115</v>
      </c>
      <c r="E883" s="549"/>
      <c r="F883" s="550"/>
      <c r="G883" s="427"/>
      <c r="H883" s="540"/>
      <c r="I883" s="427"/>
    </row>
    <row r="884" spans="1:9" s="200" customFormat="1" ht="45" x14ac:dyDescent="0.25">
      <c r="A884" s="552" t="s">
        <v>1116</v>
      </c>
      <c r="B884" s="535"/>
      <c r="C884" s="547"/>
      <c r="D884" s="548"/>
      <c r="E884" s="553" t="s">
        <v>1117</v>
      </c>
      <c r="F884" s="550" t="s">
        <v>125</v>
      </c>
      <c r="G884" s="427">
        <v>1</v>
      </c>
      <c r="H884" s="540"/>
      <c r="I884" s="427">
        <f t="shared" ref="I884" si="85">G884*H884</f>
        <v>0</v>
      </c>
    </row>
    <row r="885" spans="1:9" s="200" customFormat="1" ht="15.75" x14ac:dyDescent="0.25">
      <c r="A885" s="554"/>
      <c r="B885" s="535"/>
      <c r="C885" s="547"/>
      <c r="D885" s="548"/>
      <c r="E885" s="553"/>
      <c r="F885" s="550"/>
      <c r="G885" s="427"/>
      <c r="H885" s="540"/>
      <c r="I885" s="427"/>
    </row>
    <row r="886" spans="1:9" s="200" customFormat="1" ht="15.75" x14ac:dyDescent="0.25">
      <c r="A886" s="519" t="s">
        <v>1118</v>
      </c>
      <c r="B886" s="535"/>
      <c r="C886" s="547"/>
      <c r="D886" s="551" t="s">
        <v>85</v>
      </c>
      <c r="E886" s="549"/>
      <c r="F886" s="550"/>
      <c r="G886" s="427"/>
      <c r="H886" s="540"/>
      <c r="I886" s="427"/>
    </row>
    <row r="887" spans="1:9" s="200" customFormat="1" ht="15.75" x14ac:dyDescent="0.25">
      <c r="A887" s="554" t="s">
        <v>1119</v>
      </c>
      <c r="B887" s="535"/>
      <c r="C887" s="547"/>
      <c r="D887" s="548"/>
      <c r="E887" s="553" t="s">
        <v>1089</v>
      </c>
      <c r="F887" s="550" t="s">
        <v>125</v>
      </c>
      <c r="G887" s="427">
        <v>4</v>
      </c>
      <c r="H887" s="540"/>
      <c r="I887" s="427">
        <f t="shared" ref="I887:I889" si="86">G887*H887</f>
        <v>0</v>
      </c>
    </row>
    <row r="888" spans="1:9" s="200" customFormat="1" ht="15.75" x14ac:dyDescent="0.25">
      <c r="A888" s="554" t="s">
        <v>1135</v>
      </c>
      <c r="B888" s="535"/>
      <c r="C888" s="547"/>
      <c r="D888" s="548"/>
      <c r="E888" s="553" t="s">
        <v>1062</v>
      </c>
      <c r="F888" s="550" t="s">
        <v>125</v>
      </c>
      <c r="G888" s="427">
        <v>1</v>
      </c>
      <c r="H888" s="540"/>
      <c r="I888" s="427">
        <f t="shared" si="86"/>
        <v>0</v>
      </c>
    </row>
    <row r="889" spans="1:9" s="200" customFormat="1" ht="15.75" x14ac:dyDescent="0.25">
      <c r="A889" s="554" t="s">
        <v>1136</v>
      </c>
      <c r="B889" s="535"/>
      <c r="C889" s="547"/>
      <c r="D889" s="548"/>
      <c r="E889" s="553" t="s">
        <v>1099</v>
      </c>
      <c r="F889" s="550" t="s">
        <v>125</v>
      </c>
      <c r="G889" s="427">
        <v>1</v>
      </c>
      <c r="H889" s="540"/>
      <c r="I889" s="427">
        <f t="shared" si="86"/>
        <v>0</v>
      </c>
    </row>
    <row r="890" spans="1:9" s="200" customFormat="1" ht="15.75" x14ac:dyDescent="0.25">
      <c r="A890" s="554"/>
      <c r="B890" s="535"/>
      <c r="C890" s="547"/>
      <c r="D890" s="548"/>
      <c r="E890" s="553"/>
      <c r="F890" s="550"/>
      <c r="G890" s="427"/>
      <c r="H890" s="540"/>
      <c r="I890" s="427"/>
    </row>
    <row r="891" spans="1:9" s="200" customFormat="1" ht="15.75" x14ac:dyDescent="0.25">
      <c r="A891" s="519" t="s">
        <v>1120</v>
      </c>
      <c r="B891" s="535"/>
      <c r="C891" s="547"/>
      <c r="D891" s="551" t="s">
        <v>89</v>
      </c>
      <c r="E891" s="549"/>
      <c r="F891" s="550"/>
      <c r="G891" s="427"/>
      <c r="H891" s="540"/>
      <c r="I891" s="427"/>
    </row>
    <row r="892" spans="1:9" s="200" customFormat="1" ht="15.75" x14ac:dyDescent="0.25">
      <c r="A892" s="554" t="s">
        <v>1121</v>
      </c>
      <c r="B892" s="535"/>
      <c r="C892" s="547"/>
      <c r="D892" s="548"/>
      <c r="E892" s="553" t="s">
        <v>1128</v>
      </c>
      <c r="F892" s="550" t="s">
        <v>125</v>
      </c>
      <c r="G892" s="427">
        <v>4</v>
      </c>
      <c r="H892" s="540"/>
      <c r="I892" s="427">
        <f t="shared" ref="I892:I896" si="87">G892*H892</f>
        <v>0</v>
      </c>
    </row>
    <row r="893" spans="1:9" s="200" customFormat="1" ht="15.75" x14ac:dyDescent="0.25">
      <c r="A893" s="554" t="s">
        <v>1122</v>
      </c>
      <c r="B893" s="535"/>
      <c r="C893" s="547"/>
      <c r="D893" s="548"/>
      <c r="E893" s="553" t="s">
        <v>1068</v>
      </c>
      <c r="F893" s="550" t="s">
        <v>125</v>
      </c>
      <c r="G893" s="427">
        <v>2</v>
      </c>
      <c r="H893" s="540"/>
      <c r="I893" s="427">
        <f t="shared" si="87"/>
        <v>0</v>
      </c>
    </row>
    <row r="894" spans="1:9" s="200" customFormat="1" ht="15.75" x14ac:dyDescent="0.25">
      <c r="A894" s="554" t="s">
        <v>1123</v>
      </c>
      <c r="B894" s="535"/>
      <c r="C894" s="547"/>
      <c r="D894" s="548"/>
      <c r="E894" s="553" t="s">
        <v>1069</v>
      </c>
      <c r="F894" s="550" t="s">
        <v>125</v>
      </c>
      <c r="G894" s="427">
        <v>3</v>
      </c>
      <c r="H894" s="540"/>
      <c r="I894" s="427">
        <f t="shared" si="87"/>
        <v>0</v>
      </c>
    </row>
    <row r="895" spans="1:9" s="200" customFormat="1" ht="15.75" x14ac:dyDescent="0.25">
      <c r="A895" s="554" t="s">
        <v>1137</v>
      </c>
      <c r="B895" s="535"/>
      <c r="C895" s="547"/>
      <c r="D895" s="548"/>
      <c r="E895" s="553" t="s">
        <v>1129</v>
      </c>
      <c r="F895" s="550" t="s">
        <v>125</v>
      </c>
      <c r="G895" s="427">
        <v>2</v>
      </c>
      <c r="H895" s="540"/>
      <c r="I895" s="427">
        <f t="shared" si="87"/>
        <v>0</v>
      </c>
    </row>
    <row r="896" spans="1:9" s="200" customFormat="1" ht="15.75" x14ac:dyDescent="0.25">
      <c r="A896" s="554" t="s">
        <v>1138</v>
      </c>
      <c r="B896" s="535"/>
      <c r="C896" s="547"/>
      <c r="D896" s="548"/>
      <c r="E896" s="553" t="s">
        <v>1070</v>
      </c>
      <c r="F896" s="550" t="s">
        <v>125</v>
      </c>
      <c r="G896" s="427">
        <v>4</v>
      </c>
      <c r="H896" s="540"/>
      <c r="I896" s="427">
        <f t="shared" si="87"/>
        <v>0</v>
      </c>
    </row>
    <row r="897" spans="1:9" s="200" customFormat="1" ht="15.75" x14ac:dyDescent="0.25">
      <c r="A897" s="554"/>
      <c r="B897" s="535"/>
      <c r="C897" s="547"/>
      <c r="D897" s="548"/>
      <c r="E897" s="553"/>
      <c r="F897" s="550"/>
      <c r="G897" s="427"/>
      <c r="H897" s="540"/>
      <c r="I897" s="427"/>
    </row>
    <row r="898" spans="1:9" s="200" customFormat="1" ht="15.75" x14ac:dyDescent="0.25">
      <c r="A898" s="519" t="s">
        <v>1124</v>
      </c>
      <c r="B898" s="535"/>
      <c r="C898" s="547"/>
      <c r="D898" s="551" t="s">
        <v>703</v>
      </c>
      <c r="E898" s="549"/>
      <c r="F898" s="550"/>
      <c r="G898" s="427"/>
      <c r="H898" s="540"/>
      <c r="I898" s="427"/>
    </row>
    <row r="899" spans="1:9" s="200" customFormat="1" ht="15.75" x14ac:dyDescent="0.25">
      <c r="A899" s="554" t="s">
        <v>1125</v>
      </c>
      <c r="B899" s="535"/>
      <c r="C899" s="547"/>
      <c r="D899" s="548"/>
      <c r="E899" s="553" t="s">
        <v>1097</v>
      </c>
      <c r="F899" s="550" t="s">
        <v>125</v>
      </c>
      <c r="G899" s="427">
        <v>2</v>
      </c>
      <c r="H899" s="540"/>
      <c r="I899" s="427">
        <f t="shared" ref="I899:I900" si="88">G899*H899</f>
        <v>0</v>
      </c>
    </row>
    <row r="900" spans="1:9" s="200" customFormat="1" ht="15.75" x14ac:dyDescent="0.25">
      <c r="A900" s="554" t="s">
        <v>1126</v>
      </c>
      <c r="B900" s="535"/>
      <c r="C900" s="547"/>
      <c r="D900" s="548"/>
      <c r="E900" s="553" t="s">
        <v>1132</v>
      </c>
      <c r="F900" s="550" t="s">
        <v>125</v>
      </c>
      <c r="G900" s="427">
        <v>2</v>
      </c>
      <c r="H900" s="540"/>
      <c r="I900" s="427">
        <f t="shared" si="88"/>
        <v>0</v>
      </c>
    </row>
    <row r="901" spans="1:9" s="200" customFormat="1" ht="15.75" x14ac:dyDescent="0.25">
      <c r="A901" s="555"/>
      <c r="B901" s="556"/>
      <c r="C901" s="557"/>
      <c r="D901" s="558"/>
      <c r="E901" s="559"/>
      <c r="F901" s="560"/>
      <c r="G901" s="518"/>
      <c r="H901" s="561"/>
      <c r="I901" s="518"/>
    </row>
    <row r="902" spans="1:9" s="200" customFormat="1" ht="15.75" x14ac:dyDescent="0.25">
      <c r="A902" s="519" t="s">
        <v>1139</v>
      </c>
      <c r="B902" s="535"/>
      <c r="C902" s="547"/>
      <c r="D902" s="551" t="s">
        <v>1140</v>
      </c>
      <c r="E902" s="553"/>
      <c r="F902" s="550"/>
      <c r="G902" s="427"/>
      <c r="H902" s="540"/>
      <c r="I902" s="427"/>
    </row>
    <row r="903" spans="1:9" s="200" customFormat="1" ht="90" x14ac:dyDescent="0.25">
      <c r="A903" s="552" t="s">
        <v>1141</v>
      </c>
      <c r="B903" s="535"/>
      <c r="C903" s="547"/>
      <c r="D903" s="548"/>
      <c r="E903" s="553" t="s">
        <v>1142</v>
      </c>
      <c r="F903" s="550" t="s">
        <v>125</v>
      </c>
      <c r="G903" s="427">
        <v>21</v>
      </c>
      <c r="H903" s="540"/>
      <c r="I903" s="427">
        <f t="shared" ref="I903" si="89">G903*H903</f>
        <v>0</v>
      </c>
    </row>
    <row r="904" spans="1:9" s="200" customFormat="1" ht="15.75" x14ac:dyDescent="0.25">
      <c r="A904" s="600"/>
      <c r="B904" s="556"/>
      <c r="C904" s="557"/>
      <c r="D904" s="558"/>
      <c r="E904" s="559"/>
      <c r="F904" s="560"/>
      <c r="G904" s="518"/>
      <c r="H904" s="561"/>
      <c r="I904" s="518"/>
    </row>
    <row r="905" spans="1:9" s="200" customFormat="1" ht="15.75" x14ac:dyDescent="0.25">
      <c r="A905" s="519" t="s">
        <v>1165</v>
      </c>
      <c r="B905" s="535"/>
      <c r="C905" s="547"/>
      <c r="D905" s="551" t="s">
        <v>1149</v>
      </c>
      <c r="E905" s="553"/>
      <c r="F905" s="560"/>
      <c r="G905" s="518"/>
      <c r="H905" s="561"/>
      <c r="I905" s="518"/>
    </row>
    <row r="906" spans="1:9" s="200" customFormat="1" ht="30" x14ac:dyDescent="0.25">
      <c r="A906" s="600"/>
      <c r="B906" s="556"/>
      <c r="C906" s="557"/>
      <c r="D906" s="553"/>
      <c r="E906" s="553" t="s">
        <v>1150</v>
      </c>
      <c r="F906" s="553"/>
      <c r="G906" s="553"/>
      <c r="H906" s="553"/>
      <c r="I906" s="553"/>
    </row>
    <row r="907" spans="1:9" s="200" customFormat="1" ht="30" x14ac:dyDescent="0.25">
      <c r="A907" s="600" t="s">
        <v>1166</v>
      </c>
      <c r="B907" s="556"/>
      <c r="C907" s="557"/>
      <c r="D907" s="553"/>
      <c r="E907" s="553" t="s">
        <v>1151</v>
      </c>
      <c r="F907" s="602" t="s">
        <v>1152</v>
      </c>
      <c r="G907" s="602">
        <v>30</v>
      </c>
      <c r="H907" s="602"/>
      <c r="I907" s="601">
        <f t="shared" ref="I907" si="90">G907*H907</f>
        <v>0</v>
      </c>
    </row>
    <row r="908" spans="1:9" s="200" customFormat="1" ht="60" x14ac:dyDescent="0.25">
      <c r="A908" s="600" t="s">
        <v>1167</v>
      </c>
      <c r="B908" s="556"/>
      <c r="C908" s="557"/>
      <c r="D908" s="553"/>
      <c r="E908" s="553" t="s">
        <v>1153</v>
      </c>
      <c r="F908" s="553" t="s">
        <v>1152</v>
      </c>
      <c r="G908" s="553">
        <v>10</v>
      </c>
      <c r="H908" s="602"/>
      <c r="I908" s="601">
        <f t="shared" ref="I908:I918" si="91">G908*H908</f>
        <v>0</v>
      </c>
    </row>
    <row r="909" spans="1:9" s="200" customFormat="1" ht="30" x14ac:dyDescent="0.25">
      <c r="A909" s="600" t="s">
        <v>1168</v>
      </c>
      <c r="B909" s="556"/>
      <c r="C909" s="557"/>
      <c r="D909" s="553"/>
      <c r="E909" s="553" t="s">
        <v>1164</v>
      </c>
      <c r="F909" s="553" t="s">
        <v>1162</v>
      </c>
      <c r="G909" s="553">
        <v>1</v>
      </c>
      <c r="H909" s="553"/>
      <c r="I909" s="601">
        <f t="shared" si="91"/>
        <v>0</v>
      </c>
    </row>
    <row r="910" spans="1:9" s="200" customFormat="1" ht="30" x14ac:dyDescent="0.25">
      <c r="A910" s="600" t="s">
        <v>1169</v>
      </c>
      <c r="B910" s="556"/>
      <c r="C910" s="557"/>
      <c r="D910" s="559"/>
      <c r="E910" s="553" t="s">
        <v>1154</v>
      </c>
      <c r="F910" s="553" t="s">
        <v>1162</v>
      </c>
      <c r="G910" s="553">
        <v>1</v>
      </c>
      <c r="H910" s="559"/>
      <c r="I910" s="601">
        <f t="shared" si="91"/>
        <v>0</v>
      </c>
    </row>
    <row r="911" spans="1:9" s="200" customFormat="1" ht="30" x14ac:dyDescent="0.25">
      <c r="A911" s="600" t="s">
        <v>1170</v>
      </c>
      <c r="B911" s="556"/>
      <c r="C911" s="557"/>
      <c r="D911" s="559"/>
      <c r="E911" s="553" t="s">
        <v>1178</v>
      </c>
      <c r="F911" s="553" t="s">
        <v>1162</v>
      </c>
      <c r="G911" s="553">
        <v>2</v>
      </c>
      <c r="H911" s="559"/>
      <c r="I911" s="601">
        <f t="shared" si="91"/>
        <v>0</v>
      </c>
    </row>
    <row r="912" spans="1:9" s="200" customFormat="1" ht="30" x14ac:dyDescent="0.25">
      <c r="A912" s="600" t="s">
        <v>1171</v>
      </c>
      <c r="B912" s="556"/>
      <c r="C912" s="557"/>
      <c r="D912" s="559"/>
      <c r="E912" s="553" t="s">
        <v>1155</v>
      </c>
      <c r="F912" s="553" t="s">
        <v>1162</v>
      </c>
      <c r="G912" s="553">
        <v>1</v>
      </c>
      <c r="H912" s="559"/>
      <c r="I912" s="601">
        <f t="shared" si="91"/>
        <v>0</v>
      </c>
    </row>
    <row r="913" spans="1:9" s="200" customFormat="1" ht="15.75" x14ac:dyDescent="0.25">
      <c r="A913" s="600" t="s">
        <v>1172</v>
      </c>
      <c r="B913" s="556"/>
      <c r="C913" s="557"/>
      <c r="D913" s="559"/>
      <c r="E913" s="553" t="s">
        <v>1156</v>
      </c>
      <c r="F913" s="553" t="s">
        <v>1163</v>
      </c>
      <c r="G913" s="553">
        <v>4</v>
      </c>
      <c r="H913" s="559"/>
      <c r="I913" s="601">
        <f t="shared" si="91"/>
        <v>0</v>
      </c>
    </row>
    <row r="914" spans="1:9" s="200" customFormat="1" ht="15.75" x14ac:dyDescent="0.25">
      <c r="A914" s="600" t="s">
        <v>1173</v>
      </c>
      <c r="B914" s="556"/>
      <c r="C914" s="557"/>
      <c r="D914" s="559"/>
      <c r="E914" s="553" t="s">
        <v>1157</v>
      </c>
      <c r="F914" s="553" t="s">
        <v>1163</v>
      </c>
      <c r="G914" s="553">
        <v>2</v>
      </c>
      <c r="H914" s="559"/>
      <c r="I914" s="601">
        <f t="shared" si="91"/>
        <v>0</v>
      </c>
    </row>
    <row r="915" spans="1:9" s="200" customFormat="1" ht="15.75" x14ac:dyDescent="0.25">
      <c r="A915" s="600" t="s">
        <v>1174</v>
      </c>
      <c r="B915" s="556"/>
      <c r="C915" s="557"/>
      <c r="D915" s="559"/>
      <c r="E915" s="553" t="s">
        <v>1158</v>
      </c>
      <c r="F915" s="553" t="s">
        <v>1163</v>
      </c>
      <c r="G915" s="553">
        <v>2</v>
      </c>
      <c r="H915" s="559"/>
      <c r="I915" s="601">
        <f t="shared" si="91"/>
        <v>0</v>
      </c>
    </row>
    <row r="916" spans="1:9" s="200" customFormat="1" ht="15.75" x14ac:dyDescent="0.25">
      <c r="A916" s="600" t="s">
        <v>1175</v>
      </c>
      <c r="B916" s="556"/>
      <c r="C916" s="557"/>
      <c r="D916" s="559"/>
      <c r="E916" s="553" t="s">
        <v>1159</v>
      </c>
      <c r="F916" s="553" t="s">
        <v>1163</v>
      </c>
      <c r="G916" s="553">
        <v>2</v>
      </c>
      <c r="H916" s="559"/>
      <c r="I916" s="601">
        <f t="shared" si="91"/>
        <v>0</v>
      </c>
    </row>
    <row r="917" spans="1:9" s="200" customFormat="1" ht="30" x14ac:dyDescent="0.25">
      <c r="A917" s="600" t="s">
        <v>1176</v>
      </c>
      <c r="B917" s="556"/>
      <c r="C917" s="557"/>
      <c r="D917" s="559"/>
      <c r="E917" s="553" t="s">
        <v>1160</v>
      </c>
      <c r="F917" s="553" t="s">
        <v>1162</v>
      </c>
      <c r="G917" s="553">
        <v>1</v>
      </c>
      <c r="H917" s="559"/>
      <c r="I917" s="601">
        <f t="shared" si="91"/>
        <v>0</v>
      </c>
    </row>
    <row r="918" spans="1:9" s="200" customFormat="1" ht="30" x14ac:dyDescent="0.25">
      <c r="A918" s="600" t="s">
        <v>1177</v>
      </c>
      <c r="B918" s="556"/>
      <c r="C918" s="557"/>
      <c r="D918" s="559"/>
      <c r="E918" s="553" t="s">
        <v>1161</v>
      </c>
      <c r="F918" s="553" t="s">
        <v>1162</v>
      </c>
      <c r="G918" s="553">
        <v>1</v>
      </c>
      <c r="H918" s="559"/>
      <c r="I918" s="601">
        <f t="shared" si="91"/>
        <v>0</v>
      </c>
    </row>
    <row r="919" spans="1:9" s="116" customFormat="1" ht="15" x14ac:dyDescent="0.25">
      <c r="A919" s="113"/>
      <c r="B919" s="114"/>
      <c r="C919" s="115"/>
      <c r="D919" s="117"/>
      <c r="E919" s="118"/>
      <c r="F919" s="120"/>
      <c r="G919" s="408"/>
      <c r="H919" s="402"/>
      <c r="I919" s="402"/>
    </row>
    <row r="920" spans="1:9" s="102" customFormat="1" ht="15.75" x14ac:dyDescent="0.25">
      <c r="A920" s="206"/>
      <c r="B920" s="240"/>
      <c r="C920" s="157"/>
      <c r="D920" s="240"/>
      <c r="E920" s="158" t="s">
        <v>391</v>
      </c>
      <c r="F920" s="159"/>
      <c r="G920" s="461"/>
      <c r="H920" s="415"/>
      <c r="I920" s="404">
        <f>SUM(I656:I918)</f>
        <v>0</v>
      </c>
    </row>
    <row r="921" spans="1:9" s="89" customFormat="1" ht="15.75" x14ac:dyDescent="0.25">
      <c r="A921" s="242" t="s">
        <v>392</v>
      </c>
      <c r="B921" s="243"/>
      <c r="C921" s="244"/>
      <c r="D921" s="245"/>
      <c r="E921" s="246" t="s">
        <v>550</v>
      </c>
      <c r="F921" s="247"/>
      <c r="G921" s="452"/>
      <c r="H921" s="389"/>
      <c r="I921" s="389"/>
    </row>
    <row r="922" spans="1:9" s="60" customFormat="1" ht="15" x14ac:dyDescent="0.25">
      <c r="A922" s="248"/>
      <c r="B922" s="249"/>
      <c r="C922" s="250"/>
      <c r="D922" s="251"/>
      <c r="E922" s="252"/>
      <c r="F922" s="253"/>
      <c r="G922" s="453"/>
      <c r="H922" s="416"/>
      <c r="I922" s="416"/>
    </row>
    <row r="923" spans="1:9" s="60" customFormat="1" ht="15.75" x14ac:dyDescent="0.25">
      <c r="A923" s="242" t="s">
        <v>393</v>
      </c>
      <c r="B923" s="77" t="s">
        <v>63</v>
      </c>
      <c r="C923" s="254"/>
      <c r="D923" s="255"/>
      <c r="E923" s="256"/>
      <c r="F923" s="257"/>
      <c r="G923" s="360"/>
      <c r="H923" s="417"/>
      <c r="I923" s="417"/>
    </row>
    <row r="924" spans="1:9" s="60" customFormat="1" ht="90" x14ac:dyDescent="0.25">
      <c r="A924" s="258"/>
      <c r="B924" s="259"/>
      <c r="C924" s="260"/>
      <c r="D924" s="261" t="s">
        <v>42</v>
      </c>
      <c r="E924" s="186" t="s">
        <v>1025</v>
      </c>
      <c r="F924" s="262"/>
      <c r="G924" s="360"/>
      <c r="H924" s="418"/>
      <c r="I924" s="418"/>
    </row>
    <row r="925" spans="1:9" s="60" customFormat="1" ht="15.75" x14ac:dyDescent="0.25">
      <c r="A925" s="263" t="s">
        <v>473</v>
      </c>
      <c r="B925" s="71" t="s">
        <v>407</v>
      </c>
      <c r="C925" s="265"/>
      <c r="D925" s="265"/>
      <c r="E925" s="266"/>
      <c r="F925" s="267"/>
      <c r="G925" s="469"/>
      <c r="H925" s="409"/>
      <c r="I925" s="409"/>
    </row>
    <row r="926" spans="1:9" s="60" customFormat="1" ht="15.75" x14ac:dyDescent="0.25">
      <c r="A926" s="263"/>
      <c r="B926" s="340"/>
      <c r="C926" s="341"/>
      <c r="D926" s="595" t="s">
        <v>517</v>
      </c>
      <c r="E926" s="596"/>
      <c r="F926" s="267"/>
      <c r="G926" s="469"/>
      <c r="H926" s="409"/>
      <c r="I926" s="409"/>
    </row>
    <row r="927" spans="1:9" s="60" customFormat="1" ht="17.25" x14ac:dyDescent="0.25">
      <c r="A927" s="264" t="s">
        <v>474</v>
      </c>
      <c r="B927" s="139"/>
      <c r="C927" s="268"/>
      <c r="D927" s="125"/>
      <c r="E927" s="269" t="s">
        <v>425</v>
      </c>
      <c r="F927" s="120" t="s">
        <v>248</v>
      </c>
      <c r="G927" s="469">
        <v>978.08999999999992</v>
      </c>
      <c r="H927" s="458"/>
      <c r="I927" s="427">
        <f t="shared" ref="I927" si="92">G927*H927</f>
        <v>0</v>
      </c>
    </row>
    <row r="928" spans="1:9" s="89" customFormat="1" ht="15.75" x14ac:dyDescent="0.25">
      <c r="A928" s="270"/>
      <c r="B928" s="139"/>
      <c r="C928" s="268"/>
      <c r="D928" s="125"/>
      <c r="E928" s="269"/>
      <c r="F928" s="120"/>
      <c r="G928" s="469"/>
      <c r="H928" s="400"/>
      <c r="I928" s="400"/>
    </row>
    <row r="929" spans="1:9" s="111" customFormat="1" ht="17.25" x14ac:dyDescent="0.25">
      <c r="A929" s="264" t="s">
        <v>475</v>
      </c>
      <c r="B929" s="139"/>
      <c r="C929" s="268"/>
      <c r="D929" s="125"/>
      <c r="E929" s="129" t="s">
        <v>424</v>
      </c>
      <c r="F929" s="120" t="s">
        <v>248</v>
      </c>
      <c r="G929" s="469">
        <v>35.81</v>
      </c>
      <c r="H929" s="458"/>
      <c r="I929" s="427">
        <f t="shared" ref="I929" si="93">G929*H929</f>
        <v>0</v>
      </c>
    </row>
    <row r="930" spans="1:9" s="111" customFormat="1" ht="15.75" x14ac:dyDescent="0.25">
      <c r="A930" s="264"/>
      <c r="B930" s="125"/>
      <c r="C930" s="268"/>
      <c r="D930" s="125"/>
      <c r="E930" s="129"/>
      <c r="F930" s="120"/>
      <c r="G930" s="469"/>
      <c r="H930" s="400"/>
      <c r="I930" s="400"/>
    </row>
    <row r="931" spans="1:9" s="60" customFormat="1" ht="15.75" x14ac:dyDescent="0.25">
      <c r="A931" s="263"/>
      <c r="B931" s="340"/>
      <c r="C931" s="341"/>
      <c r="D931" s="591" t="s">
        <v>263</v>
      </c>
      <c r="E931" s="592"/>
      <c r="F931" s="267"/>
      <c r="G931" s="469"/>
      <c r="H931" s="409"/>
      <c r="I931" s="409"/>
    </row>
    <row r="932" spans="1:9" s="60" customFormat="1" ht="17.25" x14ac:dyDescent="0.25">
      <c r="A932" s="264" t="s">
        <v>476</v>
      </c>
      <c r="B932" s="139"/>
      <c r="C932" s="268"/>
      <c r="D932" s="125"/>
      <c r="E932" s="269" t="s">
        <v>425</v>
      </c>
      <c r="F932" s="120" t="s">
        <v>248</v>
      </c>
      <c r="G932" s="469">
        <v>977.65</v>
      </c>
      <c r="H932" s="458"/>
      <c r="I932" s="427">
        <f t="shared" ref="I932" si="94">G932*H932</f>
        <v>0</v>
      </c>
    </row>
    <row r="933" spans="1:9" s="89" customFormat="1" ht="15.75" x14ac:dyDescent="0.25">
      <c r="A933" s="270"/>
      <c r="B933" s="139"/>
      <c r="C933" s="268"/>
      <c r="D933" s="125"/>
      <c r="E933" s="269"/>
      <c r="F933" s="120"/>
      <c r="G933" s="469"/>
      <c r="H933" s="400"/>
      <c r="I933" s="400"/>
    </row>
    <row r="934" spans="1:9" s="111" customFormat="1" ht="17.25" x14ac:dyDescent="0.25">
      <c r="A934" s="264" t="s">
        <v>477</v>
      </c>
      <c r="B934" s="139"/>
      <c r="C934" s="268"/>
      <c r="D934" s="125"/>
      <c r="E934" s="129" t="s">
        <v>424</v>
      </c>
      <c r="F934" s="120" t="s">
        <v>248</v>
      </c>
      <c r="G934" s="469">
        <v>36.25</v>
      </c>
      <c r="H934" s="458"/>
      <c r="I934" s="427">
        <f t="shared" ref="I934" si="95">G934*H934</f>
        <v>0</v>
      </c>
    </row>
    <row r="935" spans="1:9" s="111" customFormat="1" ht="15.75" x14ac:dyDescent="0.25">
      <c r="A935" s="369"/>
      <c r="B935" s="139"/>
      <c r="C935" s="268"/>
      <c r="D935" s="125"/>
      <c r="E935" s="129"/>
      <c r="F935" s="140"/>
      <c r="G935" s="469"/>
      <c r="H935" s="400"/>
      <c r="I935" s="400"/>
    </row>
    <row r="936" spans="1:9" s="60" customFormat="1" ht="15.75" x14ac:dyDescent="0.25">
      <c r="A936" s="263"/>
      <c r="B936" s="340"/>
      <c r="C936" s="341"/>
      <c r="D936" s="591" t="s">
        <v>626</v>
      </c>
      <c r="E936" s="592"/>
      <c r="F936" s="267"/>
      <c r="G936" s="469"/>
      <c r="H936" s="409"/>
      <c r="I936" s="409"/>
    </row>
    <row r="937" spans="1:9" s="60" customFormat="1" ht="17.25" x14ac:dyDescent="0.25">
      <c r="A937" s="264" t="s">
        <v>799</v>
      </c>
      <c r="B937" s="139"/>
      <c r="C937" s="268"/>
      <c r="D937" s="125"/>
      <c r="E937" s="269" t="s">
        <v>425</v>
      </c>
      <c r="F937" s="120" t="s">
        <v>248</v>
      </c>
      <c r="G937" s="469">
        <v>906.65</v>
      </c>
      <c r="H937" s="458"/>
      <c r="I937" s="427">
        <f t="shared" ref="I937" si="96">G937*H937</f>
        <v>0</v>
      </c>
    </row>
    <row r="938" spans="1:9" s="89" customFormat="1" ht="15.75" x14ac:dyDescent="0.25">
      <c r="A938" s="270"/>
      <c r="B938" s="139"/>
      <c r="C938" s="268"/>
      <c r="D938" s="125"/>
      <c r="E938" s="269"/>
      <c r="F938" s="120"/>
      <c r="G938" s="469"/>
      <c r="H938" s="400"/>
      <c r="I938" s="400"/>
    </row>
    <row r="939" spans="1:9" s="111" customFormat="1" ht="17.25" x14ac:dyDescent="0.25">
      <c r="A939" s="264" t="s">
        <v>800</v>
      </c>
      <c r="B939" s="139"/>
      <c r="C939" s="268"/>
      <c r="D939" s="125"/>
      <c r="E939" s="129" t="s">
        <v>424</v>
      </c>
      <c r="F939" s="120" t="s">
        <v>248</v>
      </c>
      <c r="G939" s="469">
        <v>107.25</v>
      </c>
      <c r="H939" s="458"/>
      <c r="I939" s="427">
        <f t="shared" ref="I939" si="97">G939*H939</f>
        <v>0</v>
      </c>
    </row>
    <row r="940" spans="1:9" s="60" customFormat="1" ht="15" x14ac:dyDescent="0.25">
      <c r="A940" s="271"/>
      <c r="B940" s="272"/>
      <c r="C940" s="273"/>
      <c r="D940" s="274"/>
      <c r="E940" s="275"/>
      <c r="F940" s="276"/>
      <c r="G940" s="459"/>
      <c r="H940" s="419"/>
      <c r="I940" s="419"/>
    </row>
    <row r="941" spans="1:9" s="89" customFormat="1" ht="15.75" x14ac:dyDescent="0.25">
      <c r="A941" s="277"/>
      <c r="B941" s="244"/>
      <c r="C941" s="244"/>
      <c r="D941" s="245"/>
      <c r="E941" s="246" t="s">
        <v>139</v>
      </c>
      <c r="F941" s="247"/>
      <c r="G941" s="452"/>
      <c r="H941" s="420"/>
      <c r="I941" s="420">
        <f>SUM(I925:I939)</f>
        <v>0</v>
      </c>
    </row>
    <row r="942" spans="1:9" s="89" customFormat="1" ht="15.75" x14ac:dyDescent="0.25">
      <c r="A942" s="242" t="s">
        <v>232</v>
      </c>
      <c r="B942" s="243"/>
      <c r="C942" s="244"/>
      <c r="D942" s="245"/>
      <c r="E942" s="246" t="s">
        <v>647</v>
      </c>
      <c r="F942" s="434"/>
      <c r="G942" s="452"/>
      <c r="H942" s="389"/>
      <c r="I942" s="389"/>
    </row>
    <row r="943" spans="1:9" s="111" customFormat="1" ht="15" x14ac:dyDescent="0.25">
      <c r="A943" s="435"/>
      <c r="B943" s="436"/>
      <c r="C943" s="437"/>
      <c r="D943" s="438"/>
      <c r="E943" s="439"/>
      <c r="F943" s="440"/>
      <c r="G943" s="453"/>
      <c r="H943" s="421"/>
      <c r="I943" s="421"/>
    </row>
    <row r="944" spans="1:9" s="111" customFormat="1" ht="15.75" x14ac:dyDescent="0.25">
      <c r="A944" s="263" t="s">
        <v>233</v>
      </c>
      <c r="B944" s="71" t="s">
        <v>63</v>
      </c>
      <c r="C944" s="441"/>
      <c r="D944" s="442"/>
      <c r="E944" s="443"/>
      <c r="F944" s="444"/>
      <c r="G944" s="487"/>
      <c r="H944" s="422"/>
      <c r="I944" s="422"/>
    </row>
    <row r="945" spans="1:9" s="111" customFormat="1" ht="60" x14ac:dyDescent="0.25">
      <c r="A945" s="264"/>
      <c r="B945" s="139"/>
      <c r="C945" s="268"/>
      <c r="D945" s="125" t="s">
        <v>42</v>
      </c>
      <c r="E945" s="445" t="s">
        <v>234</v>
      </c>
      <c r="F945" s="120"/>
      <c r="G945" s="469"/>
      <c r="H945" s="385"/>
      <c r="I945" s="400"/>
    </row>
    <row r="946" spans="1:9" s="89" customFormat="1" ht="75" x14ac:dyDescent="0.25">
      <c r="A946" s="270"/>
      <c r="B946" s="139"/>
      <c r="C946" s="268"/>
      <c r="D946" s="125" t="s">
        <v>128</v>
      </c>
      <c r="E946" s="445" t="s">
        <v>235</v>
      </c>
      <c r="F946" s="120"/>
      <c r="G946" s="469"/>
      <c r="H946" s="400"/>
      <c r="I946" s="400"/>
    </row>
    <row r="947" spans="1:9" s="111" customFormat="1" ht="60" x14ac:dyDescent="0.25">
      <c r="A947" s="264"/>
      <c r="B947" s="139"/>
      <c r="C947" s="268"/>
      <c r="D947" s="125" t="s">
        <v>178</v>
      </c>
      <c r="E947" s="446" t="s">
        <v>179</v>
      </c>
      <c r="F947" s="120"/>
      <c r="G947" s="469"/>
      <c r="H947" s="385"/>
      <c r="I947" s="400"/>
    </row>
    <row r="948" spans="1:9" s="111" customFormat="1" ht="60" x14ac:dyDescent="0.25">
      <c r="A948" s="264"/>
      <c r="B948" s="139"/>
      <c r="C948" s="268"/>
      <c r="D948" s="125" t="s">
        <v>180</v>
      </c>
      <c r="E948" s="445" t="s">
        <v>236</v>
      </c>
      <c r="F948" s="120"/>
      <c r="G948" s="469"/>
      <c r="H948" s="385"/>
      <c r="I948" s="400"/>
    </row>
    <row r="949" spans="1:9" s="89" customFormat="1" ht="30" x14ac:dyDescent="0.25">
      <c r="A949" s="270"/>
      <c r="B949" s="139"/>
      <c r="C949" s="268"/>
      <c r="D949" s="125" t="s">
        <v>237</v>
      </c>
      <c r="E949" s="445" t="s">
        <v>238</v>
      </c>
      <c r="F949" s="120"/>
      <c r="G949" s="469"/>
      <c r="H949" s="400"/>
      <c r="I949" s="400"/>
    </row>
    <row r="950" spans="1:9" s="111" customFormat="1" ht="15.75" x14ac:dyDescent="0.25">
      <c r="A950" s="264"/>
      <c r="B950" s="139"/>
      <c r="C950" s="268"/>
      <c r="D950" s="125"/>
      <c r="E950" s="446"/>
      <c r="F950" s="120"/>
      <c r="G950" s="469"/>
      <c r="H950" s="385"/>
      <c r="I950" s="400"/>
    </row>
    <row r="951" spans="1:9" s="111" customFormat="1" ht="15.75" x14ac:dyDescent="0.25">
      <c r="A951" s="264"/>
      <c r="B951" s="139"/>
      <c r="C951" s="268"/>
      <c r="D951" s="125"/>
      <c r="E951" s="445" t="s">
        <v>400</v>
      </c>
      <c r="F951" s="120"/>
      <c r="G951" s="469"/>
      <c r="H951" s="385"/>
      <c r="I951" s="400"/>
    </row>
    <row r="952" spans="1:9" s="89" customFormat="1" ht="15.75" x14ac:dyDescent="0.25">
      <c r="A952" s="270"/>
      <c r="B952" s="139"/>
      <c r="C952" s="268"/>
      <c r="D952" s="125"/>
      <c r="E952" s="445"/>
      <c r="F952" s="120"/>
      <c r="G952" s="469"/>
      <c r="H952" s="400"/>
      <c r="I952" s="400"/>
    </row>
    <row r="953" spans="1:9" s="111" customFormat="1" ht="45" x14ac:dyDescent="0.25">
      <c r="A953" s="264" t="s">
        <v>648</v>
      </c>
      <c r="B953" s="139"/>
      <c r="C953" s="268"/>
      <c r="D953" s="125"/>
      <c r="E953" s="446" t="s">
        <v>239</v>
      </c>
      <c r="F953" s="120" t="s">
        <v>28</v>
      </c>
      <c r="G953" s="469">
        <v>1</v>
      </c>
      <c r="H953" s="477"/>
      <c r="I953" s="427">
        <f>G953*H953</f>
        <v>0</v>
      </c>
    </row>
    <row r="954" spans="1:9" s="89" customFormat="1" ht="15.75" x14ac:dyDescent="0.25">
      <c r="A954" s="270"/>
      <c r="B954" s="139"/>
      <c r="C954" s="268"/>
      <c r="D954" s="125"/>
      <c r="E954" s="269"/>
      <c r="F954" s="120"/>
      <c r="G954" s="469"/>
      <c r="H954" s="400"/>
      <c r="I954" s="400"/>
    </row>
    <row r="955" spans="1:9" s="89" customFormat="1" ht="15.75" x14ac:dyDescent="0.25">
      <c r="A955" s="277"/>
      <c r="B955" s="244"/>
      <c r="C955" s="244"/>
      <c r="D955" s="245"/>
      <c r="E955" s="246" t="s">
        <v>181</v>
      </c>
      <c r="F955" s="434"/>
      <c r="G955" s="452"/>
      <c r="H955" s="420"/>
      <c r="I955" s="420">
        <f>SUM(I951:I953)</f>
        <v>0</v>
      </c>
    </row>
    <row r="956" spans="1:9" s="89" customFormat="1" ht="15.75" x14ac:dyDescent="0.25">
      <c r="A956" s="242" t="s">
        <v>224</v>
      </c>
      <c r="B956" s="243"/>
      <c r="C956" s="244"/>
      <c r="D956" s="245"/>
      <c r="E956" s="246" t="s">
        <v>649</v>
      </c>
      <c r="F956" s="247"/>
      <c r="G956" s="452"/>
      <c r="H956" s="389"/>
      <c r="I956" s="389"/>
    </row>
    <row r="957" spans="1:9" s="60" customFormat="1" ht="15" x14ac:dyDescent="0.25">
      <c r="A957" s="248"/>
      <c r="B957" s="249"/>
      <c r="C957" s="250"/>
      <c r="D957" s="251"/>
      <c r="E957" s="252"/>
      <c r="F957" s="253"/>
      <c r="G957" s="453"/>
      <c r="H957" s="416"/>
      <c r="I957" s="416"/>
    </row>
    <row r="958" spans="1:9" s="60" customFormat="1" ht="15" x14ac:dyDescent="0.25">
      <c r="A958" s="258"/>
      <c r="B958" s="278"/>
      <c r="C958" s="279"/>
      <c r="D958" s="280"/>
      <c r="E958" s="281"/>
      <c r="F958" s="282"/>
      <c r="G958" s="487"/>
      <c r="H958" s="423"/>
      <c r="I958" s="423"/>
    </row>
    <row r="959" spans="1:9" s="111" customFormat="1" ht="15" x14ac:dyDescent="0.25">
      <c r="A959" s="283" t="s">
        <v>225</v>
      </c>
      <c r="B959" s="284"/>
      <c r="C959" s="285"/>
      <c r="D959" s="286"/>
      <c r="E959" s="286" t="s">
        <v>440</v>
      </c>
      <c r="F959" s="288" t="s">
        <v>125</v>
      </c>
      <c r="G959" s="454">
        <v>1</v>
      </c>
      <c r="H959" s="458"/>
      <c r="I959" s="427">
        <f>G959*H959</f>
        <v>0</v>
      </c>
    </row>
    <row r="960" spans="1:9" s="111" customFormat="1" ht="15" x14ac:dyDescent="0.25">
      <c r="A960" s="283"/>
      <c r="B960" s="284"/>
      <c r="C960" s="285"/>
      <c r="D960" s="286"/>
      <c r="E960" s="287"/>
      <c r="F960" s="288"/>
      <c r="G960" s="454"/>
      <c r="H960" s="395"/>
      <c r="I960" s="395"/>
    </row>
    <row r="961" spans="1:9" s="111" customFormat="1" ht="15" x14ac:dyDescent="0.25">
      <c r="A961" s="283"/>
      <c r="B961" s="284"/>
      <c r="C961" s="285"/>
      <c r="D961" s="286"/>
      <c r="E961" s="287"/>
      <c r="F961" s="288"/>
      <c r="G961" s="454"/>
      <c r="H961" s="395"/>
      <c r="I961" s="395"/>
    </row>
    <row r="962" spans="1:9" s="89" customFormat="1" ht="15.75" x14ac:dyDescent="0.25">
      <c r="A962" s="277"/>
      <c r="B962" s="244"/>
      <c r="C962" s="244"/>
      <c r="D962" s="245"/>
      <c r="E962" s="246" t="s">
        <v>240</v>
      </c>
      <c r="F962" s="247"/>
      <c r="G962" s="452"/>
      <c r="H962" s="420"/>
      <c r="I962" s="420">
        <f>SUM(I958:I960)</f>
        <v>0</v>
      </c>
    </row>
    <row r="963" spans="1:9" s="102" customFormat="1" ht="15.75" x14ac:dyDescent="0.25">
      <c r="A963" s="242" t="s">
        <v>262</v>
      </c>
      <c r="B963" s="243"/>
      <c r="C963" s="244"/>
      <c r="D963" s="244"/>
      <c r="E963" s="246" t="s">
        <v>650</v>
      </c>
      <c r="F963" s="247"/>
      <c r="G963" s="452"/>
      <c r="H963" s="389"/>
      <c r="I963" s="389"/>
    </row>
    <row r="964" spans="1:9" s="59" customFormat="1" ht="15" x14ac:dyDescent="0.2">
      <c r="A964" s="289"/>
      <c r="B964" s="290"/>
      <c r="C964" s="291"/>
      <c r="D964" s="291"/>
      <c r="E964" s="292"/>
      <c r="F964" s="293"/>
      <c r="G964" s="453"/>
      <c r="H964" s="390"/>
      <c r="I964" s="390"/>
    </row>
    <row r="965" spans="1:9" s="76" customFormat="1" ht="15.75" x14ac:dyDescent="0.25">
      <c r="A965" s="263" t="s">
        <v>186</v>
      </c>
      <c r="B965" s="294" t="s">
        <v>63</v>
      </c>
      <c r="C965" s="295"/>
      <c r="D965" s="295"/>
      <c r="E965" s="296"/>
      <c r="F965" s="297"/>
      <c r="G965" s="454"/>
      <c r="H965" s="391"/>
      <c r="I965" s="391"/>
    </row>
    <row r="966" spans="1:9" s="110" customFormat="1" ht="60" x14ac:dyDescent="0.25">
      <c r="A966" s="298"/>
      <c r="B966" s="299"/>
      <c r="C966" s="285"/>
      <c r="D966" s="300" t="s">
        <v>42</v>
      </c>
      <c r="E966" s="301" t="s">
        <v>182</v>
      </c>
      <c r="F966" s="288"/>
      <c r="G966" s="454"/>
      <c r="H966" s="395"/>
      <c r="I966" s="395"/>
    </row>
    <row r="967" spans="1:9" s="111" customFormat="1" ht="60" x14ac:dyDescent="0.25">
      <c r="A967" s="298"/>
      <c r="B967" s="299"/>
      <c r="C967" s="285"/>
      <c r="D967" s="300" t="s">
        <v>128</v>
      </c>
      <c r="E967" s="302" t="s">
        <v>179</v>
      </c>
      <c r="F967" s="288"/>
      <c r="G967" s="454"/>
      <c r="H967" s="395"/>
      <c r="I967" s="395"/>
    </row>
    <row r="968" spans="1:9" s="111" customFormat="1" ht="45" x14ac:dyDescent="0.25">
      <c r="A968" s="298"/>
      <c r="B968" s="299"/>
      <c r="C968" s="285"/>
      <c r="D968" s="300" t="s">
        <v>178</v>
      </c>
      <c r="E968" s="302" t="s">
        <v>183</v>
      </c>
      <c r="F968" s="288"/>
      <c r="G968" s="454"/>
      <c r="H968" s="395"/>
      <c r="I968" s="395"/>
    </row>
    <row r="969" spans="1:9" s="111" customFormat="1" ht="30" x14ac:dyDescent="0.25">
      <c r="A969" s="298"/>
      <c r="B969" s="299"/>
      <c r="C969" s="285"/>
      <c r="D969" s="300" t="s">
        <v>180</v>
      </c>
      <c r="E969" s="302" t="s">
        <v>184</v>
      </c>
      <c r="F969" s="288"/>
      <c r="G969" s="454"/>
      <c r="H969" s="395"/>
      <c r="I969" s="395"/>
    </row>
    <row r="970" spans="1:9" s="89" customFormat="1" ht="15.75" x14ac:dyDescent="0.25">
      <c r="A970" s="306" t="s">
        <v>189</v>
      </c>
      <c r="B970" s="310" t="s">
        <v>185</v>
      </c>
      <c r="C970" s="295"/>
      <c r="D970" s="295"/>
      <c r="E970" s="296"/>
      <c r="F970" s="297"/>
      <c r="G970" s="454"/>
      <c r="H970" s="391"/>
      <c r="I970" s="391"/>
    </row>
    <row r="971" spans="1:9" ht="15" x14ac:dyDescent="0.2">
      <c r="A971" s="309"/>
      <c r="B971" s="311"/>
      <c r="C971" s="303"/>
      <c r="D971" s="303"/>
      <c r="E971" s="304"/>
      <c r="F971" s="305"/>
      <c r="G971" s="454"/>
      <c r="H971" s="393"/>
      <c r="I971" s="393"/>
    </row>
    <row r="972" spans="1:9" s="89" customFormat="1" ht="15.75" x14ac:dyDescent="0.25">
      <c r="A972" s="312"/>
      <c r="B972" s="310"/>
      <c r="C972" s="295"/>
      <c r="D972" s="313" t="s">
        <v>85</v>
      </c>
      <c r="E972" s="296"/>
      <c r="F972" s="297"/>
      <c r="G972" s="454"/>
      <c r="H972" s="391"/>
      <c r="I972" s="391"/>
    </row>
    <row r="973" spans="1:9" s="111" customFormat="1" ht="15" x14ac:dyDescent="0.25">
      <c r="A973" s="307" t="s">
        <v>191</v>
      </c>
      <c r="B973" s="299"/>
      <c r="C973" s="285"/>
      <c r="D973" s="285"/>
      <c r="E973" s="308" t="s">
        <v>577</v>
      </c>
      <c r="F973" s="288" t="s">
        <v>12</v>
      </c>
      <c r="G973" s="454">
        <v>4</v>
      </c>
      <c r="H973" s="458"/>
      <c r="I973" s="427">
        <f>G973*H973</f>
        <v>0</v>
      </c>
    </row>
    <row r="974" spans="1:9" s="111" customFormat="1" ht="15" x14ac:dyDescent="0.25">
      <c r="A974" s="307" t="s">
        <v>394</v>
      </c>
      <c r="B974" s="299"/>
      <c r="C974" s="285"/>
      <c r="D974" s="285"/>
      <c r="E974" s="308" t="s">
        <v>578</v>
      </c>
      <c r="F974" s="288" t="s">
        <v>12</v>
      </c>
      <c r="G974" s="454">
        <v>31</v>
      </c>
      <c r="H974" s="458"/>
      <c r="I974" s="427">
        <f t="shared" ref="I974:I983" si="98">G974*H974</f>
        <v>0</v>
      </c>
    </row>
    <row r="975" spans="1:9" s="111" customFormat="1" ht="15" x14ac:dyDescent="0.25">
      <c r="A975" s="307" t="s">
        <v>651</v>
      </c>
      <c r="B975" s="299"/>
      <c r="C975" s="285"/>
      <c r="D975" s="285"/>
      <c r="E975" s="308" t="s">
        <v>579</v>
      </c>
      <c r="F975" s="288" t="s">
        <v>12</v>
      </c>
      <c r="G975" s="454">
        <v>2</v>
      </c>
      <c r="H975" s="458"/>
      <c r="I975" s="427">
        <f t="shared" si="98"/>
        <v>0</v>
      </c>
    </row>
    <row r="976" spans="1:9" s="111" customFormat="1" ht="15" x14ac:dyDescent="0.25">
      <c r="A976" s="307" t="s">
        <v>652</v>
      </c>
      <c r="B976" s="299"/>
      <c r="C976" s="285"/>
      <c r="D976" s="285"/>
      <c r="E976" s="308" t="s">
        <v>580</v>
      </c>
      <c r="F976" s="288" t="s">
        <v>12</v>
      </c>
      <c r="G976" s="454">
        <v>4</v>
      </c>
      <c r="H976" s="458"/>
      <c r="I976" s="427">
        <f t="shared" si="98"/>
        <v>0</v>
      </c>
    </row>
    <row r="977" spans="1:9" s="111" customFormat="1" ht="15" x14ac:dyDescent="0.25">
      <c r="A977" s="307" t="s">
        <v>653</v>
      </c>
      <c r="B977" s="299"/>
      <c r="C977" s="285"/>
      <c r="D977" s="285"/>
      <c r="E977" s="308" t="s">
        <v>581</v>
      </c>
      <c r="F977" s="288" t="s">
        <v>12</v>
      </c>
      <c r="G977" s="454">
        <v>4</v>
      </c>
      <c r="H977" s="458"/>
      <c r="I977" s="427">
        <f t="shared" si="98"/>
        <v>0</v>
      </c>
    </row>
    <row r="978" spans="1:9" s="111" customFormat="1" ht="15" x14ac:dyDescent="0.25">
      <c r="A978" s="307" t="s">
        <v>654</v>
      </c>
      <c r="B978" s="299"/>
      <c r="C978" s="285"/>
      <c r="D978" s="285"/>
      <c r="E978" s="308" t="s">
        <v>582</v>
      </c>
      <c r="F978" s="288" t="s">
        <v>12</v>
      </c>
      <c r="G978" s="454">
        <v>1</v>
      </c>
      <c r="H978" s="458"/>
      <c r="I978" s="427">
        <f t="shared" si="98"/>
        <v>0</v>
      </c>
    </row>
    <row r="979" spans="1:9" s="111" customFormat="1" ht="15" x14ac:dyDescent="0.25">
      <c r="A979" s="307" t="s">
        <v>655</v>
      </c>
      <c r="B979" s="299"/>
      <c r="C979" s="285"/>
      <c r="D979" s="285"/>
      <c r="E979" s="308" t="s">
        <v>598</v>
      </c>
      <c r="F979" s="288" t="s">
        <v>12</v>
      </c>
      <c r="G979" s="454">
        <v>8</v>
      </c>
      <c r="H979" s="458"/>
      <c r="I979" s="427">
        <f t="shared" si="98"/>
        <v>0</v>
      </c>
    </row>
    <row r="980" spans="1:9" s="111" customFormat="1" ht="15" x14ac:dyDescent="0.25">
      <c r="A980" s="307" t="s">
        <v>656</v>
      </c>
      <c r="B980" s="299"/>
      <c r="C980" s="285"/>
      <c r="D980" s="285"/>
      <c r="E980" s="308" t="s">
        <v>768</v>
      </c>
      <c r="F980" s="288" t="s">
        <v>12</v>
      </c>
      <c r="G980" s="454">
        <v>8</v>
      </c>
      <c r="H980" s="458"/>
      <c r="I980" s="427">
        <f t="shared" si="98"/>
        <v>0</v>
      </c>
    </row>
    <row r="981" spans="1:9" s="111" customFormat="1" ht="15" x14ac:dyDescent="0.25">
      <c r="A981" s="307" t="s">
        <v>657</v>
      </c>
      <c r="B981" s="299"/>
      <c r="C981" s="285"/>
      <c r="D981" s="285"/>
      <c r="E981" s="308" t="s">
        <v>583</v>
      </c>
      <c r="F981" s="288" t="s">
        <v>12</v>
      </c>
      <c r="G981" s="454">
        <v>12</v>
      </c>
      <c r="H981" s="458"/>
      <c r="I981" s="427">
        <f t="shared" si="98"/>
        <v>0</v>
      </c>
    </row>
    <row r="982" spans="1:9" s="111" customFormat="1" ht="15" x14ac:dyDescent="0.25">
      <c r="A982" s="307" t="s">
        <v>658</v>
      </c>
      <c r="B982" s="299"/>
      <c r="C982" s="285"/>
      <c r="D982" s="285"/>
      <c r="E982" s="308" t="s">
        <v>767</v>
      </c>
      <c r="F982" s="288" t="s">
        <v>12</v>
      </c>
      <c r="G982" s="454">
        <v>2</v>
      </c>
      <c r="H982" s="458"/>
      <c r="I982" s="427">
        <f t="shared" si="98"/>
        <v>0</v>
      </c>
    </row>
    <row r="983" spans="1:9" s="111" customFormat="1" ht="15" x14ac:dyDescent="0.25">
      <c r="A983" s="307" t="s">
        <v>659</v>
      </c>
      <c r="B983" s="299"/>
      <c r="C983" s="285"/>
      <c r="D983" s="285"/>
      <c r="E983" s="308" t="s">
        <v>862</v>
      </c>
      <c r="F983" s="288" t="s">
        <v>12</v>
      </c>
      <c r="G983" s="454">
        <v>1</v>
      </c>
      <c r="H983" s="395"/>
      <c r="I983" s="395">
        <f t="shared" si="98"/>
        <v>0</v>
      </c>
    </row>
    <row r="984" spans="1:9" s="111" customFormat="1" ht="15" x14ac:dyDescent="0.25">
      <c r="A984" s="307"/>
      <c r="B984" s="299"/>
      <c r="C984" s="285"/>
      <c r="D984" s="285"/>
      <c r="E984" s="308"/>
      <c r="F984" s="288"/>
      <c r="G984" s="454"/>
      <c r="H984" s="395"/>
      <c r="I984" s="395"/>
    </row>
    <row r="985" spans="1:9" s="89" customFormat="1" ht="15.75" x14ac:dyDescent="0.25">
      <c r="A985" s="307"/>
      <c r="B985" s="310"/>
      <c r="C985" s="295"/>
      <c r="D985" s="313" t="s">
        <v>89</v>
      </c>
      <c r="E985" s="296"/>
      <c r="F985" s="297"/>
      <c r="G985" s="454"/>
      <c r="H985" s="391"/>
      <c r="I985" s="391"/>
    </row>
    <row r="986" spans="1:9" s="111" customFormat="1" ht="15" x14ac:dyDescent="0.25">
      <c r="A986" s="307" t="s">
        <v>660</v>
      </c>
      <c r="B986" s="299"/>
      <c r="C986" s="285"/>
      <c r="D986" s="285"/>
      <c r="E986" s="308" t="s">
        <v>577</v>
      </c>
      <c r="F986" s="288" t="s">
        <v>12</v>
      </c>
      <c r="G986" s="454">
        <v>3</v>
      </c>
      <c r="H986" s="458"/>
      <c r="I986" s="427">
        <f>G986*H986</f>
        <v>0</v>
      </c>
    </row>
    <row r="987" spans="1:9" s="111" customFormat="1" ht="15" x14ac:dyDescent="0.25">
      <c r="A987" s="307" t="s">
        <v>661</v>
      </c>
      <c r="B987" s="299"/>
      <c r="C987" s="285"/>
      <c r="D987" s="285"/>
      <c r="E987" s="308" t="s">
        <v>578</v>
      </c>
      <c r="F987" s="288" t="s">
        <v>12</v>
      </c>
      <c r="G987" s="454">
        <v>43</v>
      </c>
      <c r="H987" s="458"/>
      <c r="I987" s="427">
        <f t="shared" ref="I987:I993" si="99">G987*H987</f>
        <v>0</v>
      </c>
    </row>
    <row r="988" spans="1:9" s="111" customFormat="1" ht="15" x14ac:dyDescent="0.25">
      <c r="A988" s="307" t="s">
        <v>662</v>
      </c>
      <c r="B988" s="299"/>
      <c r="C988" s="285"/>
      <c r="D988" s="285"/>
      <c r="E988" s="308" t="s">
        <v>580</v>
      </c>
      <c r="F988" s="288" t="s">
        <v>12</v>
      </c>
      <c r="G988" s="454">
        <v>3</v>
      </c>
      <c r="H988" s="458"/>
      <c r="I988" s="427">
        <f t="shared" si="99"/>
        <v>0</v>
      </c>
    </row>
    <row r="989" spans="1:9" s="111" customFormat="1" ht="15" x14ac:dyDescent="0.25">
      <c r="A989" s="307" t="s">
        <v>663</v>
      </c>
      <c r="B989" s="299"/>
      <c r="C989" s="285"/>
      <c r="D989" s="285"/>
      <c r="E989" s="308" t="s">
        <v>581</v>
      </c>
      <c r="F989" s="288" t="s">
        <v>12</v>
      </c>
      <c r="G989" s="454">
        <v>3</v>
      </c>
      <c r="H989" s="458"/>
      <c r="I989" s="427">
        <f t="shared" si="99"/>
        <v>0</v>
      </c>
    </row>
    <row r="990" spans="1:9" s="111" customFormat="1" ht="15" x14ac:dyDescent="0.25">
      <c r="A990" s="307" t="s">
        <v>664</v>
      </c>
      <c r="B990" s="299"/>
      <c r="C990" s="285"/>
      <c r="D990" s="285"/>
      <c r="E990" s="308" t="s">
        <v>598</v>
      </c>
      <c r="F990" s="288" t="s">
        <v>12</v>
      </c>
      <c r="G990" s="454">
        <v>10</v>
      </c>
      <c r="H990" s="458"/>
      <c r="I990" s="427">
        <f t="shared" si="99"/>
        <v>0</v>
      </c>
    </row>
    <row r="991" spans="1:9" s="111" customFormat="1" ht="15" x14ac:dyDescent="0.25">
      <c r="A991" s="307" t="s">
        <v>665</v>
      </c>
      <c r="B991" s="299"/>
      <c r="C991" s="285"/>
      <c r="D991" s="285"/>
      <c r="E991" s="308" t="s">
        <v>768</v>
      </c>
      <c r="F991" s="288" t="s">
        <v>12</v>
      </c>
      <c r="G991" s="454">
        <v>10</v>
      </c>
      <c r="H991" s="458"/>
      <c r="I991" s="427">
        <f t="shared" si="99"/>
        <v>0</v>
      </c>
    </row>
    <row r="992" spans="1:9" s="111" customFormat="1" ht="15" x14ac:dyDescent="0.25">
      <c r="A992" s="307" t="s">
        <v>666</v>
      </c>
      <c r="B992" s="299"/>
      <c r="C992" s="285"/>
      <c r="D992" s="285"/>
      <c r="E992" s="308" t="s">
        <v>583</v>
      </c>
      <c r="F992" s="288" t="s">
        <v>12</v>
      </c>
      <c r="G992" s="454">
        <v>8</v>
      </c>
      <c r="H992" s="458"/>
      <c r="I992" s="427">
        <f t="shared" si="99"/>
        <v>0</v>
      </c>
    </row>
    <row r="993" spans="1:9" s="111" customFormat="1" ht="15" x14ac:dyDescent="0.25">
      <c r="A993" s="307" t="s">
        <v>667</v>
      </c>
      <c r="B993" s="299"/>
      <c r="C993" s="285"/>
      <c r="D993" s="285"/>
      <c r="E993" s="308" t="s">
        <v>767</v>
      </c>
      <c r="F993" s="288" t="s">
        <v>12</v>
      </c>
      <c r="G993" s="454">
        <v>2</v>
      </c>
      <c r="H993" s="458"/>
      <c r="I993" s="427">
        <f t="shared" si="99"/>
        <v>0</v>
      </c>
    </row>
    <row r="994" spans="1:9" s="111" customFormat="1" ht="15" x14ac:dyDescent="0.25">
      <c r="A994" s="307"/>
      <c r="B994" s="299"/>
      <c r="C994" s="285"/>
      <c r="D994" s="285"/>
      <c r="E994" s="308"/>
      <c r="F994" s="288"/>
      <c r="G994" s="454"/>
      <c r="H994" s="395"/>
      <c r="I994" s="395"/>
    </row>
    <row r="995" spans="1:9" s="89" customFormat="1" ht="15.75" x14ac:dyDescent="0.25">
      <c r="A995" s="307"/>
      <c r="B995" s="310"/>
      <c r="C995" s="295"/>
      <c r="D995" s="313" t="s">
        <v>703</v>
      </c>
      <c r="E995" s="296"/>
      <c r="F995" s="297"/>
      <c r="G995" s="454"/>
      <c r="H995" s="391"/>
      <c r="I995" s="391"/>
    </row>
    <row r="996" spans="1:9" s="111" customFormat="1" ht="15" x14ac:dyDescent="0.25">
      <c r="A996" s="307" t="s">
        <v>668</v>
      </c>
      <c r="B996" s="299"/>
      <c r="C996" s="285"/>
      <c r="D996" s="285"/>
      <c r="E996" s="308" t="s">
        <v>577</v>
      </c>
      <c r="F996" s="288" t="s">
        <v>12</v>
      </c>
      <c r="G996" s="454">
        <v>4</v>
      </c>
      <c r="H996" s="458"/>
      <c r="I996" s="427">
        <f>G996*H996</f>
        <v>0</v>
      </c>
    </row>
    <row r="997" spans="1:9" s="111" customFormat="1" ht="15" x14ac:dyDescent="0.25">
      <c r="A997" s="307" t="s">
        <v>801</v>
      </c>
      <c r="B997" s="299"/>
      <c r="C997" s="285"/>
      <c r="D997" s="285"/>
      <c r="E997" s="308" t="s">
        <v>578</v>
      </c>
      <c r="F997" s="288" t="s">
        <v>12</v>
      </c>
      <c r="G997" s="454">
        <v>44</v>
      </c>
      <c r="H997" s="458"/>
      <c r="I997" s="427">
        <f t="shared" ref="I997:I1003" si="100">G997*H997</f>
        <v>0</v>
      </c>
    </row>
    <row r="998" spans="1:9" s="111" customFormat="1" ht="15" x14ac:dyDescent="0.25">
      <c r="A998" s="307" t="s">
        <v>802</v>
      </c>
      <c r="B998" s="299"/>
      <c r="C998" s="285"/>
      <c r="D998" s="285"/>
      <c r="E998" s="308" t="s">
        <v>580</v>
      </c>
      <c r="F998" s="288" t="s">
        <v>12</v>
      </c>
      <c r="G998" s="454">
        <v>4</v>
      </c>
      <c r="H998" s="458"/>
      <c r="I998" s="427">
        <f t="shared" si="100"/>
        <v>0</v>
      </c>
    </row>
    <row r="999" spans="1:9" s="111" customFormat="1" ht="15" x14ac:dyDescent="0.25">
      <c r="A999" s="307" t="s">
        <v>803</v>
      </c>
      <c r="B999" s="299"/>
      <c r="C999" s="285"/>
      <c r="D999" s="285"/>
      <c r="E999" s="308" t="s">
        <v>581</v>
      </c>
      <c r="F999" s="288" t="s">
        <v>12</v>
      </c>
      <c r="G999" s="454">
        <v>4</v>
      </c>
      <c r="H999" s="458"/>
      <c r="I999" s="427">
        <f t="shared" si="100"/>
        <v>0</v>
      </c>
    </row>
    <row r="1000" spans="1:9" s="111" customFormat="1" ht="15" x14ac:dyDescent="0.25">
      <c r="A1000" s="307" t="s">
        <v>804</v>
      </c>
      <c r="B1000" s="299"/>
      <c r="C1000" s="285"/>
      <c r="D1000" s="285"/>
      <c r="E1000" s="308" t="s">
        <v>598</v>
      </c>
      <c r="F1000" s="288" t="s">
        <v>12</v>
      </c>
      <c r="G1000" s="454">
        <v>6</v>
      </c>
      <c r="H1000" s="458"/>
      <c r="I1000" s="427">
        <f t="shared" si="100"/>
        <v>0</v>
      </c>
    </row>
    <row r="1001" spans="1:9" s="111" customFormat="1" ht="15" x14ac:dyDescent="0.25">
      <c r="A1001" s="307" t="s">
        <v>805</v>
      </c>
      <c r="B1001" s="299"/>
      <c r="C1001" s="285"/>
      <c r="D1001" s="285"/>
      <c r="E1001" s="308" t="s">
        <v>768</v>
      </c>
      <c r="F1001" s="288" t="s">
        <v>12</v>
      </c>
      <c r="G1001" s="454">
        <v>6</v>
      </c>
      <c r="H1001" s="458"/>
      <c r="I1001" s="427">
        <f t="shared" si="100"/>
        <v>0</v>
      </c>
    </row>
    <row r="1002" spans="1:9" s="111" customFormat="1" ht="15" x14ac:dyDescent="0.25">
      <c r="A1002" s="307" t="s">
        <v>806</v>
      </c>
      <c r="B1002" s="299"/>
      <c r="C1002" s="285"/>
      <c r="D1002" s="285"/>
      <c r="E1002" s="308" t="s">
        <v>583</v>
      </c>
      <c r="F1002" s="288" t="s">
        <v>12</v>
      </c>
      <c r="G1002" s="454">
        <v>9</v>
      </c>
      <c r="H1002" s="458"/>
      <c r="I1002" s="427">
        <f t="shared" si="100"/>
        <v>0</v>
      </c>
    </row>
    <row r="1003" spans="1:9" s="111" customFormat="1" ht="15" x14ac:dyDescent="0.25">
      <c r="A1003" s="307" t="s">
        <v>807</v>
      </c>
      <c r="B1003" s="299"/>
      <c r="C1003" s="285"/>
      <c r="D1003" s="285"/>
      <c r="E1003" s="308" t="s">
        <v>767</v>
      </c>
      <c r="F1003" s="288" t="s">
        <v>12</v>
      </c>
      <c r="G1003" s="454">
        <v>2</v>
      </c>
      <c r="H1003" s="458"/>
      <c r="I1003" s="427">
        <f t="shared" si="100"/>
        <v>0</v>
      </c>
    </row>
    <row r="1004" spans="1:9" s="111" customFormat="1" ht="15" x14ac:dyDescent="0.25">
      <c r="A1004" s="307"/>
      <c r="B1004" s="299"/>
      <c r="C1004" s="285"/>
      <c r="D1004" s="285"/>
      <c r="E1004" s="308"/>
      <c r="F1004" s="288"/>
      <c r="G1004" s="454"/>
      <c r="H1004" s="395"/>
      <c r="I1004" s="395"/>
    </row>
    <row r="1005" spans="1:9" s="111" customFormat="1" ht="15" x14ac:dyDescent="0.25">
      <c r="A1005" s="307"/>
      <c r="B1005" s="299"/>
      <c r="C1005" s="285"/>
      <c r="D1005" s="285"/>
      <c r="E1005" s="308"/>
      <c r="F1005" s="288"/>
      <c r="G1005" s="454"/>
      <c r="H1005" s="395"/>
      <c r="I1005" s="395"/>
    </row>
    <row r="1006" spans="1:9" s="89" customFormat="1" ht="15.75" x14ac:dyDescent="0.25">
      <c r="A1006" s="277"/>
      <c r="B1006" s="244"/>
      <c r="C1006" s="244"/>
      <c r="D1006" s="244"/>
      <c r="E1006" s="245" t="s">
        <v>241</v>
      </c>
      <c r="F1006" s="314"/>
      <c r="G1006" s="488"/>
      <c r="H1006" s="424"/>
      <c r="I1006" s="424">
        <f>SUM(I970:I1004)</f>
        <v>0</v>
      </c>
    </row>
    <row r="1007" spans="1:9" s="89" customFormat="1" ht="15.75" x14ac:dyDescent="0.25">
      <c r="A1007" s="242" t="s">
        <v>340</v>
      </c>
      <c r="B1007" s="243"/>
      <c r="C1007" s="244"/>
      <c r="D1007" s="244"/>
      <c r="E1007" s="246" t="s">
        <v>669</v>
      </c>
      <c r="F1007" s="247"/>
      <c r="G1007" s="452"/>
      <c r="H1007" s="389"/>
      <c r="I1007" s="389"/>
    </row>
    <row r="1008" spans="1:9" s="89" customFormat="1" ht="15.75" x14ac:dyDescent="0.25">
      <c r="A1008" s="263" t="s">
        <v>341</v>
      </c>
      <c r="B1008" s="315"/>
      <c r="C1008" s="316"/>
      <c r="D1008" s="317" t="s">
        <v>309</v>
      </c>
      <c r="E1008" s="318"/>
      <c r="F1008" s="319"/>
      <c r="G1008" s="454"/>
      <c r="H1008" s="391"/>
      <c r="I1008" s="391"/>
    </row>
    <row r="1009" spans="1:9" s="111" customFormat="1" ht="45" x14ac:dyDescent="0.25">
      <c r="A1009" s="283" t="s">
        <v>342</v>
      </c>
      <c r="B1009" s="320"/>
      <c r="C1009" s="321"/>
      <c r="D1009" s="321"/>
      <c r="E1009" s="338" t="s">
        <v>865</v>
      </c>
      <c r="F1009" s="120" t="s">
        <v>125</v>
      </c>
      <c r="G1009" s="454">
        <v>1</v>
      </c>
      <c r="H1009" s="395"/>
      <c r="I1009" s="395"/>
    </row>
    <row r="1010" spans="1:9" s="111" customFormat="1" ht="33" customHeight="1" x14ac:dyDescent="0.25">
      <c r="A1010" s="283" t="s">
        <v>396</v>
      </c>
      <c r="B1010" s="320"/>
      <c r="C1010" s="321"/>
      <c r="D1010" s="321"/>
      <c r="E1010" s="287" t="s">
        <v>887</v>
      </c>
      <c r="F1010" s="120" t="s">
        <v>125</v>
      </c>
      <c r="G1010" s="454">
        <v>1</v>
      </c>
      <c r="H1010" s="395"/>
      <c r="I1010" s="395"/>
    </row>
    <row r="1011" spans="1:9" s="111" customFormat="1" ht="45" x14ac:dyDescent="0.25">
      <c r="A1011" s="283" t="s">
        <v>397</v>
      </c>
      <c r="B1011" s="320"/>
      <c r="C1011" s="321"/>
      <c r="D1011" s="321"/>
      <c r="E1011" s="338" t="s">
        <v>888</v>
      </c>
      <c r="F1011" s="120" t="s">
        <v>125</v>
      </c>
      <c r="G1011" s="454">
        <v>1</v>
      </c>
      <c r="H1011" s="395"/>
      <c r="I1011" s="395"/>
    </row>
    <row r="1012" spans="1:9" s="111" customFormat="1" ht="15" x14ac:dyDescent="0.25">
      <c r="A1012" s="283" t="s">
        <v>398</v>
      </c>
      <c r="B1012" s="320"/>
      <c r="C1012" s="321"/>
      <c r="D1012" s="321"/>
      <c r="E1012" s="287" t="s">
        <v>889</v>
      </c>
      <c r="F1012" s="120" t="s">
        <v>125</v>
      </c>
      <c r="G1012" s="478">
        <v>1</v>
      </c>
      <c r="H1012" s="395"/>
      <c r="I1012" s="395"/>
    </row>
    <row r="1013" spans="1:9" s="111" customFormat="1" ht="15" x14ac:dyDescent="0.25">
      <c r="A1013" s="283"/>
      <c r="B1013" s="320"/>
      <c r="C1013" s="321"/>
      <c r="D1013" s="321"/>
      <c r="E1013" s="287"/>
      <c r="F1013" s="120"/>
      <c r="G1013" s="454"/>
      <c r="H1013" s="395"/>
      <c r="I1013" s="395"/>
    </row>
    <row r="1014" spans="1:9" s="89" customFormat="1" ht="15.75" x14ac:dyDescent="0.25">
      <c r="A1014" s="277"/>
      <c r="B1014" s="244"/>
      <c r="C1014" s="244"/>
      <c r="D1014" s="245"/>
      <c r="E1014" s="246" t="s">
        <v>418</v>
      </c>
      <c r="F1014" s="247"/>
      <c r="G1014" s="452"/>
      <c r="H1014" s="420"/>
      <c r="I1014" s="420">
        <f>SUM(I1009:I1012)</f>
        <v>0</v>
      </c>
    </row>
    <row r="1015" spans="1:9" s="82" customFormat="1" ht="15.75" x14ac:dyDescent="0.25">
      <c r="A1015" s="322" t="s">
        <v>670</v>
      </c>
      <c r="B1015" s="323"/>
      <c r="C1015" s="324"/>
      <c r="D1015" s="324"/>
      <c r="E1015" s="325" t="s">
        <v>671</v>
      </c>
      <c r="F1015" s="326"/>
      <c r="G1015" s="489"/>
      <c r="H1015" s="425"/>
      <c r="I1015" s="425"/>
    </row>
    <row r="1016" spans="1:9" s="9" customFormat="1" ht="15" x14ac:dyDescent="0.2">
      <c r="A1016" s="327"/>
      <c r="B1016" s="290"/>
      <c r="C1016" s="291"/>
      <c r="D1016" s="291"/>
      <c r="E1016" s="328"/>
      <c r="F1016" s="293"/>
      <c r="G1016" s="490"/>
      <c r="H1016" s="390"/>
      <c r="I1016" s="390"/>
    </row>
    <row r="1017" spans="1:9" s="89" customFormat="1" ht="15.75" x14ac:dyDescent="0.25">
      <c r="A1017" s="263" t="s">
        <v>672</v>
      </c>
      <c r="B1017" s="329" t="s">
        <v>187</v>
      </c>
      <c r="C1017" s="316"/>
      <c r="D1017" s="316"/>
      <c r="E1017" s="330"/>
      <c r="F1017" s="331"/>
      <c r="G1017" s="455"/>
      <c r="H1017" s="394"/>
      <c r="I1017" s="394"/>
    </row>
    <row r="1018" spans="1:9" s="111" customFormat="1" ht="15" x14ac:dyDescent="0.25">
      <c r="A1018" s="283" t="s">
        <v>673</v>
      </c>
      <c r="B1018" s="299"/>
      <c r="C1018" s="285"/>
      <c r="D1018" s="285"/>
      <c r="E1018" s="332" t="s">
        <v>7</v>
      </c>
      <c r="F1018" s="288"/>
      <c r="G1018" s="491"/>
      <c r="H1018" s="395"/>
      <c r="I1018" s="395"/>
    </row>
    <row r="1019" spans="1:9" s="111" customFormat="1" ht="15" x14ac:dyDescent="0.25">
      <c r="A1019" s="283" t="s">
        <v>674</v>
      </c>
      <c r="B1019" s="299"/>
      <c r="C1019" s="285"/>
      <c r="D1019" s="285"/>
      <c r="E1019" s="332" t="s">
        <v>39</v>
      </c>
      <c r="F1019" s="288"/>
      <c r="G1019" s="491"/>
      <c r="H1019" s="395"/>
      <c r="I1019" s="395"/>
    </row>
    <row r="1020" spans="1:9" s="111" customFormat="1" ht="15" x14ac:dyDescent="0.25">
      <c r="A1020" s="283" t="s">
        <v>675</v>
      </c>
      <c r="B1020" s="299"/>
      <c r="C1020" s="285"/>
      <c r="D1020" s="285"/>
      <c r="E1020" s="332" t="s">
        <v>61</v>
      </c>
      <c r="F1020" s="288"/>
      <c r="G1020" s="491"/>
      <c r="H1020" s="395"/>
      <c r="I1020" s="395"/>
    </row>
    <row r="1021" spans="1:9" s="111" customFormat="1" ht="15" x14ac:dyDescent="0.25">
      <c r="A1021" s="283" t="s">
        <v>676</v>
      </c>
      <c r="B1021" s="299"/>
      <c r="C1021" s="285"/>
      <c r="D1021" s="285"/>
      <c r="E1021" s="332" t="s">
        <v>93</v>
      </c>
      <c r="F1021" s="288"/>
      <c r="G1021" s="491"/>
      <c r="H1021" s="395"/>
      <c r="I1021" s="395"/>
    </row>
    <row r="1022" spans="1:9" s="111" customFormat="1" ht="15" x14ac:dyDescent="0.25">
      <c r="A1022" s="283" t="s">
        <v>677</v>
      </c>
      <c r="B1022" s="299"/>
      <c r="C1022" s="285"/>
      <c r="D1022" s="285"/>
      <c r="E1022" s="332" t="s">
        <v>142</v>
      </c>
      <c r="F1022" s="288"/>
      <c r="G1022" s="491"/>
      <c r="H1022" s="395"/>
      <c r="I1022" s="395"/>
    </row>
    <row r="1023" spans="1:9" s="111" customFormat="1" ht="15" x14ac:dyDescent="0.25">
      <c r="A1023" s="283" t="s">
        <v>678</v>
      </c>
      <c r="B1023" s="299"/>
      <c r="C1023" s="285"/>
      <c r="D1023" s="285"/>
      <c r="E1023" s="332" t="s">
        <v>188</v>
      </c>
      <c r="F1023" s="288"/>
      <c r="G1023" s="491"/>
      <c r="H1023" s="395"/>
      <c r="I1023" s="395"/>
    </row>
    <row r="1024" spans="1:9" s="111" customFormat="1" ht="15" x14ac:dyDescent="0.25">
      <c r="A1024" s="283" t="s">
        <v>679</v>
      </c>
      <c r="B1024" s="299"/>
      <c r="C1024" s="285"/>
      <c r="D1024" s="285"/>
      <c r="E1024" s="332" t="s">
        <v>395</v>
      </c>
      <c r="F1024" s="288"/>
      <c r="G1024" s="491"/>
      <c r="H1024" s="395"/>
      <c r="I1024" s="395"/>
    </row>
    <row r="1025" spans="1:9" s="111" customFormat="1" ht="15" x14ac:dyDescent="0.25">
      <c r="A1025" s="283" t="s">
        <v>680</v>
      </c>
      <c r="B1025" s="299"/>
      <c r="C1025" s="285"/>
      <c r="D1025" s="285"/>
      <c r="E1025" s="332" t="s">
        <v>298</v>
      </c>
      <c r="F1025" s="288"/>
      <c r="G1025" s="491"/>
      <c r="H1025" s="395"/>
      <c r="I1025" s="395"/>
    </row>
    <row r="1026" spans="1:9" s="111" customFormat="1" ht="15" x14ac:dyDescent="0.25">
      <c r="A1026" s="283" t="s">
        <v>681</v>
      </c>
      <c r="B1026" s="299"/>
      <c r="C1026" s="285"/>
      <c r="D1026" s="285"/>
      <c r="E1026" s="332" t="s">
        <v>299</v>
      </c>
      <c r="F1026" s="288"/>
      <c r="G1026" s="491"/>
      <c r="H1026" s="395"/>
      <c r="I1026" s="395"/>
    </row>
    <row r="1027" spans="1:9" s="111" customFormat="1" ht="15" x14ac:dyDescent="0.25">
      <c r="A1027" s="283" t="s">
        <v>682</v>
      </c>
      <c r="B1027" s="299"/>
      <c r="C1027" s="285"/>
      <c r="D1027" s="285"/>
      <c r="E1027" s="332" t="s">
        <v>311</v>
      </c>
      <c r="F1027" s="288"/>
      <c r="G1027" s="491"/>
      <c r="H1027" s="395"/>
      <c r="I1027" s="395"/>
    </row>
    <row r="1028" spans="1:9" s="111" customFormat="1" ht="15" x14ac:dyDescent="0.25">
      <c r="A1028" s="283" t="s">
        <v>683</v>
      </c>
      <c r="B1028" s="299"/>
      <c r="C1028" s="285"/>
      <c r="D1028" s="285"/>
      <c r="E1028" s="332" t="s">
        <v>550</v>
      </c>
      <c r="F1028" s="288"/>
      <c r="G1028" s="491"/>
      <c r="H1028" s="395"/>
      <c r="I1028" s="395"/>
    </row>
    <row r="1029" spans="1:9" s="111" customFormat="1" ht="15" x14ac:dyDescent="0.25">
      <c r="A1029" s="283" t="s">
        <v>684</v>
      </c>
      <c r="B1029" s="299"/>
      <c r="C1029" s="285"/>
      <c r="D1029" s="285"/>
      <c r="E1029" s="332" t="s">
        <v>647</v>
      </c>
      <c r="F1029" s="288"/>
      <c r="G1029" s="491"/>
      <c r="H1029" s="395"/>
      <c r="I1029" s="395"/>
    </row>
    <row r="1030" spans="1:9" s="111" customFormat="1" ht="15" x14ac:dyDescent="0.25">
      <c r="A1030" s="283" t="s">
        <v>685</v>
      </c>
      <c r="B1030" s="299"/>
      <c r="C1030" s="285"/>
      <c r="D1030" s="285"/>
      <c r="E1030" s="332" t="s">
        <v>649</v>
      </c>
      <c r="F1030" s="288"/>
      <c r="G1030" s="491"/>
      <c r="H1030" s="395"/>
      <c r="I1030" s="395"/>
    </row>
    <row r="1031" spans="1:9" s="111" customFormat="1" ht="15" x14ac:dyDescent="0.25">
      <c r="A1031" s="283" t="s">
        <v>686</v>
      </c>
      <c r="B1031" s="299"/>
      <c r="C1031" s="285"/>
      <c r="D1031" s="285"/>
      <c r="E1031" s="332" t="s">
        <v>650</v>
      </c>
      <c r="F1031" s="288"/>
      <c r="G1031" s="491"/>
      <c r="H1031" s="395"/>
      <c r="I1031" s="395"/>
    </row>
    <row r="1032" spans="1:9" s="111" customFormat="1" ht="15" x14ac:dyDescent="0.25">
      <c r="A1032" s="283" t="s">
        <v>687</v>
      </c>
      <c r="B1032" s="299"/>
      <c r="C1032" s="285"/>
      <c r="D1032" s="285"/>
      <c r="E1032" s="332" t="s">
        <v>669</v>
      </c>
      <c r="F1032" s="288"/>
      <c r="G1032" s="491"/>
      <c r="H1032" s="395"/>
      <c r="I1032" s="395"/>
    </row>
    <row r="1033" spans="1:9" s="111" customFormat="1" ht="15" x14ac:dyDescent="0.25">
      <c r="A1033" s="283" t="s">
        <v>688</v>
      </c>
      <c r="B1033" s="299"/>
      <c r="C1033" s="285"/>
      <c r="D1033" s="285"/>
      <c r="E1033" s="332" t="s">
        <v>808</v>
      </c>
      <c r="F1033" s="288"/>
      <c r="G1033" s="491"/>
      <c r="H1033" s="395"/>
      <c r="I1033" s="395"/>
    </row>
    <row r="1034" spans="1:9" s="89" customFormat="1" ht="15.75" x14ac:dyDescent="0.25">
      <c r="A1034" s="283"/>
      <c r="B1034" s="329" t="s">
        <v>190</v>
      </c>
      <c r="C1034" s="316"/>
      <c r="D1034" s="316"/>
      <c r="E1034" s="330"/>
      <c r="F1034" s="331"/>
      <c r="G1034" s="455"/>
      <c r="H1034" s="394"/>
      <c r="I1034" s="394"/>
    </row>
    <row r="1035" spans="1:9" s="112" customFormat="1" ht="15" x14ac:dyDescent="0.25">
      <c r="A1035" s="283" t="s">
        <v>689</v>
      </c>
      <c r="B1035" s="299"/>
      <c r="C1035" s="285"/>
      <c r="D1035" s="285"/>
      <c r="E1035" s="332" t="s">
        <v>7</v>
      </c>
      <c r="F1035" s="288"/>
      <c r="G1035" s="491"/>
      <c r="H1035" s="395"/>
      <c r="I1035" s="395"/>
    </row>
    <row r="1036" spans="1:9" s="111" customFormat="1" ht="15" x14ac:dyDescent="0.25">
      <c r="A1036" s="283" t="s">
        <v>690</v>
      </c>
      <c r="B1036" s="299"/>
      <c r="C1036" s="285"/>
      <c r="D1036" s="285"/>
      <c r="E1036" s="332" t="s">
        <v>39</v>
      </c>
      <c r="F1036" s="288"/>
      <c r="G1036" s="491"/>
      <c r="H1036" s="395"/>
      <c r="I1036" s="395"/>
    </row>
    <row r="1037" spans="1:9" s="111" customFormat="1" ht="15" x14ac:dyDescent="0.25">
      <c r="A1037" s="283" t="s">
        <v>691</v>
      </c>
      <c r="B1037" s="299"/>
      <c r="C1037" s="285"/>
      <c r="D1037" s="285"/>
      <c r="E1037" s="332" t="s">
        <v>61</v>
      </c>
      <c r="F1037" s="288"/>
      <c r="G1037" s="491"/>
      <c r="H1037" s="395"/>
      <c r="I1037" s="395"/>
    </row>
    <row r="1038" spans="1:9" s="111" customFormat="1" ht="15" x14ac:dyDescent="0.25">
      <c r="A1038" s="283" t="s">
        <v>692</v>
      </c>
      <c r="B1038" s="299"/>
      <c r="C1038" s="285"/>
      <c r="D1038" s="285"/>
      <c r="E1038" s="332" t="s">
        <v>93</v>
      </c>
      <c r="F1038" s="288"/>
      <c r="G1038" s="491"/>
      <c r="H1038" s="395"/>
      <c r="I1038" s="395"/>
    </row>
    <row r="1039" spans="1:9" s="111" customFormat="1" ht="15" x14ac:dyDescent="0.25">
      <c r="A1039" s="283" t="s">
        <v>693</v>
      </c>
      <c r="B1039" s="299"/>
      <c r="C1039" s="285"/>
      <c r="D1039" s="285"/>
      <c r="E1039" s="332" t="s">
        <v>142</v>
      </c>
      <c r="F1039" s="288"/>
      <c r="G1039" s="491"/>
      <c r="H1039" s="395"/>
      <c r="I1039" s="395"/>
    </row>
    <row r="1040" spans="1:9" s="111" customFormat="1" ht="15" x14ac:dyDescent="0.25">
      <c r="A1040" s="283" t="s">
        <v>694</v>
      </c>
      <c r="B1040" s="299"/>
      <c r="C1040" s="285"/>
      <c r="D1040" s="285"/>
      <c r="E1040" s="332" t="s">
        <v>188</v>
      </c>
      <c r="F1040" s="288"/>
      <c r="G1040" s="491"/>
      <c r="H1040" s="395"/>
      <c r="I1040" s="395"/>
    </row>
    <row r="1041" spans="1:9" s="111" customFormat="1" ht="15" x14ac:dyDescent="0.25">
      <c r="A1041" s="283" t="s">
        <v>695</v>
      </c>
      <c r="B1041" s="299"/>
      <c r="C1041" s="285"/>
      <c r="D1041" s="285"/>
      <c r="E1041" s="332" t="s">
        <v>395</v>
      </c>
      <c r="F1041" s="288"/>
      <c r="G1041" s="491"/>
      <c r="H1041" s="395"/>
      <c r="I1041" s="395"/>
    </row>
    <row r="1042" spans="1:9" s="111" customFormat="1" ht="15" x14ac:dyDescent="0.25">
      <c r="A1042" s="283" t="s">
        <v>696</v>
      </c>
      <c r="B1042" s="299"/>
      <c r="C1042" s="285"/>
      <c r="D1042" s="285"/>
      <c r="E1042" s="332" t="s">
        <v>298</v>
      </c>
      <c r="F1042" s="288"/>
      <c r="G1042" s="491"/>
      <c r="H1042" s="395"/>
      <c r="I1042" s="395"/>
    </row>
    <row r="1043" spans="1:9" s="111" customFormat="1" ht="15" x14ac:dyDescent="0.25">
      <c r="A1043" s="283" t="s">
        <v>697</v>
      </c>
      <c r="B1043" s="299"/>
      <c r="C1043" s="285"/>
      <c r="D1043" s="285"/>
      <c r="E1043" s="332" t="s">
        <v>299</v>
      </c>
      <c r="F1043" s="288"/>
      <c r="G1043" s="491"/>
      <c r="H1043" s="395"/>
      <c r="I1043" s="395"/>
    </row>
    <row r="1044" spans="1:9" s="111" customFormat="1" ht="15" x14ac:dyDescent="0.25">
      <c r="A1044" s="283" t="s">
        <v>698</v>
      </c>
      <c r="B1044" s="299"/>
      <c r="C1044" s="285"/>
      <c r="D1044" s="285"/>
      <c r="E1044" s="332" t="s">
        <v>311</v>
      </c>
      <c r="F1044" s="288"/>
      <c r="G1044" s="491"/>
      <c r="H1044" s="395"/>
      <c r="I1044" s="395"/>
    </row>
    <row r="1045" spans="1:9" s="111" customFormat="1" ht="15" x14ac:dyDescent="0.25">
      <c r="A1045" s="283" t="s">
        <v>699</v>
      </c>
      <c r="B1045" s="299"/>
      <c r="C1045" s="285"/>
      <c r="D1045" s="285"/>
      <c r="E1045" s="332" t="s">
        <v>550</v>
      </c>
      <c r="F1045" s="288"/>
      <c r="G1045" s="491"/>
      <c r="H1045" s="395"/>
      <c r="I1045" s="395"/>
    </row>
    <row r="1046" spans="1:9" s="111" customFormat="1" ht="15" x14ac:dyDescent="0.25">
      <c r="A1046" s="283" t="s">
        <v>700</v>
      </c>
      <c r="B1046" s="299"/>
      <c r="C1046" s="285"/>
      <c r="D1046" s="285"/>
      <c r="E1046" s="332" t="s">
        <v>647</v>
      </c>
      <c r="F1046" s="288"/>
      <c r="G1046" s="491"/>
      <c r="H1046" s="395"/>
      <c r="I1046" s="395"/>
    </row>
    <row r="1047" spans="1:9" s="111" customFormat="1" ht="15" x14ac:dyDescent="0.25">
      <c r="A1047" s="283" t="s">
        <v>701</v>
      </c>
      <c r="B1047" s="299"/>
      <c r="C1047" s="285"/>
      <c r="D1047" s="285"/>
      <c r="E1047" s="332" t="s">
        <v>649</v>
      </c>
      <c r="F1047" s="288"/>
      <c r="G1047" s="491"/>
      <c r="H1047" s="395"/>
      <c r="I1047" s="395"/>
    </row>
    <row r="1048" spans="1:9" s="111" customFormat="1" ht="15" x14ac:dyDescent="0.25">
      <c r="A1048" s="283" t="s">
        <v>702</v>
      </c>
      <c r="B1048" s="299"/>
      <c r="C1048" s="285"/>
      <c r="D1048" s="285"/>
      <c r="E1048" s="332" t="s">
        <v>650</v>
      </c>
      <c r="F1048" s="288"/>
      <c r="G1048" s="491"/>
      <c r="H1048" s="395"/>
      <c r="I1048" s="395"/>
    </row>
    <row r="1049" spans="1:9" s="111" customFormat="1" ht="15" x14ac:dyDescent="0.25">
      <c r="A1049" s="283" t="s">
        <v>809</v>
      </c>
      <c r="B1049" s="299"/>
      <c r="C1049" s="285"/>
      <c r="D1049" s="285"/>
      <c r="E1049" s="332" t="s">
        <v>669</v>
      </c>
      <c r="F1049" s="288"/>
      <c r="G1049" s="491"/>
      <c r="H1049" s="395"/>
      <c r="I1049" s="395"/>
    </row>
    <row r="1050" spans="1:9" s="111" customFormat="1" ht="15" x14ac:dyDescent="0.25">
      <c r="A1050" s="283" t="s">
        <v>810</v>
      </c>
      <c r="B1050" s="299"/>
      <c r="C1050" s="285"/>
      <c r="D1050" s="285"/>
      <c r="E1050" s="332" t="s">
        <v>808</v>
      </c>
      <c r="F1050" s="288"/>
      <c r="G1050" s="491"/>
      <c r="H1050" s="395"/>
      <c r="I1050" s="395"/>
    </row>
    <row r="1051" spans="1:9" s="111" customFormat="1" ht="15" x14ac:dyDescent="0.25">
      <c r="A1051" s="283"/>
      <c r="B1051" s="299"/>
      <c r="C1051" s="285"/>
      <c r="D1051" s="285"/>
      <c r="E1051" s="332"/>
      <c r="F1051" s="288"/>
      <c r="G1051" s="491"/>
      <c r="H1051" s="395"/>
      <c r="I1051" s="395"/>
    </row>
    <row r="1052" spans="1:9" s="111" customFormat="1" ht="15" x14ac:dyDescent="0.25">
      <c r="A1052" s="283"/>
      <c r="B1052" s="299"/>
      <c r="C1052" s="285"/>
      <c r="D1052" s="285"/>
      <c r="E1052" s="332"/>
      <c r="F1052" s="288"/>
      <c r="G1052" s="491"/>
      <c r="H1052" s="395"/>
      <c r="I1052" s="395"/>
    </row>
    <row r="1053" spans="1:9" s="89" customFormat="1" ht="15.75" x14ac:dyDescent="0.25">
      <c r="A1053" s="277"/>
      <c r="B1053" s="244"/>
      <c r="C1053" s="244"/>
      <c r="D1053" s="244"/>
      <c r="E1053" s="246" t="s">
        <v>310</v>
      </c>
      <c r="F1053" s="247"/>
      <c r="G1053" s="452"/>
      <c r="H1053" s="389"/>
      <c r="I1053" s="492">
        <f>SUM(I1017:I1050)</f>
        <v>0</v>
      </c>
    </row>
  </sheetData>
  <mergeCells count="10">
    <mergeCell ref="D936:E936"/>
    <mergeCell ref="A2:I2"/>
    <mergeCell ref="A3:I3"/>
    <mergeCell ref="D926:E926"/>
    <mergeCell ref="D931:E931"/>
    <mergeCell ref="D823:E823"/>
    <mergeCell ref="D827:E827"/>
    <mergeCell ref="D832:E832"/>
    <mergeCell ref="D835:E835"/>
    <mergeCell ref="D838:E838"/>
  </mergeCells>
  <phoneticPr fontId="21" type="noConversion"/>
  <printOptions horizontalCentered="1"/>
  <pageMargins left="0.7" right="0.7" top="0.75" bottom="0.75" header="0.3" footer="0.3"/>
  <pageSetup scale="75" fitToHeight="0" orientation="portrait" r:id="rId1"/>
  <headerFooter>
    <oddFooter>&amp;CPage &amp;P&amp;RR.ALIFUSHI HOSPITAL  (03 STOREY)</oddFooter>
  </headerFooter>
  <rowBreaks count="14" manualBreakCount="14">
    <brk id="46" max="8" man="1"/>
    <brk id="78" max="8" man="1"/>
    <brk id="245" max="8" man="1"/>
    <brk id="378" max="8" man="1"/>
    <brk id="396" max="8" man="1"/>
    <brk id="486" max="8" man="1"/>
    <brk id="510" max="8" man="1"/>
    <brk id="635" max="8" man="1"/>
    <brk id="920" max="8" man="1"/>
    <brk id="941" max="8" man="1"/>
    <brk id="955" max="8" man="1"/>
    <brk id="962" max="8" man="1"/>
    <brk id="1006" max="8" man="1"/>
    <brk id="1014"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BOQ Summary New</vt:lpstr>
      <vt:lpstr>BOQ</vt:lpstr>
      <vt:lpstr>BOQ!Print_Area</vt:lpstr>
      <vt:lpstr>'BOQ Summary New'!Print_Area</vt:lpstr>
      <vt:lpstr>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Nisath Masthan</dc:creator>
  <cp:lastModifiedBy>Abdulla Ariz</cp:lastModifiedBy>
  <cp:lastPrinted>2020-09-26T17:58:49Z</cp:lastPrinted>
  <dcterms:created xsi:type="dcterms:W3CDTF">2016-08-28T16:44:32Z</dcterms:created>
  <dcterms:modified xsi:type="dcterms:W3CDTF">2020-09-30T09:22:46Z</dcterms:modified>
</cp:coreProperties>
</file>