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797C6A59-3E34-4A68-B0FF-9AE7D2456522}" xr6:coauthVersionLast="36" xr6:coauthVersionMax="36" xr10:uidLastSave="{00000000-0000-0000-0000-000000000000}"/>
  <bookViews>
    <workbookView xWindow="0" yWindow="0" windowWidth="19200" windowHeight="6910" xr2:uid="{1CA85016-CBC7-447A-96D9-848686347F52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5" i="1" l="1"/>
  <c r="F34" i="1" s="1"/>
  <c r="E265" i="1"/>
  <c r="E34" i="1" s="1"/>
  <c r="D265" i="1"/>
  <c r="D34" i="1" s="1"/>
  <c r="C265" i="1"/>
  <c r="C34" i="1" s="1"/>
  <c r="B265" i="1"/>
  <c r="B34" i="1" s="1"/>
  <c r="E255" i="1"/>
  <c r="E33" i="1" s="1"/>
  <c r="F255" i="1"/>
  <c r="F33" i="1" s="1"/>
  <c r="D255" i="1"/>
  <c r="D33" i="1" s="1"/>
  <c r="C255" i="1"/>
  <c r="C33" i="1" s="1"/>
  <c r="B255" i="1"/>
  <c r="B33" i="1" s="1"/>
  <c r="F249" i="1"/>
  <c r="F32" i="1" s="1"/>
  <c r="E249" i="1"/>
  <c r="E32" i="1" s="1"/>
  <c r="D249" i="1"/>
  <c r="D32" i="1" s="1"/>
  <c r="C249" i="1"/>
  <c r="C32" i="1" s="1"/>
  <c r="B249" i="1"/>
  <c r="B32" i="1" s="1"/>
  <c r="E232" i="1"/>
  <c r="E31" i="1" s="1"/>
  <c r="D232" i="1"/>
  <c r="D31" i="1" s="1"/>
  <c r="C232" i="1"/>
  <c r="C31" i="1" s="1"/>
  <c r="B232" i="1"/>
  <c r="B31" i="1" s="1"/>
  <c r="F232" i="1"/>
  <c r="D224" i="1"/>
  <c r="D30" i="1" s="1"/>
  <c r="C224" i="1"/>
  <c r="C30" i="1" s="1"/>
  <c r="B224" i="1"/>
  <c r="B30" i="1" s="1"/>
  <c r="F224" i="1"/>
  <c r="E224" i="1"/>
  <c r="D219" i="1"/>
  <c r="D29" i="1" s="1"/>
  <c r="C219" i="1"/>
  <c r="C29" i="1" s="1"/>
  <c r="F219" i="1"/>
  <c r="F29" i="1" s="1"/>
  <c r="E219" i="1"/>
  <c r="E29" i="1" s="1"/>
  <c r="B219" i="1"/>
  <c r="F216" i="1"/>
  <c r="F28" i="1" s="1"/>
  <c r="E216" i="1"/>
  <c r="E28" i="1" s="1"/>
  <c r="D216" i="1"/>
  <c r="D28" i="1" s="1"/>
  <c r="C216" i="1"/>
  <c r="C28" i="1" s="1"/>
  <c r="B216" i="1"/>
  <c r="D212" i="1"/>
  <c r="D27" i="1" s="1"/>
  <c r="D26" i="1" s="1"/>
  <c r="D10" i="1" s="1"/>
  <c r="F212" i="1"/>
  <c r="F27" i="1" s="1"/>
  <c r="E212" i="1"/>
  <c r="E27" i="1" s="1"/>
  <c r="C212" i="1"/>
  <c r="B212" i="1"/>
  <c r="F205" i="1"/>
  <c r="F24" i="1" s="1"/>
  <c r="E205" i="1"/>
  <c r="E24" i="1" s="1"/>
  <c r="D205" i="1"/>
  <c r="D24" i="1" s="1"/>
  <c r="C205" i="1"/>
  <c r="C24" i="1" s="1"/>
  <c r="B205" i="1"/>
  <c r="B24" i="1" s="1"/>
  <c r="B177" i="1"/>
  <c r="B23" i="1" s="1"/>
  <c r="F177" i="1"/>
  <c r="F23" i="1" s="1"/>
  <c r="E177" i="1"/>
  <c r="E23" i="1" s="1"/>
  <c r="D177" i="1"/>
  <c r="D23" i="1" s="1"/>
  <c r="C177" i="1"/>
  <c r="C23" i="1" s="1"/>
  <c r="B171" i="1"/>
  <c r="B22" i="1" s="1"/>
  <c r="F171" i="1"/>
  <c r="F22" i="1" s="1"/>
  <c r="E171" i="1"/>
  <c r="E22" i="1" s="1"/>
  <c r="D171" i="1"/>
  <c r="D22" i="1" s="1"/>
  <c r="C171" i="1"/>
  <c r="C22" i="1" s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C136" i="1"/>
  <c r="C19" i="1" s="1"/>
  <c r="F136" i="1"/>
  <c r="F19" i="1" s="1"/>
  <c r="E136" i="1"/>
  <c r="E19" i="1" s="1"/>
  <c r="B136" i="1"/>
  <c r="B19" i="1" s="1"/>
  <c r="D136" i="1"/>
  <c r="C108" i="1"/>
  <c r="C18" i="1" s="1"/>
  <c r="F108" i="1"/>
  <c r="F18" i="1" s="1"/>
  <c r="E108" i="1"/>
  <c r="E18" i="1" s="1"/>
  <c r="D108" i="1"/>
  <c r="D18" i="1" s="1"/>
  <c r="B108" i="1"/>
  <c r="B18" i="1" s="1"/>
  <c r="F94" i="1"/>
  <c r="F17" i="1" s="1"/>
  <c r="E94" i="1"/>
  <c r="E17" i="1" s="1"/>
  <c r="D94" i="1"/>
  <c r="D17" i="1" s="1"/>
  <c r="C94" i="1"/>
  <c r="C17" i="1" s="1"/>
  <c r="B94" i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C44" i="1"/>
  <c r="C38" i="1" s="1"/>
  <c r="F44" i="1"/>
  <c r="F38" i="1" s="1"/>
  <c r="E44" i="1"/>
  <c r="E38" i="1" s="1"/>
  <c r="B44" i="1"/>
  <c r="B38" i="1" s="1"/>
  <c r="D44" i="1"/>
  <c r="D38" i="1" s="1"/>
  <c r="E40" i="1"/>
  <c r="E37" i="1" s="1"/>
  <c r="D40" i="1"/>
  <c r="D37" i="1" s="1"/>
  <c r="C40" i="1"/>
  <c r="C37" i="1" s="1"/>
  <c r="B40" i="1"/>
  <c r="B37" i="1" s="1"/>
  <c r="F40" i="1"/>
  <c r="F37" i="1" s="1"/>
  <c r="F31" i="1"/>
  <c r="F30" i="1"/>
  <c r="E30" i="1"/>
  <c r="B29" i="1"/>
  <c r="B28" i="1"/>
  <c r="C27" i="1"/>
  <c r="B27" i="1"/>
  <c r="B26" i="1" s="1"/>
  <c r="B10" i="1" s="1"/>
  <c r="D19" i="1"/>
  <c r="B17" i="1"/>
  <c r="B36" i="1" l="1"/>
  <c r="B14" i="1" s="1"/>
  <c r="B13" i="1" s="1"/>
  <c r="B9" i="1" s="1"/>
  <c r="B11" i="1" s="1"/>
  <c r="C36" i="1"/>
  <c r="C14" i="1" s="1"/>
  <c r="C13" i="1" s="1"/>
  <c r="C9" i="1" s="1"/>
  <c r="C11" i="1" s="1"/>
  <c r="E36" i="1"/>
  <c r="E14" i="1" s="1"/>
  <c r="E13" i="1" s="1"/>
  <c r="E9" i="1" s="1"/>
  <c r="E11" i="1" s="1"/>
  <c r="D36" i="1"/>
  <c r="D14" i="1" s="1"/>
  <c r="D13" i="1" s="1"/>
  <c r="D9" i="1" s="1"/>
  <c r="D11" i="1" s="1"/>
  <c r="E26" i="1"/>
  <c r="E10" i="1" s="1"/>
  <c r="C26" i="1"/>
  <c r="C10" i="1" s="1"/>
  <c r="F26" i="1"/>
  <c r="F10" i="1" s="1"/>
  <c r="F36" i="1"/>
  <c r="F14" i="1" s="1"/>
  <c r="F13" i="1" s="1"/>
  <c r="F9" i="1" s="1"/>
  <c r="F11" i="1" s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<sst xmlns="http://schemas.openxmlformats.org/spreadsheetml/2006/main" count="252" uniqueCount="226">
  <si>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</si>
  <si>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</si>
  <si>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</si>
  <si>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</si>
  <si>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</si>
  <si>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</si>
  <si>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</si>
  <si>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</si>
  <si>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</si>
  <si>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</si>
  <si>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</si>
  <si>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</si>
  <si>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</si>
  <si>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</si>
  <si>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</si>
  <si>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</si>
  <si>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</si>
  <si>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</si>
  <si>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</si>
  <si>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</si>
  <si>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</si>
  <si>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</si>
  <si>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</si>
  <si>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</si>
  <si>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</si>
  <si>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</si>
  <si>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</si>
  <si>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</si>
  <si>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</si>
  <si>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</si>
  <si>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</si>
  <si>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</si>
  <si>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</si>
  <si>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</si>
  <si>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</si>
  <si>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</si>
  <si>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</si>
  <si>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</si>
  <si>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</si>
  <si>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</si>
  <si>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</si>
  <si>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</si>
  <si>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</si>
  <si>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</si>
  <si>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</si>
  <si>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</si>
  <si>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</si>
  <si>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</si>
  <si>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</si>
  <si>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</si>
  <si>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</si>
  <si>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</si>
  <si>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</si>
  <si>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</si>
  <si>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</si>
  <si>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</si>
  <si>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</si>
  <si>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</si>
  <si>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</si>
  <si>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</si>
  <si>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</si>
  <si>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</si>
  <si>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</si>
  <si>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</si>
  <si>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</si>
  <si>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</si>
  <si>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</si>
  <si>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</si>
  <si>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</si>
  <si>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</si>
  <si>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</si>
  <si>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</si>
  <si>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</si>
  <si>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</si>
  <si>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</si>
  <si>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</si>
  <si>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</si>
  <si>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</si>
  <si>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</si>
  <si>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</si>
  <si>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</si>
  <si>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</si>
  <si>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</si>
  <si>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</si>
  <si>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</si>
  <si>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</si>
  <si>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</si>
  <si>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</si>
  <si>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</si>
  <si>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</si>
  <si>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</si>
  <si>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</si>
  <si>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</si>
  <si>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</si>
  <si>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</si>
  <si>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</si>
  <si>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</si>
  <si>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</si>
  <si>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</si>
  <si>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</si>
  <si>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</si>
  <si>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</si>
  <si>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</si>
  <si>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</si>
  <si>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</si>
  <si>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</si>
  <si>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</si>
  <si>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</si>
  <si>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</si>
  <si>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</si>
  <si>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</si>
  <si>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</si>
  <si>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</si>
  <si>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</si>
  <si>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</si>
  <si>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</si>
  <si>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</si>
  <si>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</si>
  <si>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</si>
  <si>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</si>
  <si>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</si>
  <si>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</si>
  <si>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</si>
  <si>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</si>
  <si>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</si>
  <si>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</si>
  <si>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</si>
  <si>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</si>
  <si>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</si>
  <si>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</si>
  <si>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</si>
  <si>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</si>
  <si>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</si>
  <si>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</si>
  <si>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</si>
  <si>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</si>
  <si>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</si>
  <si>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</si>
  <si>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</si>
  <si>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</si>
  <si>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</si>
  <si>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</si>
  <si>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</si>
  <si>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</si>
  <si>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</si>
  <si>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</si>
  <si>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</si>
  <si>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</si>
  <si>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</si>
  <si>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</si>
  <si>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</si>
  <si>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</si>
  <si>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</si>
  <si>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</si>
  <si>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</si>
  <si>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</si>
  <si>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</si>
  <si>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</si>
  <si>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</si>
  <si>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</si>
  <si>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</si>
  <si>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</si>
  <si>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</si>
  <si>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</si>
  <si>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</si>
  <si>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</si>
  <si>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</si>
  <si>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</si>
  <si>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</si>
  <si>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</si>
  <si>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</si>
  <si>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</si>
  <si>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</si>
  <si>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</si>
  <si>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</si>
  <si>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</si>
  <si>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</si>
  <si>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</si>
  <si>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</si>
  <si>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</si>
  <si>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</si>
  <si>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</si>
  <si>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</si>
  <si>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</si>
  <si>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</si>
  <si>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</si>
  <si>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</si>
  <si>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</si>
  <si>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</si>
  <si>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</si>
  <si>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</si>
  <si>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</si>
  <si>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</si>
  <si>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</si>
  <si>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</si>
  <si>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</si>
  <si>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</si>
  <si>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</si>
  <si>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</si>
  <si>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</si>
  <si>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</si>
  <si>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</si>
  <si>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</si>
  <si>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</si>
  <si>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</si>
  <si>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</si>
  <si>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</si>
  <si>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</si>
  <si>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</si>
  <si>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</si>
  <si>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</si>
  <si>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</si>
  <si>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</si>
  <si>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</si>
  <si>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</si>
  <si>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</si>
  <si>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</si>
  <si>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</si>
  <si>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</si>
  <si>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</si>
  <si>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</si>
  <si>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</si>
  <si>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</si>
  <si>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</si>
  <si>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1545 - Official Residence of the Chief Justice</t>
  </si>
  <si>
    <t>އުއްތަމަ ފަނޑިޔާރުގެ ރަސްމީ 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</si>
</sst>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70CBE7CB-3489-4586-B610-9983333F9A4A}"/>
    <cellStyle name="Normal 2 2" xfId="3" xr:uid="{22385C70-8DE7-4C54-8C79-CA9C3D716F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52D60D5A-AA9D-4944-BCCE-9898AF7B0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BD2A7-8ADC-44DD-AB8E-81583895B22D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G2" sqref="G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1545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4470393</v>
      </c>
      <c r="C9" s="17">
        <f t="shared" si="0"/>
        <v>4380656</v>
      </c>
      <c r="D9" s="18">
        <f t="shared" si="0"/>
        <v>4293533</v>
      </c>
      <c r="E9" s="17">
        <f t="shared" si="0"/>
        <v>0</v>
      </c>
      <c r="F9" s="17">
        <f>F13</f>
        <v>0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1168370</v>
      </c>
      <c r="C10" s="21">
        <f t="shared" si="1"/>
        <v>1134339</v>
      </c>
      <c r="D10" s="22">
        <f t="shared" si="1"/>
        <v>1101300</v>
      </c>
      <c r="E10" s="21">
        <f t="shared" si="1"/>
        <v>0</v>
      </c>
      <c r="F10" s="21">
        <f>F26</f>
        <v>0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5638763</v>
      </c>
      <c r="C11" s="25">
        <f t="shared" si="2"/>
        <v>5514995</v>
      </c>
      <c r="D11" s="26">
        <f t="shared" si="2"/>
        <v>5394833</v>
      </c>
      <c r="E11" s="25">
        <f t="shared" si="2"/>
        <v>0</v>
      </c>
      <c r="F11" s="25">
        <f>SUM(F9:F10)</f>
        <v>0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4470393</v>
      </c>
      <c r="C13" s="25">
        <f t="shared" si="3"/>
        <v>4380656</v>
      </c>
      <c r="D13" s="26">
        <f t="shared" si="3"/>
        <v>4293533</v>
      </c>
      <c r="E13" s="25">
        <f t="shared" si="3"/>
        <v>0</v>
      </c>
      <c r="F13" s="25">
        <f>SUM(F14:F24)</f>
        <v>0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1348974</v>
      </c>
      <c r="C14" s="32">
        <f t="shared" si="4"/>
        <v>1348974</v>
      </c>
      <c r="D14" s="33">
        <f t="shared" si="4"/>
        <v>1348974</v>
      </c>
      <c r="E14" s="32">
        <f t="shared" si="4"/>
        <v>0</v>
      </c>
      <c r="F14" s="32">
        <f>F36</f>
        <v>0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40477</v>
      </c>
      <c r="C15" s="36">
        <f t="shared" si="5"/>
        <v>40477</v>
      </c>
      <c r="D15" s="37">
        <f t="shared" si="5"/>
        <v>40477</v>
      </c>
      <c r="E15" s="36">
        <f t="shared" si="5"/>
        <v>0</v>
      </c>
      <c r="F15" s="36">
        <f>F78</f>
        <v>0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350097</v>
      </c>
      <c r="C16" s="36">
        <f t="shared" si="6"/>
        <v>339900</v>
      </c>
      <c r="D16" s="37">
        <f t="shared" si="6"/>
        <v>330000</v>
      </c>
      <c r="E16" s="36">
        <f t="shared" si="6"/>
        <v>0</v>
      </c>
      <c r="F16" s="36">
        <f>F86</f>
        <v>0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838304</v>
      </c>
      <c r="C17" s="36">
        <f t="shared" si="7"/>
        <v>813888</v>
      </c>
      <c r="D17" s="37">
        <f t="shared" si="7"/>
        <v>790182</v>
      </c>
      <c r="E17" s="36">
        <f t="shared" si="7"/>
        <v>0</v>
      </c>
      <c r="F17" s="36">
        <f>F94</f>
        <v>0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1648534</v>
      </c>
      <c r="C18" s="36">
        <f t="shared" si="8"/>
        <v>1600517</v>
      </c>
      <c r="D18" s="37">
        <f t="shared" si="8"/>
        <v>1553900</v>
      </c>
      <c r="E18" s="36">
        <f t="shared" si="8"/>
        <v>0</v>
      </c>
      <c r="F18" s="36">
        <f>F108</f>
        <v>0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244007</v>
      </c>
      <c r="C21" s="36">
        <f t="shared" si="11"/>
        <v>236900</v>
      </c>
      <c r="D21" s="37">
        <f t="shared" si="11"/>
        <v>230000</v>
      </c>
      <c r="E21" s="36">
        <f t="shared" si="11"/>
        <v>0</v>
      </c>
      <c r="F21" s="36">
        <f>F151</f>
        <v>0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1168370</v>
      </c>
      <c r="C26" s="25">
        <f t="shared" si="15"/>
        <v>1134339</v>
      </c>
      <c r="D26" s="26">
        <f t="shared" si="15"/>
        <v>1101300</v>
      </c>
      <c r="E26" s="25">
        <f t="shared" si="15"/>
        <v>0</v>
      </c>
      <c r="F26" s="25">
        <f>SUM(F27:F34)</f>
        <v>0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1168370</v>
      </c>
      <c r="C31" s="36">
        <f t="shared" si="20"/>
        <v>1134339</v>
      </c>
      <c r="D31" s="37">
        <f t="shared" si="20"/>
        <v>1101300</v>
      </c>
      <c r="E31" s="36">
        <f t="shared" si="20"/>
        <v>0</v>
      </c>
      <c r="F31" s="36">
        <f>F232</f>
        <v>0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1348974</v>
      </c>
      <c r="C36" s="25">
        <f t="shared" si="24"/>
        <v>1348974</v>
      </c>
      <c r="D36" s="26">
        <f t="shared" si="24"/>
        <v>1348974</v>
      </c>
      <c r="E36" s="25">
        <f t="shared" si="24"/>
        <v>0</v>
      </c>
      <c r="F36" s="25">
        <f>SUM(F37:F38)</f>
        <v>0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643464</v>
      </c>
      <c r="C37" s="32">
        <f t="shared" si="25"/>
        <v>643464</v>
      </c>
      <c r="D37" s="33">
        <f t="shared" si="25"/>
        <v>643464</v>
      </c>
      <c r="E37" s="32">
        <f t="shared" si="25"/>
        <v>0</v>
      </c>
      <c r="F37" s="32">
        <f>F40</f>
        <v>0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705510</v>
      </c>
      <c r="C38" s="36">
        <f t="shared" si="26"/>
        <v>705510</v>
      </c>
      <c r="D38" s="37">
        <f t="shared" si="26"/>
        <v>705510</v>
      </c>
      <c r="E38" s="36">
        <f t="shared" si="26"/>
        <v>0</v>
      </c>
      <c r="F38" s="36">
        <f>F44</f>
        <v>0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643464</v>
      </c>
      <c r="C40" s="25">
        <f t="shared" si="27"/>
        <v>643464</v>
      </c>
      <c r="D40" s="26">
        <f t="shared" si="27"/>
        <v>643464</v>
      </c>
      <c r="E40" s="25">
        <f t="shared" si="27"/>
        <v>0</v>
      </c>
      <c r="F40" s="25">
        <f>SUM(F41:F42)</f>
        <v>0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578220</v>
      </c>
      <c r="C41" s="32">
        <v>578220</v>
      </c>
      <c r="D41" s="33">
        <v>578220</v>
      </c>
      <c r="E41" s="32">
        <v>0</v>
      </c>
      <c r="F41" s="32">
        <v>0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65244</v>
      </c>
      <c r="C42" s="36">
        <v>65244</v>
      </c>
      <c r="D42" s="37">
        <v>65244</v>
      </c>
      <c r="E42" s="36">
        <v>0</v>
      </c>
      <c r="F42" s="36">
        <v>0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705510</v>
      </c>
      <c r="C44" s="25">
        <f t="shared" si="28"/>
        <v>705510</v>
      </c>
      <c r="D44" s="26">
        <f t="shared" si="28"/>
        <v>705510</v>
      </c>
      <c r="E44" s="25">
        <f t="shared" si="28"/>
        <v>0</v>
      </c>
      <c r="F44" s="25">
        <f>SUM(F45:F76)</f>
        <v>0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24000</v>
      </c>
      <c r="C48" s="36">
        <v>24000</v>
      </c>
      <c r="D48" s="37">
        <v>24000</v>
      </c>
      <c r="E48" s="36">
        <v>0</v>
      </c>
      <c r="F48" s="36">
        <v>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260199</v>
      </c>
      <c r="C52" s="36">
        <v>260199</v>
      </c>
      <c r="D52" s="37">
        <v>260199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108000</v>
      </c>
      <c r="C53" s="36">
        <v>108000</v>
      </c>
      <c r="D53" s="37">
        <v>108000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0</v>
      </c>
      <c r="C56" s="36">
        <v>0</v>
      </c>
      <c r="D56" s="37">
        <v>0</v>
      </c>
      <c r="E56" s="36">
        <v>0</v>
      </c>
      <c r="F56" s="36">
        <v>0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132000</v>
      </c>
      <c r="C57" s="36">
        <v>132000</v>
      </c>
      <c r="D57" s="37">
        <v>132000</v>
      </c>
      <c r="E57" s="36">
        <v>0</v>
      </c>
      <c r="F57" s="36">
        <v>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16311</v>
      </c>
      <c r="C58" s="36">
        <v>16311</v>
      </c>
      <c r="D58" s="37">
        <v>16311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0</v>
      </c>
      <c r="F60" s="36">
        <v>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0</v>
      </c>
      <c r="C66" s="36">
        <v>0</v>
      </c>
      <c r="D66" s="37">
        <v>0</v>
      </c>
      <c r="E66" s="36">
        <v>0</v>
      </c>
      <c r="F66" s="36">
        <v>0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33000</v>
      </c>
      <c r="C67" s="36">
        <v>33000</v>
      </c>
      <c r="D67" s="37">
        <v>33000</v>
      </c>
      <c r="E67" s="36">
        <v>0</v>
      </c>
      <c r="F67" s="36">
        <v>0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132000</v>
      </c>
      <c r="C70" s="36">
        <v>132000</v>
      </c>
      <c r="D70" s="37">
        <v>132000</v>
      </c>
      <c r="E70" s="36">
        <v>0</v>
      </c>
      <c r="F70" s="36">
        <v>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0</v>
      </c>
      <c r="F76" s="36">
        <v>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40477</v>
      </c>
      <c r="C78" s="25">
        <f t="shared" si="29"/>
        <v>40477</v>
      </c>
      <c r="D78" s="26">
        <f t="shared" si="29"/>
        <v>40477</v>
      </c>
      <c r="E78" s="25">
        <f t="shared" si="29"/>
        <v>0</v>
      </c>
      <c r="F78" s="25">
        <f>SUM(F79:F84)</f>
        <v>0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40477</v>
      </c>
      <c r="C84" s="36">
        <v>40477</v>
      </c>
      <c r="D84" s="37">
        <v>40477</v>
      </c>
      <c r="E84" s="36">
        <v>0</v>
      </c>
      <c r="F84" s="36">
        <v>0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350097</v>
      </c>
      <c r="C86" s="25">
        <f t="shared" si="30"/>
        <v>339900</v>
      </c>
      <c r="D86" s="26">
        <f t="shared" si="30"/>
        <v>330000</v>
      </c>
      <c r="E86" s="25">
        <f t="shared" si="30"/>
        <v>0</v>
      </c>
      <c r="F86" s="25">
        <f>SUM(F87:F92)</f>
        <v>0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159135</v>
      </c>
      <c r="C87" s="32">
        <v>154500</v>
      </c>
      <c r="D87" s="33">
        <v>150000</v>
      </c>
      <c r="E87" s="32">
        <v>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53045</v>
      </c>
      <c r="C89" s="36">
        <v>51500</v>
      </c>
      <c r="D89" s="37">
        <v>50000</v>
      </c>
      <c r="E89" s="36">
        <v>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84872</v>
      </c>
      <c r="C90" s="36">
        <v>82400</v>
      </c>
      <c r="D90" s="37">
        <v>80000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53045</v>
      </c>
      <c r="C91" s="36">
        <v>51500</v>
      </c>
      <c r="D91" s="37">
        <v>50000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838304</v>
      </c>
      <c r="C94" s="25">
        <f t="shared" si="31"/>
        <v>813888</v>
      </c>
      <c r="D94" s="26">
        <f t="shared" si="31"/>
        <v>790182</v>
      </c>
      <c r="E94" s="25">
        <f t="shared" si="31"/>
        <v>0</v>
      </c>
      <c r="F94" s="25">
        <f>SUM(F95:F106)</f>
        <v>0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69983</v>
      </c>
      <c r="C95" s="32">
        <v>67945</v>
      </c>
      <c r="D95" s="33">
        <v>65966</v>
      </c>
      <c r="E95" s="32">
        <v>0</v>
      </c>
      <c r="F95" s="32">
        <v>0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22809</v>
      </c>
      <c r="C96" s="36">
        <v>22145</v>
      </c>
      <c r="D96" s="37">
        <v>21500</v>
      </c>
      <c r="E96" s="36">
        <v>0</v>
      </c>
      <c r="F96" s="36">
        <v>0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0</v>
      </c>
      <c r="C97" s="36">
        <v>0</v>
      </c>
      <c r="D97" s="37">
        <v>0</v>
      </c>
      <c r="E97" s="36">
        <v>0</v>
      </c>
      <c r="F97" s="36">
        <v>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305539</v>
      </c>
      <c r="C98" s="36">
        <v>296640</v>
      </c>
      <c r="D98" s="37">
        <v>288000</v>
      </c>
      <c r="E98" s="36">
        <v>0</v>
      </c>
      <c r="F98" s="36">
        <v>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9506</v>
      </c>
      <c r="C99" s="36">
        <v>9229</v>
      </c>
      <c r="D99" s="37">
        <v>8960</v>
      </c>
      <c r="E99" s="36">
        <v>0</v>
      </c>
      <c r="F99" s="36">
        <v>0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21218</v>
      </c>
      <c r="C101" s="36">
        <v>20600</v>
      </c>
      <c r="D101" s="37">
        <v>20000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97662</v>
      </c>
      <c r="C102" s="36">
        <v>94818</v>
      </c>
      <c r="D102" s="37">
        <v>92056</v>
      </c>
      <c r="E102" s="36">
        <v>0</v>
      </c>
      <c r="F102" s="36">
        <v>0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173139</v>
      </c>
      <c r="C103" s="36">
        <v>168096</v>
      </c>
      <c r="D103" s="37">
        <v>163200</v>
      </c>
      <c r="E103" s="36">
        <v>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26523</v>
      </c>
      <c r="C104" s="36">
        <v>25750</v>
      </c>
      <c r="D104" s="37">
        <v>25000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58880</v>
      </c>
      <c r="C105" s="36">
        <v>57165</v>
      </c>
      <c r="D105" s="37">
        <v>55500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53045</v>
      </c>
      <c r="C106" s="36">
        <v>51500</v>
      </c>
      <c r="D106" s="37">
        <v>50000</v>
      </c>
      <c r="E106" s="36">
        <v>0</v>
      </c>
      <c r="F106" s="36">
        <v>0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1648534</v>
      </c>
      <c r="C108" s="25">
        <f t="shared" si="32"/>
        <v>1600517</v>
      </c>
      <c r="D108" s="26">
        <f t="shared" si="32"/>
        <v>1553900</v>
      </c>
      <c r="E108" s="25">
        <f t="shared" si="32"/>
        <v>0</v>
      </c>
      <c r="F108" s="25">
        <f>SUM(F109:F134)</f>
        <v>0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35010</v>
      </c>
      <c r="C109" s="32">
        <v>33990</v>
      </c>
      <c r="D109" s="33">
        <v>33000</v>
      </c>
      <c r="E109" s="32">
        <v>0</v>
      </c>
      <c r="F109" s="32">
        <v>0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133673</v>
      </c>
      <c r="C110" s="36">
        <v>129780</v>
      </c>
      <c r="D110" s="37">
        <v>126000</v>
      </c>
      <c r="E110" s="36">
        <v>0</v>
      </c>
      <c r="F110" s="36">
        <v>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120943</v>
      </c>
      <c r="C111" s="36">
        <v>117420</v>
      </c>
      <c r="D111" s="37">
        <v>114000</v>
      </c>
      <c r="E111" s="36">
        <v>0</v>
      </c>
      <c r="F111" s="36">
        <v>0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254616</v>
      </c>
      <c r="C112" s="36">
        <v>247200</v>
      </c>
      <c r="D112" s="37">
        <v>240000</v>
      </c>
      <c r="E112" s="36">
        <v>0</v>
      </c>
      <c r="F112" s="36">
        <v>0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827502</v>
      </c>
      <c r="C113" s="36">
        <v>803400</v>
      </c>
      <c r="D113" s="37">
        <v>780000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25462</v>
      </c>
      <c r="C116" s="36">
        <v>24720</v>
      </c>
      <c r="D116" s="37">
        <v>24000</v>
      </c>
      <c r="E116" s="36">
        <v>0</v>
      </c>
      <c r="F116" s="36">
        <v>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135159</v>
      </c>
      <c r="C118" s="36">
        <v>131222</v>
      </c>
      <c r="D118" s="37">
        <v>127400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0</v>
      </c>
      <c r="C119" s="36">
        <v>0</v>
      </c>
      <c r="D119" s="37">
        <v>0</v>
      </c>
      <c r="E119" s="36">
        <v>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21218</v>
      </c>
      <c r="C125" s="36">
        <v>20600</v>
      </c>
      <c r="D125" s="37">
        <v>20000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65776</v>
      </c>
      <c r="C126" s="36">
        <v>63860</v>
      </c>
      <c r="D126" s="37">
        <v>62000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0</v>
      </c>
      <c r="C127" s="36">
        <v>0</v>
      </c>
      <c r="D127" s="37">
        <v>0</v>
      </c>
      <c r="E127" s="36">
        <v>0</v>
      </c>
      <c r="F127" s="36">
        <v>0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3183</v>
      </c>
      <c r="C129" s="36">
        <v>3090</v>
      </c>
      <c r="D129" s="37">
        <v>3000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6365</v>
      </c>
      <c r="C130" s="36">
        <v>6180</v>
      </c>
      <c r="D130" s="37">
        <v>6000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3713</v>
      </c>
      <c r="C133" s="36">
        <v>3605</v>
      </c>
      <c r="D133" s="37">
        <v>3500</v>
      </c>
      <c r="E133" s="36">
        <v>0</v>
      </c>
      <c r="F133" s="36">
        <v>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15914</v>
      </c>
      <c r="C134" s="36">
        <v>15450</v>
      </c>
      <c r="D134" s="37">
        <v>15000</v>
      </c>
      <c r="E134" s="36">
        <v>0</v>
      </c>
      <c r="F134" s="36">
        <v>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244007</v>
      </c>
      <c r="C151" s="25">
        <f t="shared" si="35"/>
        <v>236900</v>
      </c>
      <c r="D151" s="26">
        <f t="shared" si="35"/>
        <v>230000</v>
      </c>
      <c r="E151" s="25">
        <f t="shared" si="35"/>
        <v>0</v>
      </c>
      <c r="F151" s="25">
        <f>SUM(F152:F169)</f>
        <v>0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53045</v>
      </c>
      <c r="C152" s="32">
        <v>51500</v>
      </c>
      <c r="D152" s="33">
        <v>50000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21218</v>
      </c>
      <c r="C153" s="36">
        <v>20600</v>
      </c>
      <c r="D153" s="37">
        <v>20000</v>
      </c>
      <c r="E153" s="36">
        <v>0</v>
      </c>
      <c r="F153" s="36">
        <v>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53045</v>
      </c>
      <c r="C157" s="36">
        <v>51500</v>
      </c>
      <c r="D157" s="37">
        <v>50000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53045</v>
      </c>
      <c r="C158" s="36">
        <v>51500</v>
      </c>
      <c r="D158" s="37">
        <v>50000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31827</v>
      </c>
      <c r="C160" s="36">
        <v>30900</v>
      </c>
      <c r="D160" s="37">
        <v>30000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21218</v>
      </c>
      <c r="C161" s="36">
        <v>20600</v>
      </c>
      <c r="D161" s="37">
        <v>20000</v>
      </c>
      <c r="E161" s="36">
        <v>0</v>
      </c>
      <c r="F161" s="36">
        <v>0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10609</v>
      </c>
      <c r="C165" s="36">
        <v>10300</v>
      </c>
      <c r="D165" s="37">
        <v>10000</v>
      </c>
      <c r="E165" s="36">
        <v>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0</v>
      </c>
      <c r="C167" s="36">
        <v>0</v>
      </c>
      <c r="D167" s="37">
        <v>0</v>
      </c>
      <c r="E167" s="36">
        <v>0</v>
      </c>
      <c r="F167" s="36">
        <v>0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1168370</v>
      </c>
      <c r="C232" s="25">
        <f t="shared" si="43"/>
        <v>1134339</v>
      </c>
      <c r="D232" s="26">
        <f t="shared" si="43"/>
        <v>1101300</v>
      </c>
      <c r="E232" s="25">
        <f t="shared" si="43"/>
        <v>0</v>
      </c>
      <c r="F232" s="25">
        <f>SUM(F233:F247)</f>
        <v>0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307131</v>
      </c>
      <c r="C233" s="32">
        <v>298185</v>
      </c>
      <c r="D233" s="33">
        <v>289500</v>
      </c>
      <c r="E233" s="32">
        <v>0</v>
      </c>
      <c r="F233" s="32">
        <v>0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175049</v>
      </c>
      <c r="C234" s="36">
        <v>169950</v>
      </c>
      <c r="D234" s="37">
        <v>165000</v>
      </c>
      <c r="E234" s="36">
        <v>0</v>
      </c>
      <c r="F234" s="36">
        <v>0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12731</v>
      </c>
      <c r="C236" s="36">
        <v>12360</v>
      </c>
      <c r="D236" s="37">
        <v>12000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114046</v>
      </c>
      <c r="C238" s="36">
        <v>110725</v>
      </c>
      <c r="D238" s="37">
        <v>107500</v>
      </c>
      <c r="E238" s="36">
        <v>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559413</v>
      </c>
      <c r="C240" s="36">
        <v>543119</v>
      </c>
      <c r="D240" s="37">
        <v>527300</v>
      </c>
      <c r="E240" s="36">
        <v>0</v>
      </c>
      <c r="F240" s="36">
        <v>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2021-11-28T08:44:44Z</dcterms:created>
  <dcterms:modified xsi:type="dcterms:W3CDTF">2021-11-28T08:44:59Z</dcterms:modified>
</cp:coreProperties>
</file>