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3 - Judicial Service Commission\"/>
    </mc:Choice>
  </mc:AlternateContent>
  <xr:revisionPtr revIDLastSave="0" documentId="8_{FA928E61-6D97-438C-9EFD-FC439B9BCEF1}" xr6:coauthVersionLast="36" xr6:coauthVersionMax="36" xr10:uidLastSave="{00000000-0000-0000-0000-000000000000}"/>
  <bookViews>
    <workbookView xWindow="0" yWindow="0" windowWidth="19200" windowHeight="6910" xr2:uid="{6BDF2F00-9B3C-4D53-B2AA-CE75DA5CE6E5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4" i="1" s="1"/>
  <c r="D265" i="1"/>
  <c r="D34" i="1" s="1"/>
  <c r="C265" i="1"/>
  <c r="C34" i="1" s="1"/>
  <c r="B265" i="1"/>
  <c r="B34" i="1" s="1"/>
  <c r="F265" i="1"/>
  <c r="E255" i="1"/>
  <c r="E33" i="1" s="1"/>
  <c r="F255" i="1"/>
  <c r="F33" i="1" s="1"/>
  <c r="C255" i="1"/>
  <c r="C33" i="1" s="1"/>
  <c r="B255" i="1"/>
  <c r="B33" i="1" s="1"/>
  <c r="D255" i="1"/>
  <c r="F249" i="1"/>
  <c r="F32" i="1" s="1"/>
  <c r="D249" i="1"/>
  <c r="D32" i="1" s="1"/>
  <c r="C249" i="1"/>
  <c r="C32" i="1" s="1"/>
  <c r="B249" i="1"/>
  <c r="B32" i="1" s="1"/>
  <c r="E249" i="1"/>
  <c r="D232" i="1"/>
  <c r="D31" i="1" s="1"/>
  <c r="F232" i="1"/>
  <c r="F31" i="1" s="1"/>
  <c r="C232" i="1"/>
  <c r="C31" i="1" s="1"/>
  <c r="B232" i="1"/>
  <c r="B31" i="1" s="1"/>
  <c r="E232" i="1"/>
  <c r="C224" i="1"/>
  <c r="C30" i="1" s="1"/>
  <c r="F224" i="1"/>
  <c r="F30" i="1" s="1"/>
  <c r="E224" i="1"/>
  <c r="E30" i="1" s="1"/>
  <c r="B224" i="1"/>
  <c r="B30" i="1" s="1"/>
  <c r="D224" i="1"/>
  <c r="F219" i="1"/>
  <c r="F29" i="1" s="1"/>
  <c r="D219" i="1"/>
  <c r="D29" i="1" s="1"/>
  <c r="C219" i="1"/>
  <c r="C29" i="1" s="1"/>
  <c r="B219" i="1"/>
  <c r="B29" i="1" s="1"/>
  <c r="E219" i="1"/>
  <c r="E216" i="1"/>
  <c r="E28" i="1" s="1"/>
  <c r="D216" i="1"/>
  <c r="D28" i="1" s="1"/>
  <c r="B216" i="1"/>
  <c r="B28" i="1" s="1"/>
  <c r="F216" i="1"/>
  <c r="C216" i="1"/>
  <c r="E212" i="1"/>
  <c r="E27" i="1" s="1"/>
  <c r="D212" i="1"/>
  <c r="D27" i="1" s="1"/>
  <c r="C212" i="1"/>
  <c r="C27" i="1" s="1"/>
  <c r="C26" i="1" s="1"/>
  <c r="C10" i="1" s="1"/>
  <c r="B212" i="1"/>
  <c r="B27" i="1" s="1"/>
  <c r="F212" i="1"/>
  <c r="D205" i="1"/>
  <c r="D24" i="1" s="1"/>
  <c r="C205" i="1"/>
  <c r="C24" i="1" s="1"/>
  <c r="F205" i="1"/>
  <c r="F24" i="1" s="1"/>
  <c r="E205" i="1"/>
  <c r="E24" i="1" s="1"/>
  <c r="B205" i="1"/>
  <c r="B24" i="1" s="1"/>
  <c r="F177" i="1"/>
  <c r="F23" i="1" s="1"/>
  <c r="E177" i="1"/>
  <c r="E23" i="1" s="1"/>
  <c r="D177" i="1"/>
  <c r="D23" i="1" s="1"/>
  <c r="B177" i="1"/>
  <c r="B23" i="1" s="1"/>
  <c r="C177" i="1"/>
  <c r="E171" i="1"/>
  <c r="E22" i="1" s="1"/>
  <c r="C171" i="1"/>
  <c r="C22" i="1" s="1"/>
  <c r="B171" i="1"/>
  <c r="B22" i="1" s="1"/>
  <c r="F171" i="1"/>
  <c r="D171" i="1"/>
  <c r="C151" i="1"/>
  <c r="C21" i="1" s="1"/>
  <c r="F151" i="1"/>
  <c r="F21" i="1" s="1"/>
  <c r="D151" i="1"/>
  <c r="D21" i="1" s="1"/>
  <c r="B151" i="1"/>
  <c r="B21" i="1" s="1"/>
  <c r="E151" i="1"/>
  <c r="F143" i="1"/>
  <c r="F20" i="1" s="1"/>
  <c r="E143" i="1"/>
  <c r="E20" i="1" s="1"/>
  <c r="D143" i="1"/>
  <c r="D20" i="1" s="1"/>
  <c r="C143" i="1"/>
  <c r="C20" i="1" s="1"/>
  <c r="B143" i="1"/>
  <c r="B20" i="1" s="1"/>
  <c r="D136" i="1"/>
  <c r="D19" i="1" s="1"/>
  <c r="B136" i="1"/>
  <c r="B19" i="1" s="1"/>
  <c r="E136" i="1"/>
  <c r="E19" i="1" s="1"/>
  <c r="F136" i="1"/>
  <c r="C136" i="1"/>
  <c r="B108" i="1"/>
  <c r="B18" i="1" s="1"/>
  <c r="E108" i="1"/>
  <c r="E18" i="1" s="1"/>
  <c r="D108" i="1"/>
  <c r="D18" i="1" s="1"/>
  <c r="C108" i="1"/>
  <c r="C18" i="1" s="1"/>
  <c r="F108" i="1"/>
  <c r="D94" i="1"/>
  <c r="D17" i="1" s="1"/>
  <c r="E94" i="1"/>
  <c r="E17" i="1" s="1"/>
  <c r="C94" i="1"/>
  <c r="C17" i="1" s="1"/>
  <c r="B94" i="1"/>
  <c r="B17" i="1" s="1"/>
  <c r="F94" i="1"/>
  <c r="F86" i="1"/>
  <c r="F16" i="1" s="1"/>
  <c r="D86" i="1"/>
  <c r="D16" i="1" s="1"/>
  <c r="C86" i="1"/>
  <c r="C16" i="1" s="1"/>
  <c r="B86" i="1"/>
  <c r="B16" i="1" s="1"/>
  <c r="E86" i="1"/>
  <c r="F78" i="1"/>
  <c r="F15" i="1" s="1"/>
  <c r="E78" i="1"/>
  <c r="E15" i="1" s="1"/>
  <c r="C78" i="1"/>
  <c r="C15" i="1" s="1"/>
  <c r="B78" i="1"/>
  <c r="B15" i="1" s="1"/>
  <c r="D78" i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F36" i="1" s="1"/>
  <c r="F14" i="1" s="1"/>
  <c r="F13" i="1" s="1"/>
  <c r="F9" i="1" s="1"/>
  <c r="F11" i="1" s="1"/>
  <c r="E40" i="1"/>
  <c r="E37" i="1" s="1"/>
  <c r="D40" i="1"/>
  <c r="D37" i="1" s="1"/>
  <c r="C40" i="1"/>
  <c r="C37" i="1" s="1"/>
  <c r="B40" i="1"/>
  <c r="B37" i="1" s="1"/>
  <c r="F34" i="1"/>
  <c r="D33" i="1"/>
  <c r="E32" i="1"/>
  <c r="E31" i="1"/>
  <c r="D30" i="1"/>
  <c r="E29" i="1"/>
  <c r="F28" i="1"/>
  <c r="F26" i="1" s="1"/>
  <c r="F10" i="1" s="1"/>
  <c r="C28" i="1"/>
  <c r="F27" i="1"/>
  <c r="C23" i="1"/>
  <c r="F22" i="1"/>
  <c r="D22" i="1"/>
  <c r="E21" i="1"/>
  <c r="F19" i="1"/>
  <c r="C19" i="1"/>
  <c r="F18" i="1"/>
  <c r="F17" i="1"/>
  <c r="E16" i="1"/>
  <c r="D15" i="1"/>
  <c r="D26" i="1" l="1"/>
  <c r="D10" i="1" s="1"/>
  <c r="E26" i="1"/>
  <c r="E10" i="1" s="1"/>
  <c r="B36" i="1"/>
  <c r="B14" i="1" s="1"/>
  <c r="B13" i="1" s="1"/>
  <c r="B9" i="1" s="1"/>
  <c r="C36" i="1"/>
  <c r="C14" i="1" s="1"/>
  <c r="C13" i="1" s="1"/>
  <c r="C9" i="1" s="1"/>
  <c r="C11" i="1" s="1"/>
  <c r="D36" i="1"/>
  <c r="D14" i="1" s="1"/>
  <c r="D13" i="1" s="1"/>
  <c r="D9" i="1" s="1"/>
  <c r="D11" i="1" s="1"/>
  <c r="E36" i="1"/>
  <c r="E14" i="1" s="1"/>
  <c r="E13" i="1" s="1"/>
  <c r="E9" i="1" s="1"/>
  <c r="B26" i="1"/>
  <c r="B10" i="1" s="1"/>
  <c r="E11" i="1" l="1"/>
  <c r="B11" i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<sst xmlns="http://schemas.openxmlformats.org/spreadsheetml/2006/main" count="252" uniqueCount="226">
  <si>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</si>
  <si>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</si>
  <si>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</si>
  <si>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</si>
  <si>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</si>
  <si>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</si>
  <si>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</si>
  <si>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</si>
  <si>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</si>
  <si>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</si>
  <si>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</si>
  <si>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</si>
  <si>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</si>
  <si>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</si>
  <si>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</si>
  <si>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</si>
  <si>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</si>
  <si>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</si>
  <si>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</si>
  <si>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</si>
  <si>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</si>
  <si>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</si>
  <si>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</si>
  <si>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</si>
  <si>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</si>
  <si>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</si>
  <si>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</si>
  <si>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</si>
  <si>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</si>
  <si>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</si>
  <si>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</si>
  <si>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</si>
  <si>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</si>
  <si>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</si>
  <si>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</si>
  <si>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</si>
  <si>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</si>
  <si>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</si>
  <si>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</si>
  <si>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</si>
  <si>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</si>
  <si>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</si>
  <si>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</si>
  <si>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</si>
  <si>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</si>
  <si>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</si>
  <si>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</si>
  <si>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</si>
  <si>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</si>
  <si>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</si>
  <si>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</si>
  <si>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</si>
  <si>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</si>
  <si>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</si>
  <si>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</si>
  <si>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</si>
  <si>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</si>
  <si>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</si>
  <si>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</si>
  <si>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</si>
  <si>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</si>
  <si>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</si>
  <si>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</si>
  <si>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</si>
  <si>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</si>
  <si>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</si>
  <si>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</si>
  <si>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</si>
  <si>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</si>
  <si>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</si>
  <si>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</si>
  <si>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</si>
  <si>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</si>
  <si>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</si>
  <si>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</si>
  <si>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</si>
  <si>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</si>
  <si>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</si>
  <si>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</si>
  <si>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</si>
  <si>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</si>
  <si>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</si>
  <si>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</si>
  <si>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</si>
  <si>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</si>
  <si>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</si>
  <si>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</si>
  <si>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</si>
  <si>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</si>
  <si>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</si>
  <si>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</si>
  <si>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</si>
  <si>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</si>
  <si>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</si>
  <si>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</si>
  <si>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</si>
  <si>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</si>
  <si>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</si>
  <si>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</si>
  <si>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</si>
  <si>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</si>
  <si>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</si>
  <si>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</si>
  <si>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</si>
  <si>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</si>
  <si>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</si>
  <si>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</si>
  <si>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</si>
  <si>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</si>
  <si>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</si>
  <si>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</si>
  <si>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</si>
  <si>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</si>
  <si>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</si>
  <si>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</si>
  <si>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</si>
  <si>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</si>
  <si>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</si>
  <si>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</si>
  <si>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</si>
  <si>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</si>
  <si>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</si>
  <si>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</si>
  <si>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</si>
  <si>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</si>
  <si>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</si>
  <si>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</si>
  <si>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</si>
  <si>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</si>
  <si>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</si>
  <si>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</si>
  <si>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</si>
  <si>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</si>
  <si>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</si>
  <si>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</si>
  <si>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</si>
  <si>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</si>
  <si>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</si>
  <si>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</si>
  <si>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</si>
  <si>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</si>
  <si>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</si>
  <si>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</si>
  <si>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</si>
  <si>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</si>
  <si>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</si>
  <si>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</si>
  <si>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</si>
  <si>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</si>
  <si>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</si>
  <si>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</si>
  <si>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</si>
  <si>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</si>
  <si>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</si>
  <si>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</si>
  <si>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</si>
  <si>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</si>
  <si>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</si>
  <si>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</si>
  <si>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</si>
  <si>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</si>
  <si>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</si>
  <si>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</si>
  <si>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</si>
  <si>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</si>
  <si>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</si>
  <si>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</si>
  <si>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</si>
  <si>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</si>
  <si>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</si>
  <si>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</si>
  <si>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</si>
  <si>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</si>
  <si>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</si>
  <si>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</si>
  <si>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</si>
  <si>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</si>
  <si>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</si>
  <si>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</si>
  <si>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</si>
  <si>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</si>
  <si>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</si>
  <si>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</si>
  <si>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</si>
  <si>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</si>
  <si>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</si>
  <si>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</si>
  <si>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</si>
  <si>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</si>
  <si>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</si>
  <si>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</si>
  <si>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</si>
  <si>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</si>
  <si>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</si>
  <si>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</si>
  <si>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</si>
  <si>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</si>
  <si>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</si>
  <si>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</si>
  <si>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</si>
  <si>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</si>
  <si>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</si>
  <si>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</si>
  <si>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</si>
  <si>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</si>
  <si>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</si>
  <si>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</si>
  <si>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</si>
  <si>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</si>
  <si>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</si>
  <si>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</si>
  <si>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</si>
  <si>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</si>
  <si>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</si>
  <si>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</si>
  <si>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</si>
  <si>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</si>
  <si>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</si>
  <si>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</si>
  <si>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</si>
  <si>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</si>
  <si>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</si>
  <si>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</si>
  <si>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</si>
  <si>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1247 - Judicial Service Commission</t>
  </si>
  <si>
    <t>ޖުޑީޝަލް ސަރވިސް ކޮމިޝަން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</si>
</sst>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31779605-FF08-4288-BAA0-6DAEEFD5EF8D}"/>
    <cellStyle name="Normal 2 2" xfId="3" xr:uid="{40E0DEFB-0AFF-4878-BAAA-AD473660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3DAA9448-C05E-4218-A1AA-3BED195B4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9DFA-85B1-46C1-A8DA-BD729AD457DB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J2" sqref="J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1247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17492255</v>
      </c>
      <c r="C9" s="17">
        <f t="shared" si="0"/>
        <v>17298602</v>
      </c>
      <c r="D9" s="18">
        <f t="shared" si="0"/>
        <v>17110583</v>
      </c>
      <c r="E9" s="17">
        <f t="shared" si="0"/>
        <v>17357203</v>
      </c>
      <c r="F9" s="17">
        <f>F13</f>
        <v>14161558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307043</v>
      </c>
      <c r="C10" s="21">
        <f t="shared" si="1"/>
        <v>298100</v>
      </c>
      <c r="D10" s="22">
        <f t="shared" si="1"/>
        <v>289417</v>
      </c>
      <c r="E10" s="21">
        <f t="shared" si="1"/>
        <v>347530</v>
      </c>
      <c r="F10" s="21">
        <f>F26</f>
        <v>348343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17799298</v>
      </c>
      <c r="C11" s="25">
        <f t="shared" si="2"/>
        <v>17596702</v>
      </c>
      <c r="D11" s="26">
        <f t="shared" si="2"/>
        <v>17400000</v>
      </c>
      <c r="E11" s="25">
        <f t="shared" si="2"/>
        <v>17704733</v>
      </c>
      <c r="F11" s="25">
        <f>SUM(F9:F10)</f>
        <v>14509901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17492255</v>
      </c>
      <c r="C13" s="25">
        <f t="shared" si="3"/>
        <v>17298602</v>
      </c>
      <c r="D13" s="26">
        <f t="shared" si="3"/>
        <v>17110583</v>
      </c>
      <c r="E13" s="25">
        <f t="shared" si="3"/>
        <v>17357203</v>
      </c>
      <c r="F13" s="25">
        <f>SUM(F14:F24)</f>
        <v>14161558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10512621</v>
      </c>
      <c r="C14" s="32">
        <f t="shared" si="4"/>
        <v>10512621</v>
      </c>
      <c r="D14" s="33">
        <f t="shared" si="4"/>
        <v>10512621</v>
      </c>
      <c r="E14" s="32">
        <f t="shared" si="4"/>
        <v>9237580</v>
      </c>
      <c r="F14" s="32">
        <f>F36</f>
        <v>8436296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330736</v>
      </c>
      <c r="C15" s="36">
        <f t="shared" si="5"/>
        <v>330736</v>
      </c>
      <c r="D15" s="37">
        <f t="shared" si="5"/>
        <v>330736</v>
      </c>
      <c r="E15" s="36">
        <f t="shared" si="5"/>
        <v>302653</v>
      </c>
      <c r="F15" s="36">
        <f>F78</f>
        <v>278385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474502</v>
      </c>
      <c r="C16" s="36">
        <f t="shared" si="6"/>
        <v>460682</v>
      </c>
      <c r="D16" s="37">
        <f t="shared" si="6"/>
        <v>447263</v>
      </c>
      <c r="E16" s="36">
        <f t="shared" si="6"/>
        <v>447312</v>
      </c>
      <c r="F16" s="36">
        <f>F86</f>
        <v>78458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248771</v>
      </c>
      <c r="C17" s="36">
        <f t="shared" si="7"/>
        <v>241527</v>
      </c>
      <c r="D17" s="37">
        <f t="shared" si="7"/>
        <v>234492</v>
      </c>
      <c r="E17" s="36">
        <f t="shared" si="7"/>
        <v>254964</v>
      </c>
      <c r="F17" s="36">
        <f>F94</f>
        <v>117807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5109471</v>
      </c>
      <c r="C18" s="36">
        <f t="shared" si="8"/>
        <v>4960651</v>
      </c>
      <c r="D18" s="37">
        <f t="shared" si="8"/>
        <v>4816166</v>
      </c>
      <c r="E18" s="36">
        <f t="shared" si="8"/>
        <v>6687195</v>
      </c>
      <c r="F18" s="36">
        <f>F108</f>
        <v>5135939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301195</v>
      </c>
      <c r="C20" s="36">
        <f t="shared" si="10"/>
        <v>292423</v>
      </c>
      <c r="D20" s="37">
        <f t="shared" si="10"/>
        <v>283905</v>
      </c>
      <c r="E20" s="36">
        <f t="shared" si="10"/>
        <v>22000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514959</v>
      </c>
      <c r="C21" s="36">
        <f t="shared" si="11"/>
        <v>499962</v>
      </c>
      <c r="D21" s="37">
        <f t="shared" si="11"/>
        <v>485400</v>
      </c>
      <c r="E21" s="36">
        <f t="shared" si="11"/>
        <v>405499</v>
      </c>
      <c r="F21" s="36">
        <f>F151</f>
        <v>114673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307043</v>
      </c>
      <c r="C26" s="25">
        <f t="shared" si="15"/>
        <v>298100</v>
      </c>
      <c r="D26" s="26">
        <f t="shared" si="15"/>
        <v>289417</v>
      </c>
      <c r="E26" s="25">
        <f t="shared" si="15"/>
        <v>347530</v>
      </c>
      <c r="F26" s="25">
        <f>SUM(F27:F34)</f>
        <v>348343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307043</v>
      </c>
      <c r="C31" s="36">
        <f t="shared" si="20"/>
        <v>298100</v>
      </c>
      <c r="D31" s="37">
        <f t="shared" si="20"/>
        <v>289417</v>
      </c>
      <c r="E31" s="36">
        <f t="shared" si="20"/>
        <v>347530</v>
      </c>
      <c r="F31" s="36">
        <f>F232</f>
        <v>348343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10512621</v>
      </c>
      <c r="C36" s="25">
        <f t="shared" si="24"/>
        <v>10512621</v>
      </c>
      <c r="D36" s="26">
        <f t="shared" si="24"/>
        <v>10512621</v>
      </c>
      <c r="E36" s="25">
        <f t="shared" si="24"/>
        <v>9237580</v>
      </c>
      <c r="F36" s="25">
        <f>SUM(F37:F38)</f>
        <v>8436296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5257762</v>
      </c>
      <c r="C37" s="32">
        <f t="shared" si="25"/>
        <v>5257762</v>
      </c>
      <c r="D37" s="33">
        <f t="shared" si="25"/>
        <v>5257762</v>
      </c>
      <c r="E37" s="32">
        <f t="shared" si="25"/>
        <v>4432157</v>
      </c>
      <c r="F37" s="32">
        <f>F40</f>
        <v>4109051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5254859</v>
      </c>
      <c r="C38" s="36">
        <f t="shared" si="26"/>
        <v>5254859</v>
      </c>
      <c r="D38" s="37">
        <f t="shared" si="26"/>
        <v>5254859</v>
      </c>
      <c r="E38" s="36">
        <f t="shared" si="26"/>
        <v>4805423</v>
      </c>
      <c r="F38" s="36">
        <f>F44</f>
        <v>4327245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5257762</v>
      </c>
      <c r="C40" s="25">
        <f t="shared" si="27"/>
        <v>5257762</v>
      </c>
      <c r="D40" s="26">
        <f t="shared" si="27"/>
        <v>5257762</v>
      </c>
      <c r="E40" s="25">
        <f t="shared" si="27"/>
        <v>4432157</v>
      </c>
      <c r="F40" s="25">
        <f>SUM(F41:F42)</f>
        <v>4109051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4724808</v>
      </c>
      <c r="C41" s="32">
        <v>4724808</v>
      </c>
      <c r="D41" s="33">
        <v>4724808</v>
      </c>
      <c r="E41" s="32">
        <v>4329648</v>
      </c>
      <c r="F41" s="32">
        <v>3978668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532954</v>
      </c>
      <c r="C42" s="36">
        <v>532954</v>
      </c>
      <c r="D42" s="37">
        <v>532954</v>
      </c>
      <c r="E42" s="36">
        <v>102509</v>
      </c>
      <c r="F42" s="36">
        <v>130383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5254859</v>
      </c>
      <c r="C44" s="25">
        <f t="shared" si="28"/>
        <v>5254859</v>
      </c>
      <c r="D44" s="26">
        <f t="shared" si="28"/>
        <v>5254859</v>
      </c>
      <c r="E44" s="25">
        <f t="shared" si="28"/>
        <v>4805423</v>
      </c>
      <c r="F44" s="25">
        <f>SUM(F45:F76)</f>
        <v>4327245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117000</v>
      </c>
      <c r="C48" s="36">
        <v>117000</v>
      </c>
      <c r="D48" s="37">
        <v>117000</v>
      </c>
      <c r="E48" s="36">
        <v>99000</v>
      </c>
      <c r="F48" s="36">
        <v>99000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2400</v>
      </c>
      <c r="C52" s="36">
        <v>2400</v>
      </c>
      <c r="D52" s="37">
        <v>2400</v>
      </c>
      <c r="E52" s="36">
        <v>2484</v>
      </c>
      <c r="F52" s="36">
        <v>252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154000</v>
      </c>
      <c r="C54" s="36">
        <v>154000</v>
      </c>
      <c r="D54" s="37">
        <v>154000</v>
      </c>
      <c r="E54" s="36">
        <v>54000</v>
      </c>
      <c r="F54" s="36">
        <v>21000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7656</v>
      </c>
      <c r="C56" s="36">
        <v>7656</v>
      </c>
      <c r="D56" s="37">
        <v>7656</v>
      </c>
      <c r="E56" s="36">
        <v>6042</v>
      </c>
      <c r="F56" s="36">
        <v>2341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1884000</v>
      </c>
      <c r="C57" s="36">
        <v>1884000</v>
      </c>
      <c r="D57" s="37">
        <v>1884000</v>
      </c>
      <c r="E57" s="36">
        <v>1740000</v>
      </c>
      <c r="F57" s="36">
        <v>1599500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79332</v>
      </c>
      <c r="F60" s="36">
        <v>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2200</v>
      </c>
      <c r="C62" s="36">
        <v>2200</v>
      </c>
      <c r="D62" s="37">
        <v>2200</v>
      </c>
      <c r="E62" s="36">
        <v>1400</v>
      </c>
      <c r="F62" s="36">
        <v>200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1881985</v>
      </c>
      <c r="C66" s="36">
        <v>1881985</v>
      </c>
      <c r="D66" s="37">
        <v>1881985</v>
      </c>
      <c r="E66" s="36">
        <v>1650465</v>
      </c>
      <c r="F66" s="36">
        <v>1606505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145200</v>
      </c>
      <c r="C67" s="36">
        <v>145200</v>
      </c>
      <c r="D67" s="37">
        <v>145200</v>
      </c>
      <c r="E67" s="36">
        <v>147000</v>
      </c>
      <c r="F67" s="36">
        <v>121072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21000</v>
      </c>
      <c r="C69" s="36">
        <v>21000</v>
      </c>
      <c r="D69" s="37">
        <v>21000</v>
      </c>
      <c r="E69" s="36">
        <v>10500</v>
      </c>
      <c r="F69" s="36">
        <v>21000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1039418</v>
      </c>
      <c r="C70" s="36">
        <v>1039418</v>
      </c>
      <c r="D70" s="37">
        <v>1039418</v>
      </c>
      <c r="E70" s="36">
        <v>1015200</v>
      </c>
      <c r="F70" s="36">
        <v>856375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0</v>
      </c>
      <c r="F76" s="36">
        <v>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330736</v>
      </c>
      <c r="C78" s="25">
        <f t="shared" si="29"/>
        <v>330736</v>
      </c>
      <c r="D78" s="26">
        <f t="shared" si="29"/>
        <v>330736</v>
      </c>
      <c r="E78" s="25">
        <f t="shared" si="29"/>
        <v>302653</v>
      </c>
      <c r="F78" s="25">
        <f>SUM(F79:F84)</f>
        <v>278385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330736</v>
      </c>
      <c r="C84" s="36">
        <v>330736</v>
      </c>
      <c r="D84" s="37">
        <v>330736</v>
      </c>
      <c r="E84" s="36">
        <v>302653</v>
      </c>
      <c r="F84" s="36">
        <v>278385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474502</v>
      </c>
      <c r="C86" s="25">
        <f t="shared" si="30"/>
        <v>460682</v>
      </c>
      <c r="D86" s="26">
        <f t="shared" si="30"/>
        <v>447263</v>
      </c>
      <c r="E86" s="25">
        <f t="shared" si="30"/>
        <v>447312</v>
      </c>
      <c r="F86" s="25">
        <f>SUM(F87:F92)</f>
        <v>78458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151497</v>
      </c>
      <c r="C87" s="32">
        <v>147085</v>
      </c>
      <c r="D87" s="33">
        <v>142800</v>
      </c>
      <c r="E87" s="32">
        <v>142800</v>
      </c>
      <c r="F87" s="32">
        <v>41195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3925</v>
      </c>
      <c r="C88" s="36">
        <v>3811</v>
      </c>
      <c r="D88" s="37">
        <v>3700</v>
      </c>
      <c r="E88" s="36">
        <v>3750</v>
      </c>
      <c r="F88" s="36">
        <v>230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260187</v>
      </c>
      <c r="C89" s="36">
        <v>252609</v>
      </c>
      <c r="D89" s="37">
        <v>245251</v>
      </c>
      <c r="E89" s="36">
        <v>245250</v>
      </c>
      <c r="F89" s="36">
        <v>31503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58893</v>
      </c>
      <c r="C90" s="36">
        <v>57177</v>
      </c>
      <c r="D90" s="37">
        <v>55512</v>
      </c>
      <c r="E90" s="36">
        <v>55512</v>
      </c>
      <c r="F90" s="36">
        <v>5530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248771</v>
      </c>
      <c r="C94" s="25">
        <f t="shared" si="31"/>
        <v>241527</v>
      </c>
      <c r="D94" s="26">
        <f t="shared" si="31"/>
        <v>234492</v>
      </c>
      <c r="E94" s="25">
        <f t="shared" si="31"/>
        <v>254964</v>
      </c>
      <c r="F94" s="25">
        <f>SUM(F95:F106)</f>
        <v>117807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126572</v>
      </c>
      <c r="C95" s="32">
        <v>122885</v>
      </c>
      <c r="D95" s="33">
        <v>119306</v>
      </c>
      <c r="E95" s="32">
        <v>133079</v>
      </c>
      <c r="F95" s="32">
        <v>60129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23817</v>
      </c>
      <c r="C96" s="36">
        <v>23124</v>
      </c>
      <c r="D96" s="37">
        <v>22450</v>
      </c>
      <c r="E96" s="36">
        <v>15475</v>
      </c>
      <c r="F96" s="36">
        <v>13699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0</v>
      </c>
      <c r="C97" s="36">
        <v>0</v>
      </c>
      <c r="D97" s="37">
        <v>0</v>
      </c>
      <c r="E97" s="36">
        <v>0</v>
      </c>
      <c r="F97" s="36">
        <v>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6365</v>
      </c>
      <c r="C98" s="36">
        <v>6180</v>
      </c>
      <c r="D98" s="37">
        <v>6000</v>
      </c>
      <c r="E98" s="36">
        <v>8000</v>
      </c>
      <c r="F98" s="36">
        <v>420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9760</v>
      </c>
      <c r="C99" s="36">
        <v>9476</v>
      </c>
      <c r="D99" s="37">
        <v>9200</v>
      </c>
      <c r="E99" s="36">
        <v>9050</v>
      </c>
      <c r="F99" s="36">
        <v>3021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71882</v>
      </c>
      <c r="C102" s="36">
        <v>69789</v>
      </c>
      <c r="D102" s="37">
        <v>67756</v>
      </c>
      <c r="E102" s="36">
        <v>51700</v>
      </c>
      <c r="F102" s="36">
        <v>32089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7723</v>
      </c>
      <c r="C103" s="36">
        <v>7498</v>
      </c>
      <c r="D103" s="37">
        <v>7280</v>
      </c>
      <c r="E103" s="36">
        <v>2160</v>
      </c>
      <c r="F103" s="36">
        <v>779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0</v>
      </c>
      <c r="C105" s="36">
        <v>0</v>
      </c>
      <c r="D105" s="37">
        <v>0</v>
      </c>
      <c r="E105" s="36">
        <v>30000</v>
      </c>
      <c r="F105" s="36">
        <v>7500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2652</v>
      </c>
      <c r="C106" s="36">
        <v>2575</v>
      </c>
      <c r="D106" s="37">
        <v>2500</v>
      </c>
      <c r="E106" s="36">
        <v>5500</v>
      </c>
      <c r="F106" s="36">
        <v>170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5109471</v>
      </c>
      <c r="C108" s="25">
        <f t="shared" si="32"/>
        <v>4960651</v>
      </c>
      <c r="D108" s="26">
        <f t="shared" si="32"/>
        <v>4816166</v>
      </c>
      <c r="E108" s="25">
        <f t="shared" si="32"/>
        <v>6687195</v>
      </c>
      <c r="F108" s="25">
        <f>SUM(F109:F134)</f>
        <v>5135939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70019</v>
      </c>
      <c r="C109" s="32">
        <v>67980</v>
      </c>
      <c r="D109" s="33">
        <v>66000</v>
      </c>
      <c r="E109" s="32">
        <v>60000</v>
      </c>
      <c r="F109" s="32">
        <v>29741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343732</v>
      </c>
      <c r="C110" s="36">
        <v>333720</v>
      </c>
      <c r="D110" s="37">
        <v>324000</v>
      </c>
      <c r="E110" s="36">
        <v>300000</v>
      </c>
      <c r="F110" s="36">
        <v>253347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58816</v>
      </c>
      <c r="C111" s="36">
        <v>57103</v>
      </c>
      <c r="D111" s="37">
        <v>55440</v>
      </c>
      <c r="E111" s="36">
        <v>55440</v>
      </c>
      <c r="F111" s="36">
        <v>11250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91242</v>
      </c>
      <c r="C112" s="36">
        <v>88584</v>
      </c>
      <c r="D112" s="37">
        <v>86004</v>
      </c>
      <c r="E112" s="36">
        <v>93749</v>
      </c>
      <c r="F112" s="36">
        <v>140426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4216441</v>
      </c>
      <c r="C113" s="36">
        <v>4093632</v>
      </c>
      <c r="D113" s="37">
        <v>3974400</v>
      </c>
      <c r="E113" s="36">
        <v>3974400</v>
      </c>
      <c r="F113" s="36">
        <v>3987918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52515</v>
      </c>
      <c r="C114" s="36">
        <v>50985</v>
      </c>
      <c r="D114" s="37">
        <v>49500</v>
      </c>
      <c r="E114" s="36">
        <v>22250</v>
      </c>
      <c r="F114" s="36">
        <v>848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9624</v>
      </c>
      <c r="C116" s="36">
        <v>9344</v>
      </c>
      <c r="D116" s="37">
        <v>9072</v>
      </c>
      <c r="E116" s="36">
        <v>8736</v>
      </c>
      <c r="F116" s="36">
        <v>5768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15277</v>
      </c>
      <c r="C117" s="36">
        <v>14832</v>
      </c>
      <c r="D117" s="37">
        <v>14400</v>
      </c>
      <c r="E117" s="36">
        <v>14400</v>
      </c>
      <c r="F117" s="36">
        <v>1660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0</v>
      </c>
      <c r="C118" s="36">
        <v>0</v>
      </c>
      <c r="D118" s="37">
        <v>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3819</v>
      </c>
      <c r="C119" s="36">
        <v>3708</v>
      </c>
      <c r="D119" s="37">
        <v>3600</v>
      </c>
      <c r="E119" s="36">
        <v>3600</v>
      </c>
      <c r="F119" s="36">
        <v>53910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50870</v>
      </c>
      <c r="C120" s="36">
        <v>49389</v>
      </c>
      <c r="D120" s="37">
        <v>47950</v>
      </c>
      <c r="E120" s="36">
        <v>58450</v>
      </c>
      <c r="F120" s="36">
        <v>16718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2690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1909520</v>
      </c>
      <c r="F124" s="36">
        <v>447575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0</v>
      </c>
      <c r="C125" s="36">
        <v>0</v>
      </c>
      <c r="D125" s="37">
        <v>0</v>
      </c>
      <c r="E125" s="36">
        <v>650</v>
      </c>
      <c r="F125" s="36">
        <v>1625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0</v>
      </c>
      <c r="C127" s="36">
        <v>0</v>
      </c>
      <c r="D127" s="37">
        <v>0</v>
      </c>
      <c r="E127" s="36">
        <v>0</v>
      </c>
      <c r="F127" s="36">
        <v>0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3698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184597</v>
      </c>
      <c r="C133" s="36">
        <v>179220</v>
      </c>
      <c r="D133" s="37">
        <v>174000</v>
      </c>
      <c r="E133" s="36">
        <v>174000</v>
      </c>
      <c r="F133" s="36">
        <v>169705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12519</v>
      </c>
      <c r="C134" s="36">
        <v>12154</v>
      </c>
      <c r="D134" s="37">
        <v>11800</v>
      </c>
      <c r="E134" s="36">
        <v>12000</v>
      </c>
      <c r="F134" s="36">
        <v>9060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301195</v>
      </c>
      <c r="C143" s="25">
        <f t="shared" si="34"/>
        <v>292423</v>
      </c>
      <c r="D143" s="26">
        <f t="shared" si="34"/>
        <v>283905</v>
      </c>
      <c r="E143" s="25">
        <f t="shared" si="34"/>
        <v>22000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232051</v>
      </c>
      <c r="C145" s="36">
        <v>225292</v>
      </c>
      <c r="D145" s="37">
        <v>218730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69144</v>
      </c>
      <c r="C149" s="36">
        <v>67131</v>
      </c>
      <c r="D149" s="37">
        <v>65175</v>
      </c>
      <c r="E149" s="36">
        <v>22000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514959</v>
      </c>
      <c r="C151" s="25">
        <f t="shared" si="35"/>
        <v>499962</v>
      </c>
      <c r="D151" s="26">
        <f t="shared" si="35"/>
        <v>485400</v>
      </c>
      <c r="E151" s="25">
        <f t="shared" si="35"/>
        <v>405499</v>
      </c>
      <c r="F151" s="25">
        <f>SUM(F152:F169)</f>
        <v>114673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34479</v>
      </c>
      <c r="C153" s="36">
        <v>33475</v>
      </c>
      <c r="D153" s="37">
        <v>32500</v>
      </c>
      <c r="E153" s="36">
        <v>34016</v>
      </c>
      <c r="F153" s="36">
        <v>78916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6365</v>
      </c>
      <c r="C157" s="36">
        <v>6180</v>
      </c>
      <c r="D157" s="37">
        <v>6000</v>
      </c>
      <c r="E157" s="36">
        <v>5000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6365</v>
      </c>
      <c r="C160" s="36">
        <v>6180</v>
      </c>
      <c r="D160" s="37">
        <v>6000</v>
      </c>
      <c r="E160" s="36">
        <v>5000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6365</v>
      </c>
      <c r="C161" s="36">
        <v>6180</v>
      </c>
      <c r="D161" s="37">
        <v>6000</v>
      </c>
      <c r="E161" s="36">
        <v>0</v>
      </c>
      <c r="F161" s="36">
        <v>35757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429558</v>
      </c>
      <c r="C164" s="36">
        <v>417047</v>
      </c>
      <c r="D164" s="37">
        <v>404900</v>
      </c>
      <c r="E164" s="36">
        <v>326743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0</v>
      </c>
      <c r="C165" s="36">
        <v>0</v>
      </c>
      <c r="D165" s="37">
        <v>0</v>
      </c>
      <c r="E165" s="36">
        <v>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31827</v>
      </c>
      <c r="C167" s="36">
        <v>30900</v>
      </c>
      <c r="D167" s="37">
        <v>30000</v>
      </c>
      <c r="E167" s="36">
        <v>34740</v>
      </c>
      <c r="F167" s="36">
        <v>0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307043</v>
      </c>
      <c r="C232" s="25">
        <f t="shared" si="43"/>
        <v>298100</v>
      </c>
      <c r="D232" s="26">
        <f t="shared" si="43"/>
        <v>289417</v>
      </c>
      <c r="E232" s="25">
        <f t="shared" si="43"/>
        <v>347530</v>
      </c>
      <c r="F232" s="25">
        <f>SUM(F233:F247)</f>
        <v>348343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191192</v>
      </c>
      <c r="C233" s="32">
        <v>185624</v>
      </c>
      <c r="D233" s="33">
        <v>180217</v>
      </c>
      <c r="E233" s="32">
        <v>241125</v>
      </c>
      <c r="F233" s="32">
        <v>78374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36071</v>
      </c>
      <c r="C234" s="36">
        <v>35020</v>
      </c>
      <c r="D234" s="37">
        <v>34000</v>
      </c>
      <c r="E234" s="36">
        <v>0</v>
      </c>
      <c r="F234" s="36">
        <v>33598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5305</v>
      </c>
      <c r="C236" s="36">
        <v>5150</v>
      </c>
      <c r="D236" s="37">
        <v>5000</v>
      </c>
      <c r="E236" s="36">
        <v>14985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2546</v>
      </c>
      <c r="C238" s="36">
        <v>2472</v>
      </c>
      <c r="D238" s="37">
        <v>2400</v>
      </c>
      <c r="E238" s="36">
        <v>5000</v>
      </c>
      <c r="F238" s="36">
        <v>15000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189846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71929</v>
      </c>
      <c r="C240" s="36">
        <v>69834</v>
      </c>
      <c r="D240" s="37">
        <v>67800</v>
      </c>
      <c r="E240" s="36">
        <v>86420</v>
      </c>
      <c r="F240" s="36">
        <v>31525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2021-11-28T08:50:35Z</dcterms:created>
  <dcterms:modified xsi:type="dcterms:W3CDTF">2021-11-28T08:50:55Z</dcterms:modified>
</cp:coreProperties>
</file>