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4 - Department of Judicial Administration\"/>
    </mc:Choice>
  </mc:AlternateContent>
  <xr:revisionPtr revIDLastSave="0" documentId="8_{158A87A8-4395-45D2-BA13-56581A4C21C5}" xr6:coauthVersionLast="36" xr6:coauthVersionMax="36" xr10:uidLastSave="{00000000-0000-0000-0000-000000000000}"/>
  <bookViews>
    <workbookView xWindow="0" yWindow="0" windowWidth="19200" windowHeight="6910" xr2:uid="{BD62B55E-7654-4964-A9D0-D73ADDAA56E8}"/>
  </bookViews>
  <sheets>
    <sheet name="BA_Budget" sheetId="1" r:id="rId1"/>
  </sheets>
  <definedNames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5" i="1" l="1"/>
  <c r="F34" i="1" s="1"/>
  <c r="E265" i="1"/>
  <c r="E34" i="1" s="1"/>
  <c r="C265" i="1"/>
  <c r="C34" i="1" s="1"/>
  <c r="B265" i="1"/>
  <c r="B34" i="1" s="1"/>
  <c r="D265" i="1"/>
  <c r="E255" i="1"/>
  <c r="E33" i="1" s="1"/>
  <c r="D255" i="1"/>
  <c r="D33" i="1" s="1"/>
  <c r="C255" i="1"/>
  <c r="C33" i="1" s="1"/>
  <c r="B255" i="1"/>
  <c r="B33" i="1" s="1"/>
  <c r="F255" i="1"/>
  <c r="F249" i="1"/>
  <c r="F32" i="1" s="1"/>
  <c r="E249" i="1"/>
  <c r="E32" i="1" s="1"/>
  <c r="D249" i="1"/>
  <c r="D32" i="1" s="1"/>
  <c r="C249" i="1"/>
  <c r="C32" i="1" s="1"/>
  <c r="B249" i="1"/>
  <c r="D232" i="1"/>
  <c r="D31" i="1" s="1"/>
  <c r="F232" i="1"/>
  <c r="F31" i="1" s="1"/>
  <c r="C232" i="1"/>
  <c r="C31" i="1" s="1"/>
  <c r="E232" i="1"/>
  <c r="E31" i="1" s="1"/>
  <c r="B232" i="1"/>
  <c r="B31" i="1" s="1"/>
  <c r="C224" i="1"/>
  <c r="C30" i="1" s="1"/>
  <c r="E224" i="1"/>
  <c r="E30" i="1" s="1"/>
  <c r="D224" i="1"/>
  <c r="D30" i="1" s="1"/>
  <c r="B224" i="1"/>
  <c r="B30" i="1" s="1"/>
  <c r="F224" i="1"/>
  <c r="B219" i="1"/>
  <c r="B29" i="1" s="1"/>
  <c r="D219" i="1"/>
  <c r="D29" i="1" s="1"/>
  <c r="F219" i="1"/>
  <c r="F29" i="1" s="1"/>
  <c r="C219" i="1"/>
  <c r="C29" i="1" s="1"/>
  <c r="E219" i="1"/>
  <c r="E216" i="1"/>
  <c r="E28" i="1" s="1"/>
  <c r="D216" i="1"/>
  <c r="D28" i="1" s="1"/>
  <c r="B216" i="1"/>
  <c r="B28" i="1" s="1"/>
  <c r="F216" i="1"/>
  <c r="C216" i="1"/>
  <c r="B212" i="1"/>
  <c r="B27" i="1" s="1"/>
  <c r="B26" i="1" s="1"/>
  <c r="B10" i="1" s="1"/>
  <c r="E212" i="1"/>
  <c r="E27" i="1" s="1"/>
  <c r="D212" i="1"/>
  <c r="D27" i="1" s="1"/>
  <c r="F212" i="1"/>
  <c r="C212" i="1"/>
  <c r="F205" i="1"/>
  <c r="F24" i="1" s="1"/>
  <c r="E205" i="1"/>
  <c r="E24" i="1" s="1"/>
  <c r="D205" i="1"/>
  <c r="D24" i="1" s="1"/>
  <c r="B205" i="1"/>
  <c r="B24" i="1" s="1"/>
  <c r="C205" i="1"/>
  <c r="E177" i="1"/>
  <c r="E23" i="1" s="1"/>
  <c r="D177" i="1"/>
  <c r="D23" i="1" s="1"/>
  <c r="B177" i="1"/>
  <c r="B23" i="1" s="1"/>
  <c r="F177" i="1"/>
  <c r="C177" i="1"/>
  <c r="F171" i="1"/>
  <c r="F22" i="1" s="1"/>
  <c r="E171" i="1"/>
  <c r="E22" i="1" s="1"/>
  <c r="C171" i="1"/>
  <c r="C22" i="1" s="1"/>
  <c r="B171" i="1"/>
  <c r="B22" i="1" s="1"/>
  <c r="D171" i="1"/>
  <c r="F151" i="1"/>
  <c r="F21" i="1" s="1"/>
  <c r="E151" i="1"/>
  <c r="E21" i="1" s="1"/>
  <c r="D151" i="1"/>
  <c r="D21" i="1" s="1"/>
  <c r="B151" i="1"/>
  <c r="B21" i="1" s="1"/>
  <c r="C151" i="1"/>
  <c r="E143" i="1"/>
  <c r="E20" i="1" s="1"/>
  <c r="F143" i="1"/>
  <c r="F20" i="1" s="1"/>
  <c r="D143" i="1"/>
  <c r="D20" i="1" s="1"/>
  <c r="C143" i="1"/>
  <c r="C20" i="1" s="1"/>
  <c r="B143" i="1"/>
  <c r="D136" i="1"/>
  <c r="D19" i="1" s="1"/>
  <c r="B136" i="1"/>
  <c r="B19" i="1" s="1"/>
  <c r="F136" i="1"/>
  <c r="F19" i="1" s="1"/>
  <c r="C136" i="1"/>
  <c r="C19" i="1" s="1"/>
  <c r="E136" i="1"/>
  <c r="D108" i="1"/>
  <c r="D18" i="1" s="1"/>
  <c r="E108" i="1"/>
  <c r="E18" i="1" s="1"/>
  <c r="F108" i="1"/>
  <c r="F18" i="1" s="1"/>
  <c r="C108" i="1"/>
  <c r="C18" i="1" s="1"/>
  <c r="B108" i="1"/>
  <c r="B18" i="1" s="1"/>
  <c r="F94" i="1"/>
  <c r="F17" i="1" s="1"/>
  <c r="E94" i="1"/>
  <c r="E17" i="1" s="1"/>
  <c r="C94" i="1"/>
  <c r="C17" i="1" s="1"/>
  <c r="B94" i="1"/>
  <c r="B17" i="1" s="1"/>
  <c r="D94" i="1"/>
  <c r="F86" i="1"/>
  <c r="F16" i="1" s="1"/>
  <c r="E86" i="1"/>
  <c r="E16" i="1" s="1"/>
  <c r="D86" i="1"/>
  <c r="D16" i="1" s="1"/>
  <c r="B86" i="1"/>
  <c r="B16" i="1" s="1"/>
  <c r="C86" i="1"/>
  <c r="B78" i="1"/>
  <c r="B15" i="1" s="1"/>
  <c r="F78" i="1"/>
  <c r="F15" i="1" s="1"/>
  <c r="E78" i="1"/>
  <c r="E15" i="1" s="1"/>
  <c r="D78" i="1"/>
  <c r="D15" i="1" s="1"/>
  <c r="C78" i="1"/>
  <c r="C15" i="1" s="1"/>
  <c r="F44" i="1"/>
  <c r="F38" i="1" s="1"/>
  <c r="E44" i="1"/>
  <c r="E38" i="1" s="1"/>
  <c r="D44" i="1"/>
  <c r="D38" i="1" s="1"/>
  <c r="C44" i="1"/>
  <c r="C38" i="1" s="1"/>
  <c r="B44" i="1"/>
  <c r="B38" i="1" s="1"/>
  <c r="F40" i="1"/>
  <c r="F37" i="1" s="1"/>
  <c r="F36" i="1" s="1"/>
  <c r="F14" i="1" s="1"/>
  <c r="F13" i="1" s="1"/>
  <c r="F9" i="1" s="1"/>
  <c r="E40" i="1"/>
  <c r="E37" i="1" s="1"/>
  <c r="D40" i="1"/>
  <c r="D37" i="1" s="1"/>
  <c r="C40" i="1"/>
  <c r="C37" i="1" s="1"/>
  <c r="B40" i="1"/>
  <c r="B37" i="1" s="1"/>
  <c r="D34" i="1"/>
  <c r="F33" i="1"/>
  <c r="B32" i="1"/>
  <c r="F30" i="1"/>
  <c r="E29" i="1"/>
  <c r="F28" i="1"/>
  <c r="C28" i="1"/>
  <c r="F27" i="1"/>
  <c r="C27" i="1"/>
  <c r="C24" i="1"/>
  <c r="F23" i="1"/>
  <c r="C23" i="1"/>
  <c r="D22" i="1"/>
  <c r="C21" i="1"/>
  <c r="B20" i="1"/>
  <c r="E19" i="1"/>
  <c r="D17" i="1"/>
  <c r="C16" i="1"/>
  <c r="D26" i="1" l="1"/>
  <c r="D10" i="1" s="1"/>
  <c r="E26" i="1"/>
  <c r="E10" i="1" s="1"/>
  <c r="B36" i="1"/>
  <c r="B14" i="1" s="1"/>
  <c r="B13" i="1" s="1"/>
  <c r="B9" i="1" s="1"/>
  <c r="B11" i="1" s="1"/>
  <c r="C36" i="1"/>
  <c r="C14" i="1" s="1"/>
  <c r="C13" i="1" s="1"/>
  <c r="C9" i="1" s="1"/>
  <c r="C11" i="1" s="1"/>
  <c r="D36" i="1"/>
  <c r="D14" i="1" s="1"/>
  <c r="D13" i="1" s="1"/>
  <c r="D9" i="1" s="1"/>
  <c r="C26" i="1"/>
  <c r="C10" i="1" s="1"/>
  <c r="E36" i="1"/>
  <c r="E14" i="1" s="1"/>
  <c r="E13" i="1" s="1"/>
  <c r="E9" i="1" s="1"/>
  <c r="F26" i="1"/>
  <c r="F10" i="1" s="1"/>
  <c r="F11" i="1" s="1"/>
  <c r="E11" i="1" l="1"/>
  <c r="D11" i="1"/>
</calcChain>
</file>

<file path=xl/sharedStrings.xml><?xml version="1.0" encoding="utf-8"?>
<sst xmlns="http://schemas.openxmlformats.org/spreadsheetml/2006/main" count="252" uniqueCount="226">
  <si>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</si>
  <si>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</si>
  <si>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</si>
  <si>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</si>
  <si>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</si>
  <si>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</si>
  <si>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</si>
  <si>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</si>
  <si>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</si>
  <si>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</si>
  <si>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</si>
  <si>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</si>
  <si>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</si>
  <si>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</si>
  <si>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</si>
  <si>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</si>
  <si>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</si>
  <si>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</si>
  <si>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</si>
  <si>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</si>
  <si>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</si>
  <si>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</si>
  <si>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</si>
  <si>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</si>
  <si>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</si>
  <si>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</si>
  <si>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</si>
  <si>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</si>
  <si>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</si>
  <si>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</si>
  <si>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</si>
  <si>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</si>
  <si>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</si>
  <si>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</si>
  <si>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</si>
  <si>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</si>
  <si>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</si>
  <si>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</si>
  <si>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</si>
  <si>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</si>
  <si>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</si>
  <si>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</si>
  <si>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</si>
  <si>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</si>
  <si>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</si>
  <si>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</si>
  <si>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</si>
  <si>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</si>
  <si>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</si>
  <si>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</si>
  <si>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</si>
  <si>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</si>
  <si>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</si>
  <si>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</si>
  <si>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</si>
  <si>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</si>
  <si>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</si>
  <si>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</si>
  <si>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</si>
  <si>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</si>
  <si>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</si>
  <si>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</si>
  <si>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</si>
  <si>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</si>
  <si>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</si>
  <si>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</si>
  <si>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</si>
  <si>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</si>
  <si>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</si>
  <si>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</si>
  <si>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</si>
  <si>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</si>
  <si>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</si>
  <si>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</si>
  <si>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</si>
  <si>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</si>
  <si>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</si>
  <si>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</si>
  <si>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</si>
  <si>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</si>
  <si>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</si>
  <si>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</si>
  <si>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</si>
  <si>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</si>
  <si>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</si>
  <si>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</si>
  <si>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</si>
  <si>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</si>
  <si>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</si>
  <si>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</si>
  <si>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</si>
  <si>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</si>
  <si>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</si>
  <si>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</si>
  <si>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</si>
  <si>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</si>
  <si>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</si>
  <si>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</si>
  <si>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</si>
  <si>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</si>
  <si>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</si>
  <si>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</si>
  <si>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</si>
  <si>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</si>
  <si>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</si>
  <si>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</si>
  <si>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</si>
  <si>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</si>
  <si>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</si>
  <si>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</si>
  <si>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</si>
  <si>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</si>
  <si>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</si>
  <si>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</si>
  <si>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</si>
  <si>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</si>
  <si>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</si>
  <si>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</si>
  <si>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</si>
  <si>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</si>
  <si>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</si>
  <si>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</si>
  <si>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</si>
  <si>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</si>
  <si>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</si>
  <si>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</si>
  <si>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</si>
  <si>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</si>
  <si>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</si>
  <si>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</si>
  <si>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</si>
  <si>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</si>
  <si>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</si>
  <si>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</si>
  <si>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</si>
  <si>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</si>
  <si>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</si>
  <si>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</si>
  <si>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</si>
  <si>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</si>
  <si>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</si>
  <si>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</si>
  <si>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</si>
  <si>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</si>
  <si>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</si>
  <si>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</si>
  <si>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</si>
  <si>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</si>
  <si>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</si>
  <si>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</si>
  <si>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</si>
  <si>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</si>
  <si>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</si>
  <si>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</si>
  <si>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</si>
  <si>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</si>
  <si>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</si>
  <si>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</si>
  <si>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</si>
  <si>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</si>
  <si>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</si>
  <si>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</si>
  <si>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</si>
  <si>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</si>
  <si>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</si>
  <si>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</si>
  <si>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</si>
  <si>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</si>
  <si>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</si>
  <si>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</si>
  <si>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</si>
  <si>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</si>
  <si>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</si>
  <si>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</si>
  <si>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</si>
  <si>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</si>
  <si>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</si>
  <si>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</si>
  <si>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</si>
  <si>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</si>
  <si>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</si>
  <si>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</si>
  <si>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</si>
  <si>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</si>
  <si>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</si>
  <si>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</si>
  <si>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</si>
  <si>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</si>
  <si>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</si>
  <si>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</si>
  <si>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</si>
  <si>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</si>
  <si>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</si>
  <si>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</si>
  <si>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</si>
  <si>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</si>
  <si>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</si>
  <si>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</si>
  <si>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</si>
  <si>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</si>
  <si>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</si>
  <si>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</si>
  <si>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</si>
  <si>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</si>
  <si>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</si>
  <si>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</si>
  <si>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</si>
  <si>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</si>
  <si>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</si>
  <si>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</si>
  <si>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</si>
  <si>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</si>
  <si>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</si>
  <si>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</si>
  <si>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</si>
  <si>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</si>
  <si>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</si>
  <si>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</si>
  <si>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</si>
  <si>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</si>
  <si>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</si>
  <si>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</si>
  <si>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</si>
  <si>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</si>
  <si>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1254 - Family Court</t>
  </si>
  <si>
    <t>ފެމިލީ ކޯޓު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</si>
</sst>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FA1E2CB1-B454-4930-A17E-0DED33AD46BE}"/>
    <cellStyle name="Normal 2 2" xfId="3" xr:uid="{70FA1714-D6C9-440B-B014-298018CB69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15ED0AEB-877E-4763-96D7-602BD5C45A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ECFC5-D241-4FB1-95A4-A13DF13235EB}">
  <sheetPr>
    <tabColor theme="4" tint="-0.499984740745262"/>
    <pageSetUpPr fitToPage="1"/>
  </sheetPr>
  <dimension ref="A1:J276"/>
  <sheetViews>
    <sheetView showGridLines="0" tabSelected="1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1254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23926909</v>
      </c>
      <c r="C9" s="17">
        <f t="shared" si="0"/>
        <v>23860491</v>
      </c>
      <c r="D9" s="18">
        <f t="shared" si="0"/>
        <v>23796000</v>
      </c>
      <c r="E9" s="17">
        <f t="shared" si="0"/>
        <v>24428857</v>
      </c>
      <c r="F9" s="17">
        <f>F13</f>
        <v>20720806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1340974</v>
      </c>
      <c r="C10" s="21">
        <f t="shared" si="1"/>
        <v>1301919</v>
      </c>
      <c r="D10" s="22">
        <f t="shared" si="1"/>
        <v>1264000</v>
      </c>
      <c r="E10" s="21">
        <f t="shared" si="1"/>
        <v>1177790</v>
      </c>
      <c r="F10" s="21">
        <f>F26</f>
        <v>152942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25267883</v>
      </c>
      <c r="C11" s="25">
        <f t="shared" si="2"/>
        <v>25162410</v>
      </c>
      <c r="D11" s="26">
        <f t="shared" si="2"/>
        <v>25060000</v>
      </c>
      <c r="E11" s="25">
        <f t="shared" si="2"/>
        <v>25606647</v>
      </c>
      <c r="F11" s="25">
        <f>SUM(F9:F10)</f>
        <v>20873748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23926909</v>
      </c>
      <c r="C13" s="25">
        <f t="shared" si="3"/>
        <v>23860491</v>
      </c>
      <c r="D13" s="26">
        <f t="shared" si="3"/>
        <v>23796000</v>
      </c>
      <c r="E13" s="25">
        <f t="shared" si="3"/>
        <v>24428857</v>
      </c>
      <c r="F13" s="25">
        <f>SUM(F14:F24)</f>
        <v>20720806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21046495</v>
      </c>
      <c r="C14" s="32">
        <f t="shared" si="4"/>
        <v>21046495</v>
      </c>
      <c r="D14" s="33">
        <f t="shared" si="4"/>
        <v>21046495</v>
      </c>
      <c r="E14" s="32">
        <f t="shared" si="4"/>
        <v>21683468</v>
      </c>
      <c r="F14" s="32">
        <f>F36</f>
        <v>18984018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600000</v>
      </c>
      <c r="C15" s="36">
        <f t="shared" si="5"/>
        <v>600000</v>
      </c>
      <c r="D15" s="37">
        <f t="shared" si="5"/>
        <v>599998</v>
      </c>
      <c r="E15" s="36">
        <f t="shared" si="5"/>
        <v>573354</v>
      </c>
      <c r="F15" s="36">
        <f>F78</f>
        <v>559992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35697</v>
      </c>
      <c r="C16" s="36">
        <f t="shared" si="6"/>
        <v>34660</v>
      </c>
      <c r="D16" s="37">
        <f t="shared" si="6"/>
        <v>33651</v>
      </c>
      <c r="E16" s="36">
        <f t="shared" si="6"/>
        <v>16000</v>
      </c>
      <c r="F16" s="36">
        <f>F86</f>
        <v>11507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467331</v>
      </c>
      <c r="C17" s="36">
        <f t="shared" si="7"/>
        <v>453721</v>
      </c>
      <c r="D17" s="37">
        <f t="shared" si="7"/>
        <v>440505</v>
      </c>
      <c r="E17" s="36">
        <f t="shared" si="7"/>
        <v>434000</v>
      </c>
      <c r="F17" s="36">
        <f>F94</f>
        <v>417141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1199193</v>
      </c>
      <c r="C18" s="36">
        <f t="shared" si="8"/>
        <v>1164261</v>
      </c>
      <c r="D18" s="37">
        <f t="shared" si="8"/>
        <v>1130351</v>
      </c>
      <c r="E18" s="36">
        <f t="shared" si="8"/>
        <v>1222375</v>
      </c>
      <c r="F18" s="36">
        <f>F108</f>
        <v>623256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0</v>
      </c>
      <c r="C20" s="36">
        <f t="shared" si="10"/>
        <v>0</v>
      </c>
      <c r="D20" s="37">
        <f t="shared" si="10"/>
        <v>0</v>
      </c>
      <c r="E20" s="36">
        <f t="shared" si="10"/>
        <v>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578193</v>
      </c>
      <c r="C21" s="36">
        <f t="shared" si="11"/>
        <v>561354</v>
      </c>
      <c r="D21" s="37">
        <f t="shared" si="11"/>
        <v>545000</v>
      </c>
      <c r="E21" s="36">
        <f t="shared" si="11"/>
        <v>499660</v>
      </c>
      <c r="F21" s="36">
        <f>F151</f>
        <v>124892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1340974</v>
      </c>
      <c r="C26" s="25">
        <f t="shared" si="15"/>
        <v>1301919</v>
      </c>
      <c r="D26" s="26">
        <f t="shared" si="15"/>
        <v>1264000</v>
      </c>
      <c r="E26" s="25">
        <f t="shared" si="15"/>
        <v>1177790</v>
      </c>
      <c r="F26" s="25">
        <f>SUM(F27:F34)</f>
        <v>152942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1340974</v>
      </c>
      <c r="C31" s="36">
        <f t="shared" si="20"/>
        <v>1301919</v>
      </c>
      <c r="D31" s="37">
        <f t="shared" si="20"/>
        <v>1264000</v>
      </c>
      <c r="E31" s="36">
        <f t="shared" si="20"/>
        <v>1177790</v>
      </c>
      <c r="F31" s="36">
        <f>F232</f>
        <v>152942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21046495</v>
      </c>
      <c r="C36" s="25">
        <f t="shared" si="24"/>
        <v>21046495</v>
      </c>
      <c r="D36" s="26">
        <f t="shared" si="24"/>
        <v>21046495</v>
      </c>
      <c r="E36" s="25">
        <f t="shared" si="24"/>
        <v>21683468</v>
      </c>
      <c r="F36" s="25">
        <f>SUM(F37:F38)</f>
        <v>18984018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11000001</v>
      </c>
      <c r="C37" s="32">
        <f t="shared" si="25"/>
        <v>11000001</v>
      </c>
      <c r="D37" s="33">
        <f t="shared" si="25"/>
        <v>11000001</v>
      </c>
      <c r="E37" s="32">
        <f t="shared" si="25"/>
        <v>11929134</v>
      </c>
      <c r="F37" s="32">
        <f>F40</f>
        <v>9790122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10046494</v>
      </c>
      <c r="C38" s="36">
        <f t="shared" si="26"/>
        <v>10046494</v>
      </c>
      <c r="D38" s="37">
        <f t="shared" si="26"/>
        <v>10046494</v>
      </c>
      <c r="E38" s="36">
        <f t="shared" si="26"/>
        <v>9754334</v>
      </c>
      <c r="F38" s="36">
        <f>F44</f>
        <v>9193896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11000001</v>
      </c>
      <c r="C40" s="25">
        <f t="shared" si="27"/>
        <v>11000001</v>
      </c>
      <c r="D40" s="26">
        <f t="shared" si="27"/>
        <v>11000001</v>
      </c>
      <c r="E40" s="25">
        <f t="shared" si="27"/>
        <v>11929134</v>
      </c>
      <c r="F40" s="25">
        <f>SUM(F41:F42)</f>
        <v>9790122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9000000</v>
      </c>
      <c r="C41" s="32">
        <v>9000000</v>
      </c>
      <c r="D41" s="33">
        <v>9000000</v>
      </c>
      <c r="E41" s="32">
        <v>9360200</v>
      </c>
      <c r="F41" s="32">
        <v>8352534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2000001</v>
      </c>
      <c r="C42" s="36">
        <v>2000001</v>
      </c>
      <c r="D42" s="37">
        <v>2000001</v>
      </c>
      <c r="E42" s="36">
        <v>2568934</v>
      </c>
      <c r="F42" s="36">
        <v>1437588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10046494</v>
      </c>
      <c r="C44" s="25">
        <f t="shared" si="28"/>
        <v>10046494</v>
      </c>
      <c r="D44" s="26">
        <f t="shared" si="28"/>
        <v>10046494</v>
      </c>
      <c r="E44" s="25">
        <f t="shared" si="28"/>
        <v>9754334</v>
      </c>
      <c r="F44" s="25">
        <f>SUM(F45:F76)</f>
        <v>9193896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309000</v>
      </c>
      <c r="C48" s="36">
        <v>309000</v>
      </c>
      <c r="D48" s="37">
        <v>309000</v>
      </c>
      <c r="E48" s="36">
        <v>262100</v>
      </c>
      <c r="F48" s="36">
        <v>261100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9600</v>
      </c>
      <c r="C52" s="36">
        <v>9600</v>
      </c>
      <c r="D52" s="37">
        <v>9600</v>
      </c>
      <c r="E52" s="36">
        <v>9600</v>
      </c>
      <c r="F52" s="36">
        <v>10033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0</v>
      </c>
      <c r="C53" s="36">
        <v>0</v>
      </c>
      <c r="D53" s="37">
        <v>0</v>
      </c>
      <c r="E53" s="36">
        <v>0</v>
      </c>
      <c r="F53" s="36">
        <v>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40344</v>
      </c>
      <c r="C56" s="36">
        <v>40344</v>
      </c>
      <c r="D56" s="37">
        <v>40344</v>
      </c>
      <c r="E56" s="36">
        <v>40344</v>
      </c>
      <c r="F56" s="36">
        <v>43344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4500000</v>
      </c>
      <c r="C57" s="36">
        <v>4500000</v>
      </c>
      <c r="D57" s="37">
        <v>4500000</v>
      </c>
      <c r="E57" s="36">
        <v>3854160</v>
      </c>
      <c r="F57" s="36">
        <v>3866400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0</v>
      </c>
      <c r="C58" s="36">
        <v>0</v>
      </c>
      <c r="D58" s="37">
        <v>0</v>
      </c>
      <c r="E58" s="36">
        <v>0</v>
      </c>
      <c r="F58" s="36">
        <v>0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297000</v>
      </c>
      <c r="F59" s="36">
        <v>342750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10560</v>
      </c>
      <c r="F60" s="36">
        <v>5243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10812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2944050</v>
      </c>
      <c r="C66" s="36">
        <v>2944050</v>
      </c>
      <c r="D66" s="37">
        <v>2944050</v>
      </c>
      <c r="E66" s="36">
        <v>2953758</v>
      </c>
      <c r="F66" s="36">
        <v>2585306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190000</v>
      </c>
      <c r="C67" s="36">
        <v>190000</v>
      </c>
      <c r="D67" s="37">
        <v>190000</v>
      </c>
      <c r="E67" s="36">
        <v>130200</v>
      </c>
      <c r="F67" s="36">
        <v>143740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253500</v>
      </c>
      <c r="C68" s="36">
        <v>253500</v>
      </c>
      <c r="D68" s="37">
        <v>253500</v>
      </c>
      <c r="E68" s="36">
        <v>187500</v>
      </c>
      <c r="F68" s="36">
        <v>187500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1800000</v>
      </c>
      <c r="C70" s="36">
        <v>1800000</v>
      </c>
      <c r="D70" s="37">
        <v>1800000</v>
      </c>
      <c r="E70" s="36">
        <v>1687200</v>
      </c>
      <c r="F70" s="36">
        <v>1693000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0</v>
      </c>
      <c r="C76" s="36">
        <v>0</v>
      </c>
      <c r="D76" s="37">
        <v>0</v>
      </c>
      <c r="E76" s="36">
        <v>311100</v>
      </c>
      <c r="F76" s="36">
        <v>55480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600000</v>
      </c>
      <c r="C78" s="25">
        <f t="shared" si="29"/>
        <v>600000</v>
      </c>
      <c r="D78" s="26">
        <f t="shared" si="29"/>
        <v>599998</v>
      </c>
      <c r="E78" s="25">
        <f t="shared" si="29"/>
        <v>573354</v>
      </c>
      <c r="F78" s="25">
        <f>SUM(F79:F84)</f>
        <v>559992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600000</v>
      </c>
      <c r="C84" s="36">
        <v>600000</v>
      </c>
      <c r="D84" s="37">
        <v>599998</v>
      </c>
      <c r="E84" s="36">
        <v>573354</v>
      </c>
      <c r="F84" s="36">
        <v>559992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35697</v>
      </c>
      <c r="C86" s="25">
        <f t="shared" si="30"/>
        <v>34660</v>
      </c>
      <c r="D86" s="26">
        <f t="shared" si="30"/>
        <v>33651</v>
      </c>
      <c r="E86" s="25">
        <f t="shared" si="30"/>
        <v>16000</v>
      </c>
      <c r="F86" s="25">
        <f>SUM(F87:F92)</f>
        <v>11507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2650</v>
      </c>
      <c r="C87" s="32">
        <v>2575</v>
      </c>
      <c r="D87" s="33">
        <v>2501</v>
      </c>
      <c r="E87" s="32">
        <v>2000</v>
      </c>
      <c r="F87" s="32">
        <v>1006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33047</v>
      </c>
      <c r="C88" s="36">
        <v>32085</v>
      </c>
      <c r="D88" s="37">
        <v>31150</v>
      </c>
      <c r="E88" s="36">
        <v>14000</v>
      </c>
      <c r="F88" s="36">
        <v>10501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0</v>
      </c>
      <c r="C89" s="36">
        <v>0</v>
      </c>
      <c r="D89" s="37">
        <v>0</v>
      </c>
      <c r="E89" s="36">
        <v>0</v>
      </c>
      <c r="F89" s="36">
        <v>0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0</v>
      </c>
      <c r="C90" s="36">
        <v>0</v>
      </c>
      <c r="D90" s="37">
        <v>0</v>
      </c>
      <c r="E90" s="36">
        <v>0</v>
      </c>
      <c r="F90" s="36">
        <v>0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0</v>
      </c>
      <c r="C91" s="36">
        <v>0</v>
      </c>
      <c r="D91" s="37">
        <v>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467331</v>
      </c>
      <c r="C94" s="25">
        <f t="shared" si="31"/>
        <v>453721</v>
      </c>
      <c r="D94" s="26">
        <f t="shared" si="31"/>
        <v>440505</v>
      </c>
      <c r="E94" s="25">
        <f t="shared" si="31"/>
        <v>434000</v>
      </c>
      <c r="F94" s="25">
        <f>SUM(F95:F106)</f>
        <v>417141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233398</v>
      </c>
      <c r="C95" s="32">
        <v>226600</v>
      </c>
      <c r="D95" s="33">
        <v>220001</v>
      </c>
      <c r="E95" s="32">
        <v>230000</v>
      </c>
      <c r="F95" s="32">
        <v>218229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53046</v>
      </c>
      <c r="C96" s="36">
        <v>51501</v>
      </c>
      <c r="D96" s="37">
        <v>50000</v>
      </c>
      <c r="E96" s="36">
        <v>29000</v>
      </c>
      <c r="F96" s="36">
        <v>51096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26522</v>
      </c>
      <c r="C97" s="36">
        <v>25750</v>
      </c>
      <c r="D97" s="37">
        <v>25000</v>
      </c>
      <c r="E97" s="36">
        <v>25000</v>
      </c>
      <c r="F97" s="36">
        <v>10869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15913</v>
      </c>
      <c r="C98" s="36">
        <v>15450</v>
      </c>
      <c r="D98" s="37">
        <v>15000</v>
      </c>
      <c r="E98" s="36">
        <v>17000</v>
      </c>
      <c r="F98" s="36">
        <v>12905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32674</v>
      </c>
      <c r="C99" s="36">
        <v>31724</v>
      </c>
      <c r="D99" s="37">
        <v>30799</v>
      </c>
      <c r="E99" s="36">
        <v>31000</v>
      </c>
      <c r="F99" s="36">
        <v>22683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0</v>
      </c>
      <c r="C100" s="36">
        <v>0</v>
      </c>
      <c r="D100" s="37">
        <v>0</v>
      </c>
      <c r="E100" s="36">
        <v>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21219</v>
      </c>
      <c r="C101" s="36">
        <v>20600</v>
      </c>
      <c r="D101" s="37">
        <v>20000</v>
      </c>
      <c r="E101" s="36">
        <v>0</v>
      </c>
      <c r="F101" s="36">
        <v>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42436</v>
      </c>
      <c r="C102" s="36">
        <v>41200</v>
      </c>
      <c r="D102" s="37">
        <v>40000</v>
      </c>
      <c r="E102" s="36">
        <v>65000</v>
      </c>
      <c r="F102" s="36">
        <v>57892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10609</v>
      </c>
      <c r="C103" s="36">
        <v>10300</v>
      </c>
      <c r="D103" s="37">
        <v>9999</v>
      </c>
      <c r="E103" s="36">
        <v>10000</v>
      </c>
      <c r="F103" s="36">
        <v>1720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15913</v>
      </c>
      <c r="C104" s="36">
        <v>15450</v>
      </c>
      <c r="D104" s="37">
        <v>15000</v>
      </c>
      <c r="E104" s="36">
        <v>15000</v>
      </c>
      <c r="F104" s="36">
        <v>25087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0</v>
      </c>
      <c r="C105" s="36">
        <v>0</v>
      </c>
      <c r="D105" s="37">
        <v>0</v>
      </c>
      <c r="E105" s="36">
        <v>0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15601</v>
      </c>
      <c r="C106" s="36">
        <v>15146</v>
      </c>
      <c r="D106" s="37">
        <v>14706</v>
      </c>
      <c r="E106" s="36">
        <v>12000</v>
      </c>
      <c r="F106" s="36">
        <v>16660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1199193</v>
      </c>
      <c r="C108" s="25">
        <f t="shared" si="32"/>
        <v>1164261</v>
      </c>
      <c r="D108" s="26">
        <f t="shared" si="32"/>
        <v>1130351</v>
      </c>
      <c r="E108" s="25">
        <f t="shared" si="32"/>
        <v>1222375</v>
      </c>
      <c r="F108" s="25">
        <f>SUM(F109:F134)</f>
        <v>623256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21219</v>
      </c>
      <c r="C109" s="32">
        <v>20600</v>
      </c>
      <c r="D109" s="33">
        <v>20000</v>
      </c>
      <c r="E109" s="32">
        <v>60000</v>
      </c>
      <c r="F109" s="32">
        <v>18365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636540</v>
      </c>
      <c r="C110" s="36">
        <v>618000</v>
      </c>
      <c r="D110" s="37">
        <v>600000</v>
      </c>
      <c r="E110" s="36">
        <v>749685</v>
      </c>
      <c r="F110" s="36">
        <v>382092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42436</v>
      </c>
      <c r="C111" s="36">
        <v>41200</v>
      </c>
      <c r="D111" s="37">
        <v>40000</v>
      </c>
      <c r="E111" s="36">
        <v>40000</v>
      </c>
      <c r="F111" s="36">
        <v>47113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21219</v>
      </c>
      <c r="C112" s="36">
        <v>20600</v>
      </c>
      <c r="D112" s="37">
        <v>20000</v>
      </c>
      <c r="E112" s="36">
        <v>22000</v>
      </c>
      <c r="F112" s="36">
        <v>26102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53046</v>
      </c>
      <c r="C116" s="36">
        <v>51501</v>
      </c>
      <c r="D116" s="37">
        <v>50000</v>
      </c>
      <c r="E116" s="36">
        <v>0</v>
      </c>
      <c r="F116" s="36">
        <v>11993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0</v>
      </c>
      <c r="C117" s="36">
        <v>0</v>
      </c>
      <c r="D117" s="37">
        <v>0</v>
      </c>
      <c r="E117" s="36">
        <v>0</v>
      </c>
      <c r="F117" s="36">
        <v>0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265225</v>
      </c>
      <c r="C118" s="36">
        <v>257500</v>
      </c>
      <c r="D118" s="37">
        <v>250000</v>
      </c>
      <c r="E118" s="36">
        <v>230000</v>
      </c>
      <c r="F118" s="36">
        <v>96576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530</v>
      </c>
      <c r="C119" s="36">
        <v>515</v>
      </c>
      <c r="D119" s="37">
        <v>500</v>
      </c>
      <c r="E119" s="36">
        <v>1000</v>
      </c>
      <c r="F119" s="36">
        <v>100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127308</v>
      </c>
      <c r="C120" s="36">
        <v>123600</v>
      </c>
      <c r="D120" s="37">
        <v>120001</v>
      </c>
      <c r="E120" s="36">
        <v>89840</v>
      </c>
      <c r="F120" s="36">
        <v>16424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0</v>
      </c>
      <c r="C124" s="36">
        <v>0</v>
      </c>
      <c r="D124" s="37">
        <v>0</v>
      </c>
      <c r="E124" s="36">
        <v>0</v>
      </c>
      <c r="F124" s="36">
        <v>15000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0</v>
      </c>
      <c r="C125" s="36">
        <v>0</v>
      </c>
      <c r="D125" s="37">
        <v>0</v>
      </c>
      <c r="E125" s="36">
        <v>0</v>
      </c>
      <c r="F125" s="36">
        <v>0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1236</v>
      </c>
      <c r="C126" s="36">
        <v>1200</v>
      </c>
      <c r="D126" s="37">
        <v>1165</v>
      </c>
      <c r="E126" s="36">
        <v>0</v>
      </c>
      <c r="F126" s="36">
        <v>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7252</v>
      </c>
      <c r="C127" s="36">
        <v>7040</v>
      </c>
      <c r="D127" s="37">
        <v>6835</v>
      </c>
      <c r="E127" s="36">
        <v>8000</v>
      </c>
      <c r="F127" s="36">
        <v>6291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0</v>
      </c>
      <c r="C128" s="36">
        <v>0</v>
      </c>
      <c r="D128" s="37">
        <v>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0</v>
      </c>
      <c r="F132" s="36">
        <v>922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1963</v>
      </c>
      <c r="C133" s="36">
        <v>1905</v>
      </c>
      <c r="D133" s="37">
        <v>1850</v>
      </c>
      <c r="E133" s="36">
        <v>1850</v>
      </c>
      <c r="F133" s="36">
        <v>1798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21219</v>
      </c>
      <c r="C134" s="36">
        <v>20600</v>
      </c>
      <c r="D134" s="37">
        <v>20000</v>
      </c>
      <c r="E134" s="36">
        <v>20000</v>
      </c>
      <c r="F134" s="36">
        <v>480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0</v>
      </c>
      <c r="C143" s="25">
        <f t="shared" si="34"/>
        <v>0</v>
      </c>
      <c r="D143" s="26">
        <f t="shared" si="34"/>
        <v>0</v>
      </c>
      <c r="E143" s="25">
        <f t="shared" si="34"/>
        <v>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578193</v>
      </c>
      <c r="C151" s="25">
        <f t="shared" si="35"/>
        <v>561354</v>
      </c>
      <c r="D151" s="26">
        <f t="shared" si="35"/>
        <v>545000</v>
      </c>
      <c r="E151" s="25">
        <f t="shared" si="35"/>
        <v>499660</v>
      </c>
      <c r="F151" s="25">
        <f>SUM(F152:F169)</f>
        <v>124892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190962</v>
      </c>
      <c r="C153" s="36">
        <v>185400</v>
      </c>
      <c r="D153" s="37">
        <v>180000</v>
      </c>
      <c r="E153" s="36">
        <v>319660</v>
      </c>
      <c r="F153" s="36">
        <v>0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0</v>
      </c>
      <c r="C157" s="36">
        <v>0</v>
      </c>
      <c r="D157" s="37">
        <v>0</v>
      </c>
      <c r="E157" s="36">
        <v>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0</v>
      </c>
      <c r="C158" s="36">
        <v>0</v>
      </c>
      <c r="D158" s="37">
        <v>0</v>
      </c>
      <c r="E158" s="36">
        <v>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79568</v>
      </c>
      <c r="C159" s="36">
        <v>77251</v>
      </c>
      <c r="D159" s="37">
        <v>75000</v>
      </c>
      <c r="E159" s="36">
        <v>15000</v>
      </c>
      <c r="F159" s="36">
        <v>16188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0</v>
      </c>
      <c r="C160" s="36">
        <v>0</v>
      </c>
      <c r="D160" s="37">
        <v>0</v>
      </c>
      <c r="E160" s="36">
        <v>0</v>
      </c>
      <c r="F160" s="36">
        <v>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79568</v>
      </c>
      <c r="C161" s="36">
        <v>77251</v>
      </c>
      <c r="D161" s="37">
        <v>75000</v>
      </c>
      <c r="E161" s="36">
        <v>100000</v>
      </c>
      <c r="F161" s="36">
        <v>81557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63655</v>
      </c>
      <c r="C165" s="36">
        <v>61801</v>
      </c>
      <c r="D165" s="37">
        <v>60000</v>
      </c>
      <c r="E165" s="36">
        <v>15000</v>
      </c>
      <c r="F165" s="36">
        <v>12236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79568</v>
      </c>
      <c r="C166" s="36">
        <v>77251</v>
      </c>
      <c r="D166" s="37">
        <v>75000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84872</v>
      </c>
      <c r="C167" s="36">
        <v>82400</v>
      </c>
      <c r="D167" s="37">
        <v>80000</v>
      </c>
      <c r="E167" s="36">
        <v>50000</v>
      </c>
      <c r="F167" s="36">
        <v>14911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1340974</v>
      </c>
      <c r="C232" s="25">
        <f t="shared" si="43"/>
        <v>1301919</v>
      </c>
      <c r="D232" s="26">
        <f t="shared" si="43"/>
        <v>1264000</v>
      </c>
      <c r="E232" s="25">
        <f t="shared" si="43"/>
        <v>1177790</v>
      </c>
      <c r="F232" s="25">
        <f>SUM(F233:F247)</f>
        <v>152942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285380</v>
      </c>
      <c r="C233" s="32">
        <v>277070</v>
      </c>
      <c r="D233" s="33">
        <v>269000</v>
      </c>
      <c r="E233" s="32">
        <v>105450</v>
      </c>
      <c r="F233" s="32">
        <v>55965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562012</v>
      </c>
      <c r="C234" s="36">
        <v>545642</v>
      </c>
      <c r="D234" s="37">
        <v>529749</v>
      </c>
      <c r="E234" s="36">
        <v>486290</v>
      </c>
      <c r="F234" s="36">
        <v>72067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30989</v>
      </c>
      <c r="C236" s="36">
        <v>30085</v>
      </c>
      <c r="D236" s="37">
        <v>29210</v>
      </c>
      <c r="E236" s="36">
        <v>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0</v>
      </c>
      <c r="C238" s="36">
        <v>0</v>
      </c>
      <c r="D238" s="37">
        <v>0</v>
      </c>
      <c r="E238" s="36">
        <v>0</v>
      </c>
      <c r="F238" s="36">
        <v>0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0</v>
      </c>
      <c r="C239" s="36">
        <v>0</v>
      </c>
      <c r="D239" s="37">
        <v>0</v>
      </c>
      <c r="E239" s="36">
        <v>45550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462593</v>
      </c>
      <c r="C240" s="36">
        <v>449122</v>
      </c>
      <c r="D240" s="37">
        <v>436041</v>
      </c>
      <c r="E240" s="36">
        <v>540500</v>
      </c>
      <c r="F240" s="36">
        <v>24910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2021-11-28T08:47:32Z</dcterms:created>
  <dcterms:modified xsi:type="dcterms:W3CDTF">2021-11-28T08:47:44Z</dcterms:modified>
</cp:coreProperties>
</file>