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23 - Ministry of Education\"/>
    </mc:Choice>
  </mc:AlternateContent>
  <xr:revisionPtr revIDLastSave="0" documentId="13_ncr:1_{91A35F99-E128-4F40-8A46-AFD29CDA4BB6}" xr6:coauthVersionLast="36" xr6:coauthVersionMax="36" xr10:uidLastSave="{00000000-0000-0000-0000-000000000000}"/>
  <bookViews>
    <workbookView xWindow="0" yWindow="0" windowWidth="19200" windowHeight="6910" activeTab="2" xr2:uid="{C435C879-E084-4C1B-A261-692E0081AB4C}"/>
  </bookViews>
  <sheets>
    <sheet name="BA_Budget" sheetId="1" r:id="rId1"/>
    <sheet name="PSIP" sheetId="2" r:id="rId2"/>
    <sheet name="Cost_Projects" sheetId="3" r:id="rId3"/>
  </sheets>
  <definedNames>
    <definedName name="_xlnm._FilterDatabase" localSheetId="2" hidden="1">Cost_Projects!$H$1:$H$65</definedName>
    <definedName name="_xlnm._FilterDatabase" localSheetId="1" hidden="1">PSIP!$A$2:$P$193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localSheetId="2" hidden="1">"73ImntHK7EFLONWYoC7fE37y7nXi63fxHS3iv392AQAA"</definedName>
    <definedName name="EPMWorkbookOptions_2" hidden="1">"9F3OxBOtzB60hFONCeryveGHd9WJr+7iO45h/1l2AQAA"</definedName>
    <definedName name="_xlnm.Print_Area" localSheetId="0">BA_Budget!$B$1:$H$268</definedName>
    <definedName name="_xlnm.Print_Area" localSheetId="2">Cost_Projects!$B$1:$I$8</definedName>
    <definedName name="_xlnm.Print_Titles" localSheetId="0">BA_Budget!$7:$8</definedName>
    <definedName name="_xlnm.Print_Titles" localSheetId="2">Cost_Projects!$4:$6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E7" i="3"/>
  <c r="D7" i="3"/>
  <c r="C7" i="3"/>
  <c r="B7" i="3"/>
  <c r="C2" i="2" l="1"/>
  <c r="B2" i="2"/>
  <c r="A2" i="2"/>
  <c r="F265" i="1" l="1"/>
  <c r="F34" i="1" s="1"/>
  <c r="E265" i="1"/>
  <c r="E34" i="1" s="1"/>
  <c r="D265" i="1"/>
  <c r="D34" i="1" s="1"/>
  <c r="C265" i="1"/>
  <c r="C34" i="1" s="1"/>
  <c r="B265" i="1"/>
  <c r="B34" i="1" s="1"/>
  <c r="D255" i="1"/>
  <c r="D33" i="1" s="1"/>
  <c r="C255" i="1"/>
  <c r="C33" i="1" s="1"/>
  <c r="B255" i="1"/>
  <c r="B33" i="1" s="1"/>
  <c r="F255" i="1"/>
  <c r="E255" i="1"/>
  <c r="E249" i="1"/>
  <c r="E32" i="1" s="1"/>
  <c r="D249" i="1"/>
  <c r="D32" i="1" s="1"/>
  <c r="C249" i="1"/>
  <c r="C32" i="1" s="1"/>
  <c r="B249" i="1"/>
  <c r="B32" i="1" s="1"/>
  <c r="F249" i="1"/>
  <c r="D232" i="1"/>
  <c r="D31" i="1" s="1"/>
  <c r="C232" i="1"/>
  <c r="C31" i="1" s="1"/>
  <c r="E232" i="1"/>
  <c r="E31" i="1" s="1"/>
  <c r="B232" i="1"/>
  <c r="B31" i="1" s="1"/>
  <c r="F232" i="1"/>
  <c r="F224" i="1"/>
  <c r="F30" i="1" s="1"/>
  <c r="D224" i="1"/>
  <c r="D30" i="1" s="1"/>
  <c r="C224" i="1"/>
  <c r="C30" i="1" s="1"/>
  <c r="E224" i="1"/>
  <c r="B224" i="1"/>
  <c r="C219" i="1"/>
  <c r="C29" i="1" s="1"/>
  <c r="B219" i="1"/>
  <c r="B29" i="1" s="1"/>
  <c r="F219" i="1"/>
  <c r="F29" i="1" s="1"/>
  <c r="E219" i="1"/>
  <c r="E29" i="1" s="1"/>
  <c r="D219" i="1"/>
  <c r="F216" i="1"/>
  <c r="F28" i="1" s="1"/>
  <c r="E216" i="1"/>
  <c r="E28" i="1" s="1"/>
  <c r="D216" i="1"/>
  <c r="D28" i="1" s="1"/>
  <c r="C216" i="1"/>
  <c r="C28" i="1" s="1"/>
  <c r="B216" i="1"/>
  <c r="B28" i="1" s="1"/>
  <c r="C212" i="1"/>
  <c r="C27" i="1" s="1"/>
  <c r="F212" i="1"/>
  <c r="F27" i="1" s="1"/>
  <c r="E212" i="1"/>
  <c r="E27" i="1" s="1"/>
  <c r="D212" i="1"/>
  <c r="D27" i="1" s="1"/>
  <c r="D26" i="1" s="1"/>
  <c r="D10" i="1" s="1"/>
  <c r="B212" i="1"/>
  <c r="E205" i="1"/>
  <c r="E24" i="1" s="1"/>
  <c r="D205" i="1"/>
  <c r="D24" i="1" s="1"/>
  <c r="C205" i="1"/>
  <c r="C24" i="1" s="1"/>
  <c r="B205" i="1"/>
  <c r="B24" i="1" s="1"/>
  <c r="F205" i="1"/>
  <c r="F177" i="1"/>
  <c r="F23" i="1" s="1"/>
  <c r="E177" i="1"/>
  <c r="E23" i="1" s="1"/>
  <c r="D177" i="1"/>
  <c r="D23" i="1" s="1"/>
  <c r="C177" i="1"/>
  <c r="C23" i="1" s="1"/>
  <c r="B177" i="1"/>
  <c r="B23" i="1" s="1"/>
  <c r="F171" i="1"/>
  <c r="F22" i="1" s="1"/>
  <c r="E171" i="1"/>
  <c r="E22" i="1" s="1"/>
  <c r="D171" i="1"/>
  <c r="D22" i="1" s="1"/>
  <c r="C171" i="1"/>
  <c r="C22" i="1" s="1"/>
  <c r="B171" i="1"/>
  <c r="B22" i="1" s="1"/>
  <c r="F151" i="1"/>
  <c r="F21" i="1" s="1"/>
  <c r="E151" i="1"/>
  <c r="E21" i="1" s="1"/>
  <c r="D151" i="1"/>
  <c r="D21" i="1" s="1"/>
  <c r="C151" i="1"/>
  <c r="C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B136" i="1"/>
  <c r="B19" i="1" s="1"/>
  <c r="E136" i="1"/>
  <c r="E19" i="1" s="1"/>
  <c r="F136" i="1"/>
  <c r="F19" i="1" s="1"/>
  <c r="D136" i="1"/>
  <c r="C136" i="1"/>
  <c r="E108" i="1"/>
  <c r="E18" i="1" s="1"/>
  <c r="D108" i="1"/>
  <c r="D18" i="1" s="1"/>
  <c r="C108" i="1"/>
  <c r="C18" i="1" s="1"/>
  <c r="B108" i="1"/>
  <c r="B18" i="1" s="1"/>
  <c r="F108" i="1"/>
  <c r="E94" i="1"/>
  <c r="E17" i="1" s="1"/>
  <c r="F94" i="1"/>
  <c r="F17" i="1" s="1"/>
  <c r="D94" i="1"/>
  <c r="D17" i="1" s="1"/>
  <c r="C94" i="1"/>
  <c r="C17" i="1" s="1"/>
  <c r="B94" i="1"/>
  <c r="B17" i="1" s="1"/>
  <c r="D86" i="1"/>
  <c r="D16" i="1" s="1"/>
  <c r="F86" i="1"/>
  <c r="F16" i="1" s="1"/>
  <c r="E86" i="1"/>
  <c r="E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F44" i="1"/>
  <c r="F38" i="1" s="1"/>
  <c r="E44" i="1"/>
  <c r="E38" i="1" s="1"/>
  <c r="D44" i="1"/>
  <c r="D38" i="1" s="1"/>
  <c r="C44" i="1"/>
  <c r="C38" i="1" s="1"/>
  <c r="B44" i="1"/>
  <c r="B38" i="1" s="1"/>
  <c r="F40" i="1"/>
  <c r="F37" i="1" s="1"/>
  <c r="F36" i="1" s="1"/>
  <c r="F14" i="1" s="1"/>
  <c r="E40" i="1"/>
  <c r="E37" i="1" s="1"/>
  <c r="E36" i="1" s="1"/>
  <c r="E14" i="1" s="1"/>
  <c r="D40" i="1"/>
  <c r="D37" i="1" s="1"/>
  <c r="D36" i="1" s="1"/>
  <c r="D14" i="1" s="1"/>
  <c r="C40" i="1"/>
  <c r="C37" i="1" s="1"/>
  <c r="B40" i="1"/>
  <c r="B37" i="1" s="1"/>
  <c r="F33" i="1"/>
  <c r="E33" i="1"/>
  <c r="F32" i="1"/>
  <c r="F31" i="1"/>
  <c r="E30" i="1"/>
  <c r="B30" i="1"/>
  <c r="D29" i="1"/>
  <c r="B27" i="1"/>
  <c r="B26" i="1" s="1"/>
  <c r="B10" i="1" s="1"/>
  <c r="F24" i="1"/>
  <c r="D19" i="1"/>
  <c r="C19" i="1"/>
  <c r="F18" i="1"/>
  <c r="D13" i="1" l="1"/>
  <c r="D9" i="1" s="1"/>
  <c r="D11" i="1" s="1"/>
  <c r="F13" i="1"/>
  <c r="F9" i="1" s="1"/>
  <c r="E26" i="1"/>
  <c r="E10" i="1" s="1"/>
  <c r="E13" i="1"/>
  <c r="E9" i="1" s="1"/>
  <c r="E11" i="1" s="1"/>
  <c r="F26" i="1"/>
  <c r="F10" i="1" s="1"/>
  <c r="C26" i="1"/>
  <c r="C10" i="1" s="1"/>
  <c r="B36" i="1"/>
  <c r="B14" i="1" s="1"/>
  <c r="B13" i="1" s="1"/>
  <c r="B9" i="1" s="1"/>
  <c r="B11" i="1" s="1"/>
  <c r="C36" i="1"/>
  <c r="C14" i="1" s="1"/>
  <c r="C13" i="1" s="1"/>
  <c r="C9" i="1" s="1"/>
  <c r="C11" i="1" s="1"/>
  <c r="F11" i="1" l="1"/>
</calcChain>
</file>

<file path=xl/sharedStrings.xml><?xml version="1.0" encoding="utf-8"?>
<sst xmlns="http://schemas.openxmlformats.org/spreadsheetml/2006/main" count="2189" uniqueCount="854">
  <si>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</si>
  <si>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</si>
  <si>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</si>
  <si>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</si>
  <si>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</si>
  <si>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</si>
  <si>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</si>
  <si>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</si>
  <si>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</si>
  <si>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</si>
  <si>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</si>
  <si>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</si>
  <si>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</si>
  <si>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</si>
  <si>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</si>
  <si>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</si>
  <si>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</si>
  <si>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</si>
  <si>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</si>
  <si>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</si>
  <si>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</si>
  <si>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</si>
  <si>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</si>
  <si>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</si>
  <si>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</si>
  <si>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</si>
  <si>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</si>
  <si>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</si>
  <si>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</si>
  <si>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</si>
  <si>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</si>
  <si>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</si>
  <si>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</si>
  <si>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</si>
  <si>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</si>
  <si>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</si>
  <si>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</si>
  <si>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</si>
  <si>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</si>
  <si>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</si>
  <si>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</si>
  <si>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</si>
  <si>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</si>
  <si>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</si>
  <si>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</si>
  <si>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</si>
  <si>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</si>
  <si>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</si>
  <si>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</si>
  <si>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</si>
  <si>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</si>
  <si>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</si>
  <si>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</si>
  <si>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</si>
  <si>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</si>
  <si>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</si>
  <si>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</si>
  <si>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</si>
  <si>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</si>
  <si>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</si>
  <si>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</si>
  <si>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</si>
  <si>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</si>
  <si>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</si>
  <si>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</si>
  <si>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</si>
  <si>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</si>
  <si>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</si>
  <si>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</si>
  <si>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</si>
  <si>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</si>
  <si>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</si>
  <si>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</si>
  <si>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</si>
  <si>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</si>
  <si>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</si>
  <si>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</si>
  <si>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</si>
  <si>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</si>
  <si>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</si>
  <si>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</si>
  <si>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</si>
  <si>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</si>
  <si>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</si>
  <si>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</si>
  <si>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</si>
  <si>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</si>
  <si>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</si>
  <si>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</si>
  <si>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</si>
  <si>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</si>
  <si>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</si>
  <si>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</si>
  <si>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</si>
  <si>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</si>
  <si>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</si>
  <si>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</si>
  <si>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</si>
  <si>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</si>
  <si>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</si>
  <si>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</si>
  <si>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</si>
  <si>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</si>
  <si>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</si>
  <si>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</si>
  <si>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</si>
  <si>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</si>
  <si>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</si>
  <si>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</si>
  <si>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</si>
  <si>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</si>
  <si>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</si>
  <si>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</si>
  <si>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</si>
  <si>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</si>
  <si>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</si>
  <si>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</si>
  <si>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</si>
  <si>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</si>
  <si>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</si>
  <si>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</si>
  <si>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</si>
  <si>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</si>
  <si>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</si>
  <si>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</si>
  <si>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</si>
  <si>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</si>
  <si>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</si>
  <si>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</si>
  <si>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</si>
  <si>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</si>
  <si>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</si>
  <si>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</si>
  <si>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</si>
  <si>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</si>
  <si>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</si>
  <si>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</si>
  <si>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</si>
  <si>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</si>
  <si>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</si>
  <si>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</si>
  <si>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</si>
  <si>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</si>
  <si>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</si>
  <si>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</si>
  <si>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</si>
  <si>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</si>
  <si>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</si>
  <si>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</si>
  <si>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</si>
  <si>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</si>
  <si>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</si>
  <si>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</si>
  <si>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</si>
  <si>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</si>
  <si>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</si>
  <si>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</si>
  <si>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</si>
  <si>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</si>
  <si>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</si>
  <si>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</si>
  <si>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</si>
  <si>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</si>
  <si>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</si>
  <si>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</si>
  <si>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</si>
  <si>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</si>
  <si>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</si>
  <si>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</si>
  <si>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</si>
  <si>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</si>
  <si>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</si>
  <si>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</si>
  <si>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</si>
  <si>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</si>
  <si>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</si>
  <si>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</si>
  <si>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</si>
  <si>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</si>
  <si>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</si>
  <si>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</si>
  <si>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</si>
  <si>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</si>
  <si>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</si>
  <si>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</si>
  <si>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</si>
  <si>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</si>
  <si>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</si>
  <si>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</si>
  <si>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</si>
  <si>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</si>
  <si>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</si>
  <si>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</si>
  <si>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</si>
  <si>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</si>
  <si>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</si>
  <si>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</si>
  <si>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</si>
  <si>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</si>
  <si>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</si>
  <si>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</si>
  <si>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</si>
  <si>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</si>
  <si>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</si>
  <si>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</si>
  <si>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</si>
  <si>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</si>
  <si>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</si>
  <si>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</si>
  <si>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</si>
  <si>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</si>
  <si>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</si>
  <si>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</si>
  <si>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</si>
  <si>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</si>
  <si>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</si>
  <si>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</si>
  <si>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</si>
  <si>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</si>
  <si>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</si>
  <si>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</si>
  <si>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</si>
  <si>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</si>
  <si>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</si>
  <si>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1058 - Ministry of Education</t>
  </si>
  <si>
    <t xml:space="preserve">މިނިސްޓްރީ އޮފް އެޑިޔުކޭޝަން </t>
  </si>
  <si>
    <t xml:space="preserve"> ސްޓެޓަސް </t>
  </si>
  <si>
    <t>ނަން</t>
  </si>
  <si>
    <t>ކޯޑު</t>
  </si>
  <si>
    <t>ބއ</t>
  </si>
  <si>
    <t>ފަންޑް</t>
  </si>
  <si>
    <t>ފަންޑު</t>
  </si>
  <si>
    <t>ބއ ނަން</t>
  </si>
  <si>
    <t>ރަށް</t>
  </si>
  <si>
    <t>ބާވަތް</t>
  </si>
  <si>
    <t>ޖީއެލް</t>
  </si>
  <si>
    <t>ކޯފޮގް</t>
  </si>
  <si>
    <t>ދާއިރާ</t>
  </si>
  <si>
    <t>ޕްރޮގްރާމް ކޯޑު</t>
  </si>
  <si>
    <t xml:space="preserve"> </t>
  </si>
  <si>
    <t>ހިނގަމުންދާ</t>
  </si>
  <si>
    <t>މާލެ  ދާއިރާތައް</t>
  </si>
  <si>
    <t>އަލަށްފަށާ</t>
  </si>
  <si>
    <t>P-GOM</t>
  </si>
  <si>
    <t>ޑޮމެސްޓިކް</t>
  </si>
  <si>
    <t>އެވޯޑުކުރެވިފައި</t>
  </si>
  <si>
    <t>ހުޅުމާލެ</t>
  </si>
  <si>
    <t>ހުޅުމާލެ ދާއިރާ</t>
  </si>
  <si>
    <t xml:space="preserve">މާލެ </t>
  </si>
  <si>
    <t>ހދ.ހަނިމާދޫ</t>
  </si>
  <si>
    <t>ހަނިމާދޫ ދާއިރާ</t>
  </si>
  <si>
    <t>ޕްރީޓެންޑަރިންގ</t>
  </si>
  <si>
    <t>ލ.ގަން</t>
  </si>
  <si>
    <t>ގަމު ދާއިރާ</t>
  </si>
  <si>
    <t>ފުވައްމުލައް ސިޓީ</t>
  </si>
  <si>
    <t>ފުވައްމުލައް ސިޓީ ދާއިރާތައް</t>
  </si>
  <si>
    <t>ގދ.ތިނަދޫ</t>
  </si>
  <si>
    <t>ތިނަދޫ ދާއިރާތައް</t>
  </si>
  <si>
    <t>ކުޅުދުއްފުށި ސިޓީ</t>
  </si>
  <si>
    <t>ކުޅުދުއްފުށި ދާއިރާތައް</t>
  </si>
  <si>
    <t>ރ.އަލިފުށި</t>
  </si>
  <si>
    <t>އަލިފުށި ދާއިރާ</t>
  </si>
  <si>
    <t>ހއ.އިހަވަންދޫ</t>
  </si>
  <si>
    <t>އިހަވަންދޫ ދާއިރާ</t>
  </si>
  <si>
    <t>ނ.ކެނދިކުޅުދޫ</t>
  </si>
  <si>
    <t>ކެނދިކުޅުދޫ ދާއިރާ</t>
  </si>
  <si>
    <t>ގދ.ގައްދޫ</t>
  </si>
  <si>
    <t>ގައްދޫ ދާއިރާ</t>
  </si>
  <si>
    <t>ޓެންޑަރިންގ</t>
  </si>
  <si>
    <t>ހއ.ދިއްދޫ</t>
  </si>
  <si>
    <t>ދިއްދޫ ދާއިރާ</t>
  </si>
  <si>
    <t>ކުޑަހުވަދޫ ދާއިރާ</t>
  </si>
  <si>
    <t>ވިލިނގިލި ދާއިރާ</t>
  </si>
  <si>
    <t>ނ.މަނަދޫ</t>
  </si>
  <si>
    <t>މަނަދޫ ދާއިރާ</t>
  </si>
  <si>
    <t>ނ.ވެލިދޫ</t>
  </si>
  <si>
    <t>ވެލިދޫ ދާއިރާ</t>
  </si>
  <si>
    <t>ގދ.ފަރެސްމާތޮޑާ</t>
  </si>
  <si>
    <t>ފަރެސްމާތޮޑާ ދާއިރާ</t>
  </si>
  <si>
    <t>ބ.ގޮއިދޫ</t>
  </si>
  <si>
    <t>ތުޅާދޫ ދާއިރާ</t>
  </si>
  <si>
    <t>ހޯރަފުށި ދާއިރާ</t>
  </si>
  <si>
    <t>ޅ.އޮޅުވެލިފުށި</t>
  </si>
  <si>
    <t>ކުރެންދޫ ދާއިރާ</t>
  </si>
  <si>
    <t>އއ.ރަސްދޫ</t>
  </si>
  <si>
    <t>ތޮއްޑޫ ދާއިރާ</t>
  </si>
  <si>
    <t>މ.މުލައް</t>
  </si>
  <si>
    <t>މުލަކު ދާއިރާ</t>
  </si>
  <si>
    <t>އދ.މާމިގިލި</t>
  </si>
  <si>
    <t>މާމިގިލި ދާއިރާ</t>
  </si>
  <si>
    <t>މިލަންދޫ ދާއިރާ</t>
  </si>
  <si>
    <t>ދާންދޫ ދާއިރާ</t>
  </si>
  <si>
    <t>ހދ.ނޭކުރެންދޫ</t>
  </si>
  <si>
    <t>މަކުނުދޫ ދާއިރާ</t>
  </si>
  <si>
    <t>ނޮޅިވަރަމް ދާއިރާ</t>
  </si>
  <si>
    <t>ހުޅުމާލޭގައި އިމާރާތްކުރާ އައު ސްކޫލް އިމާރާތް</t>
  </si>
  <si>
    <t>P-SCH028-001</t>
  </si>
  <si>
    <t>މާލޭ ސްކޫލް އިމާރާތް ކުރުން</t>
  </si>
  <si>
    <t>ތަޢުލީމީ ދާއިރާ</t>
  </si>
  <si>
    <t>S023-001-001-009-001</t>
  </si>
  <si>
    <t>ކ.ތުލުސްދޫ</t>
  </si>
  <si>
    <t>ތުލުސްދޫ ދާއިރާ</t>
  </si>
  <si>
    <t>އއ.ހިމަންދޫ</t>
  </si>
  <si>
    <t>މަތިވެރި ދާއިރާ</t>
  </si>
  <si>
    <t>ހއ.އުލިގަމު</t>
  </si>
  <si>
    <t>ހދ.ކުމުންދޫ</t>
  </si>
  <si>
    <t>މ.ކޮޅުފުށި</t>
  </si>
  <si>
    <t>މަޑަވެލި ދާއިރާ</t>
  </si>
  <si>
    <t>އއ.މާޅޮސް</t>
  </si>
  <si>
    <t>ހއ.ފިއްލަދޫ</t>
  </si>
  <si>
    <t>ކެލާ ދާއިރާ</t>
  </si>
  <si>
    <t>އއ.ތޮއްޑޫ</t>
  </si>
  <si>
    <t>ނ.މާފަރު</t>
  </si>
  <si>
    <t>ލ.ފޮނަދޫ</t>
  </si>
  <si>
    <t>ފޮނަދޫ ދާއިރާ</t>
  </si>
  <si>
    <t>ކ.ހިންމަފުށި</t>
  </si>
  <si>
    <t>ނ.މާޅެންދޫ</t>
  </si>
  <si>
    <t>ތ.ވިލުފުށި</t>
  </si>
  <si>
    <t>ވިލުފުށި ދާއިރާ</t>
  </si>
  <si>
    <t>ކެންދޫ ދާއިރާ</t>
  </si>
  <si>
    <t>ތ.ތިމަރަފުށި</t>
  </si>
  <si>
    <t>ތިމަރަފުށި ދާއިރާ</t>
  </si>
  <si>
    <t>ސ.ހުޅުދޫ</t>
  </si>
  <si>
    <t>ހުޅުދޫ ދާއިރާ</t>
  </si>
  <si>
    <t>ނ.ޅޮހި</t>
  </si>
  <si>
    <t>ލ.ހިތަދޫ</t>
  </si>
  <si>
    <t>މާވަށު ދާއިރާ</t>
  </si>
  <si>
    <t>ދިއްގަރު ދާއިރާ</t>
  </si>
  <si>
    <t>ގއ.ކަނޑުހުޅުދޫ</t>
  </si>
  <si>
    <t>ގެމަނަފުށި ދާއިރާ</t>
  </si>
  <si>
    <t>ބ.ތުޅާދޫ</t>
  </si>
  <si>
    <t>ތ.މަޑިފުށި</t>
  </si>
  <si>
    <t>ރ.ފައިނު</t>
  </si>
  <si>
    <t>އިނގުރައިދޫ ދާއިރާ</t>
  </si>
  <si>
    <t>މ.މަޑުއްވަރި</t>
  </si>
  <si>
    <t>ވ.ފެލިދޫ</t>
  </si>
  <si>
    <t>ފެލިދޫ ދާއިރާ</t>
  </si>
  <si>
    <t>ތ.ކިނބިދޫ</t>
  </si>
  <si>
    <t>ކިނބިދޫ ދާއިރާ</t>
  </si>
  <si>
    <t>ރިޓެންޝަން</t>
  </si>
  <si>
    <t>ކ.މާފުށި</t>
  </si>
  <si>
    <t>ކ.ގުރައިދޫ ދާއިރާ</t>
  </si>
  <si>
    <t>ބާރަށު ދާއިރާ</t>
  </si>
  <si>
    <t>ވ.ކެޔޮދޫ</t>
  </si>
  <si>
    <t>ކެޔޮދޫ ދާއިރާ</t>
  </si>
  <si>
    <t>ކ.ދިއްފުށި</t>
  </si>
  <si>
    <t>ހދ.ކުރިނބީ</t>
  </si>
  <si>
    <t>ވައިކަރަދޫ ދާއިރާ</t>
  </si>
  <si>
    <t>ނ.ލަންދޫ</t>
  </si>
  <si>
    <t>ދ.މީދޫ</t>
  </si>
  <si>
    <t>ދ.މީދޫ ދާއިރާ</t>
  </si>
  <si>
    <t>މަހިބަދޫ ދާއިރާ</t>
  </si>
  <si>
    <t>ނ.މިލަދޫ</t>
  </si>
  <si>
    <t>ހޮޅުދޫ ދާއިރާ</t>
  </si>
  <si>
    <t>ސ.ހިތަދޫ</t>
  </si>
  <si>
    <t>ހިތަދޫ ދާއިރާތައް</t>
  </si>
  <si>
    <t>ދަނގެތި ދާއިރާ</t>
  </si>
  <si>
    <t>ހއ.މާރަންދޫ</t>
  </si>
  <si>
    <t>ށ.ކަނޑިތީމު</t>
  </si>
  <si>
    <t>ކަނޑިތީމު ދާއިރާ</t>
  </si>
  <si>
    <t>ށ.ގޮއިދޫ</t>
  </si>
  <si>
    <t>ހދ.މަކުނުދޫ</t>
  </si>
  <si>
    <t>ހއ.ކެލާ</t>
  </si>
  <si>
    <t>ރ.އިނގުރައިދޫ</t>
  </si>
  <si>
    <t>އދ.ދިގުރަށް</t>
  </si>
  <si>
    <t>ލ.ކަލައިދޫ</t>
  </si>
  <si>
    <t>އިސްދޫ ދާއިރާ</t>
  </si>
  <si>
    <t>އއ.މަތިވެރި</t>
  </si>
  <si>
    <t>ރ.މީދޫ</t>
  </si>
  <si>
    <t>މަޑުއްވަރި ދާއިރާ</t>
  </si>
  <si>
    <t>އދ.މަހިބަދޫ</t>
  </si>
  <si>
    <t>ށ.ފުނަދޫ</t>
  </si>
  <si>
    <t>ފުނަދޫ ދާއިރާ</t>
  </si>
  <si>
    <t>އއ.އުކުޅަސް</t>
  </si>
  <si>
    <t>ފ.ފީއަލި</t>
  </si>
  <si>
    <t>ބިލެތްދޫ ދާއިރާ</t>
  </si>
  <si>
    <t>ކާށިދޫ ދާއިރާ</t>
  </si>
  <si>
    <t>ތ.ބުރުނި</t>
  </si>
  <si>
    <t>ށ.މާއުނގޫދޫ</t>
  </si>
  <si>
    <t>ލ.ކުނަހަންދޫ</t>
  </si>
  <si>
    <t>ރ.ކިނޮޅަސް</t>
  </si>
  <si>
    <t>ގއ.ދެއްވަދޫ</t>
  </si>
  <si>
    <t>ސ.ފޭދޫ</t>
  </si>
  <si>
    <t>ފޭދޫ ދާއިރާ</t>
  </si>
  <si>
    <t>ށ.ނަރުދޫ</t>
  </si>
  <si>
    <t>ލ.މާވަށް</t>
  </si>
  <si>
    <t>މ.ދިއްގަރު</t>
  </si>
  <si>
    <t>ވ.ފުލިދޫ</t>
  </si>
  <si>
    <t>ރ.އިންނަމާދޫ</t>
  </si>
  <si>
    <t>އދ.ފެންފުށި</t>
  </si>
  <si>
    <t>ނ.ކުޑަފަރި</t>
  </si>
  <si>
    <t>ގދ.ނަޑެއްލާ</t>
  </si>
  <si>
    <t>ހުޅުމާލޭ އިމާރާތް ކުރުމަށް ހަމަޖެހިފައިވާ ސީއެޗް އެސް އީ ބީ ބްލޮކް (ކޮންޓްރެކްޓަރ ފައިނޭންސް)</t>
  </si>
  <si>
    <t>P-SCH150-001</t>
  </si>
  <si>
    <t>ގއ.ކޮނޑޭ</t>
  </si>
  <si>
    <t>ކ.ގުރައިދޫ</t>
  </si>
  <si>
    <t>ފ.ބިލެތްދޫ</t>
  </si>
  <si>
    <t>ނ.މަގޫދޫ</t>
  </si>
  <si>
    <t>ރ.ހުޅުދުއްފާރު</t>
  </si>
  <si>
    <t>އުނގޫފާރު ދާއިރާ</t>
  </si>
  <si>
    <t>ތ.ދިޔަމިގިލި</t>
  </si>
  <si>
    <t>ތ.ގުރައިދޫ ދާއިރާ</t>
  </si>
  <si>
    <t>ބ.ކިހާދޫ</t>
  </si>
  <si>
    <t>ތ.ކަނޑޫދޫ</t>
  </si>
  <si>
    <t>ގދ.ވާދޫ</t>
  </si>
  <si>
    <t>މ.ވޭވަށް</t>
  </si>
  <si>
    <t>ބ.ކުޑަރިކިލު</t>
  </si>
  <si>
    <t>ތ.ވޭމަންޑޫ</t>
  </si>
  <si>
    <t>ދަރުމަވަންތަ ސްކޫލް އިމާރާތް</t>
  </si>
  <si>
    <t>P-MOE063-001</t>
  </si>
  <si>
    <t>ށ.ބިލެއްފަހި</t>
  </si>
  <si>
    <t>ހދ.ފިނޭ</t>
  </si>
  <si>
    <t>ގދ.ރަތަފަންދޫ</t>
  </si>
  <si>
    <t>ށ.ފީވައް</t>
  </si>
  <si>
    <t>ރ.ދުވާފަރު</t>
  </si>
  <si>
    <t>ދުވާފަރު ދާއިރާ</t>
  </si>
  <si>
    <t>ސީ.އެޗް.އެސް.އީ 8 ބުރީގެ ކްލާސްރޫމް އިމާރާތް</t>
  </si>
  <si>
    <t>P-SCH029-001</t>
  </si>
  <si>
    <t>ރ.މާކުރަތު</t>
  </si>
  <si>
    <t>ށ.ފޯކައިދޫ ސްކޫލް 12 ކްލާސްރޫމްގެ 3 ބުރި އިމާރާތް އަދި މަލްޓި ޕާޕަސް ހޯލް</t>
  </si>
  <si>
    <t>P-SCH049-001</t>
  </si>
  <si>
    <t>އަތޮޅުތެރޭ ސްކޫލް އިމާރާތް ކުރުން</t>
  </si>
  <si>
    <t>ށ.ފޯކައިދޫ</t>
  </si>
  <si>
    <t>ކޮމަންޑޫ ދާއިރާ</t>
  </si>
  <si>
    <t>ހއ.މޮޅަދޫ</t>
  </si>
  <si>
    <t>ހއ.އުތީމު</t>
  </si>
  <si>
    <t>ރ.އުނގޫފާރު</t>
  </si>
  <si>
    <t>ބ.ފުޅަދޫ</t>
  </si>
  <si>
    <t>ށ.ނޫމަރާ</t>
  </si>
  <si>
    <t>އއ.ބޮޑުފުޅަދޫ</t>
  </si>
  <si>
    <t>މ.ނާލާފުށި</t>
  </si>
  <si>
    <t>ށ.މަރޮށި</t>
  </si>
  <si>
    <t>ގއ.ނިލަންދޫ</t>
  </si>
  <si>
    <t>ރ.މަޑުއްވަރި</t>
  </si>
  <si>
    <t>ގއ.ކޮލަމާފުށި</t>
  </si>
  <si>
    <t>ނ.ފޮއްދޫ</t>
  </si>
  <si>
    <t xml:space="preserve">މުހައްމަދު ޖަމާލުއްދީން ސްކޫލް 16 ކްލާސްރޫމް އަދި ކޮމްޕިއުޓާރ ލެބް އިމާރާތް </t>
  </si>
  <si>
    <t>P-SCH076-001</t>
  </si>
  <si>
    <t>ތ.އޮމަދޫ</t>
  </si>
  <si>
    <t>ށ.ނަރުދޫ ސްކޫލް 3 ބުރި އިމާރާތް</t>
  </si>
  <si>
    <t>P-SCH045-001</t>
  </si>
  <si>
    <t>ޅ.ނައިފަރު</t>
  </si>
  <si>
    <t>ނައިފަރު ދާއިރާ</t>
  </si>
  <si>
    <t>ހުޅުމާލޭ އަލަށް އިމާރާތް ކުރުމަށް ހަމަޖެހިފައިވާ ސްކޫލް 4</t>
  </si>
  <si>
    <t>P-SCH159-001</t>
  </si>
  <si>
    <t>ތ.ހިރިލަންދޫ</t>
  </si>
  <si>
    <t>ށ.ކޮމަންޑޫ</t>
  </si>
  <si>
    <t>ހދ.ނޮޅިވަރަމް</t>
  </si>
  <si>
    <t>ސ.ހިތަދޫ ޝަރަފުއްދީން ސްކޫލް 18 ކްލާސްރޫމްގެ 3 ބުރި އިމާރާތް</t>
  </si>
  <si>
    <t>P-SCH093-001</t>
  </si>
  <si>
    <t>ކ.ގުޅި</t>
  </si>
  <si>
    <t>އދ.ދަނގެތި</t>
  </si>
  <si>
    <t>ނ.ހޮޅުދޫ</t>
  </si>
  <si>
    <t>ރ.ރަސްމާދޫ</t>
  </si>
  <si>
    <t>ލ.ފޮނަދޫ 12 ކްލާސްރޫމް އިމާރާތް</t>
  </si>
  <si>
    <t>P-SCH105-001</t>
  </si>
  <si>
    <t>ޅ.ކުރެންދޫ</t>
  </si>
  <si>
    <t>ލ.މާވަށު ސްކޫލް 9 ކްލާސްރޫމް އިމާރާތް</t>
  </si>
  <si>
    <t>P-SCH089-001</t>
  </si>
  <si>
    <t>ގއ.ގެމަނަފުށި</t>
  </si>
  <si>
    <t>ތ.ވަންދޫ</t>
  </si>
  <si>
    <t>ނ.ހެނބަދޫ</t>
  </si>
  <si>
    <t>ހާފިޒު އަހުމަދު ސްކޫލް 16 ކްލާސްރޫމްގެ 3 ބުރި އިމާރާތް</t>
  </si>
  <si>
    <t>P-SCH077-001</t>
  </si>
  <si>
    <t>ސ.ހުޅުމީދޫ</t>
  </si>
  <si>
    <t>އައްޑޫ މީދޫ ދާއިރާ</t>
  </si>
  <si>
    <t>ހދ.ނައިވާދޫ</t>
  </si>
  <si>
    <t>ދ.މާއެނބޫދޫ</t>
  </si>
  <si>
    <t>ތ.ގުރައިދޫ</t>
  </si>
  <si>
    <t>ބ.ކެންދޫ</t>
  </si>
  <si>
    <t>ށ.ފުނަދޫ ސްކޫލް 15 ކްލާސްރޫމް</t>
  </si>
  <si>
    <t>P-MOE001-006</t>
  </si>
  <si>
    <t>ރ.ފައިނު ސްކޫލްގެ 3 ބުރި އިމާރާތް</t>
  </si>
  <si>
    <t>P-SCH061-001</t>
  </si>
  <si>
    <t>އއ.އަތޮޅު ތައުލީމީ މަރުކަޒު 12 ކްލާސްރޫމް އަދި މަލްޓި ޕާޕަސް ހޯލް އިމާރާތް</t>
  </si>
  <si>
    <t>P-SCH069-001</t>
  </si>
  <si>
    <t>އއ.މަތިވެރި ސްކޫލް މަލްޓި ޕާޕަސް ހޯލް އަދި 12 ކްލާސްރޫމުގެ 3 ބުރި އިމާރާތް</t>
  </si>
  <si>
    <t>P-SCH070-001</t>
  </si>
  <si>
    <t>އއ.ހިމަންދޫ ސްކޫލް 12 ކްލާސްރޫމުގެ 3 ބުރި އިމާރާތާއި މަލްޓި ޕާޕަސް ހޯލް</t>
  </si>
  <si>
    <t>P-SCH068-001</t>
  </si>
  <si>
    <t>ތ.ގާދިއްފުށި</t>
  </si>
  <si>
    <t>އއ.މާޅޮހު ސްކޫލް 4 ކްލާސްރޫމް އަދި މަލްޓި ޕާޕަސް ހޯލް އިމާރާތް</t>
  </si>
  <si>
    <t>P-MOE001-069</t>
  </si>
  <si>
    <t>ހދ.ނެއްލައިދޫ</t>
  </si>
  <si>
    <t>ށ.ޅައިމަގު ސްކޫލް 8 ކްލާސްރޫމް އަދި ހޯލް އިމާރާތް</t>
  </si>
  <si>
    <t>P-SCH046-001</t>
  </si>
  <si>
    <t>ށ.ޅައިމަގު</t>
  </si>
  <si>
    <t>ނ.ހޮޅުދޫ މޭނާ ސްކޫލް 3 ބުރި އިމާރާތް</t>
  </si>
  <si>
    <t>P-SCH147-001</t>
  </si>
  <si>
    <t xml:space="preserve">ފުވައްމުލައް ސްކޫލް މަލްޓި ޕާޕަސް ހޯލް </t>
  </si>
  <si>
    <t>P-SCH079-001</t>
  </si>
  <si>
    <t>ސ.މަރަދޫފޭދޫ</t>
  </si>
  <si>
    <t>ރ.ރަސްގެތީމު</t>
  </si>
  <si>
    <t>ކ.ކާށިދޫ</t>
  </si>
  <si>
    <t>ކ.ހުރާ</t>
  </si>
  <si>
    <t>ހދ.ކުމުންދޫ ސްކޫލް 12 ކްލާސްރޫމް</t>
  </si>
  <si>
    <t>P-SCH120-001</t>
  </si>
  <si>
    <t xml:space="preserve">ރ.ހުޅުދުއްފާރު ސްކޫލް 12 ކްލާސްރޫމްގެ 3 ބުރި އިމާރާތް </t>
  </si>
  <si>
    <t>P-SCH056-001</t>
  </si>
  <si>
    <t>ރ.ރަސްމާދޫ ސްކޫލްގެ 3 ބުރި އިމާރާތް</t>
  </si>
  <si>
    <t>P-SCH057-001</t>
  </si>
  <si>
    <t>ލ.އިސްދޫ</t>
  </si>
  <si>
    <t>ކ.ކާށިދޫގައި އައު ސުކޫލެއް ގާއިމުކުރުން</t>
  </si>
  <si>
    <t>P-SCH003-001</t>
  </si>
  <si>
    <t>އައްޑޫ ހައި ސްކޫލް 12 ކްލާސްރޫމް އިމާރާތް</t>
  </si>
  <si>
    <t>P-SCH119-001</t>
  </si>
  <si>
    <t>ދ.މީދޫ ސްކޫލް މަލްޓިޕަރޕަސް ހޯލް</t>
  </si>
  <si>
    <t>P-SCH115-001</t>
  </si>
  <si>
    <t>ގއ.ކަނޑުހުޅުދޫ ސްކޫލް މަލްޓި ޕާޕަސް ހޯލް</t>
  </si>
  <si>
    <t>P-MOE042-001</t>
  </si>
  <si>
    <t>ވ.ކެޔޮދޫ ސްކޫލް މަލްޓި ޕާޕަސް ހޯލް</t>
  </si>
  <si>
    <t>P-SCH020-001</t>
  </si>
  <si>
    <t>ރ.ވާދޫ</t>
  </si>
  <si>
    <t>ސ.މަރަދޫފޭދޫ އިރުޝާދިއްޔާ ސްކޫލްގެ 12 ކްލާސްރޫމް، ލެބް އަދި އޮފީސް އިމާރާތް</t>
  </si>
  <si>
    <t>P-SCH096-001</t>
  </si>
  <si>
    <t>ހއ.ތުރާކުނު</t>
  </si>
  <si>
    <t>ރ.އިނގުރައިދޫ ސްކޫލް 4 ކްލާސްރޫމް، ސްޓާފްރޫމް އަދި މަލްޓި ޕާޕަސް ހޯލް އިމާރާތް</t>
  </si>
  <si>
    <t>P-SCH059-001</t>
  </si>
  <si>
    <t>ވ.ކެޔޮދޫ ސްކޫލްގެ 2 ބުރީ އިމާރާތް</t>
  </si>
  <si>
    <t>P-SCH121-001</t>
  </si>
  <si>
    <t>ހއ.އުލިގަމު ސްކޫލް 8 ކްލާސްރޫމް، ސައިންސް ލެބް، އޭވީރޫމް އަދި ވަށާފާރު</t>
  </si>
  <si>
    <t>P-SCH036-001</t>
  </si>
  <si>
    <t>އދ.ދިގުރަށު ސްކޫލް 03 ބުރި އިމާރާތް</t>
  </si>
  <si>
    <t>P-SCH146-001</t>
  </si>
  <si>
    <t>ތ.ދިޔަމިގިލި ސްކޫލް 10 ކްލާސްރޫމް އިމާރާތް</t>
  </si>
  <si>
    <t>P-SCH144-001</t>
  </si>
  <si>
    <t>މ.ދިއްގަރު ސްކޫލް އަޕްގްރޭޑް ކުރުން</t>
  </si>
  <si>
    <t>P-SCH170-001</t>
  </si>
  <si>
    <t xml:space="preserve">ތ.ގާދިއްފުށި ސްކޫލް 10 ކްލާސްރޫމް އިމާރާތް </t>
  </si>
  <si>
    <t>P-SCH100-001</t>
  </si>
  <si>
    <t>ގދ.ފަރެސްމާތޮޑާ ސްކޫލް މަލްޓިޕަރޕަސް ހޯލް އަދި 05 ކްލާސްރޫމް</t>
  </si>
  <si>
    <t>P-SCH164-001</t>
  </si>
  <si>
    <r>
      <t xml:space="preserve">އއ.ބޮޑުފުޅަދޫ ސްކޫލް </t>
    </r>
    <r>
      <rPr>
        <sz val="11"/>
        <color rgb="FFFF0000"/>
        <rFont val="Faruma"/>
      </rPr>
      <t>6</t>
    </r>
    <r>
      <rPr>
        <sz val="11"/>
        <color theme="1"/>
        <rFont val="Faruma"/>
      </rPr>
      <t xml:space="preserve"> ކްލާސްރޫމް އަދި މަލްޓިޕާޕަސް ހޯލް</t>
    </r>
  </si>
  <si>
    <t>P-SCH163-001</t>
  </si>
  <si>
    <t>ތ.ވޭމަންޑޫ ސްކޫލް 3 ބުރި އިމާރާތް</t>
  </si>
  <si>
    <t>P-SCH084-001</t>
  </si>
  <si>
    <t>ގދ.ގައްދޫ ސްކޫލް މަލްޓި ޕާޕަސް ހޯލާއި އޮފީސް އިމާރާތް</t>
  </si>
  <si>
    <t>P-SCH030-001</t>
  </si>
  <si>
    <t xml:space="preserve">ށ.މާއުނގޫދޫ ސްކޫލް މަލްޓި ޕާޕަސް ހޯލް </t>
  </si>
  <si>
    <t>P-SCH101-001</t>
  </si>
  <si>
    <t>ރ.އުނގޫފާރު މަލްޓި ޕާޕަސް ހޯލް</t>
  </si>
  <si>
    <t>P-SCH014-001</t>
  </si>
  <si>
    <t>ތ.ގުރައިދޫ ސްކޫލް މަލްޓި ޕާޕަސް ހޯލް</t>
  </si>
  <si>
    <t>P-SCH024-001</t>
  </si>
  <si>
    <t>މ.މުލަކު ސްކޫލްގެ 3 ބުރި އިމާރާތް</t>
  </si>
  <si>
    <t>P-SCH075-001</t>
  </si>
  <si>
    <t>ޏ.އަތޮޅު ތައުލީމީ މަރުކަޒު 12 ކްލާސްރޫމް އިމާރާތް</t>
  </si>
  <si>
    <t>P-SCH078-001</t>
  </si>
  <si>
    <t>ތ.ހިރިލަންދޫ ސްކޫލް 3 ބުރި އިމާރާތް މަލްޓިޕާޕަސް ހޯލާ އެކު</t>
  </si>
  <si>
    <t>P-SCH081-002</t>
  </si>
  <si>
    <t>ސ.ހިތަދޫ ސްކޫލް 12 ކްލާސްރޫމް އިމާރާތް</t>
  </si>
  <si>
    <t>P-SCH094-001</t>
  </si>
  <si>
    <t>ނ.މާފަރު 4 ކްލާސްރޫމާއި މަލްޓި ޕާޕަސް ހޯލް</t>
  </si>
  <si>
    <t>P-SCH123-001</t>
  </si>
  <si>
    <t>ތ.އޮމަދޫ ސްކޫލް 3 ބުރި އިމާރާތް އަދި ވަށާފާރު</t>
  </si>
  <si>
    <t>P-SCH083-001</t>
  </si>
  <si>
    <t>ގދ.ވާދޫ ޖަމާލުއްދީން ސްކޫލް 4 ކްލާސްރޫމް އިމާރާތް އަދި މަލްޓިޕަރޕަސް ހޯލް</t>
  </si>
  <si>
    <t>P-SCH092-001</t>
  </si>
  <si>
    <t>ސ.ހިތަދޫ ނޫރާނީ ސްކޫލް 12 ކްލާސްރޫމް އިމާރާތް</t>
  </si>
  <si>
    <t>P-SCH131-001</t>
  </si>
  <si>
    <t>ނ.މާޅެންދޫ ސްކޫލް އިމާރާތް</t>
  </si>
  <si>
    <t>P-SCH054-001</t>
  </si>
  <si>
    <t>ށ.ބިލެއްފަހި ސްކޫލް 4 ކްލާސްރޫމާއި މަލްޓި ޕާޕަސް ހޯލް</t>
  </si>
  <si>
    <t>P-SCH127-001</t>
  </si>
  <si>
    <t>ނ.މަނަދޫ ސްކޫލް 3 ބުރި އިމާރާތް</t>
  </si>
  <si>
    <t>P-SCH053-001</t>
  </si>
  <si>
    <t>އއ.އުކުޅަސް ސްކޫލް 8 ކްލާސްރޫމް އަދި މަލްޓިޕާޕަސް ހޯލް</t>
  </si>
  <si>
    <t>P-SCH111-001</t>
  </si>
  <si>
    <t>ނ.މިލަދޫ ހިދާޔާ ސްކޫލް 8 ކްލާސްރޫމް އަދި މަލްޓި ޕާޕަސް ހޯލް އިމާރާތް</t>
  </si>
  <si>
    <t>P-SCH055-001</t>
  </si>
  <si>
    <t>ށ.ފޭދޫ ސްކޫލް 8 ކްލާސްރޫމް އަދި މަލްޓި ޕާޕަސް ހޯލް އިމާރާތް</t>
  </si>
  <si>
    <t>P-SCH098-001</t>
  </si>
  <si>
    <t>ށ.ފޭދޫ</t>
  </si>
  <si>
    <t>ސ.މަރަދޫ</t>
  </si>
  <si>
    <t>މަރަދޫ ދާއިރާ</t>
  </si>
  <si>
    <t>ނ.ކުޑަފަރީ ސްކޫލް އިމާރާތް</t>
  </si>
  <si>
    <t>P-SCH051-001</t>
  </si>
  <si>
    <t>ހއ.ބާރަށް</t>
  </si>
  <si>
    <t>ވ.ފެލިދޫ ސްކޫލް މަލްޓި ޕާޕަސް ހޯލް</t>
  </si>
  <si>
    <t>P-SCH019-001</t>
  </si>
  <si>
    <t>ނ.ހެނބަދޫ ސްކޫލް 10 ކްލާސްރޫމް އަދި މަލްޓި ޕާޕަސް ހޯލް އިމާރާތް</t>
  </si>
  <si>
    <t>P-SCH050-001</t>
  </si>
  <si>
    <t>ތ.ކިނބިދޫ 3 ކްލާސް ރޫމް އަދި މަލްޓި ޕަރޕަސް ހޯލް ބިނާކުރުން</t>
  </si>
  <si>
    <t>P-SCH162-001</t>
  </si>
  <si>
    <t>ބ.ކެންދޫ ސްކޫލް މަލްޓި ޕާޕަސް ހޯލް އިމާރާތް އަދި ސްކޫލް އަޕްގްރޭޑްކުރުން</t>
  </si>
  <si>
    <t>P-SCH064-001</t>
  </si>
  <si>
    <t>ށ.ގޮއިދޫ ސްކޫލް 8 ކްލާސްރޫމް</t>
  </si>
  <si>
    <t>P-SCH126-001</t>
  </si>
  <si>
    <t xml:space="preserve">ހއ.ފިއްލަދޫ ސްކޫލް ހޯލް </t>
  </si>
  <si>
    <t>P-SCH038-001</t>
  </si>
  <si>
    <t>ހދ.ފިނޭ ސްކޫލް އައު އިމާރާތް</t>
  </si>
  <si>
    <t>P-SCH044-001</t>
  </si>
  <si>
    <t>ހދ.ކުޅުދުއްފުށި ޖަލާލުއްދީން ސްކޫލް 8 ކްލާސް ރޫމް އިމާރާތް</t>
  </si>
  <si>
    <t>P-SCH104-001</t>
  </si>
  <si>
    <t>ރ.އުނގޫފާރު ސްކޫލް 8 ކްލާސްރޫމް އިމާރާތް</t>
  </si>
  <si>
    <t>P-SCH014-002</t>
  </si>
  <si>
    <t>ތ.ތިމަރަފުށި ސްކޫލް 6 ކްލާސްރޫމް އިމާރާތް</t>
  </si>
  <si>
    <t>P-SCH132-001</t>
  </si>
  <si>
    <t>ލ.ހިތަދޫ ސްކޫލް 4 ކްލާސްރޫމްގެ 2 ބުރި އިމާރާތް</t>
  </si>
  <si>
    <t>P-SCH087-001</t>
  </si>
  <si>
    <t>ތ.ބުރުނީ ސްކޫލް 6 ކްލާސްރޫމް އިމާރާތް</t>
  </si>
  <si>
    <t>P-SCH082-001</t>
  </si>
  <si>
    <t>ތ.ވޭމަންޑޫ ސްކޫލް މަލްޓި ޕާޕަސް ހޯލް</t>
  </si>
  <si>
    <t>P-SCH023-001</t>
  </si>
  <si>
    <t>ކ.ހުރާ ސްކޫލްގެ 6 ކްލާސް ރޫމުގެ 2 ބުރި އިމާރަތް</t>
  </si>
  <si>
    <t>P-SCH017-001</t>
  </si>
  <si>
    <t>މ.ނާލާފުށި ސްކޫލްގެ 2 ބުރި އިމާރާތް</t>
  </si>
  <si>
    <t>P-SCH073-001</t>
  </si>
  <si>
    <t>ލ.ގަން އިހައްދޫ ސްކޫލުގެ 6 ކްލާސްރޫމް އަދި މުކުރިމަގު ސްކޫލް އޮފީސް އިމާރާތް</t>
  </si>
  <si>
    <t>P-SCH090-001</t>
  </si>
  <si>
    <t>ވިލިމާލެ މުހިއްޔިއްދީން ސްކޫލް މަލްޓި ޕާޕަސް ހޯލް</t>
  </si>
  <si>
    <t>P-SCH134-001</t>
  </si>
  <si>
    <t>ވިލިމާލެ</t>
  </si>
  <si>
    <t>ވިލިމާލެ ދާއިރާ</t>
  </si>
  <si>
    <t>ގއ.އަތޮޅު މަދަރުސާ މަލްޓި ޕާޕަސް ހޯލް</t>
  </si>
  <si>
    <t>P-SCH091-001</t>
  </si>
  <si>
    <t>ނ.ކެނދިކުޅުދޫ ސްކޫލް 4 ކްލާސްރޫމާއި އޮފީސް އިމާރާތް</t>
  </si>
  <si>
    <t>P-SCH052-001</t>
  </si>
  <si>
    <t>ނ.އަތޮޅު މަދަރުސާ މަލްޓި ޕާޕަސް ހޯލް</t>
  </si>
  <si>
    <t>P-SCH011-001</t>
  </si>
  <si>
    <t xml:space="preserve">ށ.އަތޮޅު މަދަރުސާ މަލްޓި ޕާޕަސް ހޯލް </t>
  </si>
  <si>
    <t>P-SCH047-001</t>
  </si>
  <si>
    <t xml:space="preserve">ހދ.ނޮޅިވަރަމް ސްކޫލް މަލްޓި ޕާޕަސް ހޯލް </t>
  </si>
  <si>
    <t>P-SCH043-001</t>
  </si>
  <si>
    <t>ހދ.ކުޅުދުއްފުށި އޭ.އީ.ސީ އޮފީސް އިމާރާތް</t>
  </si>
  <si>
    <t>P-SCH103-001</t>
  </si>
  <si>
    <t>ހދ.މަކުނުދޫ ސްކޫލް މަލްޓި ޕާޕަސް ހޯލް</t>
  </si>
  <si>
    <t>P-SCH110-001</t>
  </si>
  <si>
    <t>ހދ.ކުޅުދުއްފުށި އަފީފުއްދީން ސްކޫލް 8 ކްލާސް ރޫމް އިމާރާތް</t>
  </si>
  <si>
    <t>P-MOE001-064</t>
  </si>
  <si>
    <t>ރ.އަތޮޅު ތައުލީމީ މަރުކަޒުގެ 2 ބުރި އިމާރާތް</t>
  </si>
  <si>
    <t>P-SCH060-001</t>
  </si>
  <si>
    <t>ޅ.ކުރެންދޫ ސްކޫލް މަލްޓި ޕާޕަސް ހޯލް</t>
  </si>
  <si>
    <t>P-SCH016-001</t>
  </si>
  <si>
    <t>ވ.ފުލިދޫ ސްކޫލް މަލްޓިޕަރޕަސް ހޯލް</t>
  </si>
  <si>
    <t>P-SCH116-001</t>
  </si>
  <si>
    <t>ދ.މާއެނބޫދޫ ސްކޫލް މަލްޓި ޕާޕަސް ހޯލް</t>
  </si>
  <si>
    <t>P-SCH022-001</t>
  </si>
  <si>
    <t>އދ.ދަނގެތީ ސްކޫލް މަލްޓިޕަރޕަސް ހޯލް އިމާރާތް</t>
  </si>
  <si>
    <t>P-SCH152-001</t>
  </si>
  <si>
    <t>ރ.ރަސްގެތީމު 8 ކްލާސްރޫމް އިމާރާތްކުރުން</t>
  </si>
  <si>
    <t>P-SCH149-001</t>
  </si>
  <si>
    <t>ލ.ގަން މަލްޓިޕަރޕަސް ހޯލް އެއް އިމާރާތްކުރުން</t>
  </si>
  <si>
    <t>P-SCH154-001</t>
  </si>
  <si>
    <t>ހދ.ކުޅުދުއްފުށީ ޖަލާލުއްދީން ސްކޫލް މަލްޓި ޕާޕަސް ހޯލް އިމާރާތްކުރުން</t>
  </si>
  <si>
    <t>P-SCH153-001</t>
  </si>
  <si>
    <t>ލ.ކުނަހަންދޫ ސްކޫލް 4 ކްލާސްރޫމް އިމާރާތްކުރުން</t>
  </si>
  <si>
    <t>P-SCH088-002</t>
  </si>
  <si>
    <t>ކ.ގުޅީ ސްކޫލުގެ 6 ކްލާސްރޫމް އަދި ހޯލް އިމާރާތް</t>
  </si>
  <si>
    <t>P-SCH067-001</t>
  </si>
  <si>
    <t>އއ.ތޮއްޑޫގައި 12 ކްލާސްރޫމާއި މަލްޓި ޕާޕަސް ހޯލް އިމާރާތް</t>
  </si>
  <si>
    <t>P-SCH018-001</t>
  </si>
  <si>
    <t xml:space="preserve">ހއ.އަތޮޅު ތައުލީމީ މަރުކަޒުގެ އޮފީސް އަދި 12 ކްލާސް ރޫމް އިމާރާތް </t>
  </si>
  <si>
    <t>P-SCH039-001</t>
  </si>
  <si>
    <t>ރ.ދުވާފަރު ޕްރައިމަރީ ސްކޫލް 4 ކްލާސްރޫމުގެ 2 ބުރި އިމާރާތް</t>
  </si>
  <si>
    <t>P-SCH062-001</t>
  </si>
  <si>
    <t>ގދ.ހޯނޑެއްދޫ ސްކޫލް 2 ކްލާސްރޫމް، ލެބް އަދި އައިސީޓީ އިމާރާތް</t>
  </si>
  <si>
    <t>P-SCH129-001</t>
  </si>
  <si>
    <t>ގދ.ހޯނޑެއްދޫ</t>
  </si>
  <si>
    <t xml:space="preserve">ހއ.މާރަންދޫ ސްކޫލް 2 ބުރި އިމާރާތް </t>
  </si>
  <si>
    <t>P-SCH037-001</t>
  </si>
  <si>
    <t>ހދ.ވައިކަރަދޫ</t>
  </si>
  <si>
    <t>ގދ.ރަތަފަންދޫ ސްކޫލް 06 ކްލާސްރޫމް</t>
  </si>
  <si>
    <t>P-SCH148-001</t>
  </si>
  <si>
    <t>ތ.ވަންދޫ ސްކޫލް 3 ބުރި އިމާރާތް</t>
  </si>
  <si>
    <t>P-SCH143-001</t>
  </si>
  <si>
    <t>ރ.އަލިފުށި ސްކޫލް މަލްޓި ޕާޕަސް ހޯލް</t>
  </si>
  <si>
    <t>P-SCH013-001</t>
  </si>
  <si>
    <t>ޅ.ނައިފަރު މަދަރުސަތުލް އިފްތިތާހް 10 ކްލާސްރޫމާއި ސްޓާފް ރޫމް އަދި އޭވީ ރޫމް</t>
  </si>
  <si>
    <t>P-MOE048-001</t>
  </si>
  <si>
    <t>މ.ކޮޅުފުށި ސްކޫލްގެ 5 ކްލާސްރޫމް އަދި މަލްޓި ޕާޕަސް ހޯލް އިމާރާތް</t>
  </si>
  <si>
    <t>P-SCH021-001</t>
  </si>
  <si>
    <t>ލ.މާވަށު ސްކޫލް 5 ކްލާސްރޫމް އަދި މަލްޓި ޕާޕަސް ހޯލް</t>
  </si>
  <si>
    <t>P-MOE043-001</t>
  </si>
  <si>
    <t>ގދ.ފިޔޯރީ</t>
  </si>
  <si>
    <t>ހއ.އުތީމު ސްކޫލް 4 ކްލާސްރޫމް އިމާރާތް ނިންމުން</t>
  </si>
  <si>
    <t>P-SCH130-001</t>
  </si>
  <si>
    <t>ބ.ކިހާދޫ ސްކޫލް 2 ކްލާސްރޫމް އަދި ވަށާފާރު</t>
  </si>
  <si>
    <t>P-SCH063-001</t>
  </si>
  <si>
    <t>ތ.ވިލުފުށި ސްކޫލް 2 ބުރި އިމާރާތުގެ ނުނިމި ހުރި މަސައްކަތް</t>
  </si>
  <si>
    <t>P-SCH112-001</t>
  </si>
  <si>
    <t>ބ.ފުޅަދޫ ސްކޫލް އޮފީސް އިމާރާތް</t>
  </si>
  <si>
    <t>P-SCH106-001</t>
  </si>
  <si>
    <t>ނ.އަތޮޅު ތަޢުލީމީ މަރުކަޒު 4 ކްލާސް ރޫމް</t>
  </si>
  <si>
    <t>P-SCH107-001</t>
  </si>
  <si>
    <t>ށ.ނޫމަރާ ސްކޫލް 4 ކްލާސްރޫމް އަދި ސްޓާފްރޫމް</t>
  </si>
  <si>
    <t>P-MOE052-001</t>
  </si>
  <si>
    <t>ރ.މާކުރަތު ސްކޫލް 2 ބުރި އިމާރާތް</t>
  </si>
  <si>
    <t>P-SCH099-001</t>
  </si>
  <si>
    <t>އދ.ފެންފުށީ ސްކޫލް 4 ކްލާސްރޫމް</t>
  </si>
  <si>
    <t>P-SCH072-001</t>
  </si>
  <si>
    <t>ލ.ކަލައިދޫ ސްކޫލް 03 ކްލާސްރޫމް އާއި ސައިންސްލެބް އިމާރާތްކުރުން</t>
  </si>
  <si>
    <t>P-SCH145-001</t>
  </si>
  <si>
    <t>ރ.މަޑުއްވަރި މަލްޓި ޕާޕަސް ހޯލް އަދި 8 ކްލާސް ރޫމް އިމާރާތް</t>
  </si>
  <si>
    <t>P-SCH015-001</t>
  </si>
  <si>
    <t>އދ.މަހިބަދޫ ސްކޫލް 12 ކްލާސްރޫމް އިމާރާތް</t>
  </si>
  <si>
    <t>P-SCH004-001</t>
  </si>
  <si>
    <t>ސ.ފޭދޫ ސްކޫލް 2 ކްލާސްރޫމް،ހެލްތް ރޫމް،ކައުސިލާރ ރޫމް އަދި ގުދަން އިމާރާތް</t>
  </si>
  <si>
    <t>P-SCH097-001</t>
  </si>
  <si>
    <t>ސ.އަތޮޅު މަދަރުސާ ސްކޫލް 5 ކްލާސްރޫމް އިމާރާތް</t>
  </si>
  <si>
    <t>P-SCH095-001</t>
  </si>
  <si>
    <t>ހދ.ނޭކުރެންދޫ ސްކޫލް 4 ކްލާސްރޫމް</t>
  </si>
  <si>
    <t>P-SCH109-002</t>
  </si>
  <si>
    <t>ގއ.ގެމަނަފުށި ސްކޫލް 10 ކްލާސްރޫމް އިމާރާތް</t>
  </si>
  <si>
    <t>P-SCH005-001</t>
  </si>
  <si>
    <t>ރ.އިންނަމާދޫ ސްކޫލްގެ މަލްޓި ޕާޕަސް ހޯލް</t>
  </si>
  <si>
    <t>P-SCH058-001</t>
  </si>
  <si>
    <t>ސ.މަރަދޫ ސްކޫލްގެ އައު އިމާރާތް (12 ކްލާސް ރޫމް)</t>
  </si>
  <si>
    <t>P-SCH027-001</t>
  </si>
  <si>
    <t>ހއ.ތުރާކުނު ސްކޫލް 2 ކްލާސްރޫމް، ފާހާނާ، ލައިބްރަރީ އަދި އޮފީސް އިމާރާތް</t>
  </si>
  <si>
    <t>P-SCH040-001</t>
  </si>
  <si>
    <t>ށ.ފޭދޫ ސްކޫލް ލައިބްރަރީ އަދި ސައިންސް ލެބް އިމާރާތް</t>
  </si>
  <si>
    <t>P-SCH151-001</t>
  </si>
  <si>
    <t>ކ.ދިއްފުށި ސްކޫލް ސައިންސް ލެބް އަދި ސެން ކްލާސްރޫމް</t>
  </si>
  <si>
    <t>P-SCH161-001</t>
  </si>
  <si>
    <t>އދ.ދަނގެތި ސްކޫލް އަޕްގްރޭޑްކުރުން</t>
  </si>
  <si>
    <t>P-SCH167-001</t>
  </si>
  <si>
    <t>ގއ.ކޮނޑޭ 04 ކްލާސްރޫމް ގާއިމްކުރުން</t>
  </si>
  <si>
    <t>P-SCH169-001</t>
  </si>
  <si>
    <t>ހދ.ކުޅުދުއްފުށި އޭ.އީ.ސީ 12 ކްލާސް ރޫމް</t>
  </si>
  <si>
    <t>P-SCH032-001</t>
  </si>
  <si>
    <t xml:space="preserve">ނ.ފޮއްދޫ ސްކޫލް 4 ކްލާސްރޫމް </t>
  </si>
  <si>
    <t>P-SCH108-001</t>
  </si>
  <si>
    <t>އިރުޝާދިއްޔާ ސްކޫލް 12 ކްލާސްރޫމް</t>
  </si>
  <si>
    <t>P-SCH008-001</t>
  </si>
  <si>
    <t>ރ.ހުޅުދުއްފާރު ސްކޫލް މަލްޓި ޕާޕަސް ހޯލް</t>
  </si>
  <si>
    <t>P-SCH012-001</t>
  </si>
  <si>
    <t xml:space="preserve">ފ.ބިލެތްދޫ ސްކޫލް މަލްޓި ޕާޕަސް ހޯލް </t>
  </si>
  <si>
    <t>P-SCH080-001</t>
  </si>
  <si>
    <t>ހދ.ވައިކަރަދޫ ސްކޫލް 12 ކްލާސްރޫމް އިމާރާތް</t>
  </si>
  <si>
    <t>P-SCH002-001</t>
  </si>
  <si>
    <t>ތ.އޮމަދޫ ސްކޫލް މަލްޓި ޕާރޕަސް ހޯލެއް ހެދުން</t>
  </si>
  <si>
    <t>P-SCH155-001</t>
  </si>
  <si>
    <t>ލ.އިސްދޫ ސްކޫލްގެ މަލްޓި ޕާޕަސް ހޯލް</t>
  </si>
  <si>
    <t>P-SCH025-001</t>
  </si>
  <si>
    <t>ފުވައްމުލައް އެމް.ޖޭ.އެމް ސްކޫލް މަލްޓި ޕާޕަސް ހޯލް</t>
  </si>
  <si>
    <t>P-MOE044-001</t>
  </si>
  <si>
    <t>ބ.ފުޅަދޫ ސްކޫލް 01 ކްލާސްރޫމް</t>
  </si>
  <si>
    <t>P-SCH139-001</t>
  </si>
  <si>
    <t>ހދ.ނޮޅިވަރަމް ސްކޫލުގައި 5 ކްލާސްރޫމް</t>
  </si>
  <si>
    <t>P-SCH009-001</t>
  </si>
  <si>
    <t>ސ.އަތޮޅު މަދަރުސާ 06 ކްލާސްރޫމް</t>
  </si>
  <si>
    <t>P-SCH007-001</t>
  </si>
  <si>
    <t>ހއ.މޮޅަދޫ ސްކޫލް 3 ކްލާސްރޫމް</t>
  </si>
  <si>
    <t>P-SCH125-001</t>
  </si>
  <si>
    <t>ގދ.ނަޑެއްލާ 02 ކްލާސްރޫމް އަދި ސްޓާފްރޫމް އިމާރާތްކުރުން</t>
  </si>
  <si>
    <t>P-SCH141-001</t>
  </si>
  <si>
    <t>ނ.މަގޫދޫ ސްކޫލް 02 ކްލާސްރޫމް އަދި ސްޓާފްރޫމް</t>
  </si>
  <si>
    <t>P-SCH142-001</t>
  </si>
  <si>
    <t>ގދ.ފިޔޯރީ ސްކޫލް 6 ކްލާސް އިމާރާތް</t>
  </si>
  <si>
    <t>P-SCH026-001</t>
  </si>
  <si>
    <t>ހއ.ކެލާ ޝައިޚް އިބްރާހިމް ސްކޫލް ހޯލް އަދި ކްލާސްރޫމް</t>
  </si>
  <si>
    <t>P-MOE051-001</t>
  </si>
  <si>
    <t>ނ.ޅޮހި ސްކޫލް 6 ކްލާސްރޫމް އިމާރާތްކުރުން</t>
  </si>
  <si>
    <t>P-SCH034-001</t>
  </si>
  <si>
    <t>ރ.ކިނޮޅަސް ސްކޫލް 6 ކްލާސްރޫމް އިމާރާތްކުރުން</t>
  </si>
  <si>
    <t>P-SCH035-001</t>
  </si>
  <si>
    <t>ށ.ކޮމަންޑޫ ސްކޫލް އަޕްގްރޭޑްކުރުން</t>
  </si>
  <si>
    <t>P-SCH168-001</t>
  </si>
  <si>
    <t xml:space="preserve">ށ.މުނަށްވަރާ ސްކޫލް ސައިންސް ލެބް އިމާރާތް </t>
  </si>
  <si>
    <t>P-SCH160-001</t>
  </si>
  <si>
    <t xml:space="preserve">މ.ވޭވަށު ސްކޫލް 02 ކްލާސްރޫމް
</t>
  </si>
  <si>
    <t>P-SCH140-001</t>
  </si>
  <si>
    <t xml:space="preserve">ތ.މަޑިފުށި ސްކޫލް މަލްޓި ޕާޕަސް ހޯލް </t>
  </si>
  <si>
    <t>P-SCH085-001</t>
  </si>
  <si>
    <t>ތ.އަތޮޅު މަދަރުސާ 6 ކްލާސްރޫމް، ހެލްތުރޫމް އަދި ކައުންސެލިން ރޫމް އިމާރާތް</t>
  </si>
  <si>
    <t>P-SCH086-001</t>
  </si>
  <si>
    <t>ނ.ލަންދޫ 4 ކްލާސްރޫމާއި މަލްޓި ޕާޕަސް ހޯލް</t>
  </si>
  <si>
    <t>P-SCH124-001</t>
  </si>
  <si>
    <t>ބ.ތުޅާދޫ ސްކޫލް މަލްޓި ޕާޕަސް ހޯލް</t>
  </si>
  <si>
    <t>P-SCH128-001</t>
  </si>
  <si>
    <t>ލ.ކުނަހަންދޫ ސްކޫލް 3 ކްލާސްރޫމް އިމާރާތް</t>
  </si>
  <si>
    <t>P-SCH088-001</t>
  </si>
  <si>
    <t xml:space="preserve">ށ.ފީވައް ސްކޫލް މަލްޓި ޕާޕަސް ހޯލް އަދި ވަށާފާރު </t>
  </si>
  <si>
    <t>P-SCH048-001</t>
  </si>
  <si>
    <t xml:space="preserve">ހދ.ނައިވާދޫ ސްކޫލް ހޯލް </t>
  </si>
  <si>
    <t>P-SCH041-001</t>
  </si>
  <si>
    <t>ރ.ވާދޫ ސްކޫލް 2 ބުރި އިމާރާތް</t>
  </si>
  <si>
    <t>P-SCH102-001</t>
  </si>
  <si>
    <t>ރ.ހުޅުދުއްފާރު ޓީޗަރުންގެ އެކޮމޮޑޭޝަން ބްލޮކް އަޕްގްރޭޑްކުރުން</t>
  </si>
  <si>
    <t>P-SCH012-002</t>
  </si>
  <si>
    <t>ޅ.އޮޅުވެލިފުށި ސްކޫލުގެ 8 ކްލާސްރޫމުގެ 2 ބުރި އިމާރާތް</t>
  </si>
  <si>
    <t>P-SCH122-001</t>
  </si>
  <si>
    <t xml:space="preserve">ކ.މާފުށި ސްކޫލް އިމާރާތް </t>
  </si>
  <si>
    <t>P-SCH065-001</t>
  </si>
  <si>
    <t>ކ.ގުރައިދޫ ސްކޫލް 8 ކްލާސްރޫމް އިމާރާތް</t>
  </si>
  <si>
    <t>P-SCH066-001</t>
  </si>
  <si>
    <t xml:space="preserve">އދ.އަތޮޅު މަދަރުސާގެ އައު އިމާރާތް (ކްލާސްރޫމް، މަލްޓި ޕާޕަސް ހޯލް، އޭވީ ރޫމް) </t>
  </si>
  <si>
    <t>P-SCH071-001</t>
  </si>
  <si>
    <t xml:space="preserve">ކ.ހިންމަފުށި ސްކޫލް 4 ކްލާސްރޫމް އަދި މަލްޓި ޕާޕަސް ހޯލް </t>
  </si>
  <si>
    <t>P-SCH133-001</t>
  </si>
  <si>
    <t>ހދ.ކުރިނބީ ސްކޫލުގައި 5 ކްލާސް ރޫމް އަދި ސްޓާފް ރޫމް ގާއިމުކުރުން</t>
  </si>
  <si>
    <t>P-SCH010-001</t>
  </si>
  <si>
    <t>ހއ.އިހަވަންދޫ ސްކޫލް މަލްޓި ޕާޕަސް ހޯލް</t>
  </si>
  <si>
    <t>P-SCH033-001</t>
  </si>
  <si>
    <t>ގއ.ދެއްވަދޫ ސްލްޠާނު މުޙައްމަދު ސްކޫލް 2 ބުރި އިމާރާތް</t>
  </si>
  <si>
    <t>P-SCH114-001</t>
  </si>
  <si>
    <t>ހއ.ބާރަށު ސްކޫލް 12 ކްލާސްރޫމް އިމާރާތް</t>
  </si>
  <si>
    <t>P-MOE001-004</t>
  </si>
  <si>
    <t>ގއ.ނިލަންދޫ ސްކޫލް 4 ކުލާސްރޫމް</t>
  </si>
  <si>
    <t>P-MOE001-133</t>
  </si>
  <si>
    <t>ތ.ބުރުނީ ސްކޫލް ވަށާފާރު ރޭނުން</t>
  </si>
  <si>
    <t>P-SCH166-001</t>
  </si>
  <si>
    <t xml:space="preserve">ހދ.ހަނިމާދޫ ސްކޫލް 24 ކްލާސްރޫމާއި ހޯލް އިމާރާތް </t>
  </si>
  <si>
    <t>P-MOE001-144</t>
  </si>
  <si>
    <t>ހދ.ނެއްލައިދޫ ސްކޫލް 2 ކްލާސްރޫމް</t>
  </si>
  <si>
    <t>P-SCH001-001</t>
  </si>
  <si>
    <t>ހދ.ނައިވާދޫ ސްކޫލް ވަށާފާރު ރޭނުން</t>
  </si>
  <si>
    <t>P-SCH117-001</t>
  </si>
  <si>
    <t>ހދ.ނޭކުރެންދޫ ސްކޫލު ވަށާފާރު ރޭނުން</t>
  </si>
  <si>
    <t>P-SCH109-001</t>
  </si>
  <si>
    <t>ތ.ކަނޑޫދޫ ސްކޫލް 3 ކްލާސްރޫމް އިމާރާތް</t>
  </si>
  <si>
    <t>P-MOE001-071</t>
  </si>
  <si>
    <t>ހުޅުމާލޭ އަލަށް އިމާރާތް ކުރުމަށް ހަމަޖެހިފައިވާ ސްކޫލް 1</t>
  </si>
  <si>
    <t>P-SCH156-001</t>
  </si>
  <si>
    <t>ހުޅުމާލޭ އަލަށް އިމާރާތް ކުރުމަށް ހަމަޖެހިފައިވާ ސްކޫލް 2</t>
  </si>
  <si>
    <t>P-SCH157-001</t>
  </si>
  <si>
    <t>ހުޅުމާލޭ އަލަށް އިމާރާތް ކުރުމަށް ހަމަޖެހިފައިވާ ސްކޫލް 3</t>
  </si>
  <si>
    <t>P-SCH158-001</t>
  </si>
  <si>
    <t>ފ.ބިލެތްދޫ ސްކޫލް ސައިންސް ލެބް ޤާއިމުކުރުން</t>
  </si>
  <si>
    <t>P-SCH171-001</t>
  </si>
  <si>
    <t>ފ.ފީއަލީ ސްކޫލް ސައިންސް ލެބް ޤާއިމުކުރުން</t>
  </si>
  <si>
    <t>P-SCH172-001</t>
  </si>
  <si>
    <t>ދ.މާއެނބޫދޫ ސްކޫލް ސެން ކްލާސްރޫމް</t>
  </si>
  <si>
    <t>P-SCH173-001</t>
  </si>
  <si>
    <t>ބ.ކުޑަރިކިލު ސްކޫލް 4 ކްލާސްރޫމް އިމާރާތްކުރުން</t>
  </si>
  <si>
    <t>P-SCH174-001</t>
  </si>
  <si>
    <t>ހއ.ކެލާ ސްކޫލް 3 ބުރި އިމާރާތް</t>
  </si>
  <si>
    <t>P-SCH175-001</t>
  </si>
  <si>
    <t>ހދ.ވައިކަރަދޫ ސްކޫލް މަލްޓިޕަރޕަސް ހޯލް އިމާރާތް</t>
  </si>
  <si>
    <t>P-SCH176-001</t>
  </si>
  <si>
    <t>ސ.މަރަދޫ ސްކޫލް ސައިންސް ލެބް، އޭވީ ރޫމް އަދި ކޮމްޕިއުޓަރ ލެބް</t>
  </si>
  <si>
    <t>P-SCH177-001</t>
  </si>
  <si>
    <t>މ.މަޑުއްވަރީ ސްކޫލް 2 ކްލާސްރޫމާއި ގުދަން އިމާރާތްކުރުން</t>
  </si>
  <si>
    <t>P-SCH178-001</t>
  </si>
  <si>
    <t>ގދ އަތޮޅު ތައުލީމީ މަރުކަޒުގެ ފާހާނާބަރި ހެދުން</t>
  </si>
  <si>
    <t>P-SCH179-001</t>
  </si>
  <si>
    <t>ގދ.ތިނަދޫ އަބޫބަކުރު ސްކޫލް ސެން ކްލާސްރޫމް</t>
  </si>
  <si>
    <t>P-SCH180-001</t>
  </si>
  <si>
    <t>ބ.ގޮއިދޫ ސްކޫލް ސްޓާފްރޫމް</t>
  </si>
  <si>
    <t>P-SCH181-001</t>
  </si>
  <si>
    <t>ކ.ތުލުސްދޫ ސްކޫލް ސައިންސް ލެބް</t>
  </si>
  <si>
    <t>P-SCH182-001</t>
  </si>
  <si>
    <t>އއ.އުކުޅަސް ސްކޫލް 4 ކްލާސްރޫމް</t>
  </si>
  <si>
    <t>P-SCH111-003</t>
  </si>
  <si>
    <t>ގދ.ވާދޫ ސްކޫލް އެޑްމިން އިމާރާތް</t>
  </si>
  <si>
    <t>P-SCH183-001</t>
  </si>
  <si>
    <t>ޑޮމެސްޓިކް ބަޖެޓުން ހިންގާ އެހެނިހެން މަޝްރޫއުތައް</t>
  </si>
  <si>
    <t>(އަދަދުތައް ރުފިޔާއިން)</t>
  </si>
  <si>
    <t>މަޝްރޫއުގެ ނަން</t>
  </si>
  <si>
    <t>އޮފީސް</t>
  </si>
  <si>
    <t>SUM</t>
  </si>
  <si>
    <t>ސްކޫލް ޑިޖިޓަލައިޒޭޝަން ޕްރޮޖެކްޓް</t>
  </si>
  <si>
    <t>P-MOE076-001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</si>
</sst>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9">
    <font>
      <sz val="12"/>
      <color theme="1"/>
      <name val="Rajdhani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  <font>
      <b/>
      <sz val="12"/>
      <color theme="1"/>
      <name val="Roboto Condensed"/>
      <family val="2"/>
    </font>
    <font>
      <sz val="12"/>
      <color theme="1"/>
      <name val="Mv Eamaan XP"/>
    </font>
    <font>
      <sz val="12"/>
      <color theme="1"/>
      <name val="Mv Eamaan XP"/>
      <family val="3"/>
    </font>
    <font>
      <b/>
      <sz val="12"/>
      <color theme="1"/>
      <name val="Faruma"/>
    </font>
    <font>
      <sz val="11"/>
      <color theme="1"/>
      <name val="Roboto Condensed"/>
      <family val="2"/>
    </font>
    <font>
      <sz val="11"/>
      <color theme="1"/>
      <name val="Faruma"/>
    </font>
    <font>
      <sz val="11"/>
      <color theme="1"/>
      <name val="Roboto Condensed"/>
    </font>
    <font>
      <sz val="11"/>
      <color rgb="FFFF0000"/>
      <name val="Faruma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sz val="24"/>
      <color rgb="FF626175"/>
      <name val="Mv MAG Round"/>
      <family val="3"/>
    </font>
    <font>
      <sz val="12"/>
      <name val="Century Gothic"/>
      <family val="2"/>
    </font>
    <font>
      <sz val="12"/>
      <color theme="7"/>
      <name val="Faruma"/>
      <family val="3"/>
    </font>
    <font>
      <b/>
      <sz val="12"/>
      <color rgb="FF454545"/>
      <name val="Roboto Condensed"/>
    </font>
    <font>
      <sz val="14"/>
      <color rgb="FF454545"/>
      <name val="Mv MAG Round"/>
      <family val="3"/>
    </font>
    <font>
      <sz val="11"/>
      <color theme="1"/>
      <name val="Calibri"/>
      <family val="2"/>
      <charset val="1"/>
      <scheme val="minor"/>
    </font>
    <font>
      <sz val="11"/>
      <color rgb="FF454545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8E8EC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2" tint="-0.89996032593768116"/>
      </top>
      <bottom style="medium">
        <color theme="2" tint="-0.89996032593768116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medium">
        <color rgb="FF626175"/>
      </bottom>
      <diagonal/>
    </border>
    <border>
      <left/>
      <right/>
      <top style="medium">
        <color rgb="FF626175"/>
      </top>
      <bottom style="medium">
        <color rgb="FF626175"/>
      </bottom>
      <diagonal/>
    </border>
  </borders>
  <cellStyleXfs count="10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0" fontId="37" fillId="0" borderId="0"/>
  </cellStyleXfs>
  <cellXfs count="10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0" xfId="2" applyFont="1" applyFill="1" applyAlignment="1">
      <alignment horizontal="centerContinuous" vertical="center" readingOrder="2"/>
    </xf>
    <xf numFmtId="37" fontId="9" fillId="0" borderId="0" xfId="2" applyNumberFormat="1" applyFont="1" applyFill="1" applyAlignment="1" applyProtection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7" fillId="2" borderId="3" xfId="1" applyNumberFormat="1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164" fontId="11" fillId="0" borderId="5" xfId="1" applyNumberFormat="1" applyFont="1" applyBorder="1" applyAlignment="1">
      <alignment vertical="center"/>
    </xf>
    <xf numFmtId="164" fontId="12" fillId="2" borderId="5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left" vertical="center" indent="5"/>
    </xf>
    <xf numFmtId="0" fontId="13" fillId="0" borderId="5" xfId="0" applyFont="1" applyBorder="1" applyAlignment="1">
      <alignment horizontal="center" vertical="center"/>
    </xf>
    <xf numFmtId="164" fontId="13" fillId="0" borderId="0" xfId="1" applyNumberFormat="1" applyFont="1" applyAlignment="1">
      <alignment vertical="center"/>
    </xf>
    <xf numFmtId="164" fontId="17" fillId="2" borderId="0" xfId="1" applyNumberFormat="1" applyFont="1" applyFill="1" applyAlignment="1">
      <alignment vertical="center"/>
    </xf>
    <xf numFmtId="0" fontId="19" fillId="0" borderId="5" xfId="0" applyFont="1" applyBorder="1" applyAlignment="1">
      <alignment horizontal="right" vertical="center"/>
    </xf>
    <xf numFmtId="164" fontId="16" fillId="0" borderId="6" xfId="1" applyNumberFormat="1" applyFont="1" applyBorder="1" applyAlignment="1">
      <alignment vertical="center"/>
    </xf>
    <xf numFmtId="164" fontId="17" fillId="2" borderId="6" xfId="1" applyNumberFormat="1" applyFont="1" applyFill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164" fontId="16" fillId="0" borderId="7" xfId="1" applyNumberFormat="1" applyFont="1" applyBorder="1" applyAlignment="1">
      <alignment vertical="center"/>
    </xf>
    <xf numFmtId="164" fontId="17" fillId="2" borderId="7" xfId="1" applyNumberFormat="1" applyFont="1" applyFill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0" fillId="3" borderId="0" xfId="4" applyFont="1" applyFill="1" applyBorder="1" applyAlignment="1">
      <alignment horizontal="center" vertical="center" wrapText="1"/>
    </xf>
    <xf numFmtId="0" fontId="22" fillId="3" borderId="0" xfId="4" applyFont="1" applyFill="1" applyBorder="1" applyAlignment="1">
      <alignment horizontal="right" vertical="center" wrapText="1" readingOrder="2"/>
    </xf>
    <xf numFmtId="0" fontId="23" fillId="3" borderId="0" xfId="4" applyFont="1" applyFill="1" applyBorder="1" applyAlignment="1">
      <alignment vertical="center" wrapText="1"/>
    </xf>
    <xf numFmtId="0" fontId="23" fillId="3" borderId="0" xfId="4" applyFont="1" applyFill="1" applyBorder="1" applyAlignment="1">
      <alignment horizontal="center" vertical="center" wrapText="1"/>
    </xf>
    <xf numFmtId="0" fontId="1" fillId="0" borderId="0" xfId="4" applyFont="1" applyFill="1" applyAlignment="1">
      <alignment vertical="center" wrapText="1"/>
    </xf>
    <xf numFmtId="164" fontId="21" fillId="0" borderId="8" xfId="5" applyNumberFormat="1" applyFont="1" applyBorder="1" applyAlignment="1">
      <alignment vertical="center"/>
    </xf>
    <xf numFmtId="0" fontId="24" fillId="0" borderId="8" xfId="4" applyFont="1" applyBorder="1" applyAlignment="1">
      <alignment vertical="center"/>
    </xf>
    <xf numFmtId="0" fontId="21" fillId="0" borderId="8" xfId="4" applyFont="1" applyBorder="1" applyAlignment="1">
      <alignment horizontal="center" vertical="center"/>
    </xf>
    <xf numFmtId="0" fontId="24" fillId="0" borderId="8" xfId="4" applyFont="1" applyBorder="1" applyAlignment="1">
      <alignment horizontal="center" vertical="center"/>
    </xf>
    <xf numFmtId="0" fontId="25" fillId="0" borderId="0" xfId="4" applyFont="1" applyAlignment="1">
      <alignment vertical="center"/>
    </xf>
    <xf numFmtId="164" fontId="25" fillId="0" borderId="9" xfId="5" applyNumberFormat="1" applyFont="1" applyFill="1" applyBorder="1" applyAlignment="1">
      <alignment vertical="center"/>
    </xf>
    <xf numFmtId="0" fontId="26" fillId="0" borderId="9" xfId="4" applyFont="1" applyFill="1" applyBorder="1" applyAlignment="1">
      <alignment vertical="center"/>
    </xf>
    <xf numFmtId="0" fontId="25" fillId="0" borderId="9" xfId="4" applyFont="1" applyFill="1" applyBorder="1" applyAlignment="1">
      <alignment horizontal="center" vertical="center"/>
    </xf>
    <xf numFmtId="0" fontId="27" fillId="0" borderId="9" xfId="4" applyFont="1" applyFill="1" applyBorder="1" applyAlignment="1">
      <alignment horizontal="center" vertical="center"/>
    </xf>
    <xf numFmtId="0" fontId="26" fillId="0" borderId="9" xfId="4" applyFont="1" applyFill="1" applyBorder="1" applyAlignment="1">
      <alignment horizontal="center" vertical="center"/>
    </xf>
    <xf numFmtId="0" fontId="25" fillId="0" borderId="0" xfId="4" applyFont="1" applyFill="1" applyBorder="1" applyAlignment="1">
      <alignment horizontal="center" vertical="center"/>
    </xf>
    <xf numFmtId="0" fontId="25" fillId="0" borderId="0" xfId="4" applyFont="1" applyFill="1" applyAlignment="1">
      <alignment vertical="center"/>
    </xf>
    <xf numFmtId="0" fontId="26" fillId="0" borderId="10" xfId="2" applyFont="1" applyFill="1" applyBorder="1" applyAlignment="1">
      <alignment vertical="center" wrapText="1"/>
    </xf>
    <xf numFmtId="0" fontId="25" fillId="0" borderId="0" xfId="4" applyFont="1" applyFill="1" applyAlignment="1">
      <alignment horizontal="center" vertical="center"/>
    </xf>
    <xf numFmtId="0" fontId="26" fillId="0" borderId="11" xfId="2" applyFont="1" applyBorder="1" applyAlignment="1">
      <alignment vertical="center" wrapText="1"/>
    </xf>
    <xf numFmtId="0" fontId="26" fillId="0" borderId="10" xfId="2" applyFont="1" applyBorder="1" applyAlignment="1">
      <alignment vertical="center" wrapText="1"/>
    </xf>
    <xf numFmtId="0" fontId="26" fillId="0" borderId="11" xfId="2" applyFont="1" applyFill="1" applyBorder="1" applyAlignment="1">
      <alignment vertical="center" wrapText="1"/>
    </xf>
    <xf numFmtId="0" fontId="25" fillId="0" borderId="0" xfId="4" applyFont="1" applyFill="1" applyBorder="1" applyAlignment="1">
      <alignment horizontal="left" vertical="center"/>
    </xf>
    <xf numFmtId="164" fontId="27" fillId="0" borderId="12" xfId="6" applyNumberFormat="1" applyFont="1" applyFill="1" applyBorder="1" applyAlignment="1">
      <alignment vertical="center"/>
    </xf>
    <xf numFmtId="164" fontId="27" fillId="0" borderId="13" xfId="6" applyNumberFormat="1" applyFont="1" applyFill="1" applyBorder="1" applyAlignment="1">
      <alignment vertical="center"/>
    </xf>
    <xf numFmtId="0" fontId="27" fillId="0" borderId="10" xfId="2" applyFont="1" applyFill="1" applyBorder="1" applyAlignment="1">
      <alignment horizontal="center" vertical="center"/>
    </xf>
    <xf numFmtId="0" fontId="27" fillId="0" borderId="10" xfId="2" applyFont="1" applyBorder="1" applyAlignment="1">
      <alignment horizontal="center" vertical="center"/>
    </xf>
    <xf numFmtId="0" fontId="26" fillId="0" borderId="0" xfId="4" applyFont="1" applyFill="1" applyAlignment="1">
      <alignment vertical="center"/>
    </xf>
    <xf numFmtId="43" fontId="25" fillId="0" borderId="0" xfId="6" applyFont="1" applyFill="1" applyAlignment="1">
      <alignment vertical="center"/>
    </xf>
    <xf numFmtId="0" fontId="26" fillId="0" borderId="0" xfId="4" applyFont="1" applyFill="1" applyAlignment="1">
      <alignment horizontal="center" vertical="center"/>
    </xf>
    <xf numFmtId="164" fontId="26" fillId="0" borderId="0" xfId="4" applyNumberFormat="1" applyFont="1" applyFill="1" applyAlignment="1">
      <alignment vertical="center"/>
    </xf>
    <xf numFmtId="164" fontId="25" fillId="0" borderId="0" xfId="4" applyNumberFormat="1" applyFont="1" applyFill="1" applyAlignment="1">
      <alignment horizontal="center" vertical="center"/>
    </xf>
    <xf numFmtId="0" fontId="29" fillId="0" borderId="0" xfId="7" applyAlignment="1">
      <alignment vertical="center"/>
    </xf>
    <xf numFmtId="0" fontId="30" fillId="0" borderId="0" xfId="7" applyFont="1" applyAlignment="1">
      <alignment vertical="center"/>
    </xf>
    <xf numFmtId="0" fontId="31" fillId="0" borderId="0" xfId="7" applyFont="1" applyAlignment="1">
      <alignment vertical="center"/>
    </xf>
    <xf numFmtId="0" fontId="32" fillId="0" borderId="0" xfId="8" applyNumberFormat="1" applyFont="1" applyBorder="1" applyAlignment="1">
      <alignment horizontal="right" vertical="center"/>
    </xf>
    <xf numFmtId="0" fontId="33" fillId="0" borderId="0" xfId="7" applyFont="1" applyAlignment="1">
      <alignment horizontal="center" vertical="center"/>
    </xf>
    <xf numFmtId="0" fontId="29" fillId="0" borderId="0" xfId="7"/>
    <xf numFmtId="0" fontId="30" fillId="0" borderId="0" xfId="7" applyFont="1"/>
    <xf numFmtId="0" fontId="18" fillId="0" borderId="0" xfId="7" applyFont="1" applyBorder="1" applyAlignment="1">
      <alignment horizontal="right" vertical="center" readingOrder="2"/>
    </xf>
    <xf numFmtId="0" fontId="34" fillId="0" borderId="0" xfId="7" applyFont="1" applyBorder="1" applyAlignment="1">
      <alignment horizontal="right" vertical="center"/>
    </xf>
    <xf numFmtId="0" fontId="11" fillId="0" borderId="0" xfId="8" applyNumberFormat="1" applyFont="1" applyFill="1" applyBorder="1" applyAlignment="1">
      <alignment horizontal="center" vertical="center" wrapText="1" readingOrder="2"/>
    </xf>
    <xf numFmtId="0" fontId="35" fillId="4" borderId="0" xfId="8" applyNumberFormat="1" applyFont="1" applyFill="1" applyBorder="1" applyAlignment="1">
      <alignment horizontal="center" vertical="center" wrapText="1" readingOrder="2"/>
    </xf>
    <xf numFmtId="0" fontId="19" fillId="0" borderId="0" xfId="3" applyFont="1" applyFill="1" applyBorder="1" applyAlignment="1">
      <alignment horizontal="right" vertical="center" indent="2" readingOrder="2"/>
    </xf>
    <xf numFmtId="0" fontId="19" fillId="0" borderId="0" xfId="3" applyFont="1" applyFill="1" applyBorder="1" applyAlignment="1">
      <alignment horizontal="right" vertical="center" readingOrder="2"/>
    </xf>
    <xf numFmtId="0" fontId="19" fillId="0" borderId="0" xfId="3" applyFont="1" applyFill="1" applyBorder="1" applyAlignment="1">
      <alignment horizontal="center" vertical="center" readingOrder="2"/>
    </xf>
    <xf numFmtId="164" fontId="19" fillId="0" borderId="14" xfId="8" applyNumberFormat="1" applyFont="1" applyFill="1" applyBorder="1" applyAlignment="1">
      <alignment horizontal="center" vertical="center" readingOrder="2"/>
    </xf>
    <xf numFmtId="164" fontId="36" fillId="4" borderId="14" xfId="8" applyNumberFormat="1" applyFont="1" applyFill="1" applyBorder="1" applyAlignment="1">
      <alignment horizontal="center" vertical="center" readingOrder="2"/>
    </xf>
    <xf numFmtId="0" fontId="19" fillId="0" borderId="14" xfId="3" applyFont="1" applyFill="1" applyBorder="1" applyAlignment="1">
      <alignment horizontal="right" vertical="center" indent="2" readingOrder="2"/>
    </xf>
    <xf numFmtId="0" fontId="19" fillId="0" borderId="14" xfId="3" applyFont="1" applyFill="1" applyBorder="1" applyAlignment="1">
      <alignment horizontal="right" vertical="center" readingOrder="2"/>
    </xf>
    <xf numFmtId="0" fontId="19" fillId="0" borderId="14" xfId="3" applyFont="1" applyFill="1" applyBorder="1" applyAlignment="1">
      <alignment horizontal="center" vertical="center" readingOrder="2"/>
    </xf>
    <xf numFmtId="0" fontId="30" fillId="4" borderId="0" xfId="7" applyFont="1" applyFill="1" applyAlignment="1">
      <alignment vertical="center"/>
    </xf>
    <xf numFmtId="164" fontId="11" fillId="0" borderId="15" xfId="8" applyNumberFormat="1" applyFont="1" applyFill="1" applyBorder="1" applyAlignment="1">
      <alignment horizontal="center" vertical="center" readingOrder="2"/>
    </xf>
    <xf numFmtId="164" fontId="35" fillId="4" borderId="15" xfId="8" applyNumberFormat="1" applyFont="1" applyFill="1" applyBorder="1" applyAlignment="1">
      <alignment horizontal="center" vertical="center" readingOrder="2"/>
    </xf>
    <xf numFmtId="0" fontId="31" fillId="0" borderId="15" xfId="9" applyFont="1" applyFill="1" applyBorder="1" applyAlignment="1">
      <alignment vertical="center"/>
    </xf>
    <xf numFmtId="0" fontId="14" fillId="0" borderId="15" xfId="7" applyFont="1" applyFill="1" applyBorder="1" applyAlignment="1">
      <alignment horizontal="right" vertical="center" indent="1"/>
    </xf>
    <xf numFmtId="0" fontId="11" fillId="0" borderId="15" xfId="7" applyNumberFormat="1" applyFont="1" applyFill="1" applyBorder="1" applyAlignment="1">
      <alignment horizontal="center" vertical="center"/>
    </xf>
    <xf numFmtId="164" fontId="16" fillId="0" borderId="0" xfId="8" applyNumberFormat="1" applyFont="1" applyBorder="1" applyAlignment="1">
      <alignment vertical="center"/>
    </xf>
    <xf numFmtId="164" fontId="16" fillId="4" borderId="0" xfId="8" applyNumberFormat="1" applyFont="1" applyFill="1" applyBorder="1" applyAlignment="1">
      <alignment vertical="center"/>
    </xf>
    <xf numFmtId="0" fontId="18" fillId="0" borderId="0" xfId="7" applyFont="1" applyBorder="1" applyAlignment="1">
      <alignment horizontal="right" vertical="center" indent="2" readingOrder="2"/>
    </xf>
    <xf numFmtId="0" fontId="38" fillId="0" borderId="0" xfId="7" applyFont="1" applyBorder="1" applyAlignment="1">
      <alignment horizontal="center" vertical="center"/>
    </xf>
    <xf numFmtId="0" fontId="30" fillId="0" borderId="0" xfId="7" applyFont="1" applyBorder="1" applyAlignment="1">
      <alignment vertical="center"/>
    </xf>
  </cellXfs>
  <cellStyles count="10">
    <cellStyle name="Comma" xfId="1" builtinId="3"/>
    <cellStyle name="Comma 2" xfId="5" xr:uid="{133C6589-4B12-4E0E-83F0-ED1619BABC98}"/>
    <cellStyle name="Comma 3" xfId="6" xr:uid="{9DBF8CB6-1EC6-4E5E-8AC0-550853D65729}"/>
    <cellStyle name="Comma 4" xfId="8" xr:uid="{859F76B0-A5FF-49F4-A117-8316FFDE103D}"/>
    <cellStyle name="Normal" xfId="0" builtinId="0"/>
    <cellStyle name="Normal 2" xfId="2" xr:uid="{CC5397B9-5E45-4AD2-A4C0-C9F24414FA01}"/>
    <cellStyle name="Normal 2 2" xfId="3" xr:uid="{A05782DE-B2E1-4A50-BFB9-202F4FB30B74}"/>
    <cellStyle name="Normal 2 3" xfId="4" xr:uid="{EA6DFBA4-7654-48BD-9CB0-7773CDFCB195}"/>
    <cellStyle name="Normal 2 4" xfId="9" xr:uid="{85B8C419-2ACB-4FB0-A3AC-C5D3EA0F21FB}"/>
    <cellStyle name="Normal 3" xfId="7" xr:uid="{E4C953C3-E25B-4F29-ABEE-8DF4C64EA673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A647B65E-63CB-4E39-AD21-351FF048C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E6B95-70B4-4B2E-B110-AE99AA79B46A}">
  <sheetPr>
    <tabColor theme="4" tint="-0.499984740745262"/>
    <pageSetUpPr fitToPage="1"/>
  </sheetPr>
  <dimension ref="A1:J276"/>
  <sheetViews>
    <sheetView showGridLines="0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1058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475494339</v>
      </c>
      <c r="C9" s="17">
        <f t="shared" si="0"/>
        <v>462587000</v>
      </c>
      <c r="D9" s="18">
        <f t="shared" si="0"/>
        <v>427540537</v>
      </c>
      <c r="E9" s="17">
        <f t="shared" si="0"/>
        <v>376361919</v>
      </c>
      <c r="F9" s="17">
        <f>F13</f>
        <v>253651278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3130716</v>
      </c>
      <c r="C10" s="21">
        <f t="shared" si="1"/>
        <v>3039530</v>
      </c>
      <c r="D10" s="22">
        <f t="shared" si="1"/>
        <v>2951000</v>
      </c>
      <c r="E10" s="21">
        <f t="shared" si="1"/>
        <v>10254637</v>
      </c>
      <c r="F10" s="21">
        <f>F26</f>
        <v>2259188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478625055</v>
      </c>
      <c r="C11" s="25">
        <f t="shared" si="2"/>
        <v>465626530</v>
      </c>
      <c r="D11" s="26">
        <f t="shared" si="2"/>
        <v>430491537</v>
      </c>
      <c r="E11" s="25">
        <f t="shared" si="2"/>
        <v>386616556</v>
      </c>
      <c r="F11" s="25">
        <f>SUM(F9:F10)</f>
        <v>255910466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475494339</v>
      </c>
      <c r="C13" s="25">
        <f t="shared" si="3"/>
        <v>462587000</v>
      </c>
      <c r="D13" s="26">
        <f t="shared" si="3"/>
        <v>427540537</v>
      </c>
      <c r="E13" s="25">
        <f t="shared" si="3"/>
        <v>376361919</v>
      </c>
      <c r="F13" s="25">
        <f>SUM(F14:F24)</f>
        <v>253651278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31132285</v>
      </c>
      <c r="C14" s="32">
        <f t="shared" si="4"/>
        <v>31132285</v>
      </c>
      <c r="D14" s="33">
        <f t="shared" si="4"/>
        <v>31132285</v>
      </c>
      <c r="E14" s="32">
        <f t="shared" si="4"/>
        <v>36372799</v>
      </c>
      <c r="F14" s="32">
        <f>F36</f>
        <v>34913783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1210172</v>
      </c>
      <c r="C15" s="36">
        <f t="shared" si="5"/>
        <v>1210172</v>
      </c>
      <c r="D15" s="37">
        <f t="shared" si="5"/>
        <v>1210172</v>
      </c>
      <c r="E15" s="36">
        <f t="shared" si="5"/>
        <v>1449493</v>
      </c>
      <c r="F15" s="36">
        <f>F78</f>
        <v>1381607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13992030</v>
      </c>
      <c r="C16" s="36">
        <f t="shared" si="6"/>
        <v>13584495</v>
      </c>
      <c r="D16" s="37">
        <f t="shared" si="6"/>
        <v>13188830</v>
      </c>
      <c r="E16" s="36">
        <f t="shared" si="6"/>
        <v>10616820</v>
      </c>
      <c r="F16" s="36">
        <f>F86</f>
        <v>9931549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1358185</v>
      </c>
      <c r="C17" s="36">
        <f t="shared" si="7"/>
        <v>1318625</v>
      </c>
      <c r="D17" s="37">
        <f t="shared" si="7"/>
        <v>1280219</v>
      </c>
      <c r="E17" s="36">
        <f t="shared" si="7"/>
        <v>2833824</v>
      </c>
      <c r="F17" s="36">
        <f>F94</f>
        <v>635661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79104413</v>
      </c>
      <c r="C18" s="36">
        <f t="shared" si="8"/>
        <v>76800399</v>
      </c>
      <c r="D18" s="37">
        <f t="shared" si="8"/>
        <v>74563494</v>
      </c>
      <c r="E18" s="36">
        <f t="shared" si="8"/>
        <v>114197181</v>
      </c>
      <c r="F18" s="36">
        <f>F108</f>
        <v>57714873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1767096</v>
      </c>
      <c r="C19" s="36">
        <f t="shared" si="9"/>
        <v>1715628</v>
      </c>
      <c r="D19" s="37">
        <f t="shared" si="9"/>
        <v>1665658</v>
      </c>
      <c r="E19" s="36">
        <f t="shared" si="9"/>
        <v>1099205</v>
      </c>
      <c r="F19" s="36">
        <f>F136</f>
        <v>1310778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542478</v>
      </c>
      <c r="C20" s="36">
        <f t="shared" si="10"/>
        <v>526678</v>
      </c>
      <c r="D20" s="37">
        <f t="shared" si="10"/>
        <v>511338</v>
      </c>
      <c r="E20" s="36">
        <f t="shared" si="10"/>
        <v>368658</v>
      </c>
      <c r="F20" s="36">
        <f>F143</f>
        <v>185485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10300223</v>
      </c>
      <c r="C21" s="36">
        <f t="shared" si="11"/>
        <v>10000216</v>
      </c>
      <c r="D21" s="37">
        <f t="shared" si="11"/>
        <v>9708948</v>
      </c>
      <c r="E21" s="36">
        <f t="shared" si="11"/>
        <v>6971906</v>
      </c>
      <c r="F21" s="36">
        <f>F151</f>
        <v>4387292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336087457</v>
      </c>
      <c r="C23" s="36">
        <f t="shared" si="13"/>
        <v>326298502</v>
      </c>
      <c r="D23" s="37">
        <f t="shared" si="13"/>
        <v>294279593</v>
      </c>
      <c r="E23" s="36">
        <f t="shared" si="13"/>
        <v>187439533</v>
      </c>
      <c r="F23" s="36">
        <f>F177</f>
        <v>143190250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15012500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3130716</v>
      </c>
      <c r="C26" s="25">
        <f t="shared" si="15"/>
        <v>3039530</v>
      </c>
      <c r="D26" s="26">
        <f t="shared" si="15"/>
        <v>2951000</v>
      </c>
      <c r="E26" s="25">
        <f t="shared" si="15"/>
        <v>10254637</v>
      </c>
      <c r="F26" s="25">
        <f>SUM(F27:F34)</f>
        <v>2259188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3130716</v>
      </c>
      <c r="C31" s="36">
        <f t="shared" si="20"/>
        <v>3039530</v>
      </c>
      <c r="D31" s="37">
        <f t="shared" si="20"/>
        <v>2951000</v>
      </c>
      <c r="E31" s="36">
        <f t="shared" si="20"/>
        <v>10254637</v>
      </c>
      <c r="F31" s="36">
        <f>F232</f>
        <v>2259188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31132285</v>
      </c>
      <c r="C36" s="25">
        <f t="shared" si="24"/>
        <v>31132285</v>
      </c>
      <c r="D36" s="26">
        <f t="shared" si="24"/>
        <v>31132285</v>
      </c>
      <c r="E36" s="25">
        <f t="shared" si="24"/>
        <v>36372799</v>
      </c>
      <c r="F36" s="25">
        <f>SUM(F37:F38)</f>
        <v>34913783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21492700</v>
      </c>
      <c r="C37" s="32">
        <f t="shared" si="25"/>
        <v>21492700</v>
      </c>
      <c r="D37" s="33">
        <f t="shared" si="25"/>
        <v>21492700</v>
      </c>
      <c r="E37" s="32">
        <f t="shared" si="25"/>
        <v>24644768</v>
      </c>
      <c r="F37" s="32">
        <f>F40</f>
        <v>23028416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9639585</v>
      </c>
      <c r="C38" s="36">
        <f t="shared" si="26"/>
        <v>9639585</v>
      </c>
      <c r="D38" s="37">
        <f t="shared" si="26"/>
        <v>9639585</v>
      </c>
      <c r="E38" s="36">
        <f t="shared" si="26"/>
        <v>11728031</v>
      </c>
      <c r="F38" s="36">
        <f>F44</f>
        <v>11885367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21492700</v>
      </c>
      <c r="C40" s="25">
        <f t="shared" si="27"/>
        <v>21492700</v>
      </c>
      <c r="D40" s="26">
        <f t="shared" si="27"/>
        <v>21492700</v>
      </c>
      <c r="E40" s="25">
        <f t="shared" si="27"/>
        <v>24644768</v>
      </c>
      <c r="F40" s="25">
        <f>SUM(F41:F42)</f>
        <v>23028416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19580910</v>
      </c>
      <c r="C41" s="32">
        <v>19580910</v>
      </c>
      <c r="D41" s="33">
        <v>19580910</v>
      </c>
      <c r="E41" s="32">
        <v>21558416</v>
      </c>
      <c r="F41" s="32">
        <v>21638235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1911790</v>
      </c>
      <c r="C42" s="36">
        <v>1911790</v>
      </c>
      <c r="D42" s="37">
        <v>1911790</v>
      </c>
      <c r="E42" s="36">
        <v>3086352</v>
      </c>
      <c r="F42" s="36">
        <v>1390181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9639585</v>
      </c>
      <c r="C44" s="25">
        <f t="shared" si="28"/>
        <v>9639585</v>
      </c>
      <c r="D44" s="26">
        <f t="shared" si="28"/>
        <v>9639585</v>
      </c>
      <c r="E44" s="25">
        <f t="shared" si="28"/>
        <v>11728031</v>
      </c>
      <c r="F44" s="25">
        <f>SUM(F45:F76)</f>
        <v>11885367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491226</v>
      </c>
      <c r="F46" s="36">
        <v>493764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540000</v>
      </c>
      <c r="C48" s="36">
        <v>540000</v>
      </c>
      <c r="D48" s="37">
        <v>540000</v>
      </c>
      <c r="E48" s="36">
        <v>640000</v>
      </c>
      <c r="F48" s="36">
        <v>665100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90000</v>
      </c>
      <c r="C52" s="36">
        <v>90000</v>
      </c>
      <c r="D52" s="37">
        <v>90000</v>
      </c>
      <c r="E52" s="36">
        <v>90000</v>
      </c>
      <c r="F52" s="36">
        <v>177255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21600</v>
      </c>
      <c r="C53" s="36">
        <v>21600</v>
      </c>
      <c r="D53" s="37">
        <v>21600</v>
      </c>
      <c r="E53" s="36">
        <v>214560</v>
      </c>
      <c r="F53" s="36">
        <v>249360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59112</v>
      </c>
      <c r="C56" s="36">
        <v>59112</v>
      </c>
      <c r="D56" s="37">
        <v>59112</v>
      </c>
      <c r="E56" s="36">
        <v>88938</v>
      </c>
      <c r="F56" s="36">
        <v>101374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2358000</v>
      </c>
      <c r="C57" s="36">
        <v>2358000</v>
      </c>
      <c r="D57" s="37">
        <v>2358000</v>
      </c>
      <c r="E57" s="36">
        <v>2518800</v>
      </c>
      <c r="F57" s="36">
        <v>2083917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26023</v>
      </c>
      <c r="F60" s="36">
        <v>73513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91776</v>
      </c>
      <c r="C66" s="36">
        <v>91776</v>
      </c>
      <c r="D66" s="37">
        <v>91776</v>
      </c>
      <c r="E66" s="36">
        <v>91770</v>
      </c>
      <c r="F66" s="36">
        <v>84459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334200</v>
      </c>
      <c r="C67" s="36">
        <v>334200</v>
      </c>
      <c r="D67" s="37">
        <v>334200</v>
      </c>
      <c r="E67" s="36">
        <v>337200</v>
      </c>
      <c r="F67" s="36">
        <v>304032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3900</v>
      </c>
      <c r="C68" s="36">
        <v>3900</v>
      </c>
      <c r="D68" s="37">
        <v>3900</v>
      </c>
      <c r="E68" s="36">
        <v>5400</v>
      </c>
      <c r="F68" s="36">
        <v>4950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3660204</v>
      </c>
      <c r="C70" s="36">
        <v>3660204</v>
      </c>
      <c r="D70" s="37">
        <v>3660204</v>
      </c>
      <c r="E70" s="36">
        <v>5008000</v>
      </c>
      <c r="F70" s="36">
        <v>5509974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1117836</v>
      </c>
      <c r="C74" s="36">
        <v>1117836</v>
      </c>
      <c r="D74" s="37">
        <v>1117836</v>
      </c>
      <c r="E74" s="36">
        <v>1096920</v>
      </c>
      <c r="F74" s="36">
        <v>1121166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1362957</v>
      </c>
      <c r="C75" s="36">
        <v>1362957</v>
      </c>
      <c r="D75" s="37">
        <v>1362957</v>
      </c>
      <c r="E75" s="36">
        <v>1115194</v>
      </c>
      <c r="F75" s="36">
        <v>1018059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4000</v>
      </c>
      <c r="F76" s="36">
        <v>-1556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1210172</v>
      </c>
      <c r="C78" s="25">
        <f t="shared" si="29"/>
        <v>1210172</v>
      </c>
      <c r="D78" s="26">
        <f t="shared" si="29"/>
        <v>1210172</v>
      </c>
      <c r="E78" s="25">
        <f t="shared" si="29"/>
        <v>1449493</v>
      </c>
      <c r="F78" s="25">
        <f>SUM(F79:F84)</f>
        <v>1381607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1210172</v>
      </c>
      <c r="C84" s="36">
        <v>1210172</v>
      </c>
      <c r="D84" s="37">
        <v>1210172</v>
      </c>
      <c r="E84" s="36">
        <v>1449493</v>
      </c>
      <c r="F84" s="36">
        <v>1381607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13992030</v>
      </c>
      <c r="C86" s="25">
        <f t="shared" si="30"/>
        <v>13584495</v>
      </c>
      <c r="D86" s="26">
        <f t="shared" si="30"/>
        <v>13188830</v>
      </c>
      <c r="E86" s="25">
        <f t="shared" si="30"/>
        <v>10616820</v>
      </c>
      <c r="F86" s="25">
        <f>SUM(F87:F92)</f>
        <v>9931549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795675</v>
      </c>
      <c r="C87" s="32">
        <v>772500</v>
      </c>
      <c r="D87" s="33">
        <v>750000</v>
      </c>
      <c r="E87" s="32">
        <v>750000</v>
      </c>
      <c r="F87" s="32">
        <v>31468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26523</v>
      </c>
      <c r="C88" s="36">
        <v>25750</v>
      </c>
      <c r="D88" s="37">
        <v>25000</v>
      </c>
      <c r="E88" s="36">
        <v>25000</v>
      </c>
      <c r="F88" s="36">
        <v>1950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2197654</v>
      </c>
      <c r="C89" s="36">
        <v>2133645</v>
      </c>
      <c r="D89" s="37">
        <v>2071500</v>
      </c>
      <c r="E89" s="36">
        <v>1068500</v>
      </c>
      <c r="F89" s="36">
        <v>212090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424360</v>
      </c>
      <c r="C90" s="36">
        <v>412000</v>
      </c>
      <c r="D90" s="37">
        <v>400000</v>
      </c>
      <c r="E90" s="36">
        <v>600000</v>
      </c>
      <c r="F90" s="36">
        <v>468129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10547818</v>
      </c>
      <c r="C91" s="36">
        <v>10240600</v>
      </c>
      <c r="D91" s="37">
        <v>9942330</v>
      </c>
      <c r="E91" s="36">
        <v>8173320</v>
      </c>
      <c r="F91" s="36">
        <v>9217912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1358185</v>
      </c>
      <c r="C94" s="25">
        <f t="shared" si="31"/>
        <v>1318625</v>
      </c>
      <c r="D94" s="26">
        <f t="shared" si="31"/>
        <v>1280219</v>
      </c>
      <c r="E94" s="25">
        <f t="shared" si="31"/>
        <v>2833824</v>
      </c>
      <c r="F94" s="25">
        <f>SUM(F95:F106)</f>
        <v>635661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848720</v>
      </c>
      <c r="C95" s="32">
        <v>824000</v>
      </c>
      <c r="D95" s="33">
        <v>800000</v>
      </c>
      <c r="E95" s="32">
        <v>743333</v>
      </c>
      <c r="F95" s="32">
        <v>409846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106090</v>
      </c>
      <c r="C96" s="36">
        <v>103000</v>
      </c>
      <c r="D96" s="37">
        <v>100000</v>
      </c>
      <c r="E96" s="36">
        <v>156667</v>
      </c>
      <c r="F96" s="36">
        <v>84341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0</v>
      </c>
      <c r="C97" s="36">
        <v>0</v>
      </c>
      <c r="D97" s="37">
        <v>0</v>
      </c>
      <c r="E97" s="36">
        <v>0</v>
      </c>
      <c r="F97" s="36">
        <v>0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10609</v>
      </c>
      <c r="C98" s="36">
        <v>10300</v>
      </c>
      <c r="D98" s="37">
        <v>10000</v>
      </c>
      <c r="E98" s="36">
        <v>135000</v>
      </c>
      <c r="F98" s="36">
        <v>21700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85796</v>
      </c>
      <c r="C99" s="36">
        <v>83297</v>
      </c>
      <c r="D99" s="37">
        <v>80871</v>
      </c>
      <c r="E99" s="36">
        <v>80871</v>
      </c>
      <c r="F99" s="36">
        <v>3869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5193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0</v>
      </c>
      <c r="C101" s="36">
        <v>0</v>
      </c>
      <c r="D101" s="37">
        <v>0</v>
      </c>
      <c r="E101" s="36">
        <v>100000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222097</v>
      </c>
      <c r="C102" s="36">
        <v>215628</v>
      </c>
      <c r="D102" s="37">
        <v>209348</v>
      </c>
      <c r="E102" s="36">
        <v>1377953</v>
      </c>
      <c r="F102" s="36">
        <v>91856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53045</v>
      </c>
      <c r="C103" s="36">
        <v>51500</v>
      </c>
      <c r="D103" s="37">
        <v>50000</v>
      </c>
      <c r="E103" s="36">
        <v>50000</v>
      </c>
      <c r="F103" s="36">
        <v>5827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15914</v>
      </c>
      <c r="C104" s="36">
        <v>15450</v>
      </c>
      <c r="D104" s="37">
        <v>15000</v>
      </c>
      <c r="E104" s="36">
        <v>65000</v>
      </c>
      <c r="F104" s="36">
        <v>4616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0</v>
      </c>
      <c r="C105" s="36">
        <v>0</v>
      </c>
      <c r="D105" s="37">
        <v>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15914</v>
      </c>
      <c r="C106" s="36">
        <v>15450</v>
      </c>
      <c r="D106" s="37">
        <v>15000</v>
      </c>
      <c r="E106" s="36">
        <v>125000</v>
      </c>
      <c r="F106" s="36">
        <v>8413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79104413</v>
      </c>
      <c r="C108" s="25">
        <f t="shared" si="32"/>
        <v>76800399</v>
      </c>
      <c r="D108" s="26">
        <f t="shared" si="32"/>
        <v>74563494</v>
      </c>
      <c r="E108" s="25">
        <f t="shared" si="32"/>
        <v>114197181</v>
      </c>
      <c r="F108" s="25">
        <f>SUM(F109:F134)</f>
        <v>57714873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3147712</v>
      </c>
      <c r="C109" s="32">
        <v>3056031</v>
      </c>
      <c r="D109" s="33">
        <v>2967020</v>
      </c>
      <c r="E109" s="32">
        <v>3098618</v>
      </c>
      <c r="F109" s="32">
        <v>1038465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1007855</v>
      </c>
      <c r="C110" s="36">
        <v>978500</v>
      </c>
      <c r="D110" s="37">
        <v>950000</v>
      </c>
      <c r="E110" s="36">
        <v>787050</v>
      </c>
      <c r="F110" s="36">
        <v>148655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360706</v>
      </c>
      <c r="C111" s="36">
        <v>350200</v>
      </c>
      <c r="D111" s="37">
        <v>340000</v>
      </c>
      <c r="E111" s="36">
        <v>250000</v>
      </c>
      <c r="F111" s="36">
        <v>6104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56227700</v>
      </c>
      <c r="C112" s="36">
        <v>54590000</v>
      </c>
      <c r="D112" s="37">
        <v>53000000</v>
      </c>
      <c r="E112" s="36">
        <v>54547917</v>
      </c>
      <c r="F112" s="36">
        <v>41146694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2458071</v>
      </c>
      <c r="C113" s="36">
        <v>2386477</v>
      </c>
      <c r="D113" s="37">
        <v>2316968</v>
      </c>
      <c r="E113" s="36">
        <v>2316968</v>
      </c>
      <c r="F113" s="36">
        <v>2627317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1379170</v>
      </c>
      <c r="C115" s="36">
        <v>1339000</v>
      </c>
      <c r="D115" s="37">
        <v>1300000</v>
      </c>
      <c r="E115" s="36">
        <v>497800</v>
      </c>
      <c r="F115" s="36">
        <v>264112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265225</v>
      </c>
      <c r="C116" s="36">
        <v>257500</v>
      </c>
      <c r="D116" s="37">
        <v>250000</v>
      </c>
      <c r="E116" s="36">
        <v>735000</v>
      </c>
      <c r="F116" s="36">
        <v>241237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5305</v>
      </c>
      <c r="C117" s="36">
        <v>5150</v>
      </c>
      <c r="D117" s="37">
        <v>5000</v>
      </c>
      <c r="E117" s="36">
        <v>5000</v>
      </c>
      <c r="F117" s="36">
        <v>3374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15914</v>
      </c>
      <c r="C118" s="36">
        <v>15450</v>
      </c>
      <c r="D118" s="37">
        <v>15000</v>
      </c>
      <c r="E118" s="36">
        <v>15000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1363604</v>
      </c>
      <c r="C119" s="36">
        <v>1323888</v>
      </c>
      <c r="D119" s="37">
        <v>1285328</v>
      </c>
      <c r="E119" s="36">
        <v>1050000</v>
      </c>
      <c r="F119" s="36">
        <v>1149724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159135</v>
      </c>
      <c r="C120" s="36">
        <v>154500</v>
      </c>
      <c r="D120" s="37">
        <v>150000</v>
      </c>
      <c r="E120" s="36">
        <v>250000</v>
      </c>
      <c r="F120" s="36">
        <v>42635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530450</v>
      </c>
      <c r="C121" s="36">
        <v>515000</v>
      </c>
      <c r="D121" s="37">
        <v>500000</v>
      </c>
      <c r="E121" s="36">
        <v>50000</v>
      </c>
      <c r="F121" s="36">
        <v>7496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857632</v>
      </c>
      <c r="C123" s="36">
        <v>832652</v>
      </c>
      <c r="D123" s="37">
        <v>808400</v>
      </c>
      <c r="E123" s="36">
        <v>77872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1850488</v>
      </c>
      <c r="C124" s="36">
        <v>1796590</v>
      </c>
      <c r="D124" s="37">
        <v>1744262</v>
      </c>
      <c r="E124" s="36">
        <v>3054089</v>
      </c>
      <c r="F124" s="36">
        <v>2386281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10609</v>
      </c>
      <c r="C125" s="36">
        <v>10300</v>
      </c>
      <c r="D125" s="37">
        <v>10000</v>
      </c>
      <c r="E125" s="36">
        <v>10000</v>
      </c>
      <c r="F125" s="36">
        <v>1039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6577580</v>
      </c>
      <c r="C126" s="36">
        <v>6386000</v>
      </c>
      <c r="D126" s="37">
        <v>6200000</v>
      </c>
      <c r="E126" s="36">
        <v>6178670</v>
      </c>
      <c r="F126" s="36">
        <v>5412119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37132</v>
      </c>
      <c r="C127" s="36">
        <v>36050</v>
      </c>
      <c r="D127" s="37">
        <v>35000</v>
      </c>
      <c r="E127" s="36">
        <v>35000</v>
      </c>
      <c r="F127" s="36">
        <v>25344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21218</v>
      </c>
      <c r="C128" s="36">
        <v>20600</v>
      </c>
      <c r="D128" s="37">
        <v>20000</v>
      </c>
      <c r="E128" s="36">
        <v>20000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1852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96730</v>
      </c>
      <c r="F132" s="36">
        <v>287332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1485260</v>
      </c>
      <c r="C133" s="36">
        <v>1442000</v>
      </c>
      <c r="D133" s="37">
        <v>1400000</v>
      </c>
      <c r="E133" s="36">
        <v>1400000</v>
      </c>
      <c r="F133" s="36">
        <v>1256273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1343647</v>
      </c>
      <c r="C134" s="36">
        <v>1304511</v>
      </c>
      <c r="D134" s="37">
        <v>1266516</v>
      </c>
      <c r="E134" s="36">
        <v>39721467</v>
      </c>
      <c r="F134" s="36">
        <v>1668820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1767096</v>
      </c>
      <c r="C136" s="25">
        <f t="shared" si="33"/>
        <v>1715628</v>
      </c>
      <c r="D136" s="26">
        <f t="shared" si="33"/>
        <v>1665658</v>
      </c>
      <c r="E136" s="25">
        <f t="shared" si="33"/>
        <v>1099205</v>
      </c>
      <c r="F136" s="25">
        <f>SUM(F137:F141)</f>
        <v>1310778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17544</v>
      </c>
      <c r="C137" s="32">
        <v>17033</v>
      </c>
      <c r="D137" s="33">
        <v>16537</v>
      </c>
      <c r="E137" s="32">
        <v>333334</v>
      </c>
      <c r="F137" s="32">
        <v>41175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1749552</v>
      </c>
      <c r="C138" s="36">
        <v>1698595</v>
      </c>
      <c r="D138" s="37">
        <v>1649121</v>
      </c>
      <c r="E138" s="36">
        <v>765871</v>
      </c>
      <c r="F138" s="36">
        <v>1269603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542478</v>
      </c>
      <c r="C143" s="25">
        <f t="shared" si="34"/>
        <v>526678</v>
      </c>
      <c r="D143" s="26">
        <f t="shared" si="34"/>
        <v>511338</v>
      </c>
      <c r="E143" s="25">
        <f t="shared" si="34"/>
        <v>368658</v>
      </c>
      <c r="F143" s="25">
        <f>SUM(F144:F149)</f>
        <v>185485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318270</v>
      </c>
      <c r="C146" s="36">
        <v>309000</v>
      </c>
      <c r="D146" s="37">
        <v>300000</v>
      </c>
      <c r="E146" s="36">
        <v>368658</v>
      </c>
      <c r="F146" s="36">
        <v>185485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118118</v>
      </c>
      <c r="C147" s="36">
        <v>114678</v>
      </c>
      <c r="D147" s="37">
        <v>111338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106090</v>
      </c>
      <c r="C149" s="36">
        <v>103000</v>
      </c>
      <c r="D149" s="37">
        <v>100000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10300223</v>
      </c>
      <c r="C151" s="25">
        <f t="shared" si="35"/>
        <v>10000216</v>
      </c>
      <c r="D151" s="26">
        <f t="shared" si="35"/>
        <v>9708948</v>
      </c>
      <c r="E151" s="25">
        <f t="shared" si="35"/>
        <v>6971906</v>
      </c>
      <c r="F151" s="25">
        <f>SUM(F152:F169)</f>
        <v>4387292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5181662</v>
      </c>
      <c r="C153" s="36">
        <v>5030739</v>
      </c>
      <c r="D153" s="37">
        <v>4884213</v>
      </c>
      <c r="E153" s="36">
        <v>5215649</v>
      </c>
      <c r="F153" s="36">
        <v>4241511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1591350</v>
      </c>
      <c r="C157" s="36">
        <v>1545000</v>
      </c>
      <c r="D157" s="37">
        <v>1500000</v>
      </c>
      <c r="E157" s="36">
        <v>272140</v>
      </c>
      <c r="F157" s="36">
        <v>2531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1946340</v>
      </c>
      <c r="C158" s="36">
        <v>1889650</v>
      </c>
      <c r="D158" s="37">
        <v>1834612</v>
      </c>
      <c r="E158" s="36">
        <v>272117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0</v>
      </c>
      <c r="C160" s="36">
        <v>0</v>
      </c>
      <c r="D160" s="37">
        <v>0</v>
      </c>
      <c r="E160" s="36">
        <v>10000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901765</v>
      </c>
      <c r="C161" s="36">
        <v>875500</v>
      </c>
      <c r="D161" s="37">
        <v>850000</v>
      </c>
      <c r="E161" s="36">
        <v>350000</v>
      </c>
      <c r="F161" s="36">
        <v>18454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679106</v>
      </c>
      <c r="C165" s="36">
        <v>659327</v>
      </c>
      <c r="D165" s="37">
        <v>640123</v>
      </c>
      <c r="E165" s="36">
        <v>750000</v>
      </c>
      <c r="F165" s="36">
        <v>120553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0</v>
      </c>
      <c r="C167" s="36">
        <v>0</v>
      </c>
      <c r="D167" s="37">
        <v>0</v>
      </c>
      <c r="E167" s="36">
        <v>102000</v>
      </c>
      <c r="F167" s="36">
        <v>4243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336087457</v>
      </c>
      <c r="C177" s="25">
        <f t="shared" si="37"/>
        <v>326298502</v>
      </c>
      <c r="D177" s="26">
        <f t="shared" si="37"/>
        <v>294279593</v>
      </c>
      <c r="E177" s="25">
        <f t="shared" si="37"/>
        <v>187439533</v>
      </c>
      <c r="F177" s="25">
        <f>SUM(F178:F203)</f>
        <v>143190250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163691207</v>
      </c>
      <c r="C180" s="36">
        <v>158923502</v>
      </c>
      <c r="D180" s="37">
        <v>131779593</v>
      </c>
      <c r="E180" s="36">
        <v>107255336</v>
      </c>
      <c r="F180" s="36">
        <v>96936934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530450</v>
      </c>
      <c r="C181" s="36">
        <v>515000</v>
      </c>
      <c r="D181" s="37">
        <v>500000</v>
      </c>
      <c r="E181" s="36">
        <v>209024</v>
      </c>
      <c r="F181" s="36">
        <v>38775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848720</v>
      </c>
      <c r="C184" s="36">
        <v>824000</v>
      </c>
      <c r="D184" s="37">
        <v>800000</v>
      </c>
      <c r="E184" s="36">
        <v>489675</v>
      </c>
      <c r="F184" s="36">
        <v>153860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1273080</v>
      </c>
      <c r="C186" s="36">
        <v>1236000</v>
      </c>
      <c r="D186" s="37">
        <v>1200000</v>
      </c>
      <c r="E186" s="36">
        <v>1200000</v>
      </c>
      <c r="F186" s="36">
        <v>1200000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26522500</v>
      </c>
      <c r="C197" s="36">
        <v>25750000</v>
      </c>
      <c r="D197" s="37">
        <v>25000000</v>
      </c>
      <c r="E197" s="36">
        <v>17182542</v>
      </c>
      <c r="F197" s="36">
        <v>16681677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143221500</v>
      </c>
      <c r="C203" s="36">
        <v>139050000</v>
      </c>
      <c r="D203" s="37">
        <v>135000000</v>
      </c>
      <c r="E203" s="36">
        <v>61102956</v>
      </c>
      <c r="F203" s="36">
        <v>28179004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15012500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15012500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3130716</v>
      </c>
      <c r="C232" s="25">
        <f t="shared" si="43"/>
        <v>3039530</v>
      </c>
      <c r="D232" s="26">
        <f t="shared" si="43"/>
        <v>2951000</v>
      </c>
      <c r="E232" s="25">
        <f t="shared" si="43"/>
        <v>10254637</v>
      </c>
      <c r="F232" s="25">
        <f>SUM(F233:F247)</f>
        <v>2259188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1354769</v>
      </c>
      <c r="C233" s="32">
        <v>1315310</v>
      </c>
      <c r="D233" s="33">
        <v>1277000</v>
      </c>
      <c r="E233" s="32">
        <v>1154450</v>
      </c>
      <c r="F233" s="32">
        <v>1044951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307661</v>
      </c>
      <c r="C234" s="36">
        <v>298700</v>
      </c>
      <c r="D234" s="37">
        <v>290000</v>
      </c>
      <c r="E234" s="36">
        <v>924701</v>
      </c>
      <c r="F234" s="36">
        <v>55666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249312</v>
      </c>
      <c r="C238" s="36">
        <v>242050</v>
      </c>
      <c r="D238" s="37">
        <v>235000</v>
      </c>
      <c r="E238" s="36">
        <v>205250</v>
      </c>
      <c r="F238" s="36">
        <v>263079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1218974</v>
      </c>
      <c r="C240" s="36">
        <v>1183470</v>
      </c>
      <c r="D240" s="37">
        <v>1149000</v>
      </c>
      <c r="E240" s="36">
        <v>5970236</v>
      </c>
      <c r="F240" s="36">
        <v>872806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2000000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22686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9F8A0-ACDD-49F8-B678-C68AD11ADE3E}">
  <sheetPr>
    <tabColor theme="7" tint="0.79998168889431442"/>
  </sheetPr>
  <dimension ref="A1:P201"/>
  <sheetViews>
    <sheetView zoomScale="85" zoomScaleNormal="85" workbookViewId="0">
      <pane ySplit="2" topLeftCell="A3" activePane="bottomLeft" state="frozen"/>
      <selection pane="bottomLeft" activeCell="H3" sqref="H3"/>
    </sheetView>
  </sheetViews>
  <sheetFormatPr defaultColWidth="8.69140625" defaultRowHeight="22.5" customHeight="1"/>
  <cols>
    <col min="1" max="3" width="13.921875" style="59" customWidth="1"/>
    <col min="4" max="4" width="10.3828125" style="59" customWidth="1"/>
    <col min="5" max="5" width="44.15234375" style="70" customWidth="1"/>
    <col min="6" max="6" width="12.23046875" style="61" customWidth="1"/>
    <col min="7" max="7" width="6.53515625" style="72" customWidth="1"/>
    <col min="8" max="8" width="7.765625" style="61" customWidth="1"/>
    <col min="9" max="9" width="9.921875" style="61" customWidth="1"/>
    <col min="10" max="10" width="21.53515625" style="70" customWidth="1"/>
    <col min="11" max="11" width="12.23046875" style="70" customWidth="1"/>
    <col min="12" max="12" width="15.23046875" style="70" customWidth="1"/>
    <col min="13" max="13" width="10.84375" style="61" customWidth="1"/>
    <col min="14" max="14" width="9.07421875" style="61" customWidth="1"/>
    <col min="15" max="15" width="16.07421875" style="70" customWidth="1"/>
    <col min="16" max="16" width="17.61328125" style="61" customWidth="1"/>
    <col min="17" max="16384" width="8.69140625" style="59"/>
  </cols>
  <sheetData>
    <row r="1" spans="1:16" s="47" customFormat="1" ht="54.75" customHeight="1" thickBot="1">
      <c r="A1" s="43">
        <v>2024</v>
      </c>
      <c r="B1" s="43">
        <v>2023</v>
      </c>
      <c r="C1" s="43">
        <v>2022</v>
      </c>
      <c r="D1" s="44" t="s">
        <v>226</v>
      </c>
      <c r="E1" s="45" t="s">
        <v>227</v>
      </c>
      <c r="F1" s="46" t="s">
        <v>228</v>
      </c>
      <c r="G1" s="46" t="s">
        <v>229</v>
      </c>
      <c r="H1" s="46" t="s">
        <v>230</v>
      </c>
      <c r="I1" s="46" t="s">
        <v>231</v>
      </c>
      <c r="J1" s="45" t="s">
        <v>232</v>
      </c>
      <c r="K1" s="45" t="s">
        <v>233</v>
      </c>
      <c r="L1" s="45" t="s">
        <v>234</v>
      </c>
      <c r="M1" s="46" t="s">
        <v>235</v>
      </c>
      <c r="N1" s="46" t="s">
        <v>236</v>
      </c>
      <c r="O1" s="45" t="s">
        <v>237</v>
      </c>
      <c r="P1" s="46" t="s">
        <v>238</v>
      </c>
    </row>
    <row r="2" spans="1:16" s="52" customFormat="1" ht="22.5" customHeight="1" thickBot="1">
      <c r="A2" s="48">
        <f>SUBTOTAL(9,A3:A229)</f>
        <v>281303934</v>
      </c>
      <c r="B2" s="48">
        <f>SUBTOTAL(9,B3:B229)</f>
        <v>275127732</v>
      </c>
      <c r="C2" s="48">
        <f>SUBTOTAL(9,C3:C229)</f>
        <v>215402706</v>
      </c>
      <c r="D2" s="48"/>
      <c r="E2" s="49" t="s">
        <v>239</v>
      </c>
      <c r="F2" s="50"/>
      <c r="G2" s="51"/>
      <c r="H2" s="50"/>
      <c r="I2" s="50"/>
      <c r="J2" s="49"/>
      <c r="K2" s="49"/>
      <c r="L2" s="49"/>
      <c r="M2" s="50"/>
      <c r="N2" s="50"/>
      <c r="O2" s="49"/>
      <c r="P2" s="50"/>
    </row>
    <row r="3" spans="1:16" ht="22.5" customHeight="1">
      <c r="A3" s="53">
        <v>0</v>
      </c>
      <c r="B3" s="53">
        <v>2000548</v>
      </c>
      <c r="C3" s="53">
        <v>9877767</v>
      </c>
      <c r="D3" s="54" t="s">
        <v>240</v>
      </c>
      <c r="E3" s="54" t="s">
        <v>295</v>
      </c>
      <c r="F3" s="55" t="s">
        <v>296</v>
      </c>
      <c r="G3" s="56">
        <v>1063</v>
      </c>
      <c r="H3" s="55" t="s">
        <v>243</v>
      </c>
      <c r="I3" s="57" t="s">
        <v>244</v>
      </c>
      <c r="J3" s="54" t="s">
        <v>297</v>
      </c>
      <c r="K3" s="54" t="s">
        <v>246</v>
      </c>
      <c r="L3" s="54" t="s">
        <v>298</v>
      </c>
      <c r="M3" s="55">
        <v>421003</v>
      </c>
      <c r="N3" s="55">
        <v>7098</v>
      </c>
      <c r="O3" s="54" t="s">
        <v>247</v>
      </c>
      <c r="P3" s="58" t="s">
        <v>299</v>
      </c>
    </row>
    <row r="4" spans="1:16" ht="22.5" customHeight="1">
      <c r="A4" s="53">
        <v>9485048</v>
      </c>
      <c r="B4" s="53">
        <v>9535710</v>
      </c>
      <c r="C4" s="53">
        <v>5043750</v>
      </c>
      <c r="D4" s="54" t="s">
        <v>242</v>
      </c>
      <c r="E4" s="54" t="s">
        <v>392</v>
      </c>
      <c r="F4" s="55" t="s">
        <v>393</v>
      </c>
      <c r="G4" s="56">
        <v>1058</v>
      </c>
      <c r="H4" s="55" t="s">
        <v>243</v>
      </c>
      <c r="I4" s="57" t="s">
        <v>244</v>
      </c>
      <c r="J4" s="54" t="s">
        <v>225</v>
      </c>
      <c r="K4" s="54" t="s">
        <v>246</v>
      </c>
      <c r="L4" s="54" t="s">
        <v>298</v>
      </c>
      <c r="M4" s="55">
        <v>421003</v>
      </c>
      <c r="N4" s="55">
        <v>7098</v>
      </c>
      <c r="O4" s="54" t="s">
        <v>247</v>
      </c>
      <c r="P4" s="58" t="s">
        <v>299</v>
      </c>
    </row>
    <row r="5" spans="1:16" ht="22.5" customHeight="1">
      <c r="A5" s="53">
        <v>0</v>
      </c>
      <c r="B5" s="53">
        <v>1278455</v>
      </c>
      <c r="C5" s="53">
        <v>4260902</v>
      </c>
      <c r="D5" s="54" t="s">
        <v>240</v>
      </c>
      <c r="E5" s="54" t="s">
        <v>408</v>
      </c>
      <c r="F5" s="55" t="s">
        <v>409</v>
      </c>
      <c r="G5" s="56">
        <v>1063</v>
      </c>
      <c r="H5" s="55" t="s">
        <v>243</v>
      </c>
      <c r="I5" s="57" t="s">
        <v>244</v>
      </c>
      <c r="J5" s="54" t="s">
        <v>297</v>
      </c>
      <c r="K5" s="54" t="s">
        <v>248</v>
      </c>
      <c r="L5" s="54" t="s">
        <v>298</v>
      </c>
      <c r="M5" s="55">
        <v>421003</v>
      </c>
      <c r="N5" s="55">
        <v>7098</v>
      </c>
      <c r="O5" s="54" t="s">
        <v>241</v>
      </c>
      <c r="P5" s="58" t="s">
        <v>299</v>
      </c>
    </row>
    <row r="6" spans="1:16" ht="22.5" customHeight="1">
      <c r="A6" s="53">
        <v>0</v>
      </c>
      <c r="B6" s="53">
        <v>566319</v>
      </c>
      <c r="C6" s="53">
        <v>4070997</v>
      </c>
      <c r="D6" s="54" t="s">
        <v>240</v>
      </c>
      <c r="E6" s="54" t="s">
        <v>416</v>
      </c>
      <c r="F6" s="55" t="s">
        <v>417</v>
      </c>
      <c r="G6" s="56">
        <v>1063</v>
      </c>
      <c r="H6" s="55" t="s">
        <v>243</v>
      </c>
      <c r="I6" s="57" t="s">
        <v>244</v>
      </c>
      <c r="J6" s="54" t="s">
        <v>297</v>
      </c>
      <c r="K6" s="54" t="s">
        <v>248</v>
      </c>
      <c r="L6" s="54" t="s">
        <v>298</v>
      </c>
      <c r="M6" s="55">
        <v>421003</v>
      </c>
      <c r="N6" s="55">
        <v>7098</v>
      </c>
      <c r="O6" s="54" t="s">
        <v>241</v>
      </c>
      <c r="P6" s="58" t="s">
        <v>299</v>
      </c>
    </row>
    <row r="7" spans="1:16" ht="22.5" customHeight="1">
      <c r="A7" s="53">
        <v>446540</v>
      </c>
      <c r="B7" s="53">
        <v>303784</v>
      </c>
      <c r="C7" s="53">
        <v>3999849</v>
      </c>
      <c r="D7" s="54" t="s">
        <v>240</v>
      </c>
      <c r="E7" s="54" t="s">
        <v>419</v>
      </c>
      <c r="F7" s="55" t="s">
        <v>420</v>
      </c>
      <c r="G7" s="56">
        <v>1062</v>
      </c>
      <c r="H7" s="55" t="s">
        <v>243</v>
      </c>
      <c r="I7" s="57" t="s">
        <v>244</v>
      </c>
      <c r="J7" s="54" t="s">
        <v>421</v>
      </c>
      <c r="K7" s="54" t="s">
        <v>422</v>
      </c>
      <c r="L7" s="54" t="s">
        <v>298</v>
      </c>
      <c r="M7" s="55">
        <v>421003</v>
      </c>
      <c r="N7" s="55">
        <v>7098</v>
      </c>
      <c r="O7" s="54" t="s">
        <v>423</v>
      </c>
      <c r="P7" s="58" t="s">
        <v>299</v>
      </c>
    </row>
    <row r="8" spans="1:16" ht="22.5" customHeight="1">
      <c r="A8" s="53">
        <v>0</v>
      </c>
      <c r="B8" s="53">
        <v>203503</v>
      </c>
      <c r="C8" s="53">
        <v>3349334</v>
      </c>
      <c r="D8" s="54" t="s">
        <v>240</v>
      </c>
      <c r="E8" s="54" t="s">
        <v>436</v>
      </c>
      <c r="F8" s="55" t="s">
        <v>437</v>
      </c>
      <c r="G8" s="56">
        <v>1062</v>
      </c>
      <c r="H8" s="55" t="s">
        <v>243</v>
      </c>
      <c r="I8" s="57" t="s">
        <v>244</v>
      </c>
      <c r="J8" s="54" t="s">
        <v>421</v>
      </c>
      <c r="K8" s="54" t="s">
        <v>254</v>
      </c>
      <c r="L8" s="54" t="s">
        <v>298</v>
      </c>
      <c r="M8" s="55">
        <v>421003</v>
      </c>
      <c r="N8" s="55">
        <v>7098</v>
      </c>
      <c r="O8" s="54" t="s">
        <v>255</v>
      </c>
      <c r="P8" s="58" t="s">
        <v>299</v>
      </c>
    </row>
    <row r="9" spans="1:16" ht="22.5" customHeight="1">
      <c r="A9" s="53">
        <v>229244</v>
      </c>
      <c r="B9" s="53">
        <v>155955</v>
      </c>
      <c r="C9" s="53">
        <v>3080146</v>
      </c>
      <c r="D9" s="54" t="s">
        <v>240</v>
      </c>
      <c r="E9" s="54" t="s">
        <v>439</v>
      </c>
      <c r="F9" s="55" t="s">
        <v>440</v>
      </c>
      <c r="G9" s="56">
        <v>1062</v>
      </c>
      <c r="H9" s="55" t="s">
        <v>243</v>
      </c>
      <c r="I9" s="57" t="s">
        <v>244</v>
      </c>
      <c r="J9" s="54" t="s">
        <v>421</v>
      </c>
      <c r="K9" s="54" t="s">
        <v>384</v>
      </c>
      <c r="L9" s="54" t="s">
        <v>298</v>
      </c>
      <c r="M9" s="55">
        <v>421003</v>
      </c>
      <c r="N9" s="55">
        <v>7098</v>
      </c>
      <c r="O9" s="54" t="s">
        <v>290</v>
      </c>
      <c r="P9" s="58" t="s">
        <v>299</v>
      </c>
    </row>
    <row r="10" spans="1:16" ht="22.5" customHeight="1">
      <c r="A10" s="53">
        <v>5641664</v>
      </c>
      <c r="B10" s="53">
        <v>5671798</v>
      </c>
      <c r="C10" s="53">
        <v>3000000</v>
      </c>
      <c r="D10" s="54" t="s">
        <v>242</v>
      </c>
      <c r="E10" s="54" t="s">
        <v>443</v>
      </c>
      <c r="F10" s="55" t="s">
        <v>444</v>
      </c>
      <c r="G10" s="56">
        <v>1058</v>
      </c>
      <c r="H10" s="55" t="s">
        <v>243</v>
      </c>
      <c r="I10" s="57" t="s">
        <v>244</v>
      </c>
      <c r="J10" s="54" t="s">
        <v>225</v>
      </c>
      <c r="K10" s="54" t="s">
        <v>246</v>
      </c>
      <c r="L10" s="54" t="s">
        <v>298</v>
      </c>
      <c r="M10" s="55">
        <v>421003</v>
      </c>
      <c r="N10" s="55">
        <v>7098</v>
      </c>
      <c r="O10" s="54" t="s">
        <v>247</v>
      </c>
      <c r="P10" s="58" t="s">
        <v>299</v>
      </c>
    </row>
    <row r="11" spans="1:16" ht="22.5" customHeight="1">
      <c r="A11" s="53">
        <v>0</v>
      </c>
      <c r="B11" s="53">
        <v>196581</v>
      </c>
      <c r="C11" s="53">
        <v>2911877</v>
      </c>
      <c r="D11" s="54" t="s">
        <v>240</v>
      </c>
      <c r="E11" s="54" t="s">
        <v>448</v>
      </c>
      <c r="F11" s="55" t="s">
        <v>449</v>
      </c>
      <c r="G11" s="56">
        <v>1062</v>
      </c>
      <c r="H11" s="55" t="s">
        <v>243</v>
      </c>
      <c r="I11" s="57" t="s">
        <v>244</v>
      </c>
      <c r="J11" s="54" t="s">
        <v>421</v>
      </c>
      <c r="K11" s="54" t="s">
        <v>354</v>
      </c>
      <c r="L11" s="54" t="s">
        <v>298</v>
      </c>
      <c r="M11" s="55">
        <v>421003</v>
      </c>
      <c r="N11" s="55">
        <v>7098</v>
      </c>
      <c r="O11" s="54" t="s">
        <v>355</v>
      </c>
      <c r="P11" s="58" t="s">
        <v>299</v>
      </c>
    </row>
    <row r="12" spans="1:16" ht="22.5" customHeight="1">
      <c r="A12" s="53">
        <v>0</v>
      </c>
      <c r="B12" s="53">
        <v>178745</v>
      </c>
      <c r="C12" s="53">
        <v>2647669</v>
      </c>
      <c r="D12" s="54" t="s">
        <v>240</v>
      </c>
      <c r="E12" s="54" t="s">
        <v>454</v>
      </c>
      <c r="F12" s="55" t="s">
        <v>455</v>
      </c>
      <c r="G12" s="56">
        <v>1062</v>
      </c>
      <c r="H12" s="55" t="s">
        <v>243</v>
      </c>
      <c r="I12" s="57" t="s">
        <v>244</v>
      </c>
      <c r="J12" s="54" t="s">
        <v>421</v>
      </c>
      <c r="K12" s="54" t="s">
        <v>313</v>
      </c>
      <c r="L12" s="54" t="s">
        <v>298</v>
      </c>
      <c r="M12" s="55">
        <v>421003</v>
      </c>
      <c r="N12" s="55">
        <v>7098</v>
      </c>
      <c r="O12" s="54" t="s">
        <v>314</v>
      </c>
      <c r="P12" s="58" t="s">
        <v>299</v>
      </c>
    </row>
    <row r="13" spans="1:16" ht="22.5" customHeight="1">
      <c r="A13" s="53">
        <v>0</v>
      </c>
      <c r="B13" s="53">
        <v>153340</v>
      </c>
      <c r="C13" s="53">
        <v>2523734</v>
      </c>
      <c r="D13" s="54" t="s">
        <v>240</v>
      </c>
      <c r="E13" s="54" t="s">
        <v>457</v>
      </c>
      <c r="F13" s="55" t="s">
        <v>458</v>
      </c>
      <c r="G13" s="56">
        <v>1062</v>
      </c>
      <c r="H13" s="55" t="s">
        <v>243</v>
      </c>
      <c r="I13" s="57" t="s">
        <v>244</v>
      </c>
      <c r="J13" s="54" t="s">
        <v>421</v>
      </c>
      <c r="K13" s="54" t="s">
        <v>385</v>
      </c>
      <c r="L13" s="54" t="s">
        <v>298</v>
      </c>
      <c r="M13" s="55">
        <v>421003</v>
      </c>
      <c r="N13" s="55">
        <v>7098</v>
      </c>
      <c r="O13" s="54" t="s">
        <v>326</v>
      </c>
      <c r="P13" s="58" t="s">
        <v>299</v>
      </c>
    </row>
    <row r="14" spans="1:16" ht="22.5" customHeight="1">
      <c r="A14" s="53">
        <v>4513332</v>
      </c>
      <c r="B14" s="53">
        <v>4537438</v>
      </c>
      <c r="C14" s="53">
        <v>2400000</v>
      </c>
      <c r="D14" s="54" t="s">
        <v>251</v>
      </c>
      <c r="E14" s="54" t="s">
        <v>462</v>
      </c>
      <c r="F14" s="55" t="s">
        <v>463</v>
      </c>
      <c r="G14" s="56">
        <v>1062</v>
      </c>
      <c r="H14" s="55" t="s">
        <v>243</v>
      </c>
      <c r="I14" s="57" t="s">
        <v>244</v>
      </c>
      <c r="J14" s="54" t="s">
        <v>421</v>
      </c>
      <c r="K14" s="54" t="s">
        <v>254</v>
      </c>
      <c r="L14" s="54" t="s">
        <v>298</v>
      </c>
      <c r="M14" s="55">
        <v>421003</v>
      </c>
      <c r="N14" s="55">
        <v>7098</v>
      </c>
      <c r="O14" s="54" t="s">
        <v>255</v>
      </c>
      <c r="P14" s="58" t="s">
        <v>299</v>
      </c>
    </row>
    <row r="15" spans="1:16" ht="22.5" customHeight="1">
      <c r="A15" s="53">
        <v>2921894</v>
      </c>
      <c r="B15" s="53">
        <v>2810050</v>
      </c>
      <c r="C15" s="53">
        <v>2250000</v>
      </c>
      <c r="D15" s="54" t="s">
        <v>268</v>
      </c>
      <c r="E15" s="54" t="s">
        <v>470</v>
      </c>
      <c r="F15" s="55" t="s">
        <v>471</v>
      </c>
      <c r="G15" s="56">
        <v>1062</v>
      </c>
      <c r="H15" s="55" t="s">
        <v>243</v>
      </c>
      <c r="I15" s="57" t="s">
        <v>244</v>
      </c>
      <c r="J15" s="54" t="s">
        <v>421</v>
      </c>
      <c r="K15" s="54" t="s">
        <v>371</v>
      </c>
      <c r="L15" s="54" t="s">
        <v>298</v>
      </c>
      <c r="M15" s="55">
        <v>421003</v>
      </c>
      <c r="N15" s="55">
        <v>7098</v>
      </c>
      <c r="O15" s="54" t="s">
        <v>372</v>
      </c>
      <c r="P15" s="58" t="s">
        <v>299</v>
      </c>
    </row>
    <row r="16" spans="1:16" ht="22.5" customHeight="1">
      <c r="A16" s="53">
        <v>4628467</v>
      </c>
      <c r="B16" s="53">
        <v>3456252</v>
      </c>
      <c r="C16" s="53">
        <v>2250000</v>
      </c>
      <c r="D16" s="54" t="s">
        <v>251</v>
      </c>
      <c r="E16" s="54" t="s">
        <v>472</v>
      </c>
      <c r="F16" s="55" t="s">
        <v>473</v>
      </c>
      <c r="G16" s="56">
        <v>1062</v>
      </c>
      <c r="H16" s="55" t="s">
        <v>243</v>
      </c>
      <c r="I16" s="57" t="s">
        <v>244</v>
      </c>
      <c r="J16" s="54" t="s">
        <v>421</v>
      </c>
      <c r="K16" s="54" t="s">
        <v>332</v>
      </c>
      <c r="L16" s="54" t="s">
        <v>298</v>
      </c>
      <c r="M16" s="55">
        <v>421003</v>
      </c>
      <c r="N16" s="55">
        <v>7098</v>
      </c>
      <c r="O16" s="54" t="s">
        <v>333</v>
      </c>
      <c r="P16" s="58" t="s">
        <v>299</v>
      </c>
    </row>
    <row r="17" spans="1:16" ht="22.5" customHeight="1">
      <c r="A17" s="53">
        <v>4231248</v>
      </c>
      <c r="B17" s="53">
        <v>4253848</v>
      </c>
      <c r="C17" s="53">
        <v>2250000</v>
      </c>
      <c r="D17" s="54" t="s">
        <v>268</v>
      </c>
      <c r="E17" s="54" t="s">
        <v>474</v>
      </c>
      <c r="F17" s="55" t="s">
        <v>475</v>
      </c>
      <c r="G17" s="56">
        <v>1062</v>
      </c>
      <c r="H17" s="55" t="s">
        <v>243</v>
      </c>
      <c r="I17" s="57" t="s">
        <v>244</v>
      </c>
      <c r="J17" s="54" t="s">
        <v>421</v>
      </c>
      <c r="K17" s="54" t="s">
        <v>284</v>
      </c>
      <c r="L17" s="54" t="s">
        <v>298</v>
      </c>
      <c r="M17" s="55">
        <v>421003</v>
      </c>
      <c r="N17" s="55">
        <v>7098</v>
      </c>
      <c r="O17" s="54" t="s">
        <v>285</v>
      </c>
      <c r="P17" s="58" t="s">
        <v>299</v>
      </c>
    </row>
    <row r="18" spans="1:16" ht="22.5" customHeight="1">
      <c r="A18" s="53">
        <v>4231248</v>
      </c>
      <c r="B18" s="53">
        <v>4253848</v>
      </c>
      <c r="C18" s="53">
        <v>2250000</v>
      </c>
      <c r="D18" s="54" t="s">
        <v>251</v>
      </c>
      <c r="E18" s="54" t="s">
        <v>476</v>
      </c>
      <c r="F18" s="55" t="s">
        <v>477</v>
      </c>
      <c r="G18" s="56">
        <v>1062</v>
      </c>
      <c r="H18" s="55" t="s">
        <v>243</v>
      </c>
      <c r="I18" s="57" t="s">
        <v>244</v>
      </c>
      <c r="J18" s="54" t="s">
        <v>421</v>
      </c>
      <c r="K18" s="54" t="s">
        <v>367</v>
      </c>
      <c r="L18" s="54" t="s">
        <v>298</v>
      </c>
      <c r="M18" s="55">
        <v>421003</v>
      </c>
      <c r="N18" s="55">
        <v>7098</v>
      </c>
      <c r="O18" s="54" t="s">
        <v>303</v>
      </c>
      <c r="P18" s="58" t="s">
        <v>299</v>
      </c>
    </row>
    <row r="19" spans="1:16" ht="22.5" customHeight="1">
      <c r="A19" s="53">
        <v>4231248</v>
      </c>
      <c r="B19" s="53">
        <v>4253848</v>
      </c>
      <c r="C19" s="53">
        <v>2250000</v>
      </c>
      <c r="D19" s="54" t="s">
        <v>268</v>
      </c>
      <c r="E19" s="54" t="s">
        <v>478</v>
      </c>
      <c r="F19" s="55" t="s">
        <v>479</v>
      </c>
      <c r="G19" s="56">
        <v>1062</v>
      </c>
      <c r="H19" s="55" t="s">
        <v>243</v>
      </c>
      <c r="I19" s="57" t="s">
        <v>244</v>
      </c>
      <c r="J19" s="54" t="s">
        <v>421</v>
      </c>
      <c r="K19" s="54" t="s">
        <v>302</v>
      </c>
      <c r="L19" s="54" t="s">
        <v>298</v>
      </c>
      <c r="M19" s="55">
        <v>421003</v>
      </c>
      <c r="N19" s="55">
        <v>7098</v>
      </c>
      <c r="O19" s="54" t="s">
        <v>303</v>
      </c>
      <c r="P19" s="58" t="s">
        <v>299</v>
      </c>
    </row>
    <row r="20" spans="1:16" ht="22.5" customHeight="1">
      <c r="A20" s="53">
        <v>0</v>
      </c>
      <c r="B20" s="53">
        <v>2899281</v>
      </c>
      <c r="C20" s="53">
        <v>2168984</v>
      </c>
      <c r="D20" s="54" t="s">
        <v>240</v>
      </c>
      <c r="E20" s="54" t="s">
        <v>481</v>
      </c>
      <c r="F20" s="55" t="s">
        <v>482</v>
      </c>
      <c r="G20" s="56">
        <v>1062</v>
      </c>
      <c r="H20" s="55" t="s">
        <v>243</v>
      </c>
      <c r="I20" s="57" t="s">
        <v>244</v>
      </c>
      <c r="J20" s="54" t="s">
        <v>421</v>
      </c>
      <c r="K20" s="54" t="s">
        <v>308</v>
      </c>
      <c r="L20" s="54" t="s">
        <v>298</v>
      </c>
      <c r="M20" s="55">
        <v>421003</v>
      </c>
      <c r="N20" s="55">
        <v>7098</v>
      </c>
      <c r="O20" s="54" t="s">
        <v>303</v>
      </c>
      <c r="P20" s="58" t="s">
        <v>299</v>
      </c>
    </row>
    <row r="21" spans="1:16" ht="22.5" customHeight="1">
      <c r="A21" s="53">
        <v>3948044</v>
      </c>
      <c r="B21" s="53">
        <v>3584613</v>
      </c>
      <c r="C21" s="53">
        <v>2100000</v>
      </c>
      <c r="D21" s="54" t="s">
        <v>268</v>
      </c>
      <c r="E21" s="54" t="s">
        <v>484</v>
      </c>
      <c r="F21" s="55" t="s">
        <v>485</v>
      </c>
      <c r="G21" s="56">
        <v>1062</v>
      </c>
      <c r="H21" s="55" t="s">
        <v>243</v>
      </c>
      <c r="I21" s="57" t="s">
        <v>244</v>
      </c>
      <c r="J21" s="54" t="s">
        <v>421</v>
      </c>
      <c r="K21" s="54" t="s">
        <v>486</v>
      </c>
      <c r="L21" s="54" t="s">
        <v>298</v>
      </c>
      <c r="M21" s="55">
        <v>421003</v>
      </c>
      <c r="N21" s="55">
        <v>7098</v>
      </c>
      <c r="O21" s="54" t="s">
        <v>372</v>
      </c>
      <c r="P21" s="58" t="s">
        <v>299</v>
      </c>
    </row>
    <row r="22" spans="1:16" ht="22.5" customHeight="1">
      <c r="A22" s="53">
        <v>3949165</v>
      </c>
      <c r="B22" s="53">
        <v>3970259</v>
      </c>
      <c r="C22" s="53">
        <v>2100000</v>
      </c>
      <c r="D22" s="54" t="s">
        <v>242</v>
      </c>
      <c r="E22" s="54" t="s">
        <v>487</v>
      </c>
      <c r="F22" s="55" t="s">
        <v>488</v>
      </c>
      <c r="G22" s="56">
        <v>1058</v>
      </c>
      <c r="H22" s="55" t="s">
        <v>243</v>
      </c>
      <c r="I22" s="57" t="s">
        <v>244</v>
      </c>
      <c r="J22" s="54" t="s">
        <v>225</v>
      </c>
      <c r="K22" s="54" t="s">
        <v>452</v>
      </c>
      <c r="L22" s="54" t="s">
        <v>298</v>
      </c>
      <c r="M22" s="55">
        <v>421003</v>
      </c>
      <c r="N22" s="55">
        <v>7098</v>
      </c>
      <c r="O22" s="54" t="s">
        <v>353</v>
      </c>
      <c r="P22" s="58" t="s">
        <v>299</v>
      </c>
    </row>
    <row r="23" spans="1:16" ht="22.5" customHeight="1">
      <c r="A23" s="53">
        <v>0</v>
      </c>
      <c r="B23" s="53">
        <v>139043</v>
      </c>
      <c r="C23" s="53">
        <v>2059598</v>
      </c>
      <c r="D23" s="54" t="s">
        <v>240</v>
      </c>
      <c r="E23" s="54" t="s">
        <v>489</v>
      </c>
      <c r="F23" s="55" t="s">
        <v>490</v>
      </c>
      <c r="G23" s="56">
        <v>1062</v>
      </c>
      <c r="H23" s="55" t="s">
        <v>243</v>
      </c>
      <c r="I23" s="57" t="s">
        <v>244</v>
      </c>
      <c r="J23" s="54" t="s">
        <v>421</v>
      </c>
      <c r="K23" s="54" t="s">
        <v>254</v>
      </c>
      <c r="L23" s="54" t="s">
        <v>298</v>
      </c>
      <c r="M23" s="55">
        <v>421003</v>
      </c>
      <c r="N23" s="55">
        <v>7098</v>
      </c>
      <c r="O23" s="54" t="s">
        <v>255</v>
      </c>
      <c r="P23" s="58" t="s">
        <v>299</v>
      </c>
    </row>
    <row r="24" spans="1:16" ht="22.5" customHeight="1">
      <c r="A24" s="53">
        <v>3384998</v>
      </c>
      <c r="B24" s="53">
        <v>3403079</v>
      </c>
      <c r="C24" s="53">
        <v>1800000</v>
      </c>
      <c r="D24" s="54" t="s">
        <v>251</v>
      </c>
      <c r="E24" s="54" t="s">
        <v>495</v>
      </c>
      <c r="F24" s="55" t="s">
        <v>496</v>
      </c>
      <c r="G24" s="56">
        <v>1062</v>
      </c>
      <c r="H24" s="55" t="s">
        <v>243</v>
      </c>
      <c r="I24" s="57" t="s">
        <v>244</v>
      </c>
      <c r="J24" s="54" t="s">
        <v>421</v>
      </c>
      <c r="K24" s="54" t="s">
        <v>305</v>
      </c>
      <c r="L24" s="54" t="s">
        <v>298</v>
      </c>
      <c r="M24" s="55">
        <v>421003</v>
      </c>
      <c r="N24" s="55">
        <v>7098</v>
      </c>
      <c r="O24" s="54" t="s">
        <v>293</v>
      </c>
      <c r="P24" s="58" t="s">
        <v>299</v>
      </c>
    </row>
    <row r="25" spans="1:16" ht="22.5" customHeight="1">
      <c r="A25" s="53">
        <v>3259853</v>
      </c>
      <c r="B25" s="53">
        <v>3265084</v>
      </c>
      <c r="C25" s="53">
        <v>1800000</v>
      </c>
      <c r="D25" s="54" t="s">
        <v>251</v>
      </c>
      <c r="E25" s="54" t="s">
        <v>497</v>
      </c>
      <c r="F25" s="55" t="s">
        <v>498</v>
      </c>
      <c r="G25" s="56">
        <v>1062</v>
      </c>
      <c r="H25" s="55" t="s">
        <v>243</v>
      </c>
      <c r="I25" s="57" t="s">
        <v>244</v>
      </c>
      <c r="J25" s="54" t="s">
        <v>421</v>
      </c>
      <c r="K25" s="54" t="s">
        <v>398</v>
      </c>
      <c r="L25" s="54" t="s">
        <v>298</v>
      </c>
      <c r="M25" s="55">
        <v>421003</v>
      </c>
      <c r="N25" s="55">
        <v>7098</v>
      </c>
      <c r="O25" s="54" t="s">
        <v>399</v>
      </c>
      <c r="P25" s="58" t="s">
        <v>299</v>
      </c>
    </row>
    <row r="26" spans="1:16" ht="22.5" customHeight="1">
      <c r="A26" s="53">
        <v>2936077</v>
      </c>
      <c r="B26" s="53">
        <v>2908062</v>
      </c>
      <c r="C26" s="53">
        <v>1800000</v>
      </c>
      <c r="D26" s="54" t="s">
        <v>268</v>
      </c>
      <c r="E26" s="54" t="s">
        <v>499</v>
      </c>
      <c r="F26" s="55" t="s">
        <v>500</v>
      </c>
      <c r="G26" s="56">
        <v>1062</v>
      </c>
      <c r="H26" s="55" t="s">
        <v>243</v>
      </c>
      <c r="I26" s="57" t="s">
        <v>244</v>
      </c>
      <c r="J26" s="54" t="s">
        <v>421</v>
      </c>
      <c r="K26" s="54" t="s">
        <v>453</v>
      </c>
      <c r="L26" s="54" t="s">
        <v>298</v>
      </c>
      <c r="M26" s="55">
        <v>421003</v>
      </c>
      <c r="N26" s="55">
        <v>7098</v>
      </c>
      <c r="O26" s="54" t="s">
        <v>333</v>
      </c>
      <c r="P26" s="58" t="s">
        <v>299</v>
      </c>
    </row>
    <row r="27" spans="1:16" ht="22.5" customHeight="1">
      <c r="A27" s="53">
        <v>0</v>
      </c>
      <c r="B27" s="53">
        <v>0</v>
      </c>
      <c r="C27" s="53">
        <v>1754391</v>
      </c>
      <c r="D27" s="54" t="s">
        <v>339</v>
      </c>
      <c r="E27" s="54" t="s">
        <v>502</v>
      </c>
      <c r="F27" s="55" t="s">
        <v>503</v>
      </c>
      <c r="G27" s="56">
        <v>1062</v>
      </c>
      <c r="H27" s="55" t="s">
        <v>243</v>
      </c>
      <c r="I27" s="57" t="s">
        <v>244</v>
      </c>
      <c r="J27" s="54" t="s">
        <v>421</v>
      </c>
      <c r="K27" s="54" t="s">
        <v>493</v>
      </c>
      <c r="L27" s="54" t="s">
        <v>298</v>
      </c>
      <c r="M27" s="55">
        <v>421003</v>
      </c>
      <c r="N27" s="55">
        <v>7098</v>
      </c>
      <c r="O27" s="54" t="s">
        <v>376</v>
      </c>
      <c r="P27" s="58" t="s">
        <v>299</v>
      </c>
    </row>
    <row r="28" spans="1:16" ht="22.5" customHeight="1">
      <c r="A28" s="53">
        <v>0</v>
      </c>
      <c r="B28" s="53">
        <v>132664</v>
      </c>
      <c r="C28" s="53">
        <v>1746754</v>
      </c>
      <c r="D28" s="54" t="s">
        <v>240</v>
      </c>
      <c r="E28" s="54" t="s">
        <v>504</v>
      </c>
      <c r="F28" s="55" t="s">
        <v>505</v>
      </c>
      <c r="G28" s="56">
        <v>1062</v>
      </c>
      <c r="H28" s="55" t="s">
        <v>243</v>
      </c>
      <c r="I28" s="57" t="s">
        <v>244</v>
      </c>
      <c r="J28" s="54" t="s">
        <v>421</v>
      </c>
      <c r="K28" s="54" t="s">
        <v>354</v>
      </c>
      <c r="L28" s="54" t="s">
        <v>298</v>
      </c>
      <c r="M28" s="55">
        <v>421003</v>
      </c>
      <c r="N28" s="55">
        <v>7098</v>
      </c>
      <c r="O28" s="54" t="s">
        <v>355</v>
      </c>
      <c r="P28" s="58" t="s">
        <v>299</v>
      </c>
    </row>
    <row r="29" spans="1:16" ht="22.5" customHeight="1">
      <c r="A29" s="53">
        <v>0</v>
      </c>
      <c r="B29" s="53">
        <v>131967</v>
      </c>
      <c r="C29" s="53">
        <v>1737580</v>
      </c>
      <c r="D29" s="54" t="s">
        <v>240</v>
      </c>
      <c r="E29" s="54" t="s">
        <v>506</v>
      </c>
      <c r="F29" s="55" t="s">
        <v>507</v>
      </c>
      <c r="G29" s="56">
        <v>1062</v>
      </c>
      <c r="H29" s="55" t="s">
        <v>243</v>
      </c>
      <c r="I29" s="57" t="s">
        <v>244</v>
      </c>
      <c r="J29" s="54" t="s">
        <v>421</v>
      </c>
      <c r="K29" s="54" t="s">
        <v>349</v>
      </c>
      <c r="L29" s="54" t="s">
        <v>298</v>
      </c>
      <c r="M29" s="55">
        <v>421003</v>
      </c>
      <c r="N29" s="55">
        <v>7098</v>
      </c>
      <c r="O29" s="54" t="s">
        <v>350</v>
      </c>
      <c r="P29" s="58" t="s">
        <v>299</v>
      </c>
    </row>
    <row r="30" spans="1:16" ht="22.5" customHeight="1">
      <c r="A30" s="53">
        <v>0</v>
      </c>
      <c r="B30" s="53">
        <v>129895</v>
      </c>
      <c r="C30" s="53">
        <v>1710286</v>
      </c>
      <c r="D30" s="54" t="s">
        <v>240</v>
      </c>
      <c r="E30" s="54" t="s">
        <v>508</v>
      </c>
      <c r="F30" s="55" t="s">
        <v>509</v>
      </c>
      <c r="G30" s="56">
        <v>1062</v>
      </c>
      <c r="H30" s="55" t="s">
        <v>243</v>
      </c>
      <c r="I30" s="57" t="s">
        <v>244</v>
      </c>
      <c r="J30" s="54" t="s">
        <v>421</v>
      </c>
      <c r="K30" s="54" t="s">
        <v>328</v>
      </c>
      <c r="L30" s="54" t="s">
        <v>298</v>
      </c>
      <c r="M30" s="55">
        <v>421003</v>
      </c>
      <c r="N30" s="55">
        <v>7098</v>
      </c>
      <c r="O30" s="54" t="s">
        <v>329</v>
      </c>
      <c r="P30" s="58" t="s">
        <v>299</v>
      </c>
    </row>
    <row r="31" spans="1:16" ht="22.5" customHeight="1">
      <c r="A31" s="53">
        <v>0</v>
      </c>
      <c r="B31" s="53">
        <v>126533</v>
      </c>
      <c r="C31" s="53">
        <v>1658992</v>
      </c>
      <c r="D31" s="54" t="s">
        <v>240</v>
      </c>
      <c r="E31" s="54" t="s">
        <v>510</v>
      </c>
      <c r="F31" s="55" t="s">
        <v>511</v>
      </c>
      <c r="G31" s="56">
        <v>1062</v>
      </c>
      <c r="H31" s="55" t="s">
        <v>243</v>
      </c>
      <c r="I31" s="57" t="s">
        <v>244</v>
      </c>
      <c r="J31" s="54" t="s">
        <v>421</v>
      </c>
      <c r="K31" s="54" t="s">
        <v>343</v>
      </c>
      <c r="L31" s="54" t="s">
        <v>298</v>
      </c>
      <c r="M31" s="55">
        <v>421003</v>
      </c>
      <c r="N31" s="55">
        <v>7098</v>
      </c>
      <c r="O31" s="54" t="s">
        <v>344</v>
      </c>
      <c r="P31" s="58" t="s">
        <v>299</v>
      </c>
    </row>
    <row r="32" spans="1:16" ht="22.5" customHeight="1">
      <c r="A32" s="53">
        <v>3102915</v>
      </c>
      <c r="B32" s="53">
        <v>3119489</v>
      </c>
      <c r="C32" s="53">
        <v>1650000</v>
      </c>
      <c r="D32" s="54" t="s">
        <v>268</v>
      </c>
      <c r="E32" s="54" t="s">
        <v>513</v>
      </c>
      <c r="F32" s="55" t="s">
        <v>514</v>
      </c>
      <c r="G32" s="56">
        <v>1062</v>
      </c>
      <c r="H32" s="55" t="s">
        <v>243</v>
      </c>
      <c r="I32" s="57" t="s">
        <v>244</v>
      </c>
      <c r="J32" s="54" t="s">
        <v>421</v>
      </c>
      <c r="K32" s="54" t="s">
        <v>491</v>
      </c>
      <c r="L32" s="54" t="s">
        <v>298</v>
      </c>
      <c r="M32" s="55">
        <v>421003</v>
      </c>
      <c r="N32" s="55">
        <v>7098</v>
      </c>
      <c r="O32" s="54" t="s">
        <v>465</v>
      </c>
      <c r="P32" s="58" t="s">
        <v>299</v>
      </c>
    </row>
    <row r="33" spans="1:16" ht="22.5" customHeight="1">
      <c r="A33" s="53">
        <v>2877249</v>
      </c>
      <c r="B33" s="53">
        <v>2892617</v>
      </c>
      <c r="C33" s="53">
        <v>1530000</v>
      </c>
      <c r="D33" s="54" t="s">
        <v>268</v>
      </c>
      <c r="E33" s="54" t="s">
        <v>516</v>
      </c>
      <c r="F33" s="55" t="s">
        <v>517</v>
      </c>
      <c r="G33" s="56">
        <v>1062</v>
      </c>
      <c r="H33" s="55" t="s">
        <v>243</v>
      </c>
      <c r="I33" s="57" t="s">
        <v>244</v>
      </c>
      <c r="J33" s="54" t="s">
        <v>421</v>
      </c>
      <c r="K33" s="54" t="s">
        <v>363</v>
      </c>
      <c r="L33" s="54" t="s">
        <v>298</v>
      </c>
      <c r="M33" s="55">
        <v>421003</v>
      </c>
      <c r="N33" s="55">
        <v>7098</v>
      </c>
      <c r="O33" s="54" t="s">
        <v>333</v>
      </c>
      <c r="P33" s="58" t="s">
        <v>299</v>
      </c>
    </row>
    <row r="34" spans="1:16" ht="22.5" customHeight="1">
      <c r="A34" s="53">
        <v>0</v>
      </c>
      <c r="B34" s="53">
        <v>75507</v>
      </c>
      <c r="C34" s="53">
        <v>1524760</v>
      </c>
      <c r="D34" s="54" t="s">
        <v>240</v>
      </c>
      <c r="E34" s="54" t="s">
        <v>518</v>
      </c>
      <c r="F34" s="55" t="s">
        <v>519</v>
      </c>
      <c r="G34" s="56">
        <v>1062</v>
      </c>
      <c r="H34" s="55" t="s">
        <v>243</v>
      </c>
      <c r="I34" s="57" t="s">
        <v>244</v>
      </c>
      <c r="J34" s="54" t="s">
        <v>421</v>
      </c>
      <c r="K34" s="54" t="s">
        <v>343</v>
      </c>
      <c r="L34" s="54" t="s">
        <v>298</v>
      </c>
      <c r="M34" s="55">
        <v>421003</v>
      </c>
      <c r="N34" s="55">
        <v>7098</v>
      </c>
      <c r="O34" s="54" t="s">
        <v>344</v>
      </c>
      <c r="P34" s="58" t="s">
        <v>299</v>
      </c>
    </row>
    <row r="35" spans="1:16" ht="22.5" customHeight="1">
      <c r="A35" s="53">
        <v>2820832</v>
      </c>
      <c r="B35" s="53">
        <v>2835899</v>
      </c>
      <c r="C35" s="53">
        <v>1500000</v>
      </c>
      <c r="D35" s="54" t="s">
        <v>251</v>
      </c>
      <c r="E35" s="54" t="s">
        <v>520</v>
      </c>
      <c r="F35" s="55" t="s">
        <v>521</v>
      </c>
      <c r="G35" s="56">
        <v>1062</v>
      </c>
      <c r="H35" s="55" t="s">
        <v>243</v>
      </c>
      <c r="I35" s="57" t="s">
        <v>244</v>
      </c>
      <c r="J35" s="54" t="s">
        <v>421</v>
      </c>
      <c r="K35" s="54" t="s">
        <v>304</v>
      </c>
      <c r="L35" s="54" t="s">
        <v>298</v>
      </c>
      <c r="M35" s="55">
        <v>421003</v>
      </c>
      <c r="N35" s="55">
        <v>7098</v>
      </c>
      <c r="O35" s="54" t="s">
        <v>281</v>
      </c>
      <c r="P35" s="58" t="s">
        <v>299</v>
      </c>
    </row>
    <row r="36" spans="1:16" ht="22.5" customHeight="1">
      <c r="A36" s="53">
        <v>2820832</v>
      </c>
      <c r="B36" s="53">
        <v>2835899</v>
      </c>
      <c r="C36" s="53">
        <v>1500000</v>
      </c>
      <c r="D36" s="54" t="s">
        <v>242</v>
      </c>
      <c r="E36" s="54" t="s">
        <v>522</v>
      </c>
      <c r="F36" s="55" t="s">
        <v>523</v>
      </c>
      <c r="G36" s="56">
        <v>1058</v>
      </c>
      <c r="H36" s="55" t="s">
        <v>243</v>
      </c>
      <c r="I36" s="57" t="s">
        <v>244</v>
      </c>
      <c r="J36" s="54" t="s">
        <v>225</v>
      </c>
      <c r="K36" s="54" t="s">
        <v>364</v>
      </c>
      <c r="L36" s="54" t="s">
        <v>298</v>
      </c>
      <c r="M36" s="55">
        <v>421003</v>
      </c>
      <c r="N36" s="55">
        <v>7098</v>
      </c>
      <c r="O36" s="54" t="s">
        <v>356</v>
      </c>
      <c r="P36" s="58" t="s">
        <v>299</v>
      </c>
    </row>
    <row r="37" spans="1:16" ht="22.5" customHeight="1">
      <c r="A37" s="53">
        <v>2820832</v>
      </c>
      <c r="B37" s="53">
        <v>2835899</v>
      </c>
      <c r="C37" s="53">
        <v>1500000</v>
      </c>
      <c r="D37" s="54" t="s">
        <v>242</v>
      </c>
      <c r="E37" s="54" t="s">
        <v>524</v>
      </c>
      <c r="F37" s="55" t="s">
        <v>525</v>
      </c>
      <c r="G37" s="56">
        <v>1058</v>
      </c>
      <c r="H37" s="55" t="s">
        <v>243</v>
      </c>
      <c r="I37" s="57" t="s">
        <v>244</v>
      </c>
      <c r="J37" s="54" t="s">
        <v>225</v>
      </c>
      <c r="K37" s="54" t="s">
        <v>400</v>
      </c>
      <c r="L37" s="54" t="s">
        <v>298</v>
      </c>
      <c r="M37" s="55">
        <v>421003</v>
      </c>
      <c r="N37" s="55">
        <v>7098</v>
      </c>
      <c r="O37" s="54" t="s">
        <v>401</v>
      </c>
      <c r="P37" s="58" t="s">
        <v>299</v>
      </c>
    </row>
    <row r="38" spans="1:16" ht="22.5" customHeight="1">
      <c r="A38" s="53">
        <v>2820832</v>
      </c>
      <c r="B38" s="53">
        <v>2835899</v>
      </c>
      <c r="C38" s="53">
        <v>1500000</v>
      </c>
      <c r="D38" s="54" t="s">
        <v>242</v>
      </c>
      <c r="E38" s="54" t="s">
        <v>526</v>
      </c>
      <c r="F38" s="55" t="s">
        <v>527</v>
      </c>
      <c r="G38" s="56">
        <v>1058</v>
      </c>
      <c r="H38" s="55" t="s">
        <v>243</v>
      </c>
      <c r="I38" s="57" t="s">
        <v>244</v>
      </c>
      <c r="J38" s="54" t="s">
        <v>225</v>
      </c>
      <c r="K38" s="54" t="s">
        <v>386</v>
      </c>
      <c r="L38" s="54" t="s">
        <v>298</v>
      </c>
      <c r="M38" s="55">
        <v>421003</v>
      </c>
      <c r="N38" s="55">
        <v>7098</v>
      </c>
      <c r="O38" s="54" t="s">
        <v>327</v>
      </c>
      <c r="P38" s="58" t="s">
        <v>299</v>
      </c>
    </row>
    <row r="39" spans="1:16" ht="22.5" customHeight="1">
      <c r="A39" s="53">
        <v>0</v>
      </c>
      <c r="B39" s="53">
        <v>150981</v>
      </c>
      <c r="C39" s="53">
        <v>1490943</v>
      </c>
      <c r="D39" s="54" t="s">
        <v>240</v>
      </c>
      <c r="E39" s="54" t="s">
        <v>528</v>
      </c>
      <c r="F39" s="55" t="s">
        <v>529</v>
      </c>
      <c r="G39" s="56">
        <v>1062</v>
      </c>
      <c r="H39" s="55" t="s">
        <v>243</v>
      </c>
      <c r="I39" s="57" t="s">
        <v>244</v>
      </c>
      <c r="J39" s="54" t="s">
        <v>421</v>
      </c>
      <c r="K39" s="54" t="s">
        <v>480</v>
      </c>
      <c r="L39" s="54" t="s">
        <v>298</v>
      </c>
      <c r="M39" s="55">
        <v>421003</v>
      </c>
      <c r="N39" s="55">
        <v>7098</v>
      </c>
      <c r="O39" s="54" t="s">
        <v>401</v>
      </c>
      <c r="P39" s="58" t="s">
        <v>299</v>
      </c>
    </row>
    <row r="40" spans="1:16" ht="22.5" customHeight="1">
      <c r="A40" s="53">
        <v>2750312</v>
      </c>
      <c r="B40" s="53">
        <v>2765001</v>
      </c>
      <c r="C40" s="53">
        <v>1462500</v>
      </c>
      <c r="D40" s="54" t="s">
        <v>242</v>
      </c>
      <c r="E40" s="54" t="s">
        <v>530</v>
      </c>
      <c r="F40" s="55" t="s">
        <v>531</v>
      </c>
      <c r="G40" s="56">
        <v>1058</v>
      </c>
      <c r="H40" s="55" t="s">
        <v>243</v>
      </c>
      <c r="I40" s="57" t="s">
        <v>244</v>
      </c>
      <c r="J40" s="54" t="s">
        <v>225</v>
      </c>
      <c r="K40" s="54" t="s">
        <v>277</v>
      </c>
      <c r="L40" s="54" t="s">
        <v>298</v>
      </c>
      <c r="M40" s="55">
        <v>421003</v>
      </c>
      <c r="N40" s="55">
        <v>7098</v>
      </c>
      <c r="O40" s="54" t="s">
        <v>278</v>
      </c>
      <c r="P40" s="58" t="s">
        <v>299</v>
      </c>
    </row>
    <row r="41" spans="1:16" ht="22.5" customHeight="1">
      <c r="A41" s="53">
        <v>2750312</v>
      </c>
      <c r="B41" s="53">
        <v>2765001</v>
      </c>
      <c r="C41" s="53">
        <v>1462500</v>
      </c>
      <c r="D41" s="54" t="s">
        <v>242</v>
      </c>
      <c r="E41" s="54" t="s">
        <v>532</v>
      </c>
      <c r="F41" s="55" t="s">
        <v>533</v>
      </c>
      <c r="G41" s="56">
        <v>1058</v>
      </c>
      <c r="H41" s="55" t="s">
        <v>243</v>
      </c>
      <c r="I41" s="57" t="s">
        <v>244</v>
      </c>
      <c r="J41" s="54" t="s">
        <v>225</v>
      </c>
      <c r="K41" s="54" t="s">
        <v>429</v>
      </c>
      <c r="L41" s="54" t="s">
        <v>298</v>
      </c>
      <c r="M41" s="55">
        <v>421003</v>
      </c>
      <c r="N41" s="55">
        <v>7098</v>
      </c>
      <c r="O41" s="54" t="s">
        <v>303</v>
      </c>
      <c r="P41" s="58" t="s">
        <v>299</v>
      </c>
    </row>
    <row r="42" spans="1:16" ht="22.5" customHeight="1">
      <c r="A42" s="53">
        <v>0</v>
      </c>
      <c r="B42" s="53">
        <v>147848</v>
      </c>
      <c r="C42" s="53">
        <v>1460006</v>
      </c>
      <c r="D42" s="54" t="s">
        <v>240</v>
      </c>
      <c r="E42" s="54" t="s">
        <v>534</v>
      </c>
      <c r="F42" s="55" t="s">
        <v>535</v>
      </c>
      <c r="G42" s="56">
        <v>1062</v>
      </c>
      <c r="H42" s="55" t="s">
        <v>243</v>
      </c>
      <c r="I42" s="57" t="s">
        <v>244</v>
      </c>
      <c r="J42" s="54" t="s">
        <v>421</v>
      </c>
      <c r="K42" s="54" t="s">
        <v>407</v>
      </c>
      <c r="L42" s="54" t="s">
        <v>298</v>
      </c>
      <c r="M42" s="55">
        <v>421003</v>
      </c>
      <c r="N42" s="55">
        <v>7098</v>
      </c>
      <c r="O42" s="54" t="s">
        <v>321</v>
      </c>
      <c r="P42" s="58" t="s">
        <v>299</v>
      </c>
    </row>
    <row r="43" spans="1:16" ht="22.5" customHeight="1">
      <c r="A43" s="53">
        <v>1189873</v>
      </c>
      <c r="B43" s="53">
        <v>1312050</v>
      </c>
      <c r="C43" s="53">
        <v>1425000</v>
      </c>
      <c r="D43" s="54" t="s">
        <v>268</v>
      </c>
      <c r="E43" s="54" t="s">
        <v>536</v>
      </c>
      <c r="F43" s="55" t="s">
        <v>537</v>
      </c>
      <c r="G43" s="56">
        <v>1062</v>
      </c>
      <c r="H43" s="55" t="s">
        <v>243</v>
      </c>
      <c r="I43" s="57" t="s">
        <v>244</v>
      </c>
      <c r="J43" s="54" t="s">
        <v>421</v>
      </c>
      <c r="K43" s="54" t="s">
        <v>266</v>
      </c>
      <c r="L43" s="54" t="s">
        <v>298</v>
      </c>
      <c r="M43" s="55">
        <v>421003</v>
      </c>
      <c r="N43" s="55">
        <v>7098</v>
      </c>
      <c r="O43" s="54" t="s">
        <v>267</v>
      </c>
      <c r="P43" s="58" t="s">
        <v>299</v>
      </c>
    </row>
    <row r="44" spans="1:16" ht="22.5" customHeight="1">
      <c r="A44" s="53">
        <v>244401</v>
      </c>
      <c r="B44" s="53">
        <v>166267</v>
      </c>
      <c r="C44" s="53">
        <v>1422982</v>
      </c>
      <c r="D44" s="54" t="s">
        <v>240</v>
      </c>
      <c r="E44" s="54" t="s">
        <v>538</v>
      </c>
      <c r="F44" s="55" t="s">
        <v>539</v>
      </c>
      <c r="G44" s="56">
        <v>1062</v>
      </c>
      <c r="H44" s="55" t="s">
        <v>243</v>
      </c>
      <c r="I44" s="57" t="s">
        <v>244</v>
      </c>
      <c r="J44" s="54" t="s">
        <v>421</v>
      </c>
      <c r="K44" s="54" t="s">
        <v>378</v>
      </c>
      <c r="L44" s="54" t="s">
        <v>298</v>
      </c>
      <c r="M44" s="55">
        <v>421003</v>
      </c>
      <c r="N44" s="55">
        <v>7098</v>
      </c>
      <c r="O44" s="54" t="s">
        <v>372</v>
      </c>
      <c r="P44" s="58" t="s">
        <v>299</v>
      </c>
    </row>
    <row r="45" spans="1:16" ht="22.5" customHeight="1">
      <c r="A45" s="53">
        <v>0</v>
      </c>
      <c r="B45" s="53">
        <v>141401</v>
      </c>
      <c r="C45" s="53">
        <v>1417359</v>
      </c>
      <c r="D45" s="54" t="s">
        <v>240</v>
      </c>
      <c r="E45" s="54" t="s">
        <v>540</v>
      </c>
      <c r="F45" s="55" t="s">
        <v>541</v>
      </c>
      <c r="G45" s="56">
        <v>1062</v>
      </c>
      <c r="H45" s="55" t="s">
        <v>243</v>
      </c>
      <c r="I45" s="57" t="s">
        <v>244</v>
      </c>
      <c r="J45" s="54" t="s">
        <v>421</v>
      </c>
      <c r="K45" s="54" t="s">
        <v>426</v>
      </c>
      <c r="L45" s="54" t="s">
        <v>298</v>
      </c>
      <c r="M45" s="55">
        <v>421003</v>
      </c>
      <c r="N45" s="55">
        <v>7098</v>
      </c>
      <c r="O45" s="54" t="s">
        <v>399</v>
      </c>
      <c r="P45" s="58" t="s">
        <v>299</v>
      </c>
    </row>
    <row r="46" spans="1:16" ht="22.5" customHeight="1">
      <c r="A46" s="53">
        <v>0</v>
      </c>
      <c r="B46" s="53">
        <v>139538</v>
      </c>
      <c r="C46" s="53">
        <v>1377946</v>
      </c>
      <c r="D46" s="54" t="s">
        <v>240</v>
      </c>
      <c r="E46" s="54" t="s">
        <v>542</v>
      </c>
      <c r="F46" s="55" t="s">
        <v>543</v>
      </c>
      <c r="G46" s="56">
        <v>1062</v>
      </c>
      <c r="H46" s="55" t="s">
        <v>243</v>
      </c>
      <c r="I46" s="57" t="s">
        <v>244</v>
      </c>
      <c r="J46" s="54" t="s">
        <v>421</v>
      </c>
      <c r="K46" s="54" t="s">
        <v>468</v>
      </c>
      <c r="L46" s="54" t="s">
        <v>298</v>
      </c>
      <c r="M46" s="55">
        <v>421003</v>
      </c>
      <c r="N46" s="55">
        <v>7098</v>
      </c>
      <c r="O46" s="54" t="s">
        <v>401</v>
      </c>
      <c r="P46" s="58" t="s">
        <v>299</v>
      </c>
    </row>
    <row r="47" spans="1:16" ht="22.5" customHeight="1">
      <c r="A47" s="53">
        <v>2538749</v>
      </c>
      <c r="B47" s="53">
        <v>2552309</v>
      </c>
      <c r="C47" s="53">
        <v>1350000</v>
      </c>
      <c r="D47" s="54" t="s">
        <v>268</v>
      </c>
      <c r="E47" s="54" t="s">
        <v>544</v>
      </c>
      <c r="F47" s="55" t="s">
        <v>545</v>
      </c>
      <c r="G47" s="56">
        <v>1062</v>
      </c>
      <c r="H47" s="55" t="s">
        <v>243</v>
      </c>
      <c r="I47" s="57" t="s">
        <v>244</v>
      </c>
      <c r="J47" s="54" t="s">
        <v>421</v>
      </c>
      <c r="K47" s="54" t="s">
        <v>286</v>
      </c>
      <c r="L47" s="54" t="s">
        <v>298</v>
      </c>
      <c r="M47" s="55">
        <v>421003</v>
      </c>
      <c r="N47" s="55">
        <v>7098</v>
      </c>
      <c r="O47" s="54" t="s">
        <v>287</v>
      </c>
      <c r="P47" s="58" t="s">
        <v>299</v>
      </c>
    </row>
    <row r="48" spans="1:16" ht="22.5" customHeight="1">
      <c r="A48" s="53">
        <v>2538749</v>
      </c>
      <c r="B48" s="53">
        <v>2552309</v>
      </c>
      <c r="C48" s="53">
        <v>1350000</v>
      </c>
      <c r="D48" s="54" t="s">
        <v>251</v>
      </c>
      <c r="E48" s="54" t="s">
        <v>546</v>
      </c>
      <c r="F48" s="55" t="s">
        <v>547</v>
      </c>
      <c r="G48" s="56">
        <v>1062</v>
      </c>
      <c r="H48" s="55" t="s">
        <v>243</v>
      </c>
      <c r="I48" s="57" t="s">
        <v>244</v>
      </c>
      <c r="J48" s="54" t="s">
        <v>421</v>
      </c>
      <c r="K48" s="54" t="s">
        <v>254</v>
      </c>
      <c r="L48" s="54" t="s">
        <v>298</v>
      </c>
      <c r="M48" s="55">
        <v>421003</v>
      </c>
      <c r="N48" s="55">
        <v>7098</v>
      </c>
      <c r="O48" s="54" t="s">
        <v>255</v>
      </c>
      <c r="P48" s="58" t="s">
        <v>299</v>
      </c>
    </row>
    <row r="49" spans="1:16" ht="22.5" customHeight="1">
      <c r="A49" s="53">
        <v>2538749</v>
      </c>
      <c r="B49" s="53">
        <v>2552309</v>
      </c>
      <c r="C49" s="53">
        <v>1350000</v>
      </c>
      <c r="D49" s="54" t="s">
        <v>251</v>
      </c>
      <c r="E49" s="54" t="s">
        <v>548</v>
      </c>
      <c r="F49" s="55" t="s">
        <v>549</v>
      </c>
      <c r="G49" s="56">
        <v>1062</v>
      </c>
      <c r="H49" s="55" t="s">
        <v>243</v>
      </c>
      <c r="I49" s="57" t="s">
        <v>244</v>
      </c>
      <c r="J49" s="54" t="s">
        <v>421</v>
      </c>
      <c r="K49" s="54" t="s">
        <v>445</v>
      </c>
      <c r="L49" s="54" t="s">
        <v>298</v>
      </c>
      <c r="M49" s="55">
        <v>421003</v>
      </c>
      <c r="N49" s="55">
        <v>7098</v>
      </c>
      <c r="O49" s="54" t="s">
        <v>338</v>
      </c>
      <c r="P49" s="58" t="s">
        <v>299</v>
      </c>
    </row>
    <row r="50" spans="1:16" ht="22.5" customHeight="1">
      <c r="A50" s="53">
        <v>2565230</v>
      </c>
      <c r="B50" s="53">
        <v>2499136</v>
      </c>
      <c r="C50" s="53">
        <v>1350000</v>
      </c>
      <c r="D50" s="54" t="s">
        <v>251</v>
      </c>
      <c r="E50" s="54" t="s">
        <v>550</v>
      </c>
      <c r="F50" s="55" t="s">
        <v>551</v>
      </c>
      <c r="G50" s="56">
        <v>1062</v>
      </c>
      <c r="H50" s="55" t="s">
        <v>243</v>
      </c>
      <c r="I50" s="57" t="s">
        <v>244</v>
      </c>
      <c r="J50" s="54" t="s">
        <v>421</v>
      </c>
      <c r="K50" s="54" t="s">
        <v>354</v>
      </c>
      <c r="L50" s="54" t="s">
        <v>298</v>
      </c>
      <c r="M50" s="55">
        <v>421003</v>
      </c>
      <c r="N50" s="55">
        <v>7098</v>
      </c>
      <c r="O50" s="54" t="s">
        <v>355</v>
      </c>
      <c r="P50" s="58" t="s">
        <v>299</v>
      </c>
    </row>
    <row r="51" spans="1:16" ht="22.5" customHeight="1">
      <c r="A51" s="53">
        <v>2618192</v>
      </c>
      <c r="B51" s="53">
        <v>2392790</v>
      </c>
      <c r="C51" s="53">
        <v>1350000</v>
      </c>
      <c r="D51" s="54" t="s">
        <v>251</v>
      </c>
      <c r="E51" s="54" t="s">
        <v>552</v>
      </c>
      <c r="F51" s="55" t="s">
        <v>553</v>
      </c>
      <c r="G51" s="56">
        <v>1062</v>
      </c>
      <c r="H51" s="55" t="s">
        <v>243</v>
      </c>
      <c r="I51" s="57" t="s">
        <v>244</v>
      </c>
      <c r="J51" s="54" t="s">
        <v>421</v>
      </c>
      <c r="K51" s="54" t="s">
        <v>312</v>
      </c>
      <c r="L51" s="54" t="s">
        <v>298</v>
      </c>
      <c r="M51" s="55">
        <v>421003</v>
      </c>
      <c r="N51" s="55">
        <v>7098</v>
      </c>
      <c r="O51" s="54" t="s">
        <v>274</v>
      </c>
      <c r="P51" s="58" t="s">
        <v>299</v>
      </c>
    </row>
    <row r="52" spans="1:16" ht="22.5" customHeight="1">
      <c r="A52" s="53">
        <v>2538749</v>
      </c>
      <c r="B52" s="53">
        <v>2552309</v>
      </c>
      <c r="C52" s="53">
        <v>1350000</v>
      </c>
      <c r="D52" s="54" t="s">
        <v>251</v>
      </c>
      <c r="E52" s="54" t="s">
        <v>554</v>
      </c>
      <c r="F52" s="55" t="s">
        <v>555</v>
      </c>
      <c r="G52" s="56">
        <v>1062</v>
      </c>
      <c r="H52" s="55" t="s">
        <v>243</v>
      </c>
      <c r="I52" s="57" t="s">
        <v>244</v>
      </c>
      <c r="J52" s="54" t="s">
        <v>421</v>
      </c>
      <c r="K52" s="54" t="s">
        <v>438</v>
      </c>
      <c r="L52" s="54" t="s">
        <v>298</v>
      </c>
      <c r="M52" s="55">
        <v>421003</v>
      </c>
      <c r="N52" s="55">
        <v>7098</v>
      </c>
      <c r="O52" s="54" t="s">
        <v>338</v>
      </c>
      <c r="P52" s="58" t="s">
        <v>299</v>
      </c>
    </row>
    <row r="53" spans="1:16" ht="22.5" customHeight="1">
      <c r="A53" s="53">
        <v>2538749</v>
      </c>
      <c r="B53" s="53">
        <v>2552309</v>
      </c>
      <c r="C53" s="53">
        <v>1350000</v>
      </c>
      <c r="D53" s="62" t="s">
        <v>245</v>
      </c>
      <c r="E53" s="54" t="s">
        <v>556</v>
      </c>
      <c r="F53" s="55" t="s">
        <v>557</v>
      </c>
      <c r="G53" s="56">
        <v>1062</v>
      </c>
      <c r="H53" s="55" t="s">
        <v>243</v>
      </c>
      <c r="I53" s="57" t="s">
        <v>244</v>
      </c>
      <c r="J53" s="54" t="s">
        <v>421</v>
      </c>
      <c r="K53" s="54" t="s">
        <v>404</v>
      </c>
      <c r="L53" s="54" t="s">
        <v>298</v>
      </c>
      <c r="M53" s="55">
        <v>421003</v>
      </c>
      <c r="N53" s="55">
        <v>7098</v>
      </c>
      <c r="O53" s="54" t="s">
        <v>267</v>
      </c>
      <c r="P53" s="58" t="s">
        <v>299</v>
      </c>
    </row>
    <row r="54" spans="1:16" ht="22.5" customHeight="1">
      <c r="A54" s="53">
        <v>2565230</v>
      </c>
      <c r="B54" s="53">
        <v>2499136</v>
      </c>
      <c r="C54" s="53">
        <v>1350000</v>
      </c>
      <c r="D54" s="54" t="s">
        <v>251</v>
      </c>
      <c r="E54" s="54" t="s">
        <v>558</v>
      </c>
      <c r="F54" s="55" t="s">
        <v>559</v>
      </c>
      <c r="G54" s="56">
        <v>1062</v>
      </c>
      <c r="H54" s="55" t="s">
        <v>243</v>
      </c>
      <c r="I54" s="57" t="s">
        <v>244</v>
      </c>
      <c r="J54" s="54" t="s">
        <v>421</v>
      </c>
      <c r="K54" s="54" t="s">
        <v>354</v>
      </c>
      <c r="L54" s="54" t="s">
        <v>298</v>
      </c>
      <c r="M54" s="55">
        <v>421003</v>
      </c>
      <c r="N54" s="55">
        <v>7098</v>
      </c>
      <c r="O54" s="54" t="s">
        <v>355</v>
      </c>
      <c r="P54" s="58" t="s">
        <v>299</v>
      </c>
    </row>
    <row r="55" spans="1:16" ht="22.5" customHeight="1">
      <c r="A55" s="53">
        <v>2538749</v>
      </c>
      <c r="B55" s="53">
        <v>2552309</v>
      </c>
      <c r="C55" s="53">
        <v>1350000</v>
      </c>
      <c r="D55" s="54" t="s">
        <v>251</v>
      </c>
      <c r="E55" s="54" t="s">
        <v>560</v>
      </c>
      <c r="F55" s="55" t="s">
        <v>561</v>
      </c>
      <c r="G55" s="56">
        <v>1062</v>
      </c>
      <c r="H55" s="55" t="s">
        <v>243</v>
      </c>
      <c r="I55" s="57" t="s">
        <v>244</v>
      </c>
      <c r="J55" s="54" t="s">
        <v>421</v>
      </c>
      <c r="K55" s="54" t="s">
        <v>316</v>
      </c>
      <c r="L55" s="54" t="s">
        <v>298</v>
      </c>
      <c r="M55" s="55">
        <v>421003</v>
      </c>
      <c r="N55" s="55">
        <v>7098</v>
      </c>
      <c r="O55" s="54" t="s">
        <v>265</v>
      </c>
      <c r="P55" s="58" t="s">
        <v>299</v>
      </c>
    </row>
    <row r="56" spans="1:16" ht="22.5" customHeight="1">
      <c r="A56" s="53">
        <v>2538749</v>
      </c>
      <c r="B56" s="53">
        <v>2552309</v>
      </c>
      <c r="C56" s="53">
        <v>1350000</v>
      </c>
      <c r="D56" s="54" t="s">
        <v>251</v>
      </c>
      <c r="E56" s="54" t="s">
        <v>562</v>
      </c>
      <c r="F56" s="55" t="s">
        <v>563</v>
      </c>
      <c r="G56" s="56">
        <v>1062</v>
      </c>
      <c r="H56" s="55" t="s">
        <v>243</v>
      </c>
      <c r="I56" s="57" t="s">
        <v>244</v>
      </c>
      <c r="J56" s="54" t="s">
        <v>421</v>
      </c>
      <c r="K56" s="54" t="s">
        <v>410</v>
      </c>
      <c r="L56" s="54" t="s">
        <v>298</v>
      </c>
      <c r="M56" s="55">
        <v>421003</v>
      </c>
      <c r="N56" s="55">
        <v>7098</v>
      </c>
      <c r="O56" s="54" t="s">
        <v>359</v>
      </c>
      <c r="P56" s="58" t="s">
        <v>299</v>
      </c>
    </row>
    <row r="57" spans="1:16" ht="22.5" customHeight="1">
      <c r="A57" s="53">
        <v>1736043</v>
      </c>
      <c r="B57" s="53">
        <v>1914301</v>
      </c>
      <c r="C57" s="53">
        <v>1350000</v>
      </c>
      <c r="D57" s="54" t="s">
        <v>268</v>
      </c>
      <c r="E57" s="54" t="s">
        <v>564</v>
      </c>
      <c r="F57" s="55" t="s">
        <v>565</v>
      </c>
      <c r="G57" s="56">
        <v>1062</v>
      </c>
      <c r="H57" s="55" t="s">
        <v>243</v>
      </c>
      <c r="I57" s="57" t="s">
        <v>244</v>
      </c>
      <c r="J57" s="54" t="s">
        <v>421</v>
      </c>
      <c r="K57" s="54" t="s">
        <v>273</v>
      </c>
      <c r="L57" s="54" t="s">
        <v>298</v>
      </c>
      <c r="M57" s="55">
        <v>421003</v>
      </c>
      <c r="N57" s="55">
        <v>7098</v>
      </c>
      <c r="O57" s="54" t="s">
        <v>274</v>
      </c>
      <c r="P57" s="58" t="s">
        <v>299</v>
      </c>
    </row>
    <row r="58" spans="1:16" ht="22.5" customHeight="1">
      <c r="A58" s="53">
        <v>2538749</v>
      </c>
      <c r="B58" s="53">
        <v>2552309</v>
      </c>
      <c r="C58" s="53">
        <v>1350000</v>
      </c>
      <c r="D58" s="54" t="s">
        <v>251</v>
      </c>
      <c r="E58" s="63" t="s">
        <v>566</v>
      </c>
      <c r="F58" s="55" t="s">
        <v>567</v>
      </c>
      <c r="G58" s="56">
        <v>1058</v>
      </c>
      <c r="H58" s="55" t="s">
        <v>243</v>
      </c>
      <c r="I58" s="57" t="s">
        <v>244</v>
      </c>
      <c r="J58" s="54" t="s">
        <v>225</v>
      </c>
      <c r="K58" s="54" t="s">
        <v>373</v>
      </c>
      <c r="L58" s="54" t="s">
        <v>298</v>
      </c>
      <c r="M58" s="55">
        <v>421003</v>
      </c>
      <c r="N58" s="55">
        <v>7098</v>
      </c>
      <c r="O58" s="54" t="s">
        <v>285</v>
      </c>
      <c r="P58" s="58" t="s">
        <v>299</v>
      </c>
    </row>
    <row r="59" spans="1:16" ht="22.5" customHeight="1">
      <c r="A59" s="53">
        <v>0</v>
      </c>
      <c r="B59" s="53">
        <v>271044</v>
      </c>
      <c r="C59" s="53">
        <v>1338290</v>
      </c>
      <c r="D59" s="54" t="s">
        <v>240</v>
      </c>
      <c r="E59" s="54" t="s">
        <v>568</v>
      </c>
      <c r="F59" s="55" t="s">
        <v>569</v>
      </c>
      <c r="G59" s="56">
        <v>1062</v>
      </c>
      <c r="H59" s="55" t="s">
        <v>243</v>
      </c>
      <c r="I59" s="57" t="s">
        <v>244</v>
      </c>
      <c r="J59" s="54" t="s">
        <v>421</v>
      </c>
      <c r="K59" s="54" t="s">
        <v>352</v>
      </c>
      <c r="L59" s="54" t="s">
        <v>298</v>
      </c>
      <c r="M59" s="55">
        <v>421003</v>
      </c>
      <c r="N59" s="55">
        <v>7098</v>
      </c>
      <c r="O59" s="54" t="s">
        <v>353</v>
      </c>
      <c r="P59" s="58" t="s">
        <v>299</v>
      </c>
    </row>
    <row r="60" spans="1:16" ht="22.5" customHeight="1">
      <c r="A60" s="53">
        <v>290241</v>
      </c>
      <c r="B60" s="53">
        <v>197453</v>
      </c>
      <c r="C60" s="53">
        <v>1299904</v>
      </c>
      <c r="D60" s="54" t="s">
        <v>240</v>
      </c>
      <c r="E60" s="54" t="s">
        <v>570</v>
      </c>
      <c r="F60" s="55" t="s">
        <v>571</v>
      </c>
      <c r="G60" s="56">
        <v>1062</v>
      </c>
      <c r="H60" s="55" t="s">
        <v>243</v>
      </c>
      <c r="I60" s="57" t="s">
        <v>244</v>
      </c>
      <c r="J60" s="54" t="s">
        <v>421</v>
      </c>
      <c r="K60" s="54" t="s">
        <v>572</v>
      </c>
      <c r="L60" s="54" t="s">
        <v>298</v>
      </c>
      <c r="M60" s="55">
        <v>421003</v>
      </c>
      <c r="N60" s="55">
        <v>7098</v>
      </c>
      <c r="O60" s="54" t="s">
        <v>359</v>
      </c>
      <c r="P60" s="58" t="s">
        <v>299</v>
      </c>
    </row>
    <row r="61" spans="1:16" ht="22.5" customHeight="1">
      <c r="A61" s="53">
        <v>0</v>
      </c>
      <c r="B61" s="53">
        <v>261089</v>
      </c>
      <c r="C61" s="53">
        <v>1289138</v>
      </c>
      <c r="D61" s="54" t="s">
        <v>240</v>
      </c>
      <c r="E61" s="54" t="s">
        <v>575</v>
      </c>
      <c r="F61" s="55" t="s">
        <v>576</v>
      </c>
      <c r="G61" s="56">
        <v>1062</v>
      </c>
      <c r="H61" s="55" t="s">
        <v>243</v>
      </c>
      <c r="I61" s="57" t="s">
        <v>244</v>
      </c>
      <c r="J61" s="54" t="s">
        <v>421</v>
      </c>
      <c r="K61" s="54" t="s">
        <v>390</v>
      </c>
      <c r="L61" s="54" t="s">
        <v>298</v>
      </c>
      <c r="M61" s="55">
        <v>421003</v>
      </c>
      <c r="N61" s="55">
        <v>7098</v>
      </c>
      <c r="O61" s="54" t="s">
        <v>265</v>
      </c>
      <c r="P61" s="58" t="s">
        <v>299</v>
      </c>
    </row>
    <row r="62" spans="1:16" ht="22.5" customHeight="1">
      <c r="A62" s="53">
        <v>0</v>
      </c>
      <c r="B62" s="53">
        <v>124284</v>
      </c>
      <c r="C62" s="53">
        <v>1277658</v>
      </c>
      <c r="D62" s="54" t="s">
        <v>240</v>
      </c>
      <c r="E62" s="54" t="s">
        <v>578</v>
      </c>
      <c r="F62" s="55" t="s">
        <v>579</v>
      </c>
      <c r="G62" s="56">
        <v>1062</v>
      </c>
      <c r="H62" s="55" t="s">
        <v>243</v>
      </c>
      <c r="I62" s="57" t="s">
        <v>244</v>
      </c>
      <c r="J62" s="54" t="s">
        <v>421</v>
      </c>
      <c r="K62" s="54" t="s">
        <v>335</v>
      </c>
      <c r="L62" s="54" t="s">
        <v>298</v>
      </c>
      <c r="M62" s="55">
        <v>421003</v>
      </c>
      <c r="N62" s="55">
        <v>7098</v>
      </c>
      <c r="O62" s="54" t="s">
        <v>336</v>
      </c>
      <c r="P62" s="58" t="s">
        <v>299</v>
      </c>
    </row>
    <row r="63" spans="1:16" ht="22.5" customHeight="1">
      <c r="A63" s="53">
        <v>2258490</v>
      </c>
      <c r="B63" s="53">
        <v>2262493</v>
      </c>
      <c r="C63" s="53">
        <v>1245000</v>
      </c>
      <c r="D63" s="54" t="s">
        <v>268</v>
      </c>
      <c r="E63" s="54" t="s">
        <v>580</v>
      </c>
      <c r="F63" s="55" t="s">
        <v>581</v>
      </c>
      <c r="G63" s="56">
        <v>1062</v>
      </c>
      <c r="H63" s="55" t="s">
        <v>243</v>
      </c>
      <c r="I63" s="57" t="s">
        <v>244</v>
      </c>
      <c r="J63" s="54" t="s">
        <v>421</v>
      </c>
      <c r="K63" s="54" t="s">
        <v>461</v>
      </c>
      <c r="L63" s="54" t="s">
        <v>298</v>
      </c>
      <c r="M63" s="55">
        <v>421003</v>
      </c>
      <c r="N63" s="55">
        <v>7098</v>
      </c>
      <c r="O63" s="54" t="s">
        <v>265</v>
      </c>
      <c r="P63" s="58" t="s">
        <v>299</v>
      </c>
    </row>
    <row r="64" spans="1:16" ht="22.5" customHeight="1">
      <c r="A64" s="53">
        <v>2327186</v>
      </c>
      <c r="B64" s="53">
        <v>2339617</v>
      </c>
      <c r="C64" s="53">
        <v>1237500</v>
      </c>
      <c r="D64" s="54" t="s">
        <v>242</v>
      </c>
      <c r="E64" s="54" t="s">
        <v>582</v>
      </c>
      <c r="F64" s="55" t="s">
        <v>583</v>
      </c>
      <c r="G64" s="56">
        <v>1058</v>
      </c>
      <c r="H64" s="55" t="s">
        <v>243</v>
      </c>
      <c r="I64" s="57" t="s">
        <v>244</v>
      </c>
      <c r="J64" s="54" t="s">
        <v>225</v>
      </c>
      <c r="K64" s="54" t="s">
        <v>337</v>
      </c>
      <c r="L64" s="54" t="s">
        <v>298</v>
      </c>
      <c r="M64" s="55">
        <v>421003</v>
      </c>
      <c r="N64" s="55">
        <v>7098</v>
      </c>
      <c r="O64" s="54" t="s">
        <v>338</v>
      </c>
      <c r="P64" s="58" t="s">
        <v>299</v>
      </c>
    </row>
    <row r="65" spans="1:16" ht="22.5" customHeight="1">
      <c r="A65" s="53">
        <v>2256666</v>
      </c>
      <c r="B65" s="53">
        <v>2268719</v>
      </c>
      <c r="C65" s="53">
        <v>1200000</v>
      </c>
      <c r="D65" s="54" t="s">
        <v>268</v>
      </c>
      <c r="E65" s="54" t="s">
        <v>584</v>
      </c>
      <c r="F65" s="55" t="s">
        <v>585</v>
      </c>
      <c r="G65" s="56">
        <v>1062</v>
      </c>
      <c r="H65" s="55" t="s">
        <v>243</v>
      </c>
      <c r="I65" s="57" t="s">
        <v>244</v>
      </c>
      <c r="J65" s="54" t="s">
        <v>421</v>
      </c>
      <c r="K65" s="54" t="s">
        <v>469</v>
      </c>
      <c r="L65" s="54" t="s">
        <v>298</v>
      </c>
      <c r="M65" s="55">
        <v>421003</v>
      </c>
      <c r="N65" s="55">
        <v>7098</v>
      </c>
      <c r="O65" s="54" t="s">
        <v>319</v>
      </c>
      <c r="P65" s="58" t="s">
        <v>299</v>
      </c>
    </row>
    <row r="66" spans="1:16" ht="22.5" customHeight="1">
      <c r="A66" s="53">
        <v>2256666</v>
      </c>
      <c r="B66" s="53">
        <v>2268719</v>
      </c>
      <c r="C66" s="53">
        <v>1200000</v>
      </c>
      <c r="D66" s="54" t="s">
        <v>251</v>
      </c>
      <c r="E66" s="54" t="s">
        <v>586</v>
      </c>
      <c r="F66" s="55" t="s">
        <v>587</v>
      </c>
      <c r="G66" s="56">
        <v>1062</v>
      </c>
      <c r="H66" s="55" t="s">
        <v>243</v>
      </c>
      <c r="I66" s="57" t="s">
        <v>244</v>
      </c>
      <c r="J66" s="54" t="s">
        <v>421</v>
      </c>
      <c r="K66" s="54" t="s">
        <v>360</v>
      </c>
      <c r="L66" s="54" t="s">
        <v>298</v>
      </c>
      <c r="M66" s="55">
        <v>421003</v>
      </c>
      <c r="N66" s="55">
        <v>7098</v>
      </c>
      <c r="O66" s="54" t="s">
        <v>359</v>
      </c>
      <c r="P66" s="58" t="s">
        <v>299</v>
      </c>
    </row>
    <row r="67" spans="1:16" ht="22.5" customHeight="1">
      <c r="A67" s="53">
        <v>2256666</v>
      </c>
      <c r="B67" s="53">
        <v>2268719</v>
      </c>
      <c r="C67" s="53">
        <v>1200000</v>
      </c>
      <c r="D67" s="54" t="s">
        <v>251</v>
      </c>
      <c r="E67" s="54" t="s">
        <v>588</v>
      </c>
      <c r="F67" s="55" t="s">
        <v>589</v>
      </c>
      <c r="G67" s="56">
        <v>1062</v>
      </c>
      <c r="H67" s="55" t="s">
        <v>243</v>
      </c>
      <c r="I67" s="57" t="s">
        <v>244</v>
      </c>
      <c r="J67" s="54" t="s">
        <v>421</v>
      </c>
      <c r="K67" s="54" t="s">
        <v>309</v>
      </c>
      <c r="L67" s="54" t="s">
        <v>298</v>
      </c>
      <c r="M67" s="55">
        <v>421003</v>
      </c>
      <c r="N67" s="55">
        <v>7098</v>
      </c>
      <c r="O67" s="54" t="s">
        <v>310</v>
      </c>
      <c r="P67" s="58" t="s">
        <v>299</v>
      </c>
    </row>
    <row r="68" spans="1:16" ht="22.5" customHeight="1">
      <c r="A68" s="53">
        <v>2256666</v>
      </c>
      <c r="B68" s="53">
        <v>2268719</v>
      </c>
      <c r="C68" s="53">
        <v>1200000</v>
      </c>
      <c r="D68" s="54" t="s">
        <v>251</v>
      </c>
      <c r="E68" s="54" t="s">
        <v>590</v>
      </c>
      <c r="F68" s="55" t="s">
        <v>591</v>
      </c>
      <c r="G68" s="56">
        <v>1062</v>
      </c>
      <c r="H68" s="55" t="s">
        <v>243</v>
      </c>
      <c r="I68" s="57" t="s">
        <v>244</v>
      </c>
      <c r="J68" s="54" t="s">
        <v>421</v>
      </c>
      <c r="K68" s="54" t="s">
        <v>411</v>
      </c>
      <c r="L68" s="54" t="s">
        <v>298</v>
      </c>
      <c r="M68" s="55">
        <v>421003</v>
      </c>
      <c r="N68" s="55">
        <v>7098</v>
      </c>
      <c r="O68" s="54" t="s">
        <v>250</v>
      </c>
      <c r="P68" s="58" t="s">
        <v>299</v>
      </c>
    </row>
    <row r="69" spans="1:16" ht="22.5" customHeight="1">
      <c r="A69" s="53">
        <v>2256666</v>
      </c>
      <c r="B69" s="53">
        <v>2268719</v>
      </c>
      <c r="C69" s="53">
        <v>1200000</v>
      </c>
      <c r="D69" s="54" t="s">
        <v>251</v>
      </c>
      <c r="E69" s="54" t="s">
        <v>592</v>
      </c>
      <c r="F69" s="55" t="s">
        <v>593</v>
      </c>
      <c r="G69" s="56">
        <v>1062</v>
      </c>
      <c r="H69" s="55" t="s">
        <v>243</v>
      </c>
      <c r="I69" s="57" t="s">
        <v>244</v>
      </c>
      <c r="J69" s="54" t="s">
        <v>421</v>
      </c>
      <c r="K69" s="54" t="s">
        <v>258</v>
      </c>
      <c r="L69" s="54" t="s">
        <v>298</v>
      </c>
      <c r="M69" s="55">
        <v>421003</v>
      </c>
      <c r="N69" s="55">
        <v>7098</v>
      </c>
      <c r="O69" s="54" t="s">
        <v>259</v>
      </c>
      <c r="P69" s="58" t="s">
        <v>299</v>
      </c>
    </row>
    <row r="70" spans="1:16" ht="22.5" customHeight="1">
      <c r="A70" s="53">
        <v>2256666</v>
      </c>
      <c r="B70" s="53">
        <v>2268719</v>
      </c>
      <c r="C70" s="53">
        <v>1200000</v>
      </c>
      <c r="D70" s="54" t="s">
        <v>251</v>
      </c>
      <c r="E70" s="54" t="s">
        <v>594</v>
      </c>
      <c r="F70" s="55" t="s">
        <v>595</v>
      </c>
      <c r="G70" s="56">
        <v>1062</v>
      </c>
      <c r="H70" s="55" t="s">
        <v>243</v>
      </c>
      <c r="I70" s="57" t="s">
        <v>244</v>
      </c>
      <c r="J70" s="54" t="s">
        <v>421</v>
      </c>
      <c r="K70" s="54" t="s">
        <v>426</v>
      </c>
      <c r="L70" s="54" t="s">
        <v>298</v>
      </c>
      <c r="M70" s="55">
        <v>421003</v>
      </c>
      <c r="N70" s="55">
        <v>7098</v>
      </c>
      <c r="O70" s="54" t="s">
        <v>399</v>
      </c>
      <c r="P70" s="58" t="s">
        <v>299</v>
      </c>
    </row>
    <row r="71" spans="1:16" ht="22.5" customHeight="1">
      <c r="A71" s="53">
        <v>0</v>
      </c>
      <c r="B71" s="53">
        <v>117432</v>
      </c>
      <c r="C71" s="53">
        <v>1125911</v>
      </c>
      <c r="D71" s="54" t="s">
        <v>240</v>
      </c>
      <c r="E71" s="54" t="s">
        <v>596</v>
      </c>
      <c r="F71" s="55" t="s">
        <v>597</v>
      </c>
      <c r="G71" s="56">
        <v>1062</v>
      </c>
      <c r="H71" s="55" t="s">
        <v>243</v>
      </c>
      <c r="I71" s="57" t="s">
        <v>244</v>
      </c>
      <c r="J71" s="54" t="s">
        <v>421</v>
      </c>
      <c r="K71" s="54" t="s">
        <v>320</v>
      </c>
      <c r="L71" s="54" t="s">
        <v>298</v>
      </c>
      <c r="M71" s="55">
        <v>421003</v>
      </c>
      <c r="N71" s="55">
        <v>7098</v>
      </c>
      <c r="O71" s="54" t="s">
        <v>321</v>
      </c>
      <c r="P71" s="58" t="s">
        <v>299</v>
      </c>
    </row>
    <row r="72" spans="1:16" ht="22.5" customHeight="1">
      <c r="A72" s="53">
        <v>0</v>
      </c>
      <c r="B72" s="53">
        <v>74178</v>
      </c>
      <c r="C72" s="53">
        <v>1098756</v>
      </c>
      <c r="D72" s="54" t="s">
        <v>240</v>
      </c>
      <c r="E72" s="54" t="s">
        <v>598</v>
      </c>
      <c r="F72" s="55" t="s">
        <v>599</v>
      </c>
      <c r="G72" s="56">
        <v>1062</v>
      </c>
      <c r="H72" s="55" t="s">
        <v>243</v>
      </c>
      <c r="I72" s="57" t="s">
        <v>244</v>
      </c>
      <c r="J72" s="54" t="s">
        <v>421</v>
      </c>
      <c r="K72" s="54" t="s">
        <v>325</v>
      </c>
      <c r="L72" s="54" t="s">
        <v>298</v>
      </c>
      <c r="M72" s="55">
        <v>421003</v>
      </c>
      <c r="N72" s="55">
        <v>7098</v>
      </c>
      <c r="O72" s="54" t="s">
        <v>326</v>
      </c>
      <c r="P72" s="58" t="s">
        <v>299</v>
      </c>
    </row>
    <row r="73" spans="1:16" ht="22.5" customHeight="1">
      <c r="A73" s="53">
        <v>0</v>
      </c>
      <c r="B73" s="53">
        <v>98844</v>
      </c>
      <c r="C73" s="53">
        <v>976089</v>
      </c>
      <c r="D73" s="54" t="s">
        <v>240</v>
      </c>
      <c r="E73" s="54" t="s">
        <v>600</v>
      </c>
      <c r="F73" s="55" t="s">
        <v>601</v>
      </c>
      <c r="G73" s="56">
        <v>1062</v>
      </c>
      <c r="H73" s="55" t="s">
        <v>243</v>
      </c>
      <c r="I73" s="57" t="s">
        <v>244</v>
      </c>
      <c r="J73" s="54" t="s">
        <v>421</v>
      </c>
      <c r="K73" s="54" t="s">
        <v>377</v>
      </c>
      <c r="L73" s="54" t="s">
        <v>298</v>
      </c>
      <c r="M73" s="55">
        <v>421003</v>
      </c>
      <c r="N73" s="55">
        <v>7098</v>
      </c>
      <c r="O73" s="54" t="s">
        <v>318</v>
      </c>
      <c r="P73" s="58" t="s">
        <v>299</v>
      </c>
    </row>
    <row r="74" spans="1:16" ht="22.5" customHeight="1">
      <c r="A74" s="53">
        <v>0</v>
      </c>
      <c r="B74" s="53">
        <v>80400</v>
      </c>
      <c r="C74" s="53">
        <v>970040</v>
      </c>
      <c r="D74" s="54" t="s">
        <v>240</v>
      </c>
      <c r="E74" s="54" t="s">
        <v>602</v>
      </c>
      <c r="F74" s="55" t="s">
        <v>603</v>
      </c>
      <c r="G74" s="56">
        <v>1062</v>
      </c>
      <c r="H74" s="55" t="s">
        <v>243</v>
      </c>
      <c r="I74" s="57" t="s">
        <v>244</v>
      </c>
      <c r="J74" s="54" t="s">
        <v>421</v>
      </c>
      <c r="K74" s="54" t="s">
        <v>407</v>
      </c>
      <c r="L74" s="54" t="s">
        <v>298</v>
      </c>
      <c r="M74" s="55">
        <v>421003</v>
      </c>
      <c r="N74" s="55">
        <v>7098</v>
      </c>
      <c r="O74" s="54" t="s">
        <v>321</v>
      </c>
      <c r="P74" s="58" t="s">
        <v>299</v>
      </c>
    </row>
    <row r="75" spans="1:16" ht="22.5" customHeight="1">
      <c r="A75" s="53">
        <v>0</v>
      </c>
      <c r="B75" s="53">
        <v>63833</v>
      </c>
      <c r="C75" s="53">
        <v>945545</v>
      </c>
      <c r="D75" s="54" t="s">
        <v>240</v>
      </c>
      <c r="E75" s="54" t="s">
        <v>604</v>
      </c>
      <c r="F75" s="55" t="s">
        <v>605</v>
      </c>
      <c r="G75" s="56">
        <v>1062</v>
      </c>
      <c r="H75" s="55" t="s">
        <v>243</v>
      </c>
      <c r="I75" s="57" t="s">
        <v>244</v>
      </c>
      <c r="J75" s="54" t="s">
        <v>421</v>
      </c>
      <c r="K75" s="54" t="s">
        <v>494</v>
      </c>
      <c r="L75" s="54" t="s">
        <v>298</v>
      </c>
      <c r="M75" s="55">
        <v>421003</v>
      </c>
      <c r="N75" s="55">
        <v>7098</v>
      </c>
      <c r="O75" s="54" t="s">
        <v>301</v>
      </c>
      <c r="P75" s="58" t="s">
        <v>299</v>
      </c>
    </row>
    <row r="76" spans="1:16" ht="22.5" customHeight="1">
      <c r="A76" s="53">
        <v>1692499</v>
      </c>
      <c r="B76" s="53">
        <v>1701539</v>
      </c>
      <c r="C76" s="53">
        <v>900000</v>
      </c>
      <c r="D76" s="54" t="s">
        <v>268</v>
      </c>
      <c r="E76" s="54" t="s">
        <v>606</v>
      </c>
      <c r="F76" s="55" t="s">
        <v>607</v>
      </c>
      <c r="G76" s="56">
        <v>1062</v>
      </c>
      <c r="H76" s="55" t="s">
        <v>243</v>
      </c>
      <c r="I76" s="57" t="s">
        <v>244</v>
      </c>
      <c r="J76" s="54" t="s">
        <v>421</v>
      </c>
      <c r="K76" s="54" t="s">
        <v>430</v>
      </c>
      <c r="L76" s="54" t="s">
        <v>298</v>
      </c>
      <c r="M76" s="55">
        <v>421003</v>
      </c>
      <c r="N76" s="55">
        <v>7098</v>
      </c>
      <c r="O76" s="54" t="s">
        <v>287</v>
      </c>
      <c r="P76" s="58" t="s">
        <v>299</v>
      </c>
    </row>
    <row r="77" spans="1:16" ht="22.5" customHeight="1">
      <c r="A77" s="53">
        <v>666874</v>
      </c>
      <c r="B77" s="53">
        <v>735349</v>
      </c>
      <c r="C77" s="53">
        <v>900000</v>
      </c>
      <c r="D77" s="54" t="s">
        <v>268</v>
      </c>
      <c r="E77" s="54" t="s">
        <v>608</v>
      </c>
      <c r="F77" s="55" t="s">
        <v>609</v>
      </c>
      <c r="G77" s="56">
        <v>1062</v>
      </c>
      <c r="H77" s="55" t="s">
        <v>243</v>
      </c>
      <c r="I77" s="57" t="s">
        <v>244</v>
      </c>
      <c r="J77" s="54" t="s">
        <v>421</v>
      </c>
      <c r="K77" s="54" t="s">
        <v>252</v>
      </c>
      <c r="L77" s="54" t="s">
        <v>298</v>
      </c>
      <c r="M77" s="55">
        <v>421003</v>
      </c>
      <c r="N77" s="55">
        <v>7098</v>
      </c>
      <c r="O77" s="54" t="s">
        <v>253</v>
      </c>
      <c r="P77" s="58" t="s">
        <v>299</v>
      </c>
    </row>
    <row r="78" spans="1:16" ht="22.5" customHeight="1">
      <c r="A78" s="53">
        <v>1710153</v>
      </c>
      <c r="B78" s="53">
        <v>1666091</v>
      </c>
      <c r="C78" s="53">
        <v>900000</v>
      </c>
      <c r="D78" s="54" t="s">
        <v>251</v>
      </c>
      <c r="E78" s="54" t="s">
        <v>610</v>
      </c>
      <c r="F78" s="55" t="s">
        <v>611</v>
      </c>
      <c r="G78" s="56">
        <v>1062</v>
      </c>
      <c r="H78" s="55" t="s">
        <v>243</v>
      </c>
      <c r="I78" s="57" t="s">
        <v>244</v>
      </c>
      <c r="J78" s="54" t="s">
        <v>421</v>
      </c>
      <c r="K78" s="54" t="s">
        <v>612</v>
      </c>
      <c r="L78" s="54" t="s">
        <v>298</v>
      </c>
      <c r="M78" s="55">
        <v>421003</v>
      </c>
      <c r="N78" s="55">
        <v>7098</v>
      </c>
      <c r="O78" s="54" t="s">
        <v>613</v>
      </c>
      <c r="P78" s="58" t="s">
        <v>299</v>
      </c>
    </row>
    <row r="79" spans="1:16" ht="22.5" customHeight="1">
      <c r="A79" s="53">
        <v>1592739</v>
      </c>
      <c r="B79" s="53">
        <v>1591536</v>
      </c>
      <c r="C79" s="53">
        <v>900000</v>
      </c>
      <c r="D79" s="54" t="s">
        <v>251</v>
      </c>
      <c r="E79" s="54" t="s">
        <v>614</v>
      </c>
      <c r="F79" s="55" t="s">
        <v>615</v>
      </c>
      <c r="G79" s="56">
        <v>1062</v>
      </c>
      <c r="H79" s="55" t="s">
        <v>243</v>
      </c>
      <c r="I79" s="57" t="s">
        <v>244</v>
      </c>
      <c r="J79" s="54" t="s">
        <v>421</v>
      </c>
      <c r="K79" s="54" t="s">
        <v>434</v>
      </c>
      <c r="L79" s="54" t="s">
        <v>298</v>
      </c>
      <c r="M79" s="55">
        <v>421003</v>
      </c>
      <c r="N79" s="55">
        <v>7098</v>
      </c>
      <c r="O79" s="54" t="s">
        <v>272</v>
      </c>
      <c r="P79" s="58" t="s">
        <v>299</v>
      </c>
    </row>
    <row r="80" spans="1:16" ht="22.5" customHeight="1">
      <c r="A80" s="53">
        <v>1692499</v>
      </c>
      <c r="B80" s="53">
        <v>1701539</v>
      </c>
      <c r="C80" s="53">
        <v>900000</v>
      </c>
      <c r="D80" s="54" t="s">
        <v>251</v>
      </c>
      <c r="E80" s="54" t="s">
        <v>616</v>
      </c>
      <c r="F80" s="55" t="s">
        <v>617</v>
      </c>
      <c r="G80" s="56">
        <v>1062</v>
      </c>
      <c r="H80" s="55" t="s">
        <v>243</v>
      </c>
      <c r="I80" s="57" t="s">
        <v>244</v>
      </c>
      <c r="J80" s="54" t="s">
        <v>421</v>
      </c>
      <c r="K80" s="54" t="s">
        <v>264</v>
      </c>
      <c r="L80" s="54" t="s">
        <v>298</v>
      </c>
      <c r="M80" s="55">
        <v>421003</v>
      </c>
      <c r="N80" s="55">
        <v>7098</v>
      </c>
      <c r="O80" s="54" t="s">
        <v>265</v>
      </c>
      <c r="P80" s="58" t="s">
        <v>299</v>
      </c>
    </row>
    <row r="81" spans="1:16" ht="22.5" customHeight="1">
      <c r="A81" s="53">
        <v>1692499</v>
      </c>
      <c r="B81" s="53">
        <v>1701539</v>
      </c>
      <c r="C81" s="53">
        <v>900000</v>
      </c>
      <c r="D81" s="54" t="s">
        <v>268</v>
      </c>
      <c r="E81" s="54" t="s">
        <v>618</v>
      </c>
      <c r="F81" s="55" t="s">
        <v>619</v>
      </c>
      <c r="G81" s="56">
        <v>1062</v>
      </c>
      <c r="H81" s="55" t="s">
        <v>243</v>
      </c>
      <c r="I81" s="57" t="s">
        <v>244</v>
      </c>
      <c r="J81" s="54" t="s">
        <v>421</v>
      </c>
      <c r="K81" s="54" t="s">
        <v>273</v>
      </c>
      <c r="L81" s="54" t="s">
        <v>298</v>
      </c>
      <c r="M81" s="55">
        <v>421003</v>
      </c>
      <c r="N81" s="55">
        <v>7098</v>
      </c>
      <c r="O81" s="54" t="s">
        <v>274</v>
      </c>
      <c r="P81" s="58" t="s">
        <v>299</v>
      </c>
    </row>
    <row r="82" spans="1:16" ht="22.5" customHeight="1">
      <c r="A82" s="53">
        <v>1692499</v>
      </c>
      <c r="B82" s="53">
        <v>1701539</v>
      </c>
      <c r="C82" s="53">
        <v>900000</v>
      </c>
      <c r="D82" s="54" t="s">
        <v>268</v>
      </c>
      <c r="E82" s="54" t="s">
        <v>620</v>
      </c>
      <c r="F82" s="55" t="s">
        <v>621</v>
      </c>
      <c r="G82" s="56">
        <v>1062</v>
      </c>
      <c r="H82" s="55" t="s">
        <v>243</v>
      </c>
      <c r="I82" s="57" t="s">
        <v>244</v>
      </c>
      <c r="J82" s="54" t="s">
        <v>421</v>
      </c>
      <c r="K82" s="54" t="s">
        <v>358</v>
      </c>
      <c r="L82" s="54" t="s">
        <v>298</v>
      </c>
      <c r="M82" s="55">
        <v>421003</v>
      </c>
      <c r="N82" s="55">
        <v>7098</v>
      </c>
      <c r="O82" s="54" t="s">
        <v>359</v>
      </c>
      <c r="P82" s="58" t="s">
        <v>299</v>
      </c>
    </row>
    <row r="83" spans="1:16" ht="22.5" customHeight="1">
      <c r="A83" s="53">
        <v>1692499</v>
      </c>
      <c r="B83" s="53">
        <v>1701539</v>
      </c>
      <c r="C83" s="53">
        <v>900000</v>
      </c>
      <c r="D83" s="54" t="s">
        <v>251</v>
      </c>
      <c r="E83" s="54" t="s">
        <v>622</v>
      </c>
      <c r="F83" s="55" t="s">
        <v>623</v>
      </c>
      <c r="G83" s="56">
        <v>1062</v>
      </c>
      <c r="H83" s="55" t="s">
        <v>243</v>
      </c>
      <c r="I83" s="57" t="s">
        <v>244</v>
      </c>
      <c r="J83" s="54" t="s">
        <v>421</v>
      </c>
      <c r="K83" s="54" t="s">
        <v>447</v>
      </c>
      <c r="L83" s="54" t="s">
        <v>298</v>
      </c>
      <c r="M83" s="55">
        <v>421003</v>
      </c>
      <c r="N83" s="55">
        <v>7098</v>
      </c>
      <c r="O83" s="54" t="s">
        <v>294</v>
      </c>
      <c r="P83" s="58" t="s">
        <v>299</v>
      </c>
    </row>
    <row r="84" spans="1:16" ht="22.5" customHeight="1">
      <c r="A84" s="53">
        <v>1692499</v>
      </c>
      <c r="B84" s="53">
        <v>1701539</v>
      </c>
      <c r="C84" s="53">
        <v>900000</v>
      </c>
      <c r="D84" s="54" t="s">
        <v>251</v>
      </c>
      <c r="E84" s="54" t="s">
        <v>624</v>
      </c>
      <c r="F84" s="55" t="s">
        <v>625</v>
      </c>
      <c r="G84" s="56">
        <v>1062</v>
      </c>
      <c r="H84" s="55" t="s">
        <v>243</v>
      </c>
      <c r="I84" s="57" t="s">
        <v>244</v>
      </c>
      <c r="J84" s="54" t="s">
        <v>421</v>
      </c>
      <c r="K84" s="54" t="s">
        <v>258</v>
      </c>
      <c r="L84" s="54" t="s">
        <v>298</v>
      </c>
      <c r="M84" s="55">
        <v>421003</v>
      </c>
      <c r="N84" s="55">
        <v>7098</v>
      </c>
      <c r="O84" s="54" t="s">
        <v>259</v>
      </c>
      <c r="P84" s="58" t="s">
        <v>299</v>
      </c>
    </row>
    <row r="85" spans="1:16" ht="22.5" customHeight="1">
      <c r="A85" s="53">
        <v>1727808</v>
      </c>
      <c r="B85" s="53">
        <v>1630642</v>
      </c>
      <c r="C85" s="53">
        <v>900000</v>
      </c>
      <c r="D85" s="54" t="s">
        <v>251</v>
      </c>
      <c r="E85" s="54" t="s">
        <v>626</v>
      </c>
      <c r="F85" s="55" t="s">
        <v>627</v>
      </c>
      <c r="G85" s="56">
        <v>1062</v>
      </c>
      <c r="H85" s="55" t="s">
        <v>243</v>
      </c>
      <c r="I85" s="57" t="s">
        <v>244</v>
      </c>
      <c r="J85" s="54" t="s">
        <v>421</v>
      </c>
      <c r="K85" s="54" t="s">
        <v>361</v>
      </c>
      <c r="L85" s="54" t="s">
        <v>298</v>
      </c>
      <c r="M85" s="55">
        <v>421003</v>
      </c>
      <c r="N85" s="55">
        <v>7098</v>
      </c>
      <c r="O85" s="54" t="s">
        <v>293</v>
      </c>
      <c r="P85" s="58" t="s">
        <v>299</v>
      </c>
    </row>
    <row r="86" spans="1:16" ht="22.5" customHeight="1">
      <c r="A86" s="53">
        <v>1692499</v>
      </c>
      <c r="B86" s="53">
        <v>1701539</v>
      </c>
      <c r="C86" s="53">
        <v>900000</v>
      </c>
      <c r="D86" s="54" t="s">
        <v>268</v>
      </c>
      <c r="E86" s="54" t="s">
        <v>628</v>
      </c>
      <c r="F86" s="55" t="s">
        <v>629</v>
      </c>
      <c r="G86" s="56">
        <v>1062</v>
      </c>
      <c r="H86" s="55" t="s">
        <v>243</v>
      </c>
      <c r="I86" s="57" t="s">
        <v>244</v>
      </c>
      <c r="J86" s="54" t="s">
        <v>421</v>
      </c>
      <c r="K86" s="54" t="s">
        <v>258</v>
      </c>
      <c r="L86" s="54" t="s">
        <v>298</v>
      </c>
      <c r="M86" s="55">
        <v>421003</v>
      </c>
      <c r="N86" s="55">
        <v>7098</v>
      </c>
      <c r="O86" s="54" t="s">
        <v>259</v>
      </c>
      <c r="P86" s="58" t="s">
        <v>299</v>
      </c>
    </row>
    <row r="87" spans="1:16" ht="22.5" customHeight="1">
      <c r="A87" s="53">
        <v>1692499</v>
      </c>
      <c r="B87" s="53">
        <v>1701539</v>
      </c>
      <c r="C87" s="53">
        <v>900000</v>
      </c>
      <c r="D87" s="54" t="s">
        <v>251</v>
      </c>
      <c r="E87" s="54" t="s">
        <v>630</v>
      </c>
      <c r="F87" s="55" t="s">
        <v>631</v>
      </c>
      <c r="G87" s="56">
        <v>1062</v>
      </c>
      <c r="H87" s="55" t="s">
        <v>243</v>
      </c>
      <c r="I87" s="57" t="s">
        <v>244</v>
      </c>
      <c r="J87" s="54" t="s">
        <v>421</v>
      </c>
      <c r="K87" s="54" t="s">
        <v>368</v>
      </c>
      <c r="L87" s="54" t="s">
        <v>298</v>
      </c>
      <c r="M87" s="55">
        <v>421003</v>
      </c>
      <c r="N87" s="55">
        <v>7098</v>
      </c>
      <c r="O87" s="54" t="s">
        <v>369</v>
      </c>
      <c r="P87" s="58" t="s">
        <v>299</v>
      </c>
    </row>
    <row r="88" spans="1:16" ht="22.5" customHeight="1">
      <c r="A88" s="53">
        <v>1692499</v>
      </c>
      <c r="B88" s="53">
        <v>1701539</v>
      </c>
      <c r="C88" s="53">
        <v>900000</v>
      </c>
      <c r="D88" s="54" t="s">
        <v>268</v>
      </c>
      <c r="E88" s="54" t="s">
        <v>632</v>
      </c>
      <c r="F88" s="55" t="s">
        <v>633</v>
      </c>
      <c r="G88" s="56">
        <v>1062</v>
      </c>
      <c r="H88" s="55" t="s">
        <v>243</v>
      </c>
      <c r="I88" s="57" t="s">
        <v>244</v>
      </c>
      <c r="J88" s="54" t="s">
        <v>421</v>
      </c>
      <c r="K88" s="54" t="s">
        <v>456</v>
      </c>
      <c r="L88" s="54" t="s">
        <v>298</v>
      </c>
      <c r="M88" s="55">
        <v>421003</v>
      </c>
      <c r="N88" s="55">
        <v>7098</v>
      </c>
      <c r="O88" s="54" t="s">
        <v>283</v>
      </c>
      <c r="P88" s="58" t="s">
        <v>299</v>
      </c>
    </row>
    <row r="89" spans="1:16" ht="22.5" customHeight="1">
      <c r="A89" s="53">
        <v>1692499</v>
      </c>
      <c r="B89" s="53">
        <v>1701539</v>
      </c>
      <c r="C89" s="53">
        <v>900000</v>
      </c>
      <c r="D89" s="54" t="s">
        <v>251</v>
      </c>
      <c r="E89" s="54" t="s">
        <v>634</v>
      </c>
      <c r="F89" s="55" t="s">
        <v>635</v>
      </c>
      <c r="G89" s="56">
        <v>1062</v>
      </c>
      <c r="H89" s="55" t="s">
        <v>243</v>
      </c>
      <c r="I89" s="57" t="s">
        <v>244</v>
      </c>
      <c r="J89" s="54" t="s">
        <v>421</v>
      </c>
      <c r="K89" s="54" t="s">
        <v>387</v>
      </c>
      <c r="L89" s="54" t="s">
        <v>298</v>
      </c>
      <c r="M89" s="55">
        <v>421003</v>
      </c>
      <c r="N89" s="55">
        <v>7098</v>
      </c>
      <c r="O89" s="54" t="s">
        <v>336</v>
      </c>
      <c r="P89" s="58" t="s">
        <v>299</v>
      </c>
    </row>
    <row r="90" spans="1:16" ht="22.5" customHeight="1">
      <c r="A90" s="53">
        <v>1692499</v>
      </c>
      <c r="B90" s="53">
        <v>1701539</v>
      </c>
      <c r="C90" s="53">
        <v>900000</v>
      </c>
      <c r="D90" s="54" t="s">
        <v>268</v>
      </c>
      <c r="E90" s="54" t="s">
        <v>636</v>
      </c>
      <c r="F90" s="55" t="s">
        <v>637</v>
      </c>
      <c r="G90" s="56">
        <v>1062</v>
      </c>
      <c r="H90" s="55" t="s">
        <v>243</v>
      </c>
      <c r="I90" s="57" t="s">
        <v>244</v>
      </c>
      <c r="J90" s="54" t="s">
        <v>421</v>
      </c>
      <c r="K90" s="54" t="s">
        <v>467</v>
      </c>
      <c r="L90" s="54" t="s">
        <v>298</v>
      </c>
      <c r="M90" s="55">
        <v>421003</v>
      </c>
      <c r="N90" s="55">
        <v>7098</v>
      </c>
      <c r="O90" s="54" t="s">
        <v>271</v>
      </c>
      <c r="P90" s="58" t="s">
        <v>299</v>
      </c>
    </row>
    <row r="91" spans="1:16" ht="22.5" customHeight="1">
      <c r="A91" s="53">
        <v>1692499</v>
      </c>
      <c r="B91" s="53">
        <v>1701539</v>
      </c>
      <c r="C91" s="53">
        <v>900000</v>
      </c>
      <c r="D91" s="54" t="s">
        <v>242</v>
      </c>
      <c r="E91" s="54" t="s">
        <v>638</v>
      </c>
      <c r="F91" s="55" t="s">
        <v>639</v>
      </c>
      <c r="G91" s="56">
        <v>1058</v>
      </c>
      <c r="H91" s="55" t="s">
        <v>243</v>
      </c>
      <c r="I91" s="57" t="s">
        <v>244</v>
      </c>
      <c r="J91" s="54" t="s">
        <v>225</v>
      </c>
      <c r="K91" s="54" t="s">
        <v>451</v>
      </c>
      <c r="L91" s="54" t="s">
        <v>298</v>
      </c>
      <c r="M91" s="55">
        <v>421003</v>
      </c>
      <c r="N91" s="55">
        <v>7098</v>
      </c>
      <c r="O91" s="54" t="s">
        <v>356</v>
      </c>
      <c r="P91" s="58" t="s">
        <v>299</v>
      </c>
    </row>
    <row r="92" spans="1:16" ht="22.5" customHeight="1">
      <c r="A92" s="53">
        <v>1692499</v>
      </c>
      <c r="B92" s="53">
        <v>1701539</v>
      </c>
      <c r="C92" s="53">
        <v>900000</v>
      </c>
      <c r="D92" s="54" t="s">
        <v>242</v>
      </c>
      <c r="E92" s="54" t="s">
        <v>640</v>
      </c>
      <c r="F92" s="55" t="s">
        <v>641</v>
      </c>
      <c r="G92" s="56">
        <v>1058</v>
      </c>
      <c r="H92" s="55" t="s">
        <v>243</v>
      </c>
      <c r="I92" s="57" t="s">
        <v>244</v>
      </c>
      <c r="J92" s="54" t="s">
        <v>225</v>
      </c>
      <c r="K92" s="54" t="s">
        <v>492</v>
      </c>
      <c r="L92" s="54" t="s">
        <v>298</v>
      </c>
      <c r="M92" s="55">
        <v>421003</v>
      </c>
      <c r="N92" s="55">
        <v>7098</v>
      </c>
      <c r="O92" s="54" t="s">
        <v>261</v>
      </c>
      <c r="P92" s="58" t="s">
        <v>299</v>
      </c>
    </row>
    <row r="93" spans="1:16" ht="22.5" customHeight="1">
      <c r="A93" s="53">
        <v>1692499</v>
      </c>
      <c r="B93" s="53">
        <v>1701539</v>
      </c>
      <c r="C93" s="53">
        <v>900000</v>
      </c>
      <c r="D93" s="54" t="s">
        <v>242</v>
      </c>
      <c r="E93" s="54" t="s">
        <v>642</v>
      </c>
      <c r="F93" s="55" t="s">
        <v>643</v>
      </c>
      <c r="G93" s="56">
        <v>1058</v>
      </c>
      <c r="H93" s="55" t="s">
        <v>243</v>
      </c>
      <c r="I93" s="57" t="s">
        <v>244</v>
      </c>
      <c r="J93" s="54" t="s">
        <v>225</v>
      </c>
      <c r="K93" s="54" t="s">
        <v>252</v>
      </c>
      <c r="L93" s="54" t="s">
        <v>298</v>
      </c>
      <c r="M93" s="55">
        <v>421003</v>
      </c>
      <c r="N93" s="55">
        <v>7098</v>
      </c>
      <c r="O93" s="54" t="s">
        <v>253</v>
      </c>
      <c r="P93" s="58" t="s">
        <v>299</v>
      </c>
    </row>
    <row r="94" spans="1:16" ht="22.5" customHeight="1">
      <c r="A94" s="53">
        <v>1692499</v>
      </c>
      <c r="B94" s="53">
        <v>1701539</v>
      </c>
      <c r="C94" s="53">
        <v>900000</v>
      </c>
      <c r="D94" s="54" t="s">
        <v>242</v>
      </c>
      <c r="E94" s="54" t="s">
        <v>644</v>
      </c>
      <c r="F94" s="55" t="s">
        <v>645</v>
      </c>
      <c r="G94" s="56">
        <v>1058</v>
      </c>
      <c r="H94" s="55" t="s">
        <v>243</v>
      </c>
      <c r="I94" s="57" t="s">
        <v>244</v>
      </c>
      <c r="J94" s="54" t="s">
        <v>225</v>
      </c>
      <c r="K94" s="54" t="s">
        <v>258</v>
      </c>
      <c r="L94" s="54" t="s">
        <v>298</v>
      </c>
      <c r="M94" s="55">
        <v>421003</v>
      </c>
      <c r="N94" s="55">
        <v>7098</v>
      </c>
      <c r="O94" s="54" t="s">
        <v>259</v>
      </c>
      <c r="P94" s="58" t="s">
        <v>299</v>
      </c>
    </row>
    <row r="95" spans="1:16" ht="22.5" customHeight="1">
      <c r="A95" s="53">
        <v>611301</v>
      </c>
      <c r="B95" s="53">
        <v>674070</v>
      </c>
      <c r="C95" s="53">
        <v>825000</v>
      </c>
      <c r="D95" s="54" t="s">
        <v>268</v>
      </c>
      <c r="E95" s="54" t="s">
        <v>646</v>
      </c>
      <c r="F95" s="55" t="s">
        <v>647</v>
      </c>
      <c r="G95" s="56">
        <v>1062</v>
      </c>
      <c r="H95" s="55" t="s">
        <v>243</v>
      </c>
      <c r="I95" s="57" t="s">
        <v>244</v>
      </c>
      <c r="J95" s="54" t="s">
        <v>421</v>
      </c>
      <c r="K95" s="54" t="s">
        <v>379</v>
      </c>
      <c r="L95" s="54" t="s">
        <v>298</v>
      </c>
      <c r="M95" s="55">
        <v>421003</v>
      </c>
      <c r="N95" s="55">
        <v>7098</v>
      </c>
      <c r="O95" s="54" t="s">
        <v>326</v>
      </c>
      <c r="P95" s="58" t="s">
        <v>299</v>
      </c>
    </row>
    <row r="96" spans="1:16" ht="22.5" customHeight="1">
      <c r="A96" s="53">
        <v>1551458</v>
      </c>
      <c r="B96" s="53">
        <v>1559744</v>
      </c>
      <c r="C96" s="53">
        <v>825000</v>
      </c>
      <c r="D96" s="54" t="s">
        <v>251</v>
      </c>
      <c r="E96" s="54" t="s">
        <v>648</v>
      </c>
      <c r="F96" s="55" t="s">
        <v>649</v>
      </c>
      <c r="G96" s="56">
        <v>1062</v>
      </c>
      <c r="H96" s="55" t="s">
        <v>243</v>
      </c>
      <c r="I96" s="57" t="s">
        <v>244</v>
      </c>
      <c r="J96" s="54" t="s">
        <v>421</v>
      </c>
      <c r="K96" s="54" t="s">
        <v>450</v>
      </c>
      <c r="L96" s="54" t="s">
        <v>298</v>
      </c>
      <c r="M96" s="55">
        <v>421003</v>
      </c>
      <c r="N96" s="55">
        <v>7098</v>
      </c>
      <c r="O96" s="54" t="s">
        <v>341</v>
      </c>
      <c r="P96" s="58" t="s">
        <v>299</v>
      </c>
    </row>
    <row r="97" spans="1:16" ht="22.5" customHeight="1">
      <c r="A97" s="53">
        <v>0</v>
      </c>
      <c r="B97" s="53">
        <v>0</v>
      </c>
      <c r="C97" s="53">
        <v>823296</v>
      </c>
      <c r="D97" s="54" t="s">
        <v>339</v>
      </c>
      <c r="E97" s="54" t="s">
        <v>650</v>
      </c>
      <c r="F97" s="55" t="s">
        <v>651</v>
      </c>
      <c r="G97" s="56">
        <v>1062</v>
      </c>
      <c r="H97" s="55" t="s">
        <v>243</v>
      </c>
      <c r="I97" s="57" t="s">
        <v>244</v>
      </c>
      <c r="J97" s="54" t="s">
        <v>421</v>
      </c>
      <c r="K97" s="54" t="s">
        <v>311</v>
      </c>
      <c r="L97" s="54" t="s">
        <v>298</v>
      </c>
      <c r="M97" s="55">
        <v>421003</v>
      </c>
      <c r="N97" s="55">
        <v>7098</v>
      </c>
      <c r="O97" s="54" t="s">
        <v>285</v>
      </c>
      <c r="P97" s="58" t="s">
        <v>299</v>
      </c>
    </row>
    <row r="98" spans="1:16" ht="22.5" customHeight="1">
      <c r="A98" s="53">
        <v>307728</v>
      </c>
      <c r="B98" s="53">
        <v>1182208</v>
      </c>
      <c r="C98" s="53">
        <v>810721</v>
      </c>
      <c r="D98" s="54" t="s">
        <v>240</v>
      </c>
      <c r="E98" s="54" t="s">
        <v>652</v>
      </c>
      <c r="F98" s="55" t="s">
        <v>653</v>
      </c>
      <c r="G98" s="56">
        <v>1062</v>
      </c>
      <c r="H98" s="55" t="s">
        <v>243</v>
      </c>
      <c r="I98" s="57" t="s">
        <v>244</v>
      </c>
      <c r="J98" s="54" t="s">
        <v>421</v>
      </c>
      <c r="K98" s="54" t="s">
        <v>269</v>
      </c>
      <c r="L98" s="54" t="s">
        <v>298</v>
      </c>
      <c r="M98" s="55">
        <v>421003</v>
      </c>
      <c r="N98" s="55">
        <v>7098</v>
      </c>
      <c r="O98" s="54" t="s">
        <v>270</v>
      </c>
      <c r="P98" s="58" t="s">
        <v>299</v>
      </c>
    </row>
    <row r="99" spans="1:16" ht="22.5" customHeight="1">
      <c r="A99" s="53">
        <v>0</v>
      </c>
      <c r="B99" s="53">
        <v>75570</v>
      </c>
      <c r="C99" s="53">
        <v>757493</v>
      </c>
      <c r="D99" s="54" t="s">
        <v>240</v>
      </c>
      <c r="E99" s="54" t="s">
        <v>654</v>
      </c>
      <c r="F99" s="55" t="s">
        <v>655</v>
      </c>
      <c r="G99" s="56">
        <v>1062</v>
      </c>
      <c r="H99" s="55" t="s">
        <v>243</v>
      </c>
      <c r="I99" s="57" t="s">
        <v>244</v>
      </c>
      <c r="J99" s="54" t="s">
        <v>421</v>
      </c>
      <c r="K99" s="54" t="s">
        <v>414</v>
      </c>
      <c r="L99" s="54" t="s">
        <v>298</v>
      </c>
      <c r="M99" s="55">
        <v>421003</v>
      </c>
      <c r="N99" s="55">
        <v>7098</v>
      </c>
      <c r="O99" s="54" t="s">
        <v>415</v>
      </c>
      <c r="P99" s="58" t="s">
        <v>299</v>
      </c>
    </row>
    <row r="100" spans="1:16" ht="22.5" customHeight="1">
      <c r="A100" s="53">
        <v>1410416</v>
      </c>
      <c r="B100" s="53">
        <v>1417949</v>
      </c>
      <c r="C100" s="53">
        <v>750000</v>
      </c>
      <c r="D100" s="54" t="s">
        <v>251</v>
      </c>
      <c r="E100" s="54" t="s">
        <v>656</v>
      </c>
      <c r="F100" s="55" t="s">
        <v>657</v>
      </c>
      <c r="G100" s="56">
        <v>1062</v>
      </c>
      <c r="H100" s="55" t="s">
        <v>243</v>
      </c>
      <c r="I100" s="57" t="s">
        <v>244</v>
      </c>
      <c r="J100" s="54" t="s">
        <v>421</v>
      </c>
      <c r="K100" s="54" t="s">
        <v>658</v>
      </c>
      <c r="L100" s="54" t="s">
        <v>298</v>
      </c>
      <c r="M100" s="55">
        <v>421003</v>
      </c>
      <c r="N100" s="55">
        <v>7098</v>
      </c>
      <c r="O100" s="54" t="s">
        <v>307</v>
      </c>
      <c r="P100" s="58" t="s">
        <v>299</v>
      </c>
    </row>
    <row r="101" spans="1:16" ht="22.5" customHeight="1">
      <c r="A101" s="53">
        <v>1410416</v>
      </c>
      <c r="B101" s="53">
        <v>1417949</v>
      </c>
      <c r="C101" s="53">
        <v>750000</v>
      </c>
      <c r="D101" s="54" t="s">
        <v>268</v>
      </c>
      <c r="E101" s="54" t="s">
        <v>659</v>
      </c>
      <c r="F101" s="55" t="s">
        <v>660</v>
      </c>
      <c r="G101" s="56">
        <v>1062</v>
      </c>
      <c r="H101" s="55" t="s">
        <v>243</v>
      </c>
      <c r="I101" s="57" t="s">
        <v>244</v>
      </c>
      <c r="J101" s="54" t="s">
        <v>421</v>
      </c>
      <c r="K101" s="54" t="s">
        <v>357</v>
      </c>
      <c r="L101" s="54" t="s">
        <v>298</v>
      </c>
      <c r="M101" s="55">
        <v>421003</v>
      </c>
      <c r="N101" s="55">
        <v>7098</v>
      </c>
      <c r="O101" s="54" t="s">
        <v>263</v>
      </c>
      <c r="P101" s="58" t="s">
        <v>299</v>
      </c>
    </row>
    <row r="102" spans="1:16" ht="22.5" customHeight="1">
      <c r="A102" s="53">
        <v>1410416</v>
      </c>
      <c r="B102" s="53">
        <v>1417949</v>
      </c>
      <c r="C102" s="53">
        <v>750000</v>
      </c>
      <c r="D102" s="54" t="s">
        <v>242</v>
      </c>
      <c r="E102" s="54" t="s">
        <v>662</v>
      </c>
      <c r="F102" s="55" t="s">
        <v>663</v>
      </c>
      <c r="G102" s="56">
        <v>1058</v>
      </c>
      <c r="H102" s="55" t="s">
        <v>243</v>
      </c>
      <c r="I102" s="57" t="s">
        <v>244</v>
      </c>
      <c r="J102" s="54" t="s">
        <v>225</v>
      </c>
      <c r="K102" s="54" t="s">
        <v>412</v>
      </c>
      <c r="L102" s="54" t="s">
        <v>298</v>
      </c>
      <c r="M102" s="55">
        <v>421003</v>
      </c>
      <c r="N102" s="55">
        <v>7098</v>
      </c>
      <c r="O102" s="54" t="s">
        <v>278</v>
      </c>
      <c r="P102" s="58" t="s">
        <v>299</v>
      </c>
    </row>
    <row r="103" spans="1:16" ht="22.5" customHeight="1">
      <c r="A103" s="53">
        <v>1410416</v>
      </c>
      <c r="B103" s="53">
        <v>1417949</v>
      </c>
      <c r="C103" s="53">
        <v>750000</v>
      </c>
      <c r="D103" s="54" t="s">
        <v>242</v>
      </c>
      <c r="E103" s="54" t="s">
        <v>664</v>
      </c>
      <c r="F103" s="55" t="s">
        <v>665</v>
      </c>
      <c r="G103" s="56">
        <v>1058</v>
      </c>
      <c r="H103" s="55" t="s">
        <v>243</v>
      </c>
      <c r="I103" s="57" t="s">
        <v>244</v>
      </c>
      <c r="J103" s="54" t="s">
        <v>225</v>
      </c>
      <c r="K103" s="54" t="s">
        <v>460</v>
      </c>
      <c r="L103" s="54" t="s">
        <v>298</v>
      </c>
      <c r="M103" s="55">
        <v>421003</v>
      </c>
      <c r="N103" s="55">
        <v>7098</v>
      </c>
      <c r="O103" s="54" t="s">
        <v>338</v>
      </c>
      <c r="P103" s="58" t="s">
        <v>299</v>
      </c>
    </row>
    <row r="104" spans="1:16" ht="22.5" customHeight="1">
      <c r="A104" s="53">
        <v>0</v>
      </c>
      <c r="B104" s="53">
        <v>113009</v>
      </c>
      <c r="C104" s="53">
        <v>718811</v>
      </c>
      <c r="D104" s="54" t="s">
        <v>240</v>
      </c>
      <c r="E104" s="54" t="s">
        <v>666</v>
      </c>
      <c r="F104" s="55" t="s">
        <v>667</v>
      </c>
      <c r="G104" s="56">
        <v>1062</v>
      </c>
      <c r="H104" s="55" t="s">
        <v>243</v>
      </c>
      <c r="I104" s="57" t="s">
        <v>244</v>
      </c>
      <c r="J104" s="54" t="s">
        <v>421</v>
      </c>
      <c r="K104" s="54" t="s">
        <v>260</v>
      </c>
      <c r="L104" s="54" t="s">
        <v>298</v>
      </c>
      <c r="M104" s="55">
        <v>421003</v>
      </c>
      <c r="N104" s="55">
        <v>7098</v>
      </c>
      <c r="O104" s="54" t="s">
        <v>261</v>
      </c>
      <c r="P104" s="58" t="s">
        <v>299</v>
      </c>
    </row>
    <row r="105" spans="1:16" ht="22.5" customHeight="1">
      <c r="A105" s="53">
        <v>0</v>
      </c>
      <c r="B105" s="53">
        <v>0</v>
      </c>
      <c r="C105" s="53">
        <v>713369</v>
      </c>
      <c r="D105" s="54" t="s">
        <v>339</v>
      </c>
      <c r="E105" s="54" t="s">
        <v>668</v>
      </c>
      <c r="F105" s="55" t="s">
        <v>669</v>
      </c>
      <c r="G105" s="56">
        <v>1062</v>
      </c>
      <c r="H105" s="55" t="s">
        <v>243</v>
      </c>
      <c r="I105" s="57" t="s">
        <v>244</v>
      </c>
      <c r="J105" s="54" t="s">
        <v>421</v>
      </c>
      <c r="K105" s="54" t="s">
        <v>441</v>
      </c>
      <c r="L105" s="54" t="s">
        <v>298</v>
      </c>
      <c r="M105" s="55">
        <v>421003</v>
      </c>
      <c r="N105" s="55">
        <v>7098</v>
      </c>
      <c r="O105" s="54" t="s">
        <v>442</v>
      </c>
      <c r="P105" s="58" t="s">
        <v>299</v>
      </c>
    </row>
    <row r="106" spans="1:16" ht="22.5" customHeight="1">
      <c r="A106" s="53">
        <v>0</v>
      </c>
      <c r="B106" s="53">
        <v>0</v>
      </c>
      <c r="C106" s="53">
        <v>710093</v>
      </c>
      <c r="D106" s="54" t="s">
        <v>339</v>
      </c>
      <c r="E106" s="54" t="s">
        <v>670</v>
      </c>
      <c r="F106" s="55" t="s">
        <v>671</v>
      </c>
      <c r="G106" s="56">
        <v>1062</v>
      </c>
      <c r="H106" s="55" t="s">
        <v>243</v>
      </c>
      <c r="I106" s="57" t="s">
        <v>244</v>
      </c>
      <c r="J106" s="54" t="s">
        <v>421</v>
      </c>
      <c r="K106" s="54" t="s">
        <v>306</v>
      </c>
      <c r="L106" s="54" t="s">
        <v>298</v>
      </c>
      <c r="M106" s="55">
        <v>421003</v>
      </c>
      <c r="N106" s="55">
        <v>7098</v>
      </c>
      <c r="O106" s="54" t="s">
        <v>287</v>
      </c>
      <c r="P106" s="58" t="s">
        <v>299</v>
      </c>
    </row>
    <row r="107" spans="1:16" ht="22.5" customHeight="1">
      <c r="A107" s="53">
        <v>0</v>
      </c>
      <c r="B107" s="53">
        <v>0</v>
      </c>
      <c r="C107" s="53">
        <v>701884</v>
      </c>
      <c r="D107" s="54" t="s">
        <v>339</v>
      </c>
      <c r="E107" s="54" t="s">
        <v>672</v>
      </c>
      <c r="F107" s="55" t="s">
        <v>673</v>
      </c>
      <c r="G107" s="56">
        <v>1062</v>
      </c>
      <c r="H107" s="55" t="s">
        <v>243</v>
      </c>
      <c r="I107" s="57" t="s">
        <v>244</v>
      </c>
      <c r="J107" s="54" t="s">
        <v>421</v>
      </c>
      <c r="K107" s="54" t="s">
        <v>385</v>
      </c>
      <c r="L107" s="54" t="s">
        <v>298</v>
      </c>
      <c r="M107" s="55">
        <v>421003</v>
      </c>
      <c r="N107" s="55">
        <v>7098</v>
      </c>
      <c r="O107" s="54" t="s">
        <v>326</v>
      </c>
      <c r="P107" s="58" t="s">
        <v>299</v>
      </c>
    </row>
    <row r="108" spans="1:16" ht="22.5" customHeight="1">
      <c r="A108" s="53">
        <v>0</v>
      </c>
      <c r="B108" s="53">
        <v>50821</v>
      </c>
      <c r="C108" s="53">
        <v>669145</v>
      </c>
      <c r="D108" s="54" t="s">
        <v>240</v>
      </c>
      <c r="E108" s="54" t="s">
        <v>675</v>
      </c>
      <c r="F108" s="55" t="s">
        <v>676</v>
      </c>
      <c r="G108" s="56">
        <v>1062</v>
      </c>
      <c r="H108" s="55" t="s">
        <v>243</v>
      </c>
      <c r="I108" s="57" t="s">
        <v>244</v>
      </c>
      <c r="J108" s="54" t="s">
        <v>421</v>
      </c>
      <c r="K108" s="54" t="s">
        <v>425</v>
      </c>
      <c r="L108" s="54" t="s">
        <v>298</v>
      </c>
      <c r="M108" s="55">
        <v>421003</v>
      </c>
      <c r="N108" s="55">
        <v>7098</v>
      </c>
      <c r="O108" s="54" t="s">
        <v>342</v>
      </c>
      <c r="P108" s="58" t="s">
        <v>299</v>
      </c>
    </row>
    <row r="109" spans="1:16" ht="22.5" customHeight="1">
      <c r="A109" s="53">
        <v>1128333</v>
      </c>
      <c r="B109" s="53">
        <v>1134360</v>
      </c>
      <c r="C109" s="53">
        <v>600000</v>
      </c>
      <c r="D109" s="54" t="s">
        <v>251</v>
      </c>
      <c r="E109" s="54" t="s">
        <v>677</v>
      </c>
      <c r="F109" s="55" t="s">
        <v>678</v>
      </c>
      <c r="G109" s="56">
        <v>1062</v>
      </c>
      <c r="H109" s="55" t="s">
        <v>243</v>
      </c>
      <c r="I109" s="57" t="s">
        <v>244</v>
      </c>
      <c r="J109" s="54" t="s">
        <v>421</v>
      </c>
      <c r="K109" s="54" t="s">
        <v>402</v>
      </c>
      <c r="L109" s="54" t="s">
        <v>298</v>
      </c>
      <c r="M109" s="55">
        <v>421003</v>
      </c>
      <c r="N109" s="55">
        <v>7098</v>
      </c>
      <c r="O109" s="54" t="s">
        <v>319</v>
      </c>
      <c r="P109" s="58" t="s">
        <v>299</v>
      </c>
    </row>
    <row r="110" spans="1:16" ht="22.5" customHeight="1">
      <c r="A110" s="53">
        <v>1128333</v>
      </c>
      <c r="B110" s="53">
        <v>1134360</v>
      </c>
      <c r="C110" s="53">
        <v>600000</v>
      </c>
      <c r="D110" s="54" t="s">
        <v>251</v>
      </c>
      <c r="E110" s="54" t="s">
        <v>679</v>
      </c>
      <c r="F110" s="55" t="s">
        <v>680</v>
      </c>
      <c r="G110" s="56">
        <v>1062</v>
      </c>
      <c r="H110" s="55" t="s">
        <v>243</v>
      </c>
      <c r="I110" s="57" t="s">
        <v>244</v>
      </c>
      <c r="J110" s="54" t="s">
        <v>421</v>
      </c>
      <c r="K110" s="54" t="s">
        <v>317</v>
      </c>
      <c r="L110" s="54" t="s">
        <v>298</v>
      </c>
      <c r="M110" s="55">
        <v>421003</v>
      </c>
      <c r="N110" s="55">
        <v>7098</v>
      </c>
      <c r="O110" s="54" t="s">
        <v>318</v>
      </c>
      <c r="P110" s="58" t="s">
        <v>299</v>
      </c>
    </row>
    <row r="111" spans="1:16" ht="22.5" customHeight="1">
      <c r="A111" s="53">
        <v>1128333</v>
      </c>
      <c r="B111" s="53">
        <v>1134360</v>
      </c>
      <c r="C111" s="53">
        <v>600000</v>
      </c>
      <c r="D111" s="54" t="s">
        <v>251</v>
      </c>
      <c r="E111" s="54" t="s">
        <v>681</v>
      </c>
      <c r="F111" s="55" t="s">
        <v>682</v>
      </c>
      <c r="G111" s="56">
        <v>1062</v>
      </c>
      <c r="H111" s="55" t="s">
        <v>243</v>
      </c>
      <c r="I111" s="57" t="s">
        <v>244</v>
      </c>
      <c r="J111" s="54" t="s">
        <v>421</v>
      </c>
      <c r="K111" s="54" t="s">
        <v>427</v>
      </c>
      <c r="L111" s="54" t="s">
        <v>298</v>
      </c>
      <c r="M111" s="55">
        <v>421003</v>
      </c>
      <c r="N111" s="55">
        <v>7098</v>
      </c>
      <c r="O111" s="54" t="s">
        <v>280</v>
      </c>
      <c r="P111" s="58" t="s">
        <v>299</v>
      </c>
    </row>
    <row r="112" spans="1:16" ht="22.5" customHeight="1">
      <c r="A112" s="53">
        <v>1128333</v>
      </c>
      <c r="B112" s="53">
        <v>1134360</v>
      </c>
      <c r="C112" s="53">
        <v>600000</v>
      </c>
      <c r="D112" s="54" t="s">
        <v>251</v>
      </c>
      <c r="E112" s="54" t="s">
        <v>683</v>
      </c>
      <c r="F112" s="55" t="s">
        <v>684</v>
      </c>
      <c r="G112" s="56">
        <v>1062</v>
      </c>
      <c r="H112" s="55" t="s">
        <v>243</v>
      </c>
      <c r="I112" s="57" t="s">
        <v>244</v>
      </c>
      <c r="J112" s="54" t="s">
        <v>421</v>
      </c>
      <c r="K112" s="54" t="s">
        <v>275</v>
      </c>
      <c r="L112" s="54" t="s">
        <v>298</v>
      </c>
      <c r="M112" s="55">
        <v>421003</v>
      </c>
      <c r="N112" s="55">
        <v>7098</v>
      </c>
      <c r="O112" s="54" t="s">
        <v>276</v>
      </c>
      <c r="P112" s="58" t="s">
        <v>299</v>
      </c>
    </row>
    <row r="113" spans="1:16" ht="22.5" customHeight="1">
      <c r="A113" s="53">
        <v>1128333</v>
      </c>
      <c r="B113" s="53">
        <v>1134360</v>
      </c>
      <c r="C113" s="53">
        <v>600000</v>
      </c>
      <c r="D113" s="54" t="s">
        <v>251</v>
      </c>
      <c r="E113" s="54" t="s">
        <v>685</v>
      </c>
      <c r="F113" s="55" t="s">
        <v>686</v>
      </c>
      <c r="G113" s="56">
        <v>1062</v>
      </c>
      <c r="H113" s="55" t="s">
        <v>243</v>
      </c>
      <c r="I113" s="57" t="s">
        <v>244</v>
      </c>
      <c r="J113" s="54" t="s">
        <v>421</v>
      </c>
      <c r="K113" s="54" t="s">
        <v>428</v>
      </c>
      <c r="L113" s="54" t="s">
        <v>298</v>
      </c>
      <c r="M113" s="55">
        <v>421003</v>
      </c>
      <c r="N113" s="55">
        <v>7098</v>
      </c>
      <c r="O113" s="54" t="s">
        <v>359</v>
      </c>
      <c r="P113" s="58" t="s">
        <v>299</v>
      </c>
    </row>
    <row r="114" spans="1:16" ht="22.5" customHeight="1">
      <c r="A114" s="53">
        <v>1163641</v>
      </c>
      <c r="B114" s="53">
        <v>1063462</v>
      </c>
      <c r="C114" s="53">
        <v>600000</v>
      </c>
      <c r="D114" s="54" t="s">
        <v>251</v>
      </c>
      <c r="E114" s="54" t="s">
        <v>687</v>
      </c>
      <c r="F114" s="55" t="s">
        <v>688</v>
      </c>
      <c r="G114" s="56">
        <v>1062</v>
      </c>
      <c r="H114" s="55" t="s">
        <v>243</v>
      </c>
      <c r="I114" s="57" t="s">
        <v>244</v>
      </c>
      <c r="J114" s="54" t="s">
        <v>421</v>
      </c>
      <c r="K114" s="54" t="s">
        <v>418</v>
      </c>
      <c r="L114" s="54" t="s">
        <v>298</v>
      </c>
      <c r="M114" s="55">
        <v>421003</v>
      </c>
      <c r="N114" s="55">
        <v>7098</v>
      </c>
      <c r="O114" s="54" t="s">
        <v>399</v>
      </c>
      <c r="P114" s="58" t="s">
        <v>299</v>
      </c>
    </row>
    <row r="115" spans="1:16" ht="22.5" customHeight="1">
      <c r="A115" s="53">
        <v>743864</v>
      </c>
      <c r="B115" s="53">
        <v>820244</v>
      </c>
      <c r="C115" s="53">
        <v>600000</v>
      </c>
      <c r="D115" s="54" t="s">
        <v>268</v>
      </c>
      <c r="E115" s="54" t="s">
        <v>689</v>
      </c>
      <c r="F115" s="55" t="s">
        <v>690</v>
      </c>
      <c r="G115" s="56">
        <v>1062</v>
      </c>
      <c r="H115" s="55" t="s">
        <v>243</v>
      </c>
      <c r="I115" s="57" t="s">
        <v>244</v>
      </c>
      <c r="J115" s="54" t="s">
        <v>421</v>
      </c>
      <c r="K115" s="54" t="s">
        <v>389</v>
      </c>
      <c r="L115" s="54" t="s">
        <v>298</v>
      </c>
      <c r="M115" s="55">
        <v>421003</v>
      </c>
      <c r="N115" s="55">
        <v>7098</v>
      </c>
      <c r="O115" s="54" t="s">
        <v>289</v>
      </c>
      <c r="P115" s="58" t="s">
        <v>299</v>
      </c>
    </row>
    <row r="116" spans="1:16" ht="22.5" customHeight="1">
      <c r="A116" s="53">
        <v>1128333</v>
      </c>
      <c r="B116" s="53">
        <v>1134360</v>
      </c>
      <c r="C116" s="53">
        <v>600000</v>
      </c>
      <c r="D116" s="54" t="s">
        <v>242</v>
      </c>
      <c r="E116" s="54" t="s">
        <v>691</v>
      </c>
      <c r="F116" s="55" t="s">
        <v>692</v>
      </c>
      <c r="G116" s="56">
        <v>1058</v>
      </c>
      <c r="H116" s="55" t="s">
        <v>243</v>
      </c>
      <c r="I116" s="57" t="s">
        <v>244</v>
      </c>
      <c r="J116" s="54" t="s">
        <v>225</v>
      </c>
      <c r="K116" s="54" t="s">
        <v>365</v>
      </c>
      <c r="L116" s="54" t="s">
        <v>298</v>
      </c>
      <c r="M116" s="55">
        <v>421003</v>
      </c>
      <c r="N116" s="55">
        <v>7098</v>
      </c>
      <c r="O116" s="54" t="s">
        <v>366</v>
      </c>
      <c r="P116" s="58" t="s">
        <v>299</v>
      </c>
    </row>
    <row r="117" spans="1:16" ht="22.5" customHeight="1">
      <c r="A117" s="53">
        <v>0</v>
      </c>
      <c r="B117" s="53">
        <v>0</v>
      </c>
      <c r="C117" s="53">
        <v>581562</v>
      </c>
      <c r="D117" s="54" t="s">
        <v>339</v>
      </c>
      <c r="E117" s="54" t="s">
        <v>693</v>
      </c>
      <c r="F117" s="55" t="s">
        <v>694</v>
      </c>
      <c r="G117" s="56">
        <v>1062</v>
      </c>
      <c r="H117" s="55" t="s">
        <v>243</v>
      </c>
      <c r="I117" s="57" t="s">
        <v>244</v>
      </c>
      <c r="J117" s="54" t="s">
        <v>421</v>
      </c>
      <c r="K117" s="54" t="s">
        <v>433</v>
      </c>
      <c r="L117" s="54" t="s">
        <v>298</v>
      </c>
      <c r="M117" s="55">
        <v>421003</v>
      </c>
      <c r="N117" s="55">
        <v>7098</v>
      </c>
      <c r="O117" s="54" t="s">
        <v>369</v>
      </c>
      <c r="P117" s="58" t="s">
        <v>299</v>
      </c>
    </row>
    <row r="118" spans="1:16" ht="22.5" customHeight="1">
      <c r="A118" s="53">
        <v>0</v>
      </c>
      <c r="B118" s="53">
        <v>0</v>
      </c>
      <c r="C118" s="53">
        <v>573148</v>
      </c>
      <c r="D118" s="54" t="s">
        <v>339</v>
      </c>
      <c r="E118" s="54" t="s">
        <v>695</v>
      </c>
      <c r="F118" s="55" t="s">
        <v>696</v>
      </c>
      <c r="G118" s="56">
        <v>1062</v>
      </c>
      <c r="H118" s="55" t="s">
        <v>243</v>
      </c>
      <c r="I118" s="57" t="s">
        <v>244</v>
      </c>
      <c r="J118" s="54" t="s">
        <v>421</v>
      </c>
      <c r="K118" s="54" t="s">
        <v>370</v>
      </c>
      <c r="L118" s="54" t="s">
        <v>298</v>
      </c>
      <c r="M118" s="55">
        <v>421003</v>
      </c>
      <c r="N118" s="55">
        <v>7098</v>
      </c>
      <c r="O118" s="54" t="s">
        <v>351</v>
      </c>
      <c r="P118" s="58" t="s">
        <v>299</v>
      </c>
    </row>
    <row r="119" spans="1:16" ht="22.5" customHeight="1">
      <c r="A119" s="53">
        <v>1068846</v>
      </c>
      <c r="B119" s="53">
        <v>1041307</v>
      </c>
      <c r="C119" s="53">
        <v>562500</v>
      </c>
      <c r="D119" s="54" t="s">
        <v>251</v>
      </c>
      <c r="E119" s="54" t="s">
        <v>697</v>
      </c>
      <c r="F119" s="55" t="s">
        <v>698</v>
      </c>
      <c r="G119" s="56">
        <v>1062</v>
      </c>
      <c r="H119" s="55" t="s">
        <v>243</v>
      </c>
      <c r="I119" s="57" t="s">
        <v>244</v>
      </c>
      <c r="J119" s="54" t="s">
        <v>421</v>
      </c>
      <c r="K119" s="54" t="s">
        <v>382</v>
      </c>
      <c r="L119" s="54" t="s">
        <v>298</v>
      </c>
      <c r="M119" s="55">
        <v>421003</v>
      </c>
      <c r="N119" s="55">
        <v>7098</v>
      </c>
      <c r="O119" s="54" t="s">
        <v>383</v>
      </c>
      <c r="P119" s="58" t="s">
        <v>299</v>
      </c>
    </row>
    <row r="120" spans="1:16" ht="22.5" customHeight="1">
      <c r="A120" s="53">
        <v>1057812</v>
      </c>
      <c r="B120" s="53">
        <v>1063462</v>
      </c>
      <c r="C120" s="53">
        <v>562500</v>
      </c>
      <c r="D120" s="54" t="s">
        <v>268</v>
      </c>
      <c r="E120" s="54" t="s">
        <v>699</v>
      </c>
      <c r="F120" s="55" t="s">
        <v>700</v>
      </c>
      <c r="G120" s="56">
        <v>1062</v>
      </c>
      <c r="H120" s="55" t="s">
        <v>243</v>
      </c>
      <c r="I120" s="57" t="s">
        <v>244</v>
      </c>
      <c r="J120" s="54" t="s">
        <v>421</v>
      </c>
      <c r="K120" s="54" t="s">
        <v>322</v>
      </c>
      <c r="L120" s="54" t="s">
        <v>298</v>
      </c>
      <c r="M120" s="55">
        <v>421003</v>
      </c>
      <c r="N120" s="55">
        <v>7098</v>
      </c>
      <c r="O120" s="54" t="s">
        <v>323</v>
      </c>
      <c r="P120" s="58" t="s">
        <v>299</v>
      </c>
    </row>
    <row r="121" spans="1:16" ht="22.5" customHeight="1">
      <c r="A121" s="53">
        <v>991705</v>
      </c>
      <c r="B121" s="53">
        <v>983702</v>
      </c>
      <c r="C121" s="53">
        <v>525000</v>
      </c>
      <c r="D121" s="54" t="s">
        <v>251</v>
      </c>
      <c r="E121" s="54" t="s">
        <v>701</v>
      </c>
      <c r="F121" s="55" t="s">
        <v>702</v>
      </c>
      <c r="G121" s="56">
        <v>1062</v>
      </c>
      <c r="H121" s="55" t="s">
        <v>243</v>
      </c>
      <c r="I121" s="57" t="s">
        <v>244</v>
      </c>
      <c r="J121" s="54" t="s">
        <v>421</v>
      </c>
      <c r="K121" s="54" t="s">
        <v>292</v>
      </c>
      <c r="L121" s="54" t="s">
        <v>298</v>
      </c>
      <c r="M121" s="55">
        <v>421003</v>
      </c>
      <c r="N121" s="55">
        <v>7098</v>
      </c>
      <c r="O121" s="54" t="s">
        <v>293</v>
      </c>
      <c r="P121" s="58" t="s">
        <v>299</v>
      </c>
    </row>
    <row r="122" spans="1:16" ht="22.5" customHeight="1">
      <c r="A122" s="53">
        <v>0</v>
      </c>
      <c r="B122" s="53">
        <v>0</v>
      </c>
      <c r="C122" s="53">
        <v>518348</v>
      </c>
      <c r="D122" s="54" t="s">
        <v>339</v>
      </c>
      <c r="E122" s="54" t="s">
        <v>703</v>
      </c>
      <c r="F122" s="55" t="s">
        <v>704</v>
      </c>
      <c r="G122" s="56">
        <v>1062</v>
      </c>
      <c r="H122" s="55" t="s">
        <v>243</v>
      </c>
      <c r="I122" s="57" t="s">
        <v>244</v>
      </c>
      <c r="J122" s="54" t="s">
        <v>421</v>
      </c>
      <c r="K122" s="54" t="s">
        <v>459</v>
      </c>
      <c r="L122" s="54" t="s">
        <v>298</v>
      </c>
      <c r="M122" s="55">
        <v>421003</v>
      </c>
      <c r="N122" s="55">
        <v>7098</v>
      </c>
      <c r="O122" s="54" t="s">
        <v>329</v>
      </c>
      <c r="P122" s="58" t="s">
        <v>299</v>
      </c>
    </row>
    <row r="123" spans="1:16" ht="22.5" customHeight="1">
      <c r="A123" s="53">
        <v>398416</v>
      </c>
      <c r="B123" s="53">
        <v>1892721</v>
      </c>
      <c r="C123" s="53">
        <v>509412</v>
      </c>
      <c r="D123" s="54" t="s">
        <v>240</v>
      </c>
      <c r="E123" s="54" t="s">
        <v>705</v>
      </c>
      <c r="F123" s="55" t="s">
        <v>706</v>
      </c>
      <c r="G123" s="56">
        <v>1062</v>
      </c>
      <c r="H123" s="55" t="s">
        <v>243</v>
      </c>
      <c r="I123" s="57" t="s">
        <v>244</v>
      </c>
      <c r="J123" s="54" t="s">
        <v>421</v>
      </c>
      <c r="K123" s="54" t="s">
        <v>388</v>
      </c>
      <c r="L123" s="54" t="s">
        <v>298</v>
      </c>
      <c r="M123" s="55">
        <v>421003</v>
      </c>
      <c r="N123" s="55">
        <v>7098</v>
      </c>
      <c r="O123" s="54" t="s">
        <v>333</v>
      </c>
      <c r="P123" s="58" t="s">
        <v>299</v>
      </c>
    </row>
    <row r="124" spans="1:16" ht="22.5" customHeight="1">
      <c r="A124" s="53">
        <v>0</v>
      </c>
      <c r="B124" s="53">
        <v>0</v>
      </c>
      <c r="C124" s="53">
        <v>458586</v>
      </c>
      <c r="D124" s="54" t="s">
        <v>339</v>
      </c>
      <c r="E124" s="54" t="s">
        <v>707</v>
      </c>
      <c r="F124" s="55" t="s">
        <v>708</v>
      </c>
      <c r="G124" s="56">
        <v>1062</v>
      </c>
      <c r="H124" s="55" t="s">
        <v>243</v>
      </c>
      <c r="I124" s="57" t="s">
        <v>244</v>
      </c>
      <c r="J124" s="54" t="s">
        <v>421</v>
      </c>
      <c r="K124" s="54" t="s">
        <v>573</v>
      </c>
      <c r="L124" s="54" t="s">
        <v>298</v>
      </c>
      <c r="M124" s="55">
        <v>421003</v>
      </c>
      <c r="N124" s="55">
        <v>7098</v>
      </c>
      <c r="O124" s="54" t="s">
        <v>574</v>
      </c>
      <c r="P124" s="58" t="s">
        <v>299</v>
      </c>
    </row>
    <row r="125" spans="1:16" ht="22.5" customHeight="1">
      <c r="A125" s="53">
        <v>1173361</v>
      </c>
      <c r="B125" s="53">
        <v>1170283</v>
      </c>
      <c r="C125" s="53">
        <v>450000</v>
      </c>
      <c r="D125" s="54" t="s">
        <v>268</v>
      </c>
      <c r="E125" s="54" t="s">
        <v>709</v>
      </c>
      <c r="F125" s="55" t="s">
        <v>710</v>
      </c>
      <c r="G125" s="56">
        <v>1062</v>
      </c>
      <c r="H125" s="55" t="s">
        <v>243</v>
      </c>
      <c r="I125" s="57" t="s">
        <v>244</v>
      </c>
      <c r="J125" s="54" t="s">
        <v>421</v>
      </c>
      <c r="K125" s="54" t="s">
        <v>515</v>
      </c>
      <c r="L125" s="54" t="s">
        <v>298</v>
      </c>
      <c r="M125" s="55">
        <v>421003</v>
      </c>
      <c r="N125" s="55">
        <v>7098</v>
      </c>
      <c r="O125" s="54" t="s">
        <v>281</v>
      </c>
      <c r="P125" s="58" t="s">
        <v>299</v>
      </c>
    </row>
    <row r="126" spans="1:16" ht="22.5" customHeight="1">
      <c r="A126" s="53">
        <v>846249</v>
      </c>
      <c r="B126" s="53">
        <v>850770</v>
      </c>
      <c r="C126" s="53">
        <v>450000</v>
      </c>
      <c r="D126" s="54" t="s">
        <v>242</v>
      </c>
      <c r="E126" s="54" t="s">
        <v>711</v>
      </c>
      <c r="F126" s="55" t="s">
        <v>712</v>
      </c>
      <c r="G126" s="56">
        <v>1058</v>
      </c>
      <c r="H126" s="55" t="s">
        <v>243</v>
      </c>
      <c r="I126" s="57" t="s">
        <v>244</v>
      </c>
      <c r="J126" s="54" t="s">
        <v>225</v>
      </c>
      <c r="K126" s="54" t="s">
        <v>572</v>
      </c>
      <c r="L126" s="54" t="s">
        <v>298</v>
      </c>
      <c r="M126" s="55">
        <v>421003</v>
      </c>
      <c r="N126" s="55">
        <v>7098</v>
      </c>
      <c r="O126" s="54" t="s">
        <v>359</v>
      </c>
      <c r="P126" s="58" t="s">
        <v>299</v>
      </c>
    </row>
    <row r="127" spans="1:16" ht="22.5" customHeight="1">
      <c r="A127" s="53">
        <v>846249</v>
      </c>
      <c r="B127" s="53">
        <v>850770</v>
      </c>
      <c r="C127" s="53">
        <v>450000</v>
      </c>
      <c r="D127" s="54" t="s">
        <v>242</v>
      </c>
      <c r="E127" s="54" t="s">
        <v>713</v>
      </c>
      <c r="F127" s="55" t="s">
        <v>714</v>
      </c>
      <c r="G127" s="56">
        <v>1058</v>
      </c>
      <c r="H127" s="55" t="s">
        <v>243</v>
      </c>
      <c r="I127" s="57" t="s">
        <v>244</v>
      </c>
      <c r="J127" s="54" t="s">
        <v>225</v>
      </c>
      <c r="K127" s="54" t="s">
        <v>345</v>
      </c>
      <c r="L127" s="54" t="s">
        <v>298</v>
      </c>
      <c r="M127" s="55">
        <v>421003</v>
      </c>
      <c r="N127" s="55">
        <v>7098</v>
      </c>
      <c r="O127" s="54" t="s">
        <v>301</v>
      </c>
      <c r="P127" s="58" t="s">
        <v>299</v>
      </c>
    </row>
    <row r="128" spans="1:16" ht="22.5" customHeight="1">
      <c r="A128" s="53">
        <v>846249</v>
      </c>
      <c r="B128" s="53">
        <v>850770</v>
      </c>
      <c r="C128" s="53">
        <v>450000</v>
      </c>
      <c r="D128" s="54" t="s">
        <v>242</v>
      </c>
      <c r="E128" s="54" t="s">
        <v>715</v>
      </c>
      <c r="F128" s="55" t="s">
        <v>716</v>
      </c>
      <c r="G128" s="56">
        <v>1058</v>
      </c>
      <c r="H128" s="55" t="s">
        <v>243</v>
      </c>
      <c r="I128" s="57" t="s">
        <v>244</v>
      </c>
      <c r="J128" s="54" t="s">
        <v>225</v>
      </c>
      <c r="K128" s="54" t="s">
        <v>451</v>
      </c>
      <c r="L128" s="54" t="s">
        <v>298</v>
      </c>
      <c r="M128" s="55">
        <v>421003</v>
      </c>
      <c r="N128" s="55">
        <v>7098</v>
      </c>
      <c r="O128" s="54" t="s">
        <v>356</v>
      </c>
      <c r="P128" s="58" t="s">
        <v>299</v>
      </c>
    </row>
    <row r="129" spans="1:16" ht="22.5" customHeight="1">
      <c r="A129" s="53">
        <v>846249</v>
      </c>
      <c r="B129" s="53">
        <v>850770</v>
      </c>
      <c r="C129" s="53">
        <v>450000</v>
      </c>
      <c r="D129" s="54" t="s">
        <v>242</v>
      </c>
      <c r="E129" s="54" t="s">
        <v>717</v>
      </c>
      <c r="F129" s="55" t="s">
        <v>718</v>
      </c>
      <c r="G129" s="56">
        <v>1058</v>
      </c>
      <c r="H129" s="55" t="s">
        <v>243</v>
      </c>
      <c r="I129" s="57" t="s">
        <v>244</v>
      </c>
      <c r="J129" s="54" t="s">
        <v>225</v>
      </c>
      <c r="K129" s="54" t="s">
        <v>394</v>
      </c>
      <c r="L129" s="54" t="s">
        <v>298</v>
      </c>
      <c r="M129" s="55">
        <v>421003</v>
      </c>
      <c r="N129" s="55">
        <v>7098</v>
      </c>
      <c r="O129" s="54" t="s">
        <v>329</v>
      </c>
      <c r="P129" s="58" t="s">
        <v>299</v>
      </c>
    </row>
    <row r="130" spans="1:16" ht="22.5" customHeight="1">
      <c r="A130" s="53">
        <v>0</v>
      </c>
      <c r="B130" s="53">
        <v>0</v>
      </c>
      <c r="C130" s="53">
        <v>434433</v>
      </c>
      <c r="D130" s="54" t="s">
        <v>339</v>
      </c>
      <c r="E130" s="54" t="s">
        <v>719</v>
      </c>
      <c r="F130" s="55" t="s">
        <v>720</v>
      </c>
      <c r="G130" s="56">
        <v>1062</v>
      </c>
      <c r="H130" s="55" t="s">
        <v>243</v>
      </c>
      <c r="I130" s="57" t="s">
        <v>244</v>
      </c>
      <c r="J130" s="54" t="s">
        <v>421</v>
      </c>
      <c r="K130" s="54" t="s">
        <v>258</v>
      </c>
      <c r="L130" s="54" t="s">
        <v>298</v>
      </c>
      <c r="M130" s="55">
        <v>421003</v>
      </c>
      <c r="N130" s="55">
        <v>7098</v>
      </c>
      <c r="O130" s="54" t="s">
        <v>259</v>
      </c>
      <c r="P130" s="58" t="s">
        <v>299</v>
      </c>
    </row>
    <row r="131" spans="1:16" ht="22.5" customHeight="1">
      <c r="A131" s="53">
        <v>789833</v>
      </c>
      <c r="B131" s="53">
        <v>794052</v>
      </c>
      <c r="C131" s="53">
        <v>420000</v>
      </c>
      <c r="D131" s="54" t="s">
        <v>251</v>
      </c>
      <c r="E131" s="54" t="s">
        <v>721</v>
      </c>
      <c r="F131" s="55" t="s">
        <v>722</v>
      </c>
      <c r="G131" s="56">
        <v>1062</v>
      </c>
      <c r="H131" s="55" t="s">
        <v>243</v>
      </c>
      <c r="I131" s="57" t="s">
        <v>244</v>
      </c>
      <c r="J131" s="54" t="s">
        <v>421</v>
      </c>
      <c r="K131" s="54" t="s">
        <v>435</v>
      </c>
      <c r="L131" s="54" t="s">
        <v>298</v>
      </c>
      <c r="M131" s="55">
        <v>421003</v>
      </c>
      <c r="N131" s="55">
        <v>7098</v>
      </c>
      <c r="O131" s="54" t="s">
        <v>276</v>
      </c>
      <c r="P131" s="58" t="s">
        <v>299</v>
      </c>
    </row>
    <row r="132" spans="1:16" ht="22.5" customHeight="1">
      <c r="A132" s="53">
        <v>0</v>
      </c>
      <c r="B132" s="53">
        <v>0</v>
      </c>
      <c r="C132" s="53">
        <v>419752</v>
      </c>
      <c r="D132" s="54" t="s">
        <v>339</v>
      </c>
      <c r="E132" s="54" t="s">
        <v>723</v>
      </c>
      <c r="F132" s="55" t="s">
        <v>724</v>
      </c>
      <c r="G132" s="56">
        <v>1062</v>
      </c>
      <c r="H132" s="55" t="s">
        <v>243</v>
      </c>
      <c r="I132" s="57" t="s">
        <v>244</v>
      </c>
      <c r="J132" s="54" t="s">
        <v>421</v>
      </c>
      <c r="K132" s="54" t="s">
        <v>491</v>
      </c>
      <c r="L132" s="54" t="s">
        <v>298</v>
      </c>
      <c r="M132" s="55">
        <v>421003</v>
      </c>
      <c r="N132" s="55">
        <v>7098</v>
      </c>
      <c r="O132" s="54" t="s">
        <v>465</v>
      </c>
      <c r="P132" s="58" t="s">
        <v>299</v>
      </c>
    </row>
    <row r="133" spans="1:16" ht="22.5" customHeight="1">
      <c r="A133" s="53">
        <v>0</v>
      </c>
      <c r="B133" s="53">
        <v>0</v>
      </c>
      <c r="C133" s="53">
        <v>416770</v>
      </c>
      <c r="D133" s="54" t="s">
        <v>339</v>
      </c>
      <c r="E133" s="54" t="s">
        <v>725</v>
      </c>
      <c r="F133" s="55" t="s">
        <v>726</v>
      </c>
      <c r="G133" s="56">
        <v>1062</v>
      </c>
      <c r="H133" s="55" t="s">
        <v>243</v>
      </c>
      <c r="I133" s="57" t="s">
        <v>244</v>
      </c>
      <c r="J133" s="54" t="s">
        <v>421</v>
      </c>
      <c r="K133" s="54" t="s">
        <v>398</v>
      </c>
      <c r="L133" s="54" t="s">
        <v>298</v>
      </c>
      <c r="M133" s="55">
        <v>421003</v>
      </c>
      <c r="N133" s="55">
        <v>7098</v>
      </c>
      <c r="O133" s="54" t="s">
        <v>399</v>
      </c>
      <c r="P133" s="58" t="s">
        <v>299</v>
      </c>
    </row>
    <row r="134" spans="1:16" ht="22.5" customHeight="1">
      <c r="A134" s="53">
        <v>0</v>
      </c>
      <c r="B134" s="53">
        <v>0</v>
      </c>
      <c r="C134" s="53">
        <v>414636</v>
      </c>
      <c r="D134" s="54" t="s">
        <v>339</v>
      </c>
      <c r="E134" s="54" t="s">
        <v>727</v>
      </c>
      <c r="F134" s="55" t="s">
        <v>728</v>
      </c>
      <c r="G134" s="56">
        <v>1062</v>
      </c>
      <c r="H134" s="55" t="s">
        <v>243</v>
      </c>
      <c r="I134" s="57" t="s">
        <v>244</v>
      </c>
      <c r="J134" s="54" t="s">
        <v>421</v>
      </c>
      <c r="K134" s="54" t="s">
        <v>396</v>
      </c>
      <c r="L134" s="54" t="s">
        <v>298</v>
      </c>
      <c r="M134" s="55">
        <v>421003</v>
      </c>
      <c r="N134" s="55">
        <v>7098</v>
      </c>
      <c r="O134" s="54" t="s">
        <v>375</v>
      </c>
      <c r="P134" s="58" t="s">
        <v>299</v>
      </c>
    </row>
    <row r="135" spans="1:16" ht="22.5" customHeight="1">
      <c r="A135" s="53">
        <v>0</v>
      </c>
      <c r="B135" s="53">
        <v>0</v>
      </c>
      <c r="C135" s="53">
        <v>389014</v>
      </c>
      <c r="D135" s="54" t="s">
        <v>339</v>
      </c>
      <c r="E135" s="54" t="s">
        <v>729</v>
      </c>
      <c r="F135" s="55" t="s">
        <v>730</v>
      </c>
      <c r="G135" s="56">
        <v>1062</v>
      </c>
      <c r="H135" s="55" t="s">
        <v>243</v>
      </c>
      <c r="I135" s="57" t="s">
        <v>244</v>
      </c>
      <c r="J135" s="54" t="s">
        <v>421</v>
      </c>
      <c r="K135" s="54" t="s">
        <v>661</v>
      </c>
      <c r="L135" s="54" t="s">
        <v>298</v>
      </c>
      <c r="M135" s="55">
        <v>421003</v>
      </c>
      <c r="N135" s="55">
        <v>7098</v>
      </c>
      <c r="O135" s="54" t="s">
        <v>347</v>
      </c>
      <c r="P135" s="58" t="s">
        <v>299</v>
      </c>
    </row>
    <row r="136" spans="1:16" ht="22.5" customHeight="1">
      <c r="A136" s="53">
        <v>727775</v>
      </c>
      <c r="B136" s="53">
        <v>731662</v>
      </c>
      <c r="C136" s="53">
        <v>387000</v>
      </c>
      <c r="D136" s="54" t="s">
        <v>242</v>
      </c>
      <c r="E136" s="54" t="s">
        <v>731</v>
      </c>
      <c r="F136" s="55" t="s">
        <v>732</v>
      </c>
      <c r="G136" s="56">
        <v>1058</v>
      </c>
      <c r="H136" s="55" t="s">
        <v>243</v>
      </c>
      <c r="I136" s="57" t="s">
        <v>244</v>
      </c>
      <c r="J136" s="54" t="s">
        <v>225</v>
      </c>
      <c r="K136" s="54" t="s">
        <v>438</v>
      </c>
      <c r="L136" s="54" t="s">
        <v>298</v>
      </c>
      <c r="M136" s="55">
        <v>421003</v>
      </c>
      <c r="N136" s="55">
        <v>7098</v>
      </c>
      <c r="O136" s="54" t="s">
        <v>338</v>
      </c>
      <c r="P136" s="58" t="s">
        <v>299</v>
      </c>
    </row>
    <row r="137" spans="1:16" ht="22.5" customHeight="1">
      <c r="A137" s="53">
        <v>0</v>
      </c>
      <c r="B137" s="53">
        <v>0</v>
      </c>
      <c r="C137" s="53">
        <v>382000</v>
      </c>
      <c r="D137" s="54" t="s">
        <v>339</v>
      </c>
      <c r="E137" s="54" t="s">
        <v>733</v>
      </c>
      <c r="F137" s="55" t="s">
        <v>734</v>
      </c>
      <c r="G137" s="56">
        <v>1062</v>
      </c>
      <c r="H137" s="55" t="s">
        <v>243</v>
      </c>
      <c r="I137" s="57" t="s">
        <v>244</v>
      </c>
      <c r="J137" s="54" t="s">
        <v>421</v>
      </c>
      <c r="K137" s="54" t="s">
        <v>501</v>
      </c>
      <c r="L137" s="54" t="s">
        <v>298</v>
      </c>
      <c r="M137" s="55">
        <v>421003</v>
      </c>
      <c r="N137" s="55">
        <v>7098</v>
      </c>
      <c r="O137" s="54" t="s">
        <v>366</v>
      </c>
      <c r="P137" s="58" t="s">
        <v>299</v>
      </c>
    </row>
    <row r="138" spans="1:16" ht="22.5" customHeight="1">
      <c r="A138" s="53">
        <v>0</v>
      </c>
      <c r="B138" s="53">
        <v>0</v>
      </c>
      <c r="C138" s="53">
        <v>381804</v>
      </c>
      <c r="D138" s="54" t="s">
        <v>339</v>
      </c>
      <c r="E138" s="54" t="s">
        <v>735</v>
      </c>
      <c r="F138" s="55" t="s">
        <v>736</v>
      </c>
      <c r="G138" s="56">
        <v>1062</v>
      </c>
      <c r="H138" s="55" t="s">
        <v>243</v>
      </c>
      <c r="I138" s="57" t="s">
        <v>244</v>
      </c>
      <c r="J138" s="54" t="s">
        <v>421</v>
      </c>
      <c r="K138" s="54" t="s">
        <v>254</v>
      </c>
      <c r="L138" s="54" t="s">
        <v>298</v>
      </c>
      <c r="M138" s="55">
        <v>421003</v>
      </c>
      <c r="N138" s="55">
        <v>7098</v>
      </c>
      <c r="O138" s="54" t="s">
        <v>255</v>
      </c>
      <c r="P138" s="58" t="s">
        <v>299</v>
      </c>
    </row>
    <row r="139" spans="1:16" ht="22.5" customHeight="1">
      <c r="A139" s="53">
        <v>127175</v>
      </c>
      <c r="B139" s="53">
        <v>119639</v>
      </c>
      <c r="C139" s="53">
        <v>375000</v>
      </c>
      <c r="D139" s="54" t="s">
        <v>242</v>
      </c>
      <c r="E139" s="54" t="s">
        <v>737</v>
      </c>
      <c r="F139" s="55" t="s">
        <v>738</v>
      </c>
      <c r="G139" s="56">
        <v>1058</v>
      </c>
      <c r="H139" s="55" t="s">
        <v>243</v>
      </c>
      <c r="I139" s="57" t="s">
        <v>244</v>
      </c>
      <c r="J139" s="54" t="s">
        <v>225</v>
      </c>
      <c r="K139" s="54" t="s">
        <v>427</v>
      </c>
      <c r="L139" s="54" t="s">
        <v>298</v>
      </c>
      <c r="M139" s="55">
        <v>421003</v>
      </c>
      <c r="N139" s="55">
        <v>7098</v>
      </c>
      <c r="O139" s="54" t="s">
        <v>280</v>
      </c>
      <c r="P139" s="58" t="s">
        <v>299</v>
      </c>
    </row>
    <row r="140" spans="1:16" ht="22.5" customHeight="1">
      <c r="A140" s="53">
        <v>0</v>
      </c>
      <c r="B140" s="53">
        <v>0</v>
      </c>
      <c r="C140" s="53">
        <v>372807</v>
      </c>
      <c r="D140" s="54" t="s">
        <v>339</v>
      </c>
      <c r="E140" s="54" t="s">
        <v>739</v>
      </c>
      <c r="F140" s="55" t="s">
        <v>740</v>
      </c>
      <c r="G140" s="56">
        <v>1062</v>
      </c>
      <c r="H140" s="55" t="s">
        <v>243</v>
      </c>
      <c r="I140" s="57" t="s">
        <v>244</v>
      </c>
      <c r="J140" s="54" t="s">
        <v>421</v>
      </c>
      <c r="K140" s="54" t="s">
        <v>447</v>
      </c>
      <c r="L140" s="54" t="s">
        <v>298</v>
      </c>
      <c r="M140" s="55">
        <v>421003</v>
      </c>
      <c r="N140" s="55">
        <v>7098</v>
      </c>
      <c r="O140" s="54" t="s">
        <v>294</v>
      </c>
      <c r="P140" s="58" t="s">
        <v>299</v>
      </c>
    </row>
    <row r="141" spans="1:16" ht="22.5" customHeight="1">
      <c r="A141" s="53">
        <v>0</v>
      </c>
      <c r="B141" s="53">
        <v>0</v>
      </c>
      <c r="C141" s="53">
        <v>345069</v>
      </c>
      <c r="D141" s="54" t="s">
        <v>339</v>
      </c>
      <c r="E141" s="54" t="s">
        <v>741</v>
      </c>
      <c r="F141" s="55" t="s">
        <v>742</v>
      </c>
      <c r="G141" s="56">
        <v>1062</v>
      </c>
      <c r="H141" s="55" t="s">
        <v>243</v>
      </c>
      <c r="I141" s="57" t="s">
        <v>244</v>
      </c>
      <c r="J141" s="54" t="s">
        <v>421</v>
      </c>
      <c r="K141" s="54" t="s">
        <v>464</v>
      </c>
      <c r="L141" s="54" t="s">
        <v>298</v>
      </c>
      <c r="M141" s="55">
        <v>421003</v>
      </c>
      <c r="N141" s="55">
        <v>7098</v>
      </c>
      <c r="O141" s="54" t="s">
        <v>465</v>
      </c>
      <c r="P141" s="58" t="s">
        <v>299</v>
      </c>
    </row>
    <row r="142" spans="1:16" ht="22.5" customHeight="1">
      <c r="A142" s="53">
        <v>634687</v>
      </c>
      <c r="B142" s="53">
        <v>638077</v>
      </c>
      <c r="C142" s="53">
        <v>337500</v>
      </c>
      <c r="D142" s="54" t="s">
        <v>251</v>
      </c>
      <c r="E142" s="54" t="s">
        <v>743</v>
      </c>
      <c r="F142" s="55" t="s">
        <v>744</v>
      </c>
      <c r="G142" s="56">
        <v>1062</v>
      </c>
      <c r="H142" s="55" t="s">
        <v>243</v>
      </c>
      <c r="I142" s="57" t="s">
        <v>244</v>
      </c>
      <c r="J142" s="54" t="s">
        <v>421</v>
      </c>
      <c r="K142" s="54" t="s">
        <v>424</v>
      </c>
      <c r="L142" s="54" t="s">
        <v>298</v>
      </c>
      <c r="M142" s="55">
        <v>421003</v>
      </c>
      <c r="N142" s="55">
        <v>7098</v>
      </c>
      <c r="O142" s="54" t="s">
        <v>263</v>
      </c>
      <c r="P142" s="58" t="s">
        <v>299</v>
      </c>
    </row>
    <row r="143" spans="1:16" ht="22.5" customHeight="1">
      <c r="A143" s="53">
        <v>634687</v>
      </c>
      <c r="B143" s="53">
        <v>638077</v>
      </c>
      <c r="C143" s="53">
        <v>337500</v>
      </c>
      <c r="D143" s="54" t="s">
        <v>242</v>
      </c>
      <c r="E143" s="54" t="s">
        <v>745</v>
      </c>
      <c r="F143" s="55" t="s">
        <v>746</v>
      </c>
      <c r="G143" s="56">
        <v>1058</v>
      </c>
      <c r="H143" s="55" t="s">
        <v>243</v>
      </c>
      <c r="I143" s="57" t="s">
        <v>244</v>
      </c>
      <c r="J143" s="54" t="s">
        <v>225</v>
      </c>
      <c r="K143" s="54" t="s">
        <v>391</v>
      </c>
      <c r="L143" s="54" t="s">
        <v>298</v>
      </c>
      <c r="M143" s="55">
        <v>421003</v>
      </c>
      <c r="N143" s="55">
        <v>7098</v>
      </c>
      <c r="O143" s="54" t="s">
        <v>307</v>
      </c>
      <c r="P143" s="58" t="s">
        <v>299</v>
      </c>
    </row>
    <row r="144" spans="1:16" ht="22.5" customHeight="1">
      <c r="A144" s="53">
        <v>592375</v>
      </c>
      <c r="B144" s="53">
        <v>595539</v>
      </c>
      <c r="C144" s="53">
        <v>315000</v>
      </c>
      <c r="D144" s="54" t="s">
        <v>242</v>
      </c>
      <c r="E144" s="54" t="s">
        <v>747</v>
      </c>
      <c r="F144" s="55" t="s">
        <v>748</v>
      </c>
      <c r="G144" s="56">
        <v>1058</v>
      </c>
      <c r="H144" s="55" t="s">
        <v>243</v>
      </c>
      <c r="I144" s="57" t="s">
        <v>244</v>
      </c>
      <c r="J144" s="54" t="s">
        <v>225</v>
      </c>
      <c r="K144" s="54" t="s">
        <v>397</v>
      </c>
      <c r="L144" s="54" t="s">
        <v>298</v>
      </c>
      <c r="M144" s="55">
        <v>421003</v>
      </c>
      <c r="N144" s="55">
        <v>7098</v>
      </c>
      <c r="O144" s="54" t="s">
        <v>353</v>
      </c>
      <c r="P144" s="58" t="s">
        <v>299</v>
      </c>
    </row>
    <row r="145" spans="1:16" ht="22.5" customHeight="1">
      <c r="A145" s="53">
        <v>0</v>
      </c>
      <c r="B145" s="53">
        <v>0</v>
      </c>
      <c r="C145" s="53">
        <v>306817</v>
      </c>
      <c r="D145" s="54" t="s">
        <v>339</v>
      </c>
      <c r="E145" s="54" t="s">
        <v>749</v>
      </c>
      <c r="F145" s="55" t="s">
        <v>750</v>
      </c>
      <c r="G145" s="56">
        <v>1062</v>
      </c>
      <c r="H145" s="55" t="s">
        <v>243</v>
      </c>
      <c r="I145" s="57" t="s">
        <v>244</v>
      </c>
      <c r="J145" s="54" t="s">
        <v>421</v>
      </c>
      <c r="K145" s="54" t="s">
        <v>674</v>
      </c>
      <c r="L145" s="54" t="s">
        <v>298</v>
      </c>
      <c r="M145" s="55">
        <v>421003</v>
      </c>
      <c r="N145" s="55">
        <v>7098</v>
      </c>
      <c r="O145" s="54" t="s">
        <v>278</v>
      </c>
      <c r="P145" s="58" t="s">
        <v>299</v>
      </c>
    </row>
    <row r="146" spans="1:16" ht="22.5" customHeight="1">
      <c r="A146" s="53">
        <v>0</v>
      </c>
      <c r="B146" s="53">
        <v>0</v>
      </c>
      <c r="C146" s="53">
        <v>295877</v>
      </c>
      <c r="D146" s="54" t="s">
        <v>339</v>
      </c>
      <c r="E146" s="54" t="s">
        <v>751</v>
      </c>
      <c r="F146" s="55" t="s">
        <v>752</v>
      </c>
      <c r="G146" s="56">
        <v>1062</v>
      </c>
      <c r="H146" s="55" t="s">
        <v>243</v>
      </c>
      <c r="I146" s="57" t="s">
        <v>244</v>
      </c>
      <c r="J146" s="54" t="s">
        <v>421</v>
      </c>
      <c r="K146" s="54" t="s">
        <v>362</v>
      </c>
      <c r="L146" s="54" t="s">
        <v>298</v>
      </c>
      <c r="M146" s="55">
        <v>421003</v>
      </c>
      <c r="N146" s="55">
        <v>7098</v>
      </c>
      <c r="O146" s="54" t="s">
        <v>310</v>
      </c>
      <c r="P146" s="58" t="s">
        <v>299</v>
      </c>
    </row>
    <row r="147" spans="1:16" ht="22.5" customHeight="1">
      <c r="A147" s="53">
        <v>0</v>
      </c>
      <c r="B147" s="53">
        <v>0</v>
      </c>
      <c r="C147" s="53">
        <v>292612</v>
      </c>
      <c r="D147" s="54" t="s">
        <v>339</v>
      </c>
      <c r="E147" s="54" t="s">
        <v>753</v>
      </c>
      <c r="F147" s="55" t="s">
        <v>754</v>
      </c>
      <c r="G147" s="56">
        <v>1062</v>
      </c>
      <c r="H147" s="55" t="s">
        <v>243</v>
      </c>
      <c r="I147" s="57" t="s">
        <v>244</v>
      </c>
      <c r="J147" s="54" t="s">
        <v>421</v>
      </c>
      <c r="K147" s="54" t="s">
        <v>324</v>
      </c>
      <c r="L147" s="54" t="s">
        <v>298</v>
      </c>
      <c r="M147" s="55">
        <v>421003</v>
      </c>
      <c r="N147" s="55">
        <v>7098</v>
      </c>
      <c r="O147" s="54" t="s">
        <v>276</v>
      </c>
      <c r="P147" s="58" t="s">
        <v>299</v>
      </c>
    </row>
    <row r="148" spans="1:16" ht="22.5" customHeight="1">
      <c r="A148" s="53">
        <v>0</v>
      </c>
      <c r="B148" s="53">
        <v>0</v>
      </c>
      <c r="C148" s="53">
        <v>282311</v>
      </c>
      <c r="D148" s="54" t="s">
        <v>339</v>
      </c>
      <c r="E148" s="54" t="s">
        <v>755</v>
      </c>
      <c r="F148" s="55" t="s">
        <v>756</v>
      </c>
      <c r="G148" s="56">
        <v>1062</v>
      </c>
      <c r="H148" s="55" t="s">
        <v>243</v>
      </c>
      <c r="I148" s="57" t="s">
        <v>244</v>
      </c>
      <c r="J148" s="54" t="s">
        <v>421</v>
      </c>
      <c r="K148" s="54" t="s">
        <v>380</v>
      </c>
      <c r="L148" s="54" t="s">
        <v>298</v>
      </c>
      <c r="M148" s="55">
        <v>421003</v>
      </c>
      <c r="N148" s="55">
        <v>7098</v>
      </c>
      <c r="O148" s="54" t="s">
        <v>333</v>
      </c>
      <c r="P148" s="58" t="s">
        <v>299</v>
      </c>
    </row>
    <row r="149" spans="1:16" ht="22.5" customHeight="1">
      <c r="A149" s="53">
        <v>451333</v>
      </c>
      <c r="B149" s="53">
        <v>453744</v>
      </c>
      <c r="C149" s="53">
        <v>240000</v>
      </c>
      <c r="D149" s="54" t="s">
        <v>242</v>
      </c>
      <c r="E149" s="54" t="s">
        <v>757</v>
      </c>
      <c r="F149" s="55" t="s">
        <v>758</v>
      </c>
      <c r="G149" s="56">
        <v>1058</v>
      </c>
      <c r="H149" s="55" t="s">
        <v>243</v>
      </c>
      <c r="I149" s="57" t="s">
        <v>244</v>
      </c>
      <c r="J149" s="54" t="s">
        <v>225</v>
      </c>
      <c r="K149" s="54" t="s">
        <v>446</v>
      </c>
      <c r="L149" s="54" t="s">
        <v>298</v>
      </c>
      <c r="M149" s="55">
        <v>421003</v>
      </c>
      <c r="N149" s="55">
        <v>7098</v>
      </c>
      <c r="O149" s="54" t="s">
        <v>423</v>
      </c>
      <c r="P149" s="58" t="s">
        <v>299</v>
      </c>
    </row>
    <row r="150" spans="1:16" ht="22.5" customHeight="1">
      <c r="A150" s="53">
        <v>555531</v>
      </c>
      <c r="B150" s="53">
        <v>159519</v>
      </c>
      <c r="C150" s="53">
        <v>225000</v>
      </c>
      <c r="D150" s="54" t="s">
        <v>242</v>
      </c>
      <c r="E150" s="54" t="s">
        <v>759</v>
      </c>
      <c r="F150" s="55" t="s">
        <v>760</v>
      </c>
      <c r="G150" s="56">
        <v>1058</v>
      </c>
      <c r="H150" s="55" t="s">
        <v>243</v>
      </c>
      <c r="I150" s="57" t="s">
        <v>244</v>
      </c>
      <c r="J150" s="54" t="s">
        <v>225</v>
      </c>
      <c r="K150" s="54" t="s">
        <v>431</v>
      </c>
      <c r="L150" s="54" t="s">
        <v>298</v>
      </c>
      <c r="M150" s="55">
        <v>421003</v>
      </c>
      <c r="N150" s="55">
        <v>7098</v>
      </c>
      <c r="O150" s="54" t="s">
        <v>423</v>
      </c>
      <c r="P150" s="58" t="s">
        <v>299</v>
      </c>
    </row>
    <row r="151" spans="1:16" ht="22.5" customHeight="1">
      <c r="A151" s="53">
        <v>423125</v>
      </c>
      <c r="B151" s="53">
        <v>425385</v>
      </c>
      <c r="C151" s="53">
        <v>225000</v>
      </c>
      <c r="D151" s="54" t="s">
        <v>242</v>
      </c>
      <c r="E151" s="54" t="s">
        <v>761</v>
      </c>
      <c r="F151" s="55" t="s">
        <v>762</v>
      </c>
      <c r="G151" s="56">
        <v>1058</v>
      </c>
      <c r="H151" s="55" t="s">
        <v>243</v>
      </c>
      <c r="I151" s="57" t="s">
        <v>244</v>
      </c>
      <c r="J151" s="54" t="s">
        <v>225</v>
      </c>
      <c r="K151" s="54" t="s">
        <v>405</v>
      </c>
      <c r="L151" s="54" t="s">
        <v>298</v>
      </c>
      <c r="M151" s="55">
        <v>421003</v>
      </c>
      <c r="N151" s="55">
        <v>7098</v>
      </c>
      <c r="O151" s="54" t="s">
        <v>327</v>
      </c>
      <c r="P151" s="58" t="s">
        <v>299</v>
      </c>
    </row>
    <row r="152" spans="1:16" ht="22.5" customHeight="1">
      <c r="A152" s="53">
        <v>2711971</v>
      </c>
      <c r="B152" s="53">
        <v>354487</v>
      </c>
      <c r="C152" s="53">
        <v>200000</v>
      </c>
      <c r="D152" s="54" t="s">
        <v>251</v>
      </c>
      <c r="E152" s="54" t="s">
        <v>763</v>
      </c>
      <c r="F152" s="55" t="s">
        <v>764</v>
      </c>
      <c r="G152" s="56">
        <v>1062</v>
      </c>
      <c r="H152" s="55" t="s">
        <v>243</v>
      </c>
      <c r="I152" s="57" t="s">
        <v>244</v>
      </c>
      <c r="J152" s="54" t="s">
        <v>421</v>
      </c>
      <c r="K152" s="54" t="s">
        <v>331</v>
      </c>
      <c r="L152" s="54" t="s">
        <v>298</v>
      </c>
      <c r="M152" s="55">
        <v>421003</v>
      </c>
      <c r="N152" s="55">
        <v>7098</v>
      </c>
      <c r="O152" s="54" t="s">
        <v>318</v>
      </c>
      <c r="P152" s="58" t="s">
        <v>299</v>
      </c>
    </row>
    <row r="153" spans="1:16" ht="22.5" customHeight="1">
      <c r="A153" s="53">
        <v>3174682</v>
      </c>
      <c r="B153" s="53">
        <v>425385</v>
      </c>
      <c r="C153" s="53">
        <v>200000</v>
      </c>
      <c r="D153" s="54" t="s">
        <v>251</v>
      </c>
      <c r="E153" s="54" t="s">
        <v>765</v>
      </c>
      <c r="F153" s="55" t="s">
        <v>766</v>
      </c>
      <c r="G153" s="56">
        <v>1062</v>
      </c>
      <c r="H153" s="55" t="s">
        <v>243</v>
      </c>
      <c r="I153" s="57" t="s">
        <v>244</v>
      </c>
      <c r="J153" s="54" t="s">
        <v>421</v>
      </c>
      <c r="K153" s="54" t="s">
        <v>468</v>
      </c>
      <c r="L153" s="54" t="s">
        <v>298</v>
      </c>
      <c r="M153" s="55">
        <v>421003</v>
      </c>
      <c r="N153" s="55">
        <v>7098</v>
      </c>
      <c r="O153" s="54" t="s">
        <v>401</v>
      </c>
      <c r="P153" s="58" t="s">
        <v>299</v>
      </c>
    </row>
    <row r="154" spans="1:16" ht="22.5" customHeight="1">
      <c r="A154" s="53">
        <v>3710244</v>
      </c>
      <c r="B154" s="53">
        <v>1350000</v>
      </c>
      <c r="C154" s="53">
        <v>200000</v>
      </c>
      <c r="D154" s="54" t="s">
        <v>251</v>
      </c>
      <c r="E154" s="54" t="s">
        <v>767</v>
      </c>
      <c r="F154" s="55" t="s">
        <v>768</v>
      </c>
      <c r="G154" s="56">
        <v>1062</v>
      </c>
      <c r="H154" s="55" t="s">
        <v>243</v>
      </c>
      <c r="I154" s="57" t="s">
        <v>244</v>
      </c>
      <c r="J154" s="54" t="s">
        <v>421</v>
      </c>
      <c r="K154" s="54" t="s">
        <v>348</v>
      </c>
      <c r="L154" s="54" t="s">
        <v>298</v>
      </c>
      <c r="M154" s="55">
        <v>421003</v>
      </c>
      <c r="N154" s="55">
        <v>7098</v>
      </c>
      <c r="O154" s="54" t="s">
        <v>274</v>
      </c>
      <c r="P154" s="58" t="s">
        <v>299</v>
      </c>
    </row>
    <row r="155" spans="1:16" ht="22.5" customHeight="1">
      <c r="A155" s="53">
        <v>2711971</v>
      </c>
      <c r="B155" s="53">
        <v>354487</v>
      </c>
      <c r="C155" s="53">
        <v>200000</v>
      </c>
      <c r="D155" s="54" t="s">
        <v>251</v>
      </c>
      <c r="E155" s="54" t="s">
        <v>769</v>
      </c>
      <c r="F155" s="55" t="s">
        <v>770</v>
      </c>
      <c r="G155" s="56">
        <v>1062</v>
      </c>
      <c r="H155" s="55" t="s">
        <v>243</v>
      </c>
      <c r="I155" s="57" t="s">
        <v>244</v>
      </c>
      <c r="J155" s="54" t="s">
        <v>421</v>
      </c>
      <c r="K155" s="54" t="s">
        <v>330</v>
      </c>
      <c r="L155" s="54" t="s">
        <v>298</v>
      </c>
      <c r="M155" s="55">
        <v>421003</v>
      </c>
      <c r="N155" s="55">
        <v>7098</v>
      </c>
      <c r="O155" s="54" t="s">
        <v>280</v>
      </c>
      <c r="P155" s="58" t="s">
        <v>299</v>
      </c>
    </row>
    <row r="156" spans="1:16" ht="22.5" customHeight="1">
      <c r="A156" s="53">
        <v>2191421</v>
      </c>
      <c r="B156" s="53">
        <v>274728</v>
      </c>
      <c r="C156" s="53">
        <v>200000</v>
      </c>
      <c r="D156" s="54" t="s">
        <v>251</v>
      </c>
      <c r="E156" s="54" t="s">
        <v>771</v>
      </c>
      <c r="F156" s="55" t="s">
        <v>772</v>
      </c>
      <c r="G156" s="56">
        <v>1062</v>
      </c>
      <c r="H156" s="55" t="s">
        <v>243</v>
      </c>
      <c r="I156" s="57" t="s">
        <v>244</v>
      </c>
      <c r="J156" s="54" t="s">
        <v>421</v>
      </c>
      <c r="K156" s="54" t="s">
        <v>379</v>
      </c>
      <c r="L156" s="54" t="s">
        <v>298</v>
      </c>
      <c r="M156" s="55">
        <v>421003</v>
      </c>
      <c r="N156" s="55">
        <v>7098</v>
      </c>
      <c r="O156" s="54" t="s">
        <v>326</v>
      </c>
      <c r="P156" s="58" t="s">
        <v>299</v>
      </c>
    </row>
    <row r="157" spans="1:16" ht="22.5" customHeight="1">
      <c r="A157" s="53">
        <v>2684069</v>
      </c>
      <c r="B157" s="53">
        <v>2410514</v>
      </c>
      <c r="C157" s="53">
        <v>200000</v>
      </c>
      <c r="D157" s="54" t="s">
        <v>251</v>
      </c>
      <c r="E157" s="54" t="s">
        <v>773</v>
      </c>
      <c r="F157" s="55" t="s">
        <v>774</v>
      </c>
      <c r="G157" s="56">
        <v>1062</v>
      </c>
      <c r="H157" s="55" t="s">
        <v>243</v>
      </c>
      <c r="I157" s="57" t="s">
        <v>244</v>
      </c>
      <c r="J157" s="54" t="s">
        <v>421</v>
      </c>
      <c r="K157" s="54" t="s">
        <v>413</v>
      </c>
      <c r="L157" s="54" t="s">
        <v>298</v>
      </c>
      <c r="M157" s="55">
        <v>421003</v>
      </c>
      <c r="N157" s="55">
        <v>7098</v>
      </c>
      <c r="O157" s="54" t="s">
        <v>290</v>
      </c>
      <c r="P157" s="58" t="s">
        <v>299</v>
      </c>
    </row>
    <row r="158" spans="1:16" ht="22.5" customHeight="1">
      <c r="A158" s="53">
        <v>3637393</v>
      </c>
      <c r="B158" s="53">
        <v>496282</v>
      </c>
      <c r="C158" s="53">
        <v>200000</v>
      </c>
      <c r="D158" s="54" t="s">
        <v>251</v>
      </c>
      <c r="E158" s="54" t="s">
        <v>775</v>
      </c>
      <c r="F158" s="55" t="s">
        <v>776</v>
      </c>
      <c r="G158" s="56">
        <v>1062</v>
      </c>
      <c r="H158" s="55" t="s">
        <v>243</v>
      </c>
      <c r="I158" s="57" t="s">
        <v>244</v>
      </c>
      <c r="J158" s="54" t="s">
        <v>421</v>
      </c>
      <c r="K158" s="54" t="s">
        <v>466</v>
      </c>
      <c r="L158" s="54" t="s">
        <v>298</v>
      </c>
      <c r="M158" s="55">
        <v>421003</v>
      </c>
      <c r="N158" s="55">
        <v>7098</v>
      </c>
      <c r="O158" s="54" t="s">
        <v>250</v>
      </c>
      <c r="P158" s="58" t="s">
        <v>299</v>
      </c>
    </row>
    <row r="159" spans="1:16" ht="22.5" customHeight="1">
      <c r="A159" s="53">
        <v>2249260</v>
      </c>
      <c r="B159" s="53">
        <v>283590</v>
      </c>
      <c r="C159" s="53">
        <v>200000</v>
      </c>
      <c r="D159" s="54" t="s">
        <v>251</v>
      </c>
      <c r="E159" s="54" t="s">
        <v>777</v>
      </c>
      <c r="F159" s="55" t="s">
        <v>778</v>
      </c>
      <c r="G159" s="56">
        <v>1062</v>
      </c>
      <c r="H159" s="55" t="s">
        <v>243</v>
      </c>
      <c r="I159" s="57" t="s">
        <v>244</v>
      </c>
      <c r="J159" s="54" t="s">
        <v>421</v>
      </c>
      <c r="K159" s="54" t="s">
        <v>512</v>
      </c>
      <c r="L159" s="54" t="s">
        <v>298</v>
      </c>
      <c r="M159" s="55">
        <v>421003</v>
      </c>
      <c r="N159" s="55">
        <v>7098</v>
      </c>
      <c r="O159" s="54" t="s">
        <v>261</v>
      </c>
      <c r="P159" s="58" t="s">
        <v>299</v>
      </c>
    </row>
    <row r="160" spans="1:16" ht="22.5" customHeight="1">
      <c r="A160" s="53">
        <v>2249260</v>
      </c>
      <c r="B160" s="53">
        <v>283590</v>
      </c>
      <c r="C160" s="53">
        <v>200000</v>
      </c>
      <c r="D160" s="54" t="s">
        <v>251</v>
      </c>
      <c r="E160" s="54" t="s">
        <v>779</v>
      </c>
      <c r="F160" s="55" t="s">
        <v>780</v>
      </c>
      <c r="G160" s="56">
        <v>1062</v>
      </c>
      <c r="H160" s="55" t="s">
        <v>243</v>
      </c>
      <c r="I160" s="57" t="s">
        <v>244</v>
      </c>
      <c r="J160" s="54" t="s">
        <v>421</v>
      </c>
      <c r="K160" s="54" t="s">
        <v>398</v>
      </c>
      <c r="L160" s="54" t="s">
        <v>298</v>
      </c>
      <c r="M160" s="55">
        <v>421003</v>
      </c>
      <c r="N160" s="55">
        <v>7098</v>
      </c>
      <c r="O160" s="54" t="s">
        <v>399</v>
      </c>
      <c r="P160" s="58" t="s">
        <v>299</v>
      </c>
    </row>
    <row r="161" spans="1:16" ht="22.5" customHeight="1">
      <c r="A161" s="53">
        <v>2288271</v>
      </c>
      <c r="B161" s="53">
        <v>1205257</v>
      </c>
      <c r="C161" s="53">
        <v>200000</v>
      </c>
      <c r="D161" s="54" t="s">
        <v>251</v>
      </c>
      <c r="E161" s="54" t="s">
        <v>781</v>
      </c>
      <c r="F161" s="55" t="s">
        <v>782</v>
      </c>
      <c r="G161" s="56">
        <v>1062</v>
      </c>
      <c r="H161" s="55" t="s">
        <v>243</v>
      </c>
      <c r="I161" s="57" t="s">
        <v>244</v>
      </c>
      <c r="J161" s="54" t="s">
        <v>421</v>
      </c>
      <c r="K161" s="54" t="s">
        <v>282</v>
      </c>
      <c r="L161" s="54" t="s">
        <v>298</v>
      </c>
      <c r="M161" s="55">
        <v>421003</v>
      </c>
      <c r="N161" s="55">
        <v>7098</v>
      </c>
      <c r="O161" s="54" t="s">
        <v>283</v>
      </c>
      <c r="P161" s="58" t="s">
        <v>299</v>
      </c>
    </row>
    <row r="162" spans="1:16" ht="22.5" customHeight="1">
      <c r="A162" s="53">
        <v>4438115</v>
      </c>
      <c r="B162" s="53">
        <v>500573</v>
      </c>
      <c r="C162" s="53">
        <v>200000</v>
      </c>
      <c r="D162" s="54" t="s">
        <v>251</v>
      </c>
      <c r="E162" s="54" t="s">
        <v>783</v>
      </c>
      <c r="F162" s="55" t="s">
        <v>784</v>
      </c>
      <c r="G162" s="56">
        <v>1062</v>
      </c>
      <c r="H162" s="55" t="s">
        <v>243</v>
      </c>
      <c r="I162" s="57" t="s">
        <v>244</v>
      </c>
      <c r="J162" s="54" t="s">
        <v>421</v>
      </c>
      <c r="K162" s="54" t="s">
        <v>340</v>
      </c>
      <c r="L162" s="54" t="s">
        <v>298</v>
      </c>
      <c r="M162" s="55">
        <v>421003</v>
      </c>
      <c r="N162" s="55">
        <v>7098</v>
      </c>
      <c r="O162" s="54" t="s">
        <v>341</v>
      </c>
      <c r="P162" s="58" t="s">
        <v>299</v>
      </c>
    </row>
    <row r="163" spans="1:16" ht="22.5" customHeight="1">
      <c r="A163" s="53">
        <v>3637393</v>
      </c>
      <c r="B163" s="53">
        <v>496282</v>
      </c>
      <c r="C163" s="53">
        <v>200000</v>
      </c>
      <c r="D163" s="54" t="s">
        <v>251</v>
      </c>
      <c r="E163" s="54" t="s">
        <v>785</v>
      </c>
      <c r="F163" s="55" t="s">
        <v>786</v>
      </c>
      <c r="G163" s="56">
        <v>1062</v>
      </c>
      <c r="H163" s="55" t="s">
        <v>243</v>
      </c>
      <c r="I163" s="57" t="s">
        <v>244</v>
      </c>
      <c r="J163" s="54" t="s">
        <v>421</v>
      </c>
      <c r="K163" s="54" t="s">
        <v>395</v>
      </c>
      <c r="L163" s="54" t="s">
        <v>298</v>
      </c>
      <c r="M163" s="55">
        <v>421003</v>
      </c>
      <c r="N163" s="55">
        <v>7098</v>
      </c>
      <c r="O163" s="54" t="s">
        <v>341</v>
      </c>
      <c r="P163" s="58" t="s">
        <v>299</v>
      </c>
    </row>
    <row r="164" spans="1:16" ht="22.5" customHeight="1">
      <c r="A164" s="53">
        <v>4100104</v>
      </c>
      <c r="B164" s="53">
        <v>567180</v>
      </c>
      <c r="C164" s="53">
        <v>200000</v>
      </c>
      <c r="D164" s="54" t="s">
        <v>251</v>
      </c>
      <c r="E164" s="54" t="s">
        <v>787</v>
      </c>
      <c r="F164" s="55" t="s">
        <v>788</v>
      </c>
      <c r="G164" s="56">
        <v>1062</v>
      </c>
      <c r="H164" s="55" t="s">
        <v>243</v>
      </c>
      <c r="I164" s="57" t="s">
        <v>244</v>
      </c>
      <c r="J164" s="54" t="s">
        <v>421</v>
      </c>
      <c r="K164" s="54" t="s">
        <v>288</v>
      </c>
      <c r="L164" s="54" t="s">
        <v>298</v>
      </c>
      <c r="M164" s="55">
        <v>421003</v>
      </c>
      <c r="N164" s="55">
        <v>7098</v>
      </c>
      <c r="O164" s="54" t="s">
        <v>289</v>
      </c>
      <c r="P164" s="58" t="s">
        <v>299</v>
      </c>
    </row>
    <row r="165" spans="1:16" ht="22.5" customHeight="1">
      <c r="A165" s="53">
        <v>4144239</v>
      </c>
      <c r="B165" s="53">
        <v>478558</v>
      </c>
      <c r="C165" s="53">
        <v>200000</v>
      </c>
      <c r="D165" s="54" t="s">
        <v>251</v>
      </c>
      <c r="E165" s="54" t="s">
        <v>789</v>
      </c>
      <c r="F165" s="55" t="s">
        <v>790</v>
      </c>
      <c r="G165" s="56">
        <v>1062</v>
      </c>
      <c r="H165" s="55" t="s">
        <v>243</v>
      </c>
      <c r="I165" s="57" t="s">
        <v>244</v>
      </c>
      <c r="J165" s="54" t="s">
        <v>421</v>
      </c>
      <c r="K165" s="54" t="s">
        <v>315</v>
      </c>
      <c r="L165" s="54" t="s">
        <v>298</v>
      </c>
      <c r="M165" s="55">
        <v>421003</v>
      </c>
      <c r="N165" s="55">
        <v>7098</v>
      </c>
      <c r="O165" s="54" t="s">
        <v>301</v>
      </c>
      <c r="P165" s="58" t="s">
        <v>299</v>
      </c>
    </row>
    <row r="166" spans="1:16" ht="22.5" customHeight="1">
      <c r="A166" s="53">
        <v>0</v>
      </c>
      <c r="B166" s="53">
        <v>0</v>
      </c>
      <c r="C166" s="53">
        <v>195833</v>
      </c>
      <c r="D166" s="54" t="s">
        <v>339</v>
      </c>
      <c r="E166" s="54" t="s">
        <v>791</v>
      </c>
      <c r="F166" s="55" t="s">
        <v>792</v>
      </c>
      <c r="G166" s="56">
        <v>1062</v>
      </c>
      <c r="H166" s="55" t="s">
        <v>243</v>
      </c>
      <c r="I166" s="57" t="s">
        <v>244</v>
      </c>
      <c r="J166" s="54" t="s">
        <v>421</v>
      </c>
      <c r="K166" s="54" t="s">
        <v>346</v>
      </c>
      <c r="L166" s="54" t="s">
        <v>298</v>
      </c>
      <c r="M166" s="55">
        <v>421003</v>
      </c>
      <c r="N166" s="55">
        <v>7098</v>
      </c>
      <c r="O166" s="54" t="s">
        <v>347</v>
      </c>
      <c r="P166" s="58" t="s">
        <v>299</v>
      </c>
    </row>
    <row r="167" spans="1:16" ht="22.5" customHeight="1">
      <c r="A167" s="53">
        <v>0</v>
      </c>
      <c r="B167" s="53">
        <v>0</v>
      </c>
      <c r="C167" s="53">
        <v>192924</v>
      </c>
      <c r="D167" s="54" t="s">
        <v>240</v>
      </c>
      <c r="E167" s="54" t="s">
        <v>793</v>
      </c>
      <c r="F167" s="55" t="s">
        <v>794</v>
      </c>
      <c r="G167" s="56">
        <v>1062</v>
      </c>
      <c r="H167" s="55" t="s">
        <v>243</v>
      </c>
      <c r="I167" s="57" t="s">
        <v>244</v>
      </c>
      <c r="J167" s="54" t="s">
        <v>421</v>
      </c>
      <c r="K167" s="54" t="s">
        <v>262</v>
      </c>
      <c r="L167" s="54" t="s">
        <v>298</v>
      </c>
      <c r="M167" s="55">
        <v>421003</v>
      </c>
      <c r="N167" s="55">
        <v>7098</v>
      </c>
      <c r="O167" s="54" t="s">
        <v>263</v>
      </c>
      <c r="P167" s="58" t="s">
        <v>299</v>
      </c>
    </row>
    <row r="168" spans="1:16" ht="22.5" customHeight="1">
      <c r="A168" s="53">
        <v>0</v>
      </c>
      <c r="B168" s="53">
        <v>0</v>
      </c>
      <c r="C168" s="53">
        <v>184390</v>
      </c>
      <c r="D168" s="54" t="s">
        <v>339</v>
      </c>
      <c r="E168" s="54" t="s">
        <v>795</v>
      </c>
      <c r="F168" s="55" t="s">
        <v>796</v>
      </c>
      <c r="G168" s="56">
        <v>1062</v>
      </c>
      <c r="H168" s="55" t="s">
        <v>243</v>
      </c>
      <c r="I168" s="57" t="s">
        <v>244</v>
      </c>
      <c r="J168" s="54" t="s">
        <v>421</v>
      </c>
      <c r="K168" s="54" t="s">
        <v>381</v>
      </c>
      <c r="L168" s="54" t="s">
        <v>298</v>
      </c>
      <c r="M168" s="55">
        <v>421003</v>
      </c>
      <c r="N168" s="55">
        <v>7098</v>
      </c>
      <c r="O168" s="54" t="s">
        <v>329</v>
      </c>
      <c r="P168" s="58" t="s">
        <v>299</v>
      </c>
    </row>
    <row r="169" spans="1:16" ht="22.5" customHeight="1">
      <c r="A169" s="53">
        <v>0</v>
      </c>
      <c r="B169" s="53">
        <v>0</v>
      </c>
      <c r="C169" s="53">
        <v>177290</v>
      </c>
      <c r="D169" s="54" t="s">
        <v>339</v>
      </c>
      <c r="E169" s="54" t="s">
        <v>797</v>
      </c>
      <c r="F169" s="55" t="s">
        <v>798</v>
      </c>
      <c r="G169" s="56">
        <v>1062</v>
      </c>
      <c r="H169" s="55" t="s">
        <v>243</v>
      </c>
      <c r="I169" s="57" t="s">
        <v>244</v>
      </c>
      <c r="J169" s="54" t="s">
        <v>421</v>
      </c>
      <c r="K169" s="54" t="s">
        <v>577</v>
      </c>
      <c r="L169" s="54" t="s">
        <v>298</v>
      </c>
      <c r="M169" s="55">
        <v>421003</v>
      </c>
      <c r="N169" s="55">
        <v>7098</v>
      </c>
      <c r="O169" s="54" t="s">
        <v>342</v>
      </c>
      <c r="P169" s="58" t="s">
        <v>299</v>
      </c>
    </row>
    <row r="170" spans="1:16" ht="22.5" customHeight="1">
      <c r="A170" s="53">
        <v>0</v>
      </c>
      <c r="B170" s="53">
        <v>0</v>
      </c>
      <c r="C170" s="53">
        <v>162305</v>
      </c>
      <c r="D170" s="54" t="s">
        <v>339</v>
      </c>
      <c r="E170" s="54" t="s">
        <v>799</v>
      </c>
      <c r="F170" s="55" t="s">
        <v>800</v>
      </c>
      <c r="G170" s="56">
        <v>1062</v>
      </c>
      <c r="H170" s="55" t="s">
        <v>243</v>
      </c>
      <c r="I170" s="57" t="s">
        <v>244</v>
      </c>
      <c r="J170" s="54" t="s">
        <v>421</v>
      </c>
      <c r="K170" s="54" t="s">
        <v>432</v>
      </c>
      <c r="L170" s="54" t="s">
        <v>298</v>
      </c>
      <c r="M170" s="55">
        <v>421003</v>
      </c>
      <c r="N170" s="55">
        <v>7098</v>
      </c>
      <c r="O170" s="54" t="s">
        <v>291</v>
      </c>
      <c r="P170" s="58" t="s">
        <v>299</v>
      </c>
    </row>
    <row r="171" spans="1:16" ht="22.5" customHeight="1">
      <c r="A171" s="53">
        <v>50870</v>
      </c>
      <c r="B171" s="53">
        <v>47856</v>
      </c>
      <c r="C171" s="53">
        <v>150000</v>
      </c>
      <c r="D171" s="54" t="s">
        <v>242</v>
      </c>
      <c r="E171" s="54" t="s">
        <v>801</v>
      </c>
      <c r="F171" s="55" t="s">
        <v>802</v>
      </c>
      <c r="G171" s="56">
        <v>1058</v>
      </c>
      <c r="H171" s="55" t="s">
        <v>243</v>
      </c>
      <c r="I171" s="57" t="s">
        <v>244</v>
      </c>
      <c r="J171" s="54" t="s">
        <v>225</v>
      </c>
      <c r="K171" s="54" t="s">
        <v>377</v>
      </c>
      <c r="L171" s="54" t="s">
        <v>298</v>
      </c>
      <c r="M171" s="55">
        <v>421003</v>
      </c>
      <c r="N171" s="55">
        <v>7098</v>
      </c>
      <c r="O171" s="54" t="s">
        <v>318</v>
      </c>
      <c r="P171" s="58" t="s">
        <v>299</v>
      </c>
    </row>
    <row r="172" spans="1:16" ht="22.5" customHeight="1">
      <c r="A172" s="53">
        <v>0</v>
      </c>
      <c r="B172" s="53">
        <v>0</v>
      </c>
      <c r="C172" s="53">
        <v>146545</v>
      </c>
      <c r="D172" s="54" t="s">
        <v>339</v>
      </c>
      <c r="E172" s="54" t="s">
        <v>803</v>
      </c>
      <c r="F172" s="55" t="s">
        <v>804</v>
      </c>
      <c r="G172" s="56">
        <v>1062</v>
      </c>
      <c r="H172" s="55" t="s">
        <v>243</v>
      </c>
      <c r="I172" s="57" t="s">
        <v>244</v>
      </c>
      <c r="J172" s="54" t="s">
        <v>421</v>
      </c>
      <c r="K172" s="54" t="s">
        <v>249</v>
      </c>
      <c r="L172" s="54" t="s">
        <v>298</v>
      </c>
      <c r="M172" s="55">
        <v>421003</v>
      </c>
      <c r="N172" s="55">
        <v>7098</v>
      </c>
      <c r="O172" s="54" t="s">
        <v>250</v>
      </c>
      <c r="P172" s="58" t="s">
        <v>299</v>
      </c>
    </row>
    <row r="173" spans="1:16" ht="22.5" customHeight="1">
      <c r="A173" s="53">
        <v>0</v>
      </c>
      <c r="B173" s="53">
        <v>0</v>
      </c>
      <c r="C173" s="53">
        <v>89988</v>
      </c>
      <c r="D173" s="54" t="s">
        <v>339</v>
      </c>
      <c r="E173" s="54" t="s">
        <v>805</v>
      </c>
      <c r="F173" s="55" t="s">
        <v>806</v>
      </c>
      <c r="G173" s="56">
        <v>1062</v>
      </c>
      <c r="H173" s="55" t="s">
        <v>243</v>
      </c>
      <c r="I173" s="57" t="s">
        <v>244</v>
      </c>
      <c r="J173" s="54" t="s">
        <v>421</v>
      </c>
      <c r="K173" s="54" t="s">
        <v>483</v>
      </c>
      <c r="L173" s="54" t="s">
        <v>298</v>
      </c>
      <c r="M173" s="55">
        <v>421003</v>
      </c>
      <c r="N173" s="55">
        <v>7098</v>
      </c>
      <c r="O173" s="54" t="s">
        <v>347</v>
      </c>
      <c r="P173" s="58" t="s">
        <v>299</v>
      </c>
    </row>
    <row r="174" spans="1:16" ht="22.5" customHeight="1">
      <c r="A174" s="53">
        <v>0</v>
      </c>
      <c r="B174" s="53">
        <v>0</v>
      </c>
      <c r="C174" s="53">
        <v>64444</v>
      </c>
      <c r="D174" s="54" t="s">
        <v>339</v>
      </c>
      <c r="E174" s="54" t="s">
        <v>807</v>
      </c>
      <c r="F174" s="55" t="s">
        <v>808</v>
      </c>
      <c r="G174" s="56">
        <v>1062</v>
      </c>
      <c r="H174" s="55" t="s">
        <v>243</v>
      </c>
      <c r="I174" s="57" t="s">
        <v>244</v>
      </c>
      <c r="J174" s="54" t="s">
        <v>421</v>
      </c>
      <c r="K174" s="54" t="s">
        <v>466</v>
      </c>
      <c r="L174" s="54" t="s">
        <v>298</v>
      </c>
      <c r="M174" s="55">
        <v>421003</v>
      </c>
      <c r="N174" s="55">
        <v>7098</v>
      </c>
      <c r="O174" s="54" t="s">
        <v>250</v>
      </c>
      <c r="P174" s="65" t="s">
        <v>299</v>
      </c>
    </row>
    <row r="175" spans="1:16" ht="22.5" customHeight="1">
      <c r="A175" s="53">
        <v>0</v>
      </c>
      <c r="B175" s="53">
        <v>0</v>
      </c>
      <c r="C175" s="53">
        <v>59444</v>
      </c>
      <c r="D175" s="54" t="s">
        <v>339</v>
      </c>
      <c r="E175" s="54" t="s">
        <v>809</v>
      </c>
      <c r="F175" s="55" t="s">
        <v>810</v>
      </c>
      <c r="G175" s="56">
        <v>1062</v>
      </c>
      <c r="H175" s="55" t="s">
        <v>243</v>
      </c>
      <c r="I175" s="57" t="s">
        <v>244</v>
      </c>
      <c r="J175" s="54" t="s">
        <v>421</v>
      </c>
      <c r="K175" s="54" t="s">
        <v>292</v>
      </c>
      <c r="L175" s="54" t="s">
        <v>298</v>
      </c>
      <c r="M175" s="55">
        <v>421003</v>
      </c>
      <c r="N175" s="55">
        <v>7098</v>
      </c>
      <c r="O175" s="54" t="s">
        <v>293</v>
      </c>
      <c r="P175" s="65" t="s">
        <v>299</v>
      </c>
    </row>
    <row r="176" spans="1:16" ht="22.5" customHeight="1">
      <c r="A176" s="53">
        <v>0</v>
      </c>
      <c r="B176" s="53">
        <v>0</v>
      </c>
      <c r="C176" s="53">
        <v>57335</v>
      </c>
      <c r="D176" s="54" t="s">
        <v>339</v>
      </c>
      <c r="E176" s="54" t="s">
        <v>811</v>
      </c>
      <c r="F176" s="55" t="s">
        <v>812</v>
      </c>
      <c r="G176" s="56">
        <v>1062</v>
      </c>
      <c r="H176" s="55" t="s">
        <v>243</v>
      </c>
      <c r="I176" s="57" t="s">
        <v>244</v>
      </c>
      <c r="J176" s="54" t="s">
        <v>421</v>
      </c>
      <c r="K176" s="54" t="s">
        <v>403</v>
      </c>
      <c r="L176" s="54" t="s">
        <v>298</v>
      </c>
      <c r="M176" s="55">
        <v>421003</v>
      </c>
      <c r="N176" s="55">
        <v>7098</v>
      </c>
      <c r="O176" s="54" t="s">
        <v>338</v>
      </c>
      <c r="P176" s="65" t="s">
        <v>299</v>
      </c>
    </row>
    <row r="177" spans="1:16" ht="22.5" customHeight="1">
      <c r="A177" s="53">
        <v>10302776</v>
      </c>
      <c r="B177" s="53">
        <v>14666915</v>
      </c>
      <c r="C177" s="53">
        <v>5516667</v>
      </c>
      <c r="D177" s="54" t="s">
        <v>242</v>
      </c>
      <c r="E177" s="54" t="s">
        <v>813</v>
      </c>
      <c r="F177" s="55" t="s">
        <v>814</v>
      </c>
      <c r="G177" s="56">
        <v>1058</v>
      </c>
      <c r="H177" s="55" t="s">
        <v>243</v>
      </c>
      <c r="I177" s="57" t="s">
        <v>244</v>
      </c>
      <c r="J177" s="54" t="s">
        <v>225</v>
      </c>
      <c r="K177" s="54" t="s">
        <v>246</v>
      </c>
      <c r="L177" s="54" t="s">
        <v>298</v>
      </c>
      <c r="M177" s="55">
        <v>421003</v>
      </c>
      <c r="N177" s="55">
        <v>7098</v>
      </c>
      <c r="O177" s="54" t="s">
        <v>247</v>
      </c>
      <c r="P177" s="65" t="s">
        <v>299</v>
      </c>
    </row>
    <row r="178" spans="1:16" ht="22.5" customHeight="1">
      <c r="A178" s="53">
        <v>10302776</v>
      </c>
      <c r="B178" s="53">
        <v>14666915</v>
      </c>
      <c r="C178" s="53">
        <v>5516667</v>
      </c>
      <c r="D178" s="54" t="s">
        <v>242</v>
      </c>
      <c r="E178" s="54" t="s">
        <v>815</v>
      </c>
      <c r="F178" s="55" t="s">
        <v>816</v>
      </c>
      <c r="G178" s="56">
        <v>1058</v>
      </c>
      <c r="H178" s="55" t="s">
        <v>243</v>
      </c>
      <c r="I178" s="57" t="s">
        <v>244</v>
      </c>
      <c r="J178" s="54" t="s">
        <v>225</v>
      </c>
      <c r="K178" s="54" t="s">
        <v>246</v>
      </c>
      <c r="L178" s="54" t="s">
        <v>298</v>
      </c>
      <c r="M178" s="55">
        <v>421003</v>
      </c>
      <c r="N178" s="55">
        <v>7098</v>
      </c>
      <c r="O178" s="54" t="s">
        <v>247</v>
      </c>
      <c r="P178" s="65" t="s">
        <v>299</v>
      </c>
    </row>
    <row r="179" spans="1:16" ht="22.5" customHeight="1">
      <c r="A179" s="53">
        <v>10302776</v>
      </c>
      <c r="B179" s="53">
        <v>14666915</v>
      </c>
      <c r="C179" s="53">
        <v>5516667</v>
      </c>
      <c r="D179" s="54" t="s">
        <v>242</v>
      </c>
      <c r="E179" s="54" t="s">
        <v>817</v>
      </c>
      <c r="F179" s="55" t="s">
        <v>818</v>
      </c>
      <c r="G179" s="56">
        <v>1058</v>
      </c>
      <c r="H179" s="55" t="s">
        <v>243</v>
      </c>
      <c r="I179" s="57" t="s">
        <v>244</v>
      </c>
      <c r="J179" s="54" t="s">
        <v>225</v>
      </c>
      <c r="K179" s="54" t="s">
        <v>246</v>
      </c>
      <c r="L179" s="54" t="s">
        <v>298</v>
      </c>
      <c r="M179" s="55">
        <v>421003</v>
      </c>
      <c r="N179" s="55">
        <v>7098</v>
      </c>
      <c r="O179" s="54" t="s">
        <v>247</v>
      </c>
      <c r="P179" s="65" t="s">
        <v>299</v>
      </c>
    </row>
    <row r="180" spans="1:16" ht="22.5" customHeight="1">
      <c r="A180" s="66">
        <v>300000</v>
      </c>
      <c r="B180" s="67">
        <v>1200000</v>
      </c>
      <c r="C180" s="53">
        <v>500000</v>
      </c>
      <c r="D180" s="54" t="s">
        <v>242</v>
      </c>
      <c r="E180" s="63" t="s">
        <v>819</v>
      </c>
      <c r="F180" s="55" t="s">
        <v>820</v>
      </c>
      <c r="G180" s="68">
        <v>1058</v>
      </c>
      <c r="H180" s="55" t="s">
        <v>243</v>
      </c>
      <c r="I180" s="64" t="s">
        <v>244</v>
      </c>
      <c r="J180" s="54" t="s">
        <v>225</v>
      </c>
      <c r="K180" s="63" t="s">
        <v>396</v>
      </c>
      <c r="L180" s="54" t="s">
        <v>298</v>
      </c>
      <c r="M180" s="55">
        <v>422999</v>
      </c>
      <c r="N180" s="55">
        <v>7081</v>
      </c>
      <c r="O180" s="62" t="s">
        <v>375</v>
      </c>
      <c r="P180" s="65" t="s">
        <v>299</v>
      </c>
    </row>
    <row r="181" spans="1:16" ht="22.5" customHeight="1">
      <c r="A181" s="66">
        <v>300000</v>
      </c>
      <c r="B181" s="67">
        <v>1200000</v>
      </c>
      <c r="C181" s="53">
        <v>500000</v>
      </c>
      <c r="D181" s="54" t="s">
        <v>242</v>
      </c>
      <c r="E181" s="63" t="s">
        <v>821</v>
      </c>
      <c r="F181" s="55" t="s">
        <v>822</v>
      </c>
      <c r="G181" s="68">
        <v>1058</v>
      </c>
      <c r="H181" s="55" t="s">
        <v>243</v>
      </c>
      <c r="I181" s="64" t="s">
        <v>244</v>
      </c>
      <c r="J181" s="54" t="s">
        <v>225</v>
      </c>
      <c r="K181" s="63" t="s">
        <v>374</v>
      </c>
      <c r="L181" s="54" t="s">
        <v>298</v>
      </c>
      <c r="M181" s="55">
        <v>422999</v>
      </c>
      <c r="N181" s="55">
        <v>7081</v>
      </c>
      <c r="O181" s="62" t="s">
        <v>375</v>
      </c>
      <c r="P181" s="65" t="s">
        <v>299</v>
      </c>
    </row>
    <row r="182" spans="1:16" ht="22.5" customHeight="1">
      <c r="A182" s="66">
        <v>60000</v>
      </c>
      <c r="B182" s="67">
        <v>940000</v>
      </c>
      <c r="C182" s="53">
        <v>200000</v>
      </c>
      <c r="D182" s="54" t="s">
        <v>242</v>
      </c>
      <c r="E182" s="63" t="s">
        <v>823</v>
      </c>
      <c r="F182" s="55" t="s">
        <v>824</v>
      </c>
      <c r="G182" s="68">
        <v>1058</v>
      </c>
      <c r="H182" s="55" t="s">
        <v>243</v>
      </c>
      <c r="I182" s="64" t="s">
        <v>244</v>
      </c>
      <c r="J182" s="54" t="s">
        <v>225</v>
      </c>
      <c r="K182" s="60" t="s">
        <v>467</v>
      </c>
      <c r="L182" s="54" t="s">
        <v>298</v>
      </c>
      <c r="M182" s="55">
        <v>421003</v>
      </c>
      <c r="N182" s="55">
        <v>7098</v>
      </c>
      <c r="O182" s="64" t="s">
        <v>271</v>
      </c>
      <c r="P182" s="65" t="s">
        <v>299</v>
      </c>
    </row>
    <row r="183" spans="1:16" ht="22.5" customHeight="1">
      <c r="A183" s="66">
        <v>2000000</v>
      </c>
      <c r="B183" s="67">
        <v>1500000</v>
      </c>
      <c r="C183" s="53">
        <v>500000</v>
      </c>
      <c r="D183" s="54" t="s">
        <v>242</v>
      </c>
      <c r="E183" s="63" t="s">
        <v>825</v>
      </c>
      <c r="F183" s="55" t="s">
        <v>826</v>
      </c>
      <c r="G183" s="69">
        <v>1058</v>
      </c>
      <c r="H183" s="55" t="s">
        <v>243</v>
      </c>
      <c r="I183" s="64" t="s">
        <v>244</v>
      </c>
      <c r="J183" s="54" t="s">
        <v>225</v>
      </c>
      <c r="K183" s="63" t="s">
        <v>406</v>
      </c>
      <c r="L183" s="54" t="s">
        <v>298</v>
      </c>
      <c r="M183" s="55">
        <v>421003</v>
      </c>
      <c r="N183" s="55">
        <v>7098</v>
      </c>
      <c r="O183" s="64" t="s">
        <v>319</v>
      </c>
      <c r="P183" s="65" t="s">
        <v>299</v>
      </c>
    </row>
    <row r="184" spans="1:16" ht="22.5" customHeight="1">
      <c r="A184" s="66">
        <v>3949165</v>
      </c>
      <c r="B184" s="67">
        <v>3970259</v>
      </c>
      <c r="C184" s="53">
        <v>2100000</v>
      </c>
      <c r="D184" s="54" t="s">
        <v>242</v>
      </c>
      <c r="E184" s="63" t="s">
        <v>827</v>
      </c>
      <c r="F184" s="55" t="s">
        <v>828</v>
      </c>
      <c r="G184" s="68">
        <v>1058</v>
      </c>
      <c r="H184" s="55" t="s">
        <v>243</v>
      </c>
      <c r="I184" s="64" t="s">
        <v>244</v>
      </c>
      <c r="J184" s="54" t="s">
        <v>225</v>
      </c>
      <c r="K184" s="63" t="s">
        <v>362</v>
      </c>
      <c r="L184" s="54" t="s">
        <v>298</v>
      </c>
      <c r="M184" s="55">
        <v>421003</v>
      </c>
      <c r="N184" s="55">
        <v>7098</v>
      </c>
      <c r="O184" s="64" t="s">
        <v>310</v>
      </c>
      <c r="P184" s="65" t="s">
        <v>299</v>
      </c>
    </row>
    <row r="185" spans="1:16" ht="22.5" customHeight="1">
      <c r="A185" s="66">
        <v>1392499</v>
      </c>
      <c r="B185" s="67">
        <v>1701539</v>
      </c>
      <c r="C185" s="53">
        <v>1200000</v>
      </c>
      <c r="D185" s="54" t="s">
        <v>242</v>
      </c>
      <c r="E185" s="63" t="s">
        <v>829</v>
      </c>
      <c r="F185" s="55" t="s">
        <v>830</v>
      </c>
      <c r="G185" s="68">
        <v>1058</v>
      </c>
      <c r="H185" s="55" t="s">
        <v>243</v>
      </c>
      <c r="I185" s="64" t="s">
        <v>244</v>
      </c>
      <c r="J185" s="54" t="s">
        <v>225</v>
      </c>
      <c r="K185" s="60" t="s">
        <v>661</v>
      </c>
      <c r="L185" s="54" t="s">
        <v>298</v>
      </c>
      <c r="M185" s="55">
        <v>421003</v>
      </c>
      <c r="N185" s="55">
        <v>7098</v>
      </c>
      <c r="O185" s="64" t="s">
        <v>347</v>
      </c>
      <c r="P185" s="65" t="s">
        <v>299</v>
      </c>
    </row>
    <row r="186" spans="1:16" ht="22.5" customHeight="1">
      <c r="A186" s="66">
        <v>2000000</v>
      </c>
      <c r="B186" s="67">
        <v>1500000</v>
      </c>
      <c r="C186" s="53">
        <v>1000000</v>
      </c>
      <c r="D186" s="54" t="s">
        <v>242</v>
      </c>
      <c r="E186" s="63" t="s">
        <v>831</v>
      </c>
      <c r="F186" s="55" t="s">
        <v>832</v>
      </c>
      <c r="G186" s="68">
        <v>1058</v>
      </c>
      <c r="H186" s="55" t="s">
        <v>243</v>
      </c>
      <c r="I186" s="64" t="s">
        <v>244</v>
      </c>
      <c r="J186" s="54" t="s">
        <v>225</v>
      </c>
      <c r="K186" s="63" t="s">
        <v>573</v>
      </c>
      <c r="L186" s="54" t="s">
        <v>298</v>
      </c>
      <c r="M186" s="55">
        <v>421003</v>
      </c>
      <c r="N186" s="55">
        <v>7098</v>
      </c>
      <c r="O186" s="64" t="s">
        <v>574</v>
      </c>
      <c r="P186" s="65" t="s">
        <v>299</v>
      </c>
    </row>
    <row r="187" spans="1:16" ht="22.5" customHeight="1">
      <c r="A187" s="66">
        <v>125000</v>
      </c>
      <c r="B187" s="67">
        <v>2000000</v>
      </c>
      <c r="C187" s="53">
        <v>375000</v>
      </c>
      <c r="D187" s="54" t="s">
        <v>242</v>
      </c>
      <c r="E187" s="63" t="s">
        <v>833</v>
      </c>
      <c r="F187" s="55" t="s">
        <v>834</v>
      </c>
      <c r="G187" s="68">
        <v>1058</v>
      </c>
      <c r="H187" s="55" t="s">
        <v>243</v>
      </c>
      <c r="I187" s="64" t="s">
        <v>244</v>
      </c>
      <c r="J187" s="54" t="s">
        <v>225</v>
      </c>
      <c r="K187" s="60" t="s">
        <v>334</v>
      </c>
      <c r="L187" s="54" t="s">
        <v>298</v>
      </c>
      <c r="M187" s="55">
        <v>421003</v>
      </c>
      <c r="N187" s="55">
        <v>7098</v>
      </c>
      <c r="O187" s="64" t="s">
        <v>327</v>
      </c>
      <c r="P187" s="65" t="s">
        <v>299</v>
      </c>
    </row>
    <row r="188" spans="1:16" ht="22.5" customHeight="1">
      <c r="A188" s="66">
        <v>0</v>
      </c>
      <c r="B188" s="67">
        <v>25000</v>
      </c>
      <c r="C188" s="53">
        <v>475000</v>
      </c>
      <c r="D188" s="54" t="s">
        <v>242</v>
      </c>
      <c r="E188" s="63" t="s">
        <v>835</v>
      </c>
      <c r="F188" s="55" t="s">
        <v>836</v>
      </c>
      <c r="G188" s="68">
        <v>1058</v>
      </c>
      <c r="H188" s="55" t="s">
        <v>243</v>
      </c>
      <c r="I188" s="64" t="s">
        <v>244</v>
      </c>
      <c r="J188" s="54" t="s">
        <v>225</v>
      </c>
      <c r="K188" s="60" t="s">
        <v>256</v>
      </c>
      <c r="L188" s="54" t="s">
        <v>298</v>
      </c>
      <c r="M188" s="55">
        <v>421003</v>
      </c>
      <c r="N188" s="55">
        <v>7098</v>
      </c>
      <c r="O188" s="64" t="s">
        <v>257</v>
      </c>
      <c r="P188" s="65" t="s">
        <v>299</v>
      </c>
    </row>
    <row r="189" spans="1:16" ht="22.5" customHeight="1">
      <c r="A189" s="66">
        <v>60000</v>
      </c>
      <c r="B189" s="67">
        <v>940000</v>
      </c>
      <c r="C189" s="53">
        <v>200000</v>
      </c>
      <c r="D189" s="54" t="s">
        <v>242</v>
      </c>
      <c r="E189" s="63" t="s">
        <v>837</v>
      </c>
      <c r="F189" s="55" t="s">
        <v>838</v>
      </c>
      <c r="G189" s="69">
        <v>1058</v>
      </c>
      <c r="H189" s="55" t="s">
        <v>243</v>
      </c>
      <c r="I189" s="64" t="s">
        <v>244</v>
      </c>
      <c r="J189" s="54" t="s">
        <v>225</v>
      </c>
      <c r="K189" s="63" t="s">
        <v>256</v>
      </c>
      <c r="L189" s="54" t="s">
        <v>298</v>
      </c>
      <c r="M189" s="55">
        <v>421003</v>
      </c>
      <c r="N189" s="55">
        <v>7098</v>
      </c>
      <c r="O189" s="64" t="s">
        <v>257</v>
      </c>
      <c r="P189" s="65" t="s">
        <v>299</v>
      </c>
    </row>
    <row r="190" spans="1:16" ht="22.5" customHeight="1">
      <c r="A190" s="66">
        <v>50000</v>
      </c>
      <c r="B190" s="67">
        <v>750000</v>
      </c>
      <c r="C190" s="53">
        <v>200000</v>
      </c>
      <c r="D190" s="54" t="s">
        <v>242</v>
      </c>
      <c r="E190" s="63" t="s">
        <v>839</v>
      </c>
      <c r="F190" s="55" t="s">
        <v>840</v>
      </c>
      <c r="G190" s="69">
        <v>1058</v>
      </c>
      <c r="H190" s="55" t="s">
        <v>243</v>
      </c>
      <c r="I190" s="64" t="s">
        <v>244</v>
      </c>
      <c r="J190" s="54" t="s">
        <v>225</v>
      </c>
      <c r="K190" s="63" t="s">
        <v>279</v>
      </c>
      <c r="L190" s="54" t="s">
        <v>298</v>
      </c>
      <c r="M190" s="55">
        <v>421003</v>
      </c>
      <c r="N190" s="55">
        <v>7098</v>
      </c>
      <c r="O190" s="64" t="s">
        <v>280</v>
      </c>
      <c r="P190" s="65" t="s">
        <v>299</v>
      </c>
    </row>
    <row r="191" spans="1:16" ht="22.5" customHeight="1">
      <c r="A191" s="66">
        <v>846249</v>
      </c>
      <c r="B191" s="67">
        <v>850770</v>
      </c>
      <c r="C191" s="53">
        <v>450000</v>
      </c>
      <c r="D191" s="54" t="s">
        <v>242</v>
      </c>
      <c r="E191" s="63" t="s">
        <v>841</v>
      </c>
      <c r="F191" s="55" t="s">
        <v>842</v>
      </c>
      <c r="G191" s="68">
        <v>1058</v>
      </c>
      <c r="H191" s="55" t="s">
        <v>243</v>
      </c>
      <c r="I191" s="64" t="s">
        <v>244</v>
      </c>
      <c r="J191" s="54" t="s">
        <v>225</v>
      </c>
      <c r="K191" s="63" t="s">
        <v>300</v>
      </c>
      <c r="L191" s="54" t="s">
        <v>298</v>
      </c>
      <c r="M191" s="55">
        <v>421003</v>
      </c>
      <c r="N191" s="55">
        <v>7098</v>
      </c>
      <c r="O191" s="62" t="s">
        <v>301</v>
      </c>
      <c r="P191" s="65" t="s">
        <v>299</v>
      </c>
    </row>
    <row r="192" spans="1:16" ht="22.5" customHeight="1">
      <c r="A192" s="66">
        <v>2000000</v>
      </c>
      <c r="B192" s="67">
        <v>1500000</v>
      </c>
      <c r="C192" s="53">
        <v>500000</v>
      </c>
      <c r="D192" s="54" t="s">
        <v>242</v>
      </c>
      <c r="E192" s="63" t="s">
        <v>843</v>
      </c>
      <c r="F192" s="55" t="s">
        <v>844</v>
      </c>
      <c r="G192" s="69">
        <v>1058</v>
      </c>
      <c r="H192" s="55" t="s">
        <v>243</v>
      </c>
      <c r="I192" s="64" t="s">
        <v>244</v>
      </c>
      <c r="J192" s="54" t="s">
        <v>225</v>
      </c>
      <c r="K192" s="63" t="s">
        <v>373</v>
      </c>
      <c r="L192" s="54" t="s">
        <v>298</v>
      </c>
      <c r="M192" s="55">
        <v>421003</v>
      </c>
      <c r="N192" s="55">
        <v>7098</v>
      </c>
      <c r="O192" s="62" t="s">
        <v>285</v>
      </c>
      <c r="P192" s="65" t="s">
        <v>299</v>
      </c>
    </row>
    <row r="193" spans="1:16" ht="22.5" customHeight="1">
      <c r="A193" s="66">
        <v>2000000</v>
      </c>
      <c r="B193" s="67">
        <v>1500000</v>
      </c>
      <c r="C193" s="53">
        <v>500000</v>
      </c>
      <c r="D193" s="54" t="s">
        <v>242</v>
      </c>
      <c r="E193" s="63" t="s">
        <v>845</v>
      </c>
      <c r="F193" s="55" t="s">
        <v>846</v>
      </c>
      <c r="G193" s="69">
        <v>1058</v>
      </c>
      <c r="H193" s="55" t="s">
        <v>243</v>
      </c>
      <c r="I193" s="64" t="s">
        <v>244</v>
      </c>
      <c r="J193" s="54" t="s">
        <v>225</v>
      </c>
      <c r="K193" s="63" t="s">
        <v>404</v>
      </c>
      <c r="L193" s="54" t="s">
        <v>298</v>
      </c>
      <c r="M193" s="55">
        <v>421003</v>
      </c>
      <c r="N193" s="55">
        <v>7098</v>
      </c>
      <c r="O193" s="64" t="s">
        <v>267</v>
      </c>
      <c r="P193" s="65" t="s">
        <v>299</v>
      </c>
    </row>
    <row r="194" spans="1:16" ht="22.5" customHeight="1">
      <c r="C194" s="71"/>
    </row>
    <row r="195" spans="1:16" ht="22.5" customHeight="1">
      <c r="C195" s="71"/>
    </row>
    <row r="196" spans="1:16" ht="22.5" customHeight="1">
      <c r="C196" s="71"/>
    </row>
    <row r="199" spans="1:16" ht="22.5" customHeight="1">
      <c r="E199" s="73"/>
      <c r="F199" s="74"/>
    </row>
    <row r="201" spans="1:16" ht="22.5" customHeight="1">
      <c r="E201" s="73"/>
      <c r="F201" s="73"/>
    </row>
  </sheetData>
  <conditionalFormatting sqref="F194:F200 F1:F179 F202:F1048576">
    <cfRule type="duplicateValues" dxfId="4" priority="6"/>
  </conditionalFormatting>
  <conditionalFormatting sqref="F180:F193">
    <cfRule type="duplicateValues" dxfId="3" priority="47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986AC-A032-4F56-8F86-045A2F5A92F3}">
  <sheetPr>
    <pageSetUpPr fitToPage="1"/>
  </sheetPr>
  <dimension ref="B1:O65"/>
  <sheetViews>
    <sheetView showGridLines="0" tabSelected="1" view="pageBreakPreview" zoomScale="85" zoomScaleNormal="100" zoomScaleSheetLayoutView="85" workbookViewId="0">
      <selection activeCell="A9" sqref="A9:XFD53"/>
    </sheetView>
  </sheetViews>
  <sheetFormatPr defaultColWidth="8.84375" defaultRowHeight="21.5"/>
  <cols>
    <col min="1" max="1" width="3.765625" style="75" customWidth="1"/>
    <col min="2" max="3" width="13.3046875" style="75" customWidth="1"/>
    <col min="4" max="4" width="13.3046875" style="76" customWidth="1"/>
    <col min="5" max="6" width="13.3046875" style="75" customWidth="1"/>
    <col min="7" max="7" width="63.3046875" style="77" customWidth="1"/>
    <col min="8" max="8" width="11" style="75" customWidth="1"/>
    <col min="9" max="9" width="5.53515625" style="75" customWidth="1"/>
    <col min="10" max="10" width="8.84375" style="75" customWidth="1"/>
    <col min="11" max="11" width="8.3046875" style="79" customWidth="1"/>
    <col min="12" max="15" width="8.3046875" style="75" customWidth="1"/>
    <col min="16" max="16384" width="8.84375" style="75"/>
  </cols>
  <sheetData>
    <row r="1" spans="2:15" ht="37.5" customHeight="1">
      <c r="I1" s="78" t="s">
        <v>847</v>
      </c>
    </row>
    <row r="2" spans="2:15" ht="18.75" customHeight="1">
      <c r="B2" s="80"/>
      <c r="C2" s="80"/>
      <c r="D2" s="81"/>
      <c r="E2" s="80"/>
      <c r="F2" s="80"/>
      <c r="I2" s="82" t="s">
        <v>848</v>
      </c>
      <c r="L2" s="79"/>
      <c r="M2" s="79"/>
      <c r="N2" s="79"/>
      <c r="O2" s="79"/>
    </row>
    <row r="3" spans="2:15" ht="11.25" customHeight="1">
      <c r="I3" s="83"/>
    </row>
    <row r="4" spans="2:15" ht="30" customHeight="1">
      <c r="B4" s="84">
        <v>2024</v>
      </c>
      <c r="C4" s="84">
        <v>2023</v>
      </c>
      <c r="D4" s="85">
        <v>2022</v>
      </c>
      <c r="E4" s="84">
        <v>2021</v>
      </c>
      <c r="F4" s="84">
        <v>2020</v>
      </c>
      <c r="G4" s="86" t="s">
        <v>849</v>
      </c>
      <c r="H4" s="87" t="s">
        <v>850</v>
      </c>
      <c r="I4" s="88"/>
    </row>
    <row r="5" spans="2:15" ht="30" customHeight="1" thickBot="1">
      <c r="B5" s="89" t="s">
        <v>8</v>
      </c>
      <c r="C5" s="89" t="s">
        <v>8</v>
      </c>
      <c r="D5" s="90" t="s">
        <v>8</v>
      </c>
      <c r="E5" s="89" t="s">
        <v>9</v>
      </c>
      <c r="F5" s="89" t="s">
        <v>10</v>
      </c>
      <c r="G5" s="91"/>
      <c r="H5" s="92"/>
      <c r="I5" s="93"/>
    </row>
    <row r="6" spans="2:15" ht="11.25" customHeight="1" thickBot="1">
      <c r="D6" s="94"/>
    </row>
    <row r="7" spans="2:15" s="79" customFormat="1" ht="30" customHeight="1" thickBot="1">
      <c r="B7" s="95">
        <f t="shared" ref="B7:D7" si="0">SUM(B8)</f>
        <v>5000000</v>
      </c>
      <c r="C7" s="95">
        <f t="shared" si="0"/>
        <v>5000000</v>
      </c>
      <c r="D7" s="96">
        <f t="shared" si="0"/>
        <v>5000000</v>
      </c>
      <c r="E7" s="95">
        <f>SUM(E8)</f>
        <v>5087219</v>
      </c>
      <c r="F7" s="95">
        <f>SUM(F8)</f>
        <v>6274583</v>
      </c>
      <c r="G7" s="97"/>
      <c r="H7" s="98" t="s">
        <v>225</v>
      </c>
      <c r="I7" s="99">
        <v>1058</v>
      </c>
      <c r="J7" s="75" t="s">
        <v>851</v>
      </c>
      <c r="L7" s="75"/>
      <c r="M7" s="75"/>
      <c r="N7" s="75"/>
      <c r="O7" s="75"/>
    </row>
    <row r="8" spans="2:15" s="79" customFormat="1" ht="30" customHeight="1">
      <c r="B8" s="100">
        <v>5000000</v>
      </c>
      <c r="C8" s="100">
        <v>5000000</v>
      </c>
      <c r="D8" s="101">
        <v>5000000</v>
      </c>
      <c r="E8" s="100">
        <v>5087219</v>
      </c>
      <c r="F8" s="100">
        <v>6274583</v>
      </c>
      <c r="G8" s="102" t="s">
        <v>852</v>
      </c>
      <c r="H8" s="103" t="s">
        <v>853</v>
      </c>
      <c r="I8" s="104"/>
      <c r="J8" s="75"/>
      <c r="L8" s="75"/>
      <c r="M8" s="75"/>
      <c r="N8" s="75"/>
      <c r="O8" s="75"/>
    </row>
    <row r="9" spans="2:15" s="79" customFormat="1" ht="30" customHeight="1">
      <c r="B9" s="75"/>
      <c r="C9" s="75"/>
      <c r="D9" s="76"/>
      <c r="E9" s="75"/>
      <c r="F9" s="75"/>
      <c r="G9" s="77"/>
      <c r="H9" s="75"/>
      <c r="I9" s="75"/>
      <c r="J9" s="75"/>
      <c r="L9" s="75"/>
      <c r="M9" s="75"/>
      <c r="N9" s="75"/>
      <c r="O9" s="75"/>
    </row>
    <row r="10" spans="2:15" s="79" customFormat="1" ht="30" customHeight="1">
      <c r="B10" s="75"/>
      <c r="C10" s="75"/>
      <c r="D10" s="76"/>
      <c r="E10" s="75"/>
      <c r="F10" s="75"/>
      <c r="G10" s="77"/>
      <c r="H10" s="75"/>
      <c r="I10" s="75"/>
      <c r="J10" s="75"/>
      <c r="L10" s="75"/>
      <c r="M10" s="75"/>
      <c r="N10" s="75"/>
      <c r="O10" s="75"/>
    </row>
    <row r="11" spans="2:15" s="79" customFormat="1" ht="30" customHeight="1">
      <c r="B11" s="75"/>
      <c r="C11" s="75"/>
      <c r="D11" s="76"/>
      <c r="E11" s="75"/>
      <c r="F11" s="75"/>
      <c r="G11" s="77"/>
      <c r="H11" s="75"/>
      <c r="I11" s="75"/>
      <c r="J11" s="75"/>
      <c r="L11" s="75"/>
      <c r="M11" s="75"/>
      <c r="N11" s="75"/>
      <c r="O11" s="75"/>
    </row>
    <row r="12" spans="2:15" ht="30" customHeight="1"/>
    <row r="13" spans="2:15" ht="30" customHeight="1"/>
    <row r="14" spans="2:15" ht="30" customHeight="1"/>
    <row r="15" spans="2:15" ht="30" customHeight="1"/>
    <row r="16" spans="2:15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</sheetData>
  <mergeCells count="2">
    <mergeCell ref="G4:G5"/>
    <mergeCell ref="H4:H5"/>
  </mergeCells>
  <conditionalFormatting sqref="K2:O2">
    <cfRule type="containsText" dxfId="2" priority="12" operator="containsText" text="TRUE">
      <formula>NOT(ISERROR(SEARCH("TRUE",K2)))</formula>
    </cfRule>
    <cfRule type="containsText" dxfId="1" priority="13" operator="containsText" text="FALSE">
      <formula>NOT(ISERROR(SEARCH("FALSE",K2)))</formula>
    </cfRule>
  </conditionalFormatting>
  <conditionalFormatting sqref="P1:P1048576">
    <cfRule type="duplicateValues" dxfId="0" priority="48"/>
  </conditionalFormatting>
  <printOptions horizontalCentered="1"/>
  <pageMargins left="0.90551181102362199" right="0.90551181102362199" top="0.82677165354330695" bottom="0.82677165354330695" header="0.31496062992126" footer="0.31496062992126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BA_Budget</vt:lpstr>
      <vt:lpstr>PSIP</vt:lpstr>
      <vt:lpstr>Cost_Projects</vt:lpstr>
      <vt:lpstr>BA_Budget!Print_Area</vt:lpstr>
      <vt:lpstr>Cost_Projects!Print_Area</vt:lpstr>
      <vt:lpstr>BA_Budget!Print_Titles</vt:lpstr>
      <vt:lpstr>Cost_Projects!Print_Titles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2021-11-28T09:16:11Z</dcterms:created>
  <dcterms:modified xsi:type="dcterms:W3CDTF">2021-11-29T10:09:52Z</dcterms:modified>
</cp:coreProperties>
</file>