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8_{3EC60F4C-7FC3-4921-A6C9-C9F1117A7531}" xr6:coauthVersionLast="36" xr6:coauthVersionMax="36" xr10:uidLastSave="{00000000-0000-0000-0000-000000000000}"/>
  <bookViews>
    <workbookView xWindow="0" yWindow="0" windowWidth="19200" windowHeight="6910" xr2:uid="{A9C27C66-40AB-45E7-A67A-43A67367DC34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5" i="1" l="1"/>
  <c r="F34" i="1" s="1"/>
  <c r="E265" i="1"/>
  <c r="E34" i="1" s="1"/>
  <c r="D265" i="1"/>
  <c r="D34" i="1" s="1"/>
  <c r="C265" i="1"/>
  <c r="C34" i="1" s="1"/>
  <c r="B265" i="1"/>
  <c r="B34" i="1" s="1"/>
  <c r="E255" i="1"/>
  <c r="E33" i="1" s="1"/>
  <c r="F255" i="1"/>
  <c r="F33" i="1" s="1"/>
  <c r="D255" i="1"/>
  <c r="D33" i="1" s="1"/>
  <c r="C255" i="1"/>
  <c r="C33" i="1" s="1"/>
  <c r="B255" i="1"/>
  <c r="F249" i="1"/>
  <c r="F32" i="1" s="1"/>
  <c r="E249" i="1"/>
  <c r="E32" i="1" s="1"/>
  <c r="D249" i="1"/>
  <c r="D32" i="1" s="1"/>
  <c r="C249" i="1"/>
  <c r="C32" i="1" s="1"/>
  <c r="B249" i="1"/>
  <c r="B32" i="1" s="1"/>
  <c r="D232" i="1"/>
  <c r="D31" i="1" s="1"/>
  <c r="C232" i="1"/>
  <c r="C31" i="1" s="1"/>
  <c r="E232" i="1"/>
  <c r="E31" i="1" s="1"/>
  <c r="B232" i="1"/>
  <c r="B31" i="1" s="1"/>
  <c r="F232" i="1"/>
  <c r="F224" i="1"/>
  <c r="F30" i="1" s="1"/>
  <c r="B224" i="1"/>
  <c r="B30" i="1" s="1"/>
  <c r="D224" i="1"/>
  <c r="D30" i="1" s="1"/>
  <c r="C224" i="1"/>
  <c r="C30" i="1" s="1"/>
  <c r="E224" i="1"/>
  <c r="B219" i="1"/>
  <c r="B29" i="1" s="1"/>
  <c r="C219" i="1"/>
  <c r="C29" i="1" s="1"/>
  <c r="F219" i="1"/>
  <c r="F29" i="1" s="1"/>
  <c r="E219" i="1"/>
  <c r="E29" i="1" s="1"/>
  <c r="D219" i="1"/>
  <c r="D29" i="1" s="1"/>
  <c r="F216" i="1"/>
  <c r="F28" i="1" s="1"/>
  <c r="E216" i="1"/>
  <c r="E28" i="1" s="1"/>
  <c r="D216" i="1"/>
  <c r="D28" i="1" s="1"/>
  <c r="C216" i="1"/>
  <c r="C28" i="1" s="1"/>
  <c r="B216" i="1"/>
  <c r="B28" i="1" s="1"/>
  <c r="D212" i="1"/>
  <c r="D27" i="1" s="1"/>
  <c r="F212" i="1"/>
  <c r="F27" i="1" s="1"/>
  <c r="E212" i="1"/>
  <c r="E27" i="1" s="1"/>
  <c r="C212" i="1"/>
  <c r="B212" i="1"/>
  <c r="E205" i="1"/>
  <c r="E24" i="1" s="1"/>
  <c r="F205" i="1"/>
  <c r="F24" i="1" s="1"/>
  <c r="C205" i="1"/>
  <c r="C24" i="1" s="1"/>
  <c r="B205" i="1"/>
  <c r="B24" i="1" s="1"/>
  <c r="D205" i="1"/>
  <c r="F177" i="1"/>
  <c r="F23" i="1" s="1"/>
  <c r="E177" i="1"/>
  <c r="E23" i="1" s="1"/>
  <c r="D177" i="1"/>
  <c r="D23" i="1" s="1"/>
  <c r="C177" i="1"/>
  <c r="C23" i="1" s="1"/>
  <c r="B177" i="1"/>
  <c r="B23" i="1" s="1"/>
  <c r="B171" i="1"/>
  <c r="B22" i="1" s="1"/>
  <c r="F171" i="1"/>
  <c r="F22" i="1" s="1"/>
  <c r="E171" i="1"/>
  <c r="E22" i="1" s="1"/>
  <c r="D171" i="1"/>
  <c r="D22" i="1" s="1"/>
  <c r="C171" i="1"/>
  <c r="C22" i="1" s="1"/>
  <c r="F151" i="1"/>
  <c r="F21" i="1" s="1"/>
  <c r="E151" i="1"/>
  <c r="E21" i="1" s="1"/>
  <c r="D151" i="1"/>
  <c r="D21" i="1" s="1"/>
  <c r="C151" i="1"/>
  <c r="C21" i="1" s="1"/>
  <c r="B151" i="1"/>
  <c r="B21" i="1" s="1"/>
  <c r="E143" i="1"/>
  <c r="E20" i="1" s="1"/>
  <c r="D143" i="1"/>
  <c r="D20" i="1" s="1"/>
  <c r="C143" i="1"/>
  <c r="C20" i="1" s="1"/>
  <c r="B143" i="1"/>
  <c r="B20" i="1" s="1"/>
  <c r="F143" i="1"/>
  <c r="F136" i="1"/>
  <c r="F19" i="1" s="1"/>
  <c r="E136" i="1"/>
  <c r="E19" i="1" s="1"/>
  <c r="C136" i="1"/>
  <c r="C19" i="1" s="1"/>
  <c r="B136" i="1"/>
  <c r="B19" i="1" s="1"/>
  <c r="D136" i="1"/>
  <c r="C108" i="1"/>
  <c r="C18" i="1" s="1"/>
  <c r="F108" i="1"/>
  <c r="F18" i="1" s="1"/>
  <c r="E108" i="1"/>
  <c r="E18" i="1" s="1"/>
  <c r="B108" i="1"/>
  <c r="B18" i="1" s="1"/>
  <c r="D108" i="1"/>
  <c r="B94" i="1"/>
  <c r="B17" i="1" s="1"/>
  <c r="F94" i="1"/>
  <c r="F17" i="1" s="1"/>
  <c r="E94" i="1"/>
  <c r="E17" i="1" s="1"/>
  <c r="D94" i="1"/>
  <c r="D17" i="1" s="1"/>
  <c r="C94" i="1"/>
  <c r="C17" i="1" s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D44" i="1"/>
  <c r="D38" i="1" s="1"/>
  <c r="C44" i="1"/>
  <c r="C38" i="1" s="1"/>
  <c r="F44" i="1"/>
  <c r="F38" i="1" s="1"/>
  <c r="E44" i="1"/>
  <c r="E38" i="1" s="1"/>
  <c r="B44" i="1"/>
  <c r="B38" i="1" s="1"/>
  <c r="E40" i="1"/>
  <c r="E37" i="1" s="1"/>
  <c r="D40" i="1"/>
  <c r="D37" i="1" s="1"/>
  <c r="D36" i="1" s="1"/>
  <c r="D14" i="1" s="1"/>
  <c r="D13" i="1" s="1"/>
  <c r="D9" i="1" s="1"/>
  <c r="C40" i="1"/>
  <c r="C37" i="1" s="1"/>
  <c r="C36" i="1" s="1"/>
  <c r="C14" i="1" s="1"/>
  <c r="C13" i="1" s="1"/>
  <c r="C9" i="1" s="1"/>
  <c r="B40" i="1"/>
  <c r="B37" i="1" s="1"/>
  <c r="B36" i="1" s="1"/>
  <c r="B14" i="1" s="1"/>
  <c r="F40" i="1"/>
  <c r="F37" i="1" s="1"/>
  <c r="F36" i="1" s="1"/>
  <c r="F14" i="1" s="1"/>
  <c r="F13" i="1" s="1"/>
  <c r="F9" i="1" s="1"/>
  <c r="B33" i="1"/>
  <c r="F31" i="1"/>
  <c r="E30" i="1"/>
  <c r="C27" i="1"/>
  <c r="B27" i="1"/>
  <c r="B26" i="1" s="1"/>
  <c r="B10" i="1" s="1"/>
  <c r="D24" i="1"/>
  <c r="F20" i="1"/>
  <c r="D19" i="1"/>
  <c r="D18" i="1"/>
  <c r="F11" i="1" l="1"/>
  <c r="B13" i="1"/>
  <c r="B9" i="1" s="1"/>
  <c r="B11" i="1" s="1"/>
  <c r="E36" i="1"/>
  <c r="E14" i="1" s="1"/>
  <c r="E13" i="1" s="1"/>
  <c r="E9" i="1" s="1"/>
  <c r="E11" i="1" s="1"/>
  <c r="C11" i="1"/>
  <c r="E26" i="1"/>
  <c r="E10" i="1" s="1"/>
  <c r="F26" i="1"/>
  <c r="F10" i="1" s="1"/>
  <c r="C26" i="1"/>
  <c r="C10" i="1" s="1"/>
  <c r="D26" i="1"/>
  <c r="D10" i="1" s="1"/>
  <c r="D11" i="1" s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<sst xmlns="http://schemas.openxmlformats.org/spreadsheetml/2006/main" count="252" uniqueCount="226">
  <si>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</si>
  <si>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</si>
  <si>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</si>
  <si>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</si>
  <si>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</si>
  <si>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</si>
  <si>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</si>
  <si>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</si>
  <si>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</si>
  <si>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</si>
  <si>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</si>
  <si>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</si>
  <si>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</si>
  <si>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</si>
  <si>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</si>
  <si>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</si>
  <si>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</si>
  <si>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</si>
  <si>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</si>
  <si>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</si>
  <si>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</si>
  <si>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</si>
  <si>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</si>
  <si>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</si>
  <si>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</si>
  <si>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</si>
  <si>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</si>
  <si>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</si>
  <si>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</si>
  <si>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</si>
  <si>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</si>
  <si>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</si>
  <si>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</si>
  <si>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</si>
  <si>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</si>
  <si>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</si>
  <si>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</si>
  <si>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</si>
  <si>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</si>
  <si>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</si>
  <si>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</si>
  <si>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</si>
  <si>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</si>
  <si>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</si>
  <si>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</si>
  <si>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</si>
  <si>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</si>
  <si>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</si>
  <si>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</si>
  <si>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</si>
  <si>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</si>
  <si>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</si>
  <si>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</si>
  <si>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</si>
  <si>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</si>
  <si>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</si>
  <si>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</si>
  <si>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</si>
  <si>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</si>
  <si>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</si>
  <si>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</si>
  <si>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</si>
  <si>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</si>
  <si>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</si>
  <si>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</si>
  <si>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</si>
  <si>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</si>
  <si>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</si>
  <si>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</si>
  <si>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</si>
  <si>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</si>
  <si>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</si>
  <si>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</si>
  <si>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</si>
  <si>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</si>
  <si>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</si>
  <si>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</si>
  <si>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</si>
  <si>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</si>
  <si>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</si>
  <si>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</si>
  <si>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</si>
  <si>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</si>
  <si>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</si>
  <si>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</si>
  <si>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</si>
  <si>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</si>
  <si>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</si>
  <si>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</si>
  <si>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</si>
  <si>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</si>
  <si>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</si>
  <si>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</si>
  <si>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</si>
  <si>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</si>
  <si>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</si>
  <si>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</si>
  <si>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</si>
  <si>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</si>
  <si>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</si>
  <si>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</si>
  <si>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</si>
  <si>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</si>
  <si>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</si>
  <si>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</si>
  <si>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</si>
  <si>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</si>
  <si>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</si>
  <si>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</si>
  <si>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</si>
  <si>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</si>
  <si>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</si>
  <si>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</si>
  <si>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</si>
  <si>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</si>
  <si>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</si>
  <si>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</si>
  <si>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</si>
  <si>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</si>
  <si>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</si>
  <si>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</si>
  <si>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</si>
  <si>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</si>
  <si>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</si>
  <si>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</si>
  <si>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</si>
  <si>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</si>
  <si>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</si>
  <si>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</si>
  <si>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</si>
  <si>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</si>
  <si>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</si>
  <si>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</si>
  <si>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</si>
  <si>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</si>
  <si>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</si>
  <si>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</si>
  <si>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</si>
  <si>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</si>
  <si>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</si>
  <si>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</si>
  <si>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</si>
  <si>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</si>
  <si>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</si>
  <si>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</si>
  <si>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</si>
  <si>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</si>
  <si>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</si>
  <si>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</si>
  <si>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</si>
  <si>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</si>
  <si>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</si>
  <si>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</si>
  <si>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</si>
  <si>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</si>
  <si>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</si>
  <si>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</si>
  <si>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</si>
  <si>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</si>
  <si>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</si>
  <si>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</si>
  <si>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</si>
  <si>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</si>
  <si>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</si>
  <si>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</si>
  <si>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</si>
  <si>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</si>
  <si>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</si>
  <si>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</si>
  <si>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</si>
  <si>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</si>
  <si>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</si>
  <si>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</si>
  <si>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</si>
  <si>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</si>
  <si>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</si>
  <si>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</si>
  <si>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</si>
  <si>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</si>
  <si>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</si>
  <si>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</si>
  <si>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</si>
  <si>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</si>
  <si>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</si>
  <si>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</si>
  <si>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</si>
  <si>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</si>
  <si>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</si>
  <si>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</si>
  <si>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</si>
  <si>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</si>
  <si>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</si>
  <si>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</si>
  <si>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</si>
  <si>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</si>
  <si>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</si>
  <si>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</si>
  <si>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</si>
  <si>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</si>
  <si>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</si>
  <si>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</si>
  <si>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</si>
  <si>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</si>
  <si>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</si>
  <si>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</si>
  <si>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</si>
  <si>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</si>
  <si>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</si>
  <si>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</si>
  <si>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</si>
  <si>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</si>
  <si>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</si>
  <si>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</si>
  <si>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</si>
  <si>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</si>
  <si>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</si>
  <si>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</si>
  <si>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</si>
  <si>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</si>
  <si>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</si>
  <si>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</si>
  <si>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</si>
  <si>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</si>
  <si>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</si>
  <si>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1251 - Magistrate Courts</t>
  </si>
  <si>
    <t>އަތޮޅުތަކުގެ ޝަރުޢީ ކޯޓުތައް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</si>
</sst>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D67C60BE-9D02-4BAA-9FF3-54A579DDE296}"/>
    <cellStyle name="Normal 2 2" xfId="3" xr:uid="{96215ACF-42E9-46E3-AF7E-5DE2BC3EC3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D988CBC-9F8A-49A8-90CC-C99BA34B3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FDB5A-87AA-451F-93FA-F3F29D31BE8A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1251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233210041</v>
      </c>
      <c r="C9" s="17">
        <f t="shared" si="0"/>
        <v>232151920</v>
      </c>
      <c r="D9" s="18">
        <f t="shared" si="0"/>
        <v>231124637</v>
      </c>
      <c r="E9" s="17">
        <f t="shared" si="0"/>
        <v>225513798</v>
      </c>
      <c r="F9" s="17">
        <f>F13</f>
        <v>218866960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3899192</v>
      </c>
      <c r="C10" s="21">
        <f t="shared" si="1"/>
        <v>3785621</v>
      </c>
      <c r="D10" s="22">
        <f t="shared" si="1"/>
        <v>3675363</v>
      </c>
      <c r="E10" s="21">
        <f t="shared" si="1"/>
        <v>9951533</v>
      </c>
      <c r="F10" s="21">
        <f>F26</f>
        <v>2546069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237109233</v>
      </c>
      <c r="C11" s="25">
        <f t="shared" si="2"/>
        <v>235937541</v>
      </c>
      <c r="D11" s="26">
        <f t="shared" si="2"/>
        <v>234800000</v>
      </c>
      <c r="E11" s="25">
        <f t="shared" si="2"/>
        <v>235465331</v>
      </c>
      <c r="F11" s="25">
        <f>SUM(F9:F10)</f>
        <v>221413029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233210041</v>
      </c>
      <c r="C13" s="25">
        <f t="shared" si="3"/>
        <v>232151920</v>
      </c>
      <c r="D13" s="26">
        <f t="shared" si="3"/>
        <v>231124637</v>
      </c>
      <c r="E13" s="25">
        <f t="shared" si="3"/>
        <v>225513798</v>
      </c>
      <c r="F13" s="25">
        <f>SUM(F14:F24)</f>
        <v>218866960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189690613</v>
      </c>
      <c r="C14" s="32">
        <f t="shared" si="4"/>
        <v>189690613</v>
      </c>
      <c r="D14" s="33">
        <f t="shared" si="4"/>
        <v>189690613</v>
      </c>
      <c r="E14" s="32">
        <f t="shared" si="4"/>
        <v>175198566</v>
      </c>
      <c r="F14" s="32">
        <f>F36</f>
        <v>172564391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7191062</v>
      </c>
      <c r="C15" s="36">
        <f t="shared" si="5"/>
        <v>7191062</v>
      </c>
      <c r="D15" s="37">
        <f t="shared" si="5"/>
        <v>7191069</v>
      </c>
      <c r="E15" s="36">
        <f t="shared" si="5"/>
        <v>6265232</v>
      </c>
      <c r="F15" s="36">
        <f>F78</f>
        <v>6261018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5088017</v>
      </c>
      <c r="C16" s="36">
        <f t="shared" si="6"/>
        <v>4939821</v>
      </c>
      <c r="D16" s="37">
        <f t="shared" si="6"/>
        <v>4795943</v>
      </c>
      <c r="E16" s="36">
        <f t="shared" si="6"/>
        <v>2300000</v>
      </c>
      <c r="F16" s="36">
        <f>F86</f>
        <v>2965833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3863594</v>
      </c>
      <c r="C17" s="36">
        <f t="shared" si="7"/>
        <v>3751059</v>
      </c>
      <c r="D17" s="37">
        <f t="shared" si="7"/>
        <v>3641805</v>
      </c>
      <c r="E17" s="36">
        <f t="shared" si="7"/>
        <v>3229358</v>
      </c>
      <c r="F17" s="36">
        <f>F94</f>
        <v>2535580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12874469</v>
      </c>
      <c r="C18" s="36">
        <f t="shared" si="8"/>
        <v>12499481</v>
      </c>
      <c r="D18" s="37">
        <f t="shared" si="8"/>
        <v>12135416</v>
      </c>
      <c r="E18" s="36">
        <f t="shared" si="8"/>
        <v>32925000</v>
      </c>
      <c r="F18" s="36">
        <f>F108</f>
        <v>32222286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14502286</v>
      </c>
      <c r="C21" s="36">
        <f t="shared" si="11"/>
        <v>14079884</v>
      </c>
      <c r="D21" s="37">
        <f t="shared" si="11"/>
        <v>13669791</v>
      </c>
      <c r="E21" s="36">
        <f t="shared" si="11"/>
        <v>5595642</v>
      </c>
      <c r="F21" s="36">
        <f>F151</f>
        <v>2317852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3899192</v>
      </c>
      <c r="C26" s="25">
        <f t="shared" si="15"/>
        <v>3785621</v>
      </c>
      <c r="D26" s="26">
        <f t="shared" si="15"/>
        <v>3675363</v>
      </c>
      <c r="E26" s="25">
        <f t="shared" si="15"/>
        <v>9951533</v>
      </c>
      <c r="F26" s="25">
        <f>SUM(F27:F34)</f>
        <v>2546069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3899192</v>
      </c>
      <c r="C31" s="36">
        <f t="shared" si="20"/>
        <v>3785621</v>
      </c>
      <c r="D31" s="37">
        <f t="shared" si="20"/>
        <v>3675363</v>
      </c>
      <c r="E31" s="36">
        <f t="shared" si="20"/>
        <v>9951533</v>
      </c>
      <c r="F31" s="36">
        <f>F232</f>
        <v>2546069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189690613</v>
      </c>
      <c r="C36" s="25">
        <f t="shared" si="24"/>
        <v>189690613</v>
      </c>
      <c r="D36" s="26">
        <f t="shared" si="24"/>
        <v>189690613</v>
      </c>
      <c r="E36" s="25">
        <f t="shared" si="24"/>
        <v>175198566</v>
      </c>
      <c r="F36" s="25">
        <f>SUM(F37:F38)</f>
        <v>172564391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108692036</v>
      </c>
      <c r="C37" s="32">
        <f t="shared" si="25"/>
        <v>108692036</v>
      </c>
      <c r="D37" s="33">
        <f t="shared" si="25"/>
        <v>108692036</v>
      </c>
      <c r="E37" s="32">
        <f t="shared" si="25"/>
        <v>98282900</v>
      </c>
      <c r="F37" s="32">
        <f>F40</f>
        <v>97099926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80998577</v>
      </c>
      <c r="C38" s="36">
        <f t="shared" si="26"/>
        <v>80998577</v>
      </c>
      <c r="D38" s="37">
        <f t="shared" si="26"/>
        <v>80998577</v>
      </c>
      <c r="E38" s="36">
        <f t="shared" si="26"/>
        <v>76915666</v>
      </c>
      <c r="F38" s="36">
        <f>F44</f>
        <v>75464465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108692036</v>
      </c>
      <c r="C40" s="25">
        <f t="shared" si="27"/>
        <v>108692036</v>
      </c>
      <c r="D40" s="26">
        <f t="shared" si="27"/>
        <v>108692036</v>
      </c>
      <c r="E40" s="25">
        <f t="shared" si="27"/>
        <v>98282900</v>
      </c>
      <c r="F40" s="25">
        <f>SUM(F41:F42)</f>
        <v>97099926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102729462</v>
      </c>
      <c r="C41" s="32">
        <v>102729462</v>
      </c>
      <c r="D41" s="33">
        <v>102729462</v>
      </c>
      <c r="E41" s="32">
        <v>90659800</v>
      </c>
      <c r="F41" s="32">
        <v>90053025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5962574</v>
      </c>
      <c r="C42" s="36">
        <v>5962574</v>
      </c>
      <c r="D42" s="37">
        <v>5962574</v>
      </c>
      <c r="E42" s="36">
        <v>7623100</v>
      </c>
      <c r="F42" s="36">
        <v>7046901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80998577</v>
      </c>
      <c r="C44" s="25">
        <f t="shared" si="28"/>
        <v>80998577</v>
      </c>
      <c r="D44" s="26">
        <f t="shared" si="28"/>
        <v>80998577</v>
      </c>
      <c r="E44" s="25">
        <f t="shared" si="28"/>
        <v>76915666</v>
      </c>
      <c r="F44" s="25">
        <f>SUM(F45:F76)</f>
        <v>75464465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3558000</v>
      </c>
      <c r="C48" s="36">
        <v>3558000</v>
      </c>
      <c r="D48" s="37">
        <v>3558000</v>
      </c>
      <c r="E48" s="36">
        <v>3418400</v>
      </c>
      <c r="F48" s="36">
        <v>3448960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0</v>
      </c>
      <c r="C52" s="36">
        <v>0</v>
      </c>
      <c r="D52" s="37">
        <v>0</v>
      </c>
      <c r="E52" s="36">
        <v>0</v>
      </c>
      <c r="F52" s="36">
        <v>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742800</v>
      </c>
      <c r="C56" s="36">
        <v>742800</v>
      </c>
      <c r="D56" s="37">
        <v>742800</v>
      </c>
      <c r="E56" s="36">
        <v>716400</v>
      </c>
      <c r="F56" s="36">
        <v>676441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39061500</v>
      </c>
      <c r="C57" s="36">
        <v>39061500</v>
      </c>
      <c r="D57" s="37">
        <v>39061500</v>
      </c>
      <c r="E57" s="36">
        <v>37417380</v>
      </c>
      <c r="F57" s="36">
        <v>37193632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1192404</v>
      </c>
      <c r="C58" s="36">
        <v>1192404</v>
      </c>
      <c r="D58" s="37">
        <v>1192404</v>
      </c>
      <c r="E58" s="36">
        <v>429435</v>
      </c>
      <c r="F58" s="36">
        <v>673844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260423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612630</v>
      </c>
      <c r="F60" s="36">
        <v>168698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16530869</v>
      </c>
      <c r="C66" s="36">
        <v>16530869</v>
      </c>
      <c r="D66" s="37">
        <v>16530869</v>
      </c>
      <c r="E66" s="36">
        <v>14958514</v>
      </c>
      <c r="F66" s="36">
        <v>14865898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1159200</v>
      </c>
      <c r="C67" s="36">
        <v>1159200</v>
      </c>
      <c r="D67" s="37">
        <v>1159200</v>
      </c>
      <c r="E67" s="36">
        <v>977058</v>
      </c>
      <c r="F67" s="36">
        <v>98283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969600</v>
      </c>
      <c r="C68" s="36">
        <v>969600</v>
      </c>
      <c r="D68" s="37">
        <v>969600</v>
      </c>
      <c r="E68" s="36">
        <v>971079</v>
      </c>
      <c r="F68" s="36">
        <v>964897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17784204</v>
      </c>
      <c r="C70" s="36">
        <v>17784204</v>
      </c>
      <c r="D70" s="37">
        <v>17784204</v>
      </c>
      <c r="E70" s="36">
        <v>16720000</v>
      </c>
      <c r="F70" s="36">
        <v>16406709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694770</v>
      </c>
      <c r="F76" s="36">
        <v>706680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7191062</v>
      </c>
      <c r="C78" s="25">
        <f t="shared" si="29"/>
        <v>7191062</v>
      </c>
      <c r="D78" s="26">
        <f t="shared" si="29"/>
        <v>7191069</v>
      </c>
      <c r="E78" s="25">
        <f t="shared" si="29"/>
        <v>6265232</v>
      </c>
      <c r="F78" s="25">
        <f>SUM(F79:F84)</f>
        <v>6261018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7191062</v>
      </c>
      <c r="C84" s="36">
        <v>7191062</v>
      </c>
      <c r="D84" s="37">
        <v>7191069</v>
      </c>
      <c r="E84" s="36">
        <v>6265232</v>
      </c>
      <c r="F84" s="36">
        <v>6261018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5088017</v>
      </c>
      <c r="C86" s="25">
        <f t="shared" si="30"/>
        <v>4939821</v>
      </c>
      <c r="D86" s="26">
        <f t="shared" si="30"/>
        <v>4795943</v>
      </c>
      <c r="E86" s="25">
        <f t="shared" si="30"/>
        <v>2300000</v>
      </c>
      <c r="F86" s="25">
        <f>SUM(F87:F92)</f>
        <v>2965833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4569296</v>
      </c>
      <c r="C87" s="32">
        <v>4436210</v>
      </c>
      <c r="D87" s="33">
        <v>4307000</v>
      </c>
      <c r="E87" s="32">
        <v>1950000</v>
      </c>
      <c r="F87" s="32">
        <v>2806782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30707</v>
      </c>
      <c r="C88" s="36">
        <v>29811</v>
      </c>
      <c r="D88" s="37">
        <v>28943</v>
      </c>
      <c r="E88" s="36">
        <v>100000</v>
      </c>
      <c r="F88" s="36">
        <v>53785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488014</v>
      </c>
      <c r="C89" s="36">
        <v>473800</v>
      </c>
      <c r="D89" s="37">
        <v>460000</v>
      </c>
      <c r="E89" s="36">
        <v>250000</v>
      </c>
      <c r="F89" s="36">
        <v>96661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0</v>
      </c>
      <c r="C90" s="36">
        <v>0</v>
      </c>
      <c r="D90" s="37">
        <v>0</v>
      </c>
      <c r="E90" s="36">
        <v>0</v>
      </c>
      <c r="F90" s="36">
        <v>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8605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3863594</v>
      </c>
      <c r="C94" s="25">
        <f t="shared" si="31"/>
        <v>3751059</v>
      </c>
      <c r="D94" s="26">
        <f t="shared" si="31"/>
        <v>3641805</v>
      </c>
      <c r="E94" s="25">
        <f t="shared" si="31"/>
        <v>3229358</v>
      </c>
      <c r="F94" s="25">
        <f>SUM(F95:F106)</f>
        <v>2535580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2200308</v>
      </c>
      <c r="C95" s="32">
        <v>2136220</v>
      </c>
      <c r="D95" s="33">
        <v>2074000</v>
      </c>
      <c r="E95" s="32">
        <v>1880000</v>
      </c>
      <c r="F95" s="32">
        <v>1772247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355402</v>
      </c>
      <c r="C96" s="36">
        <v>345050</v>
      </c>
      <c r="D96" s="37">
        <v>335000</v>
      </c>
      <c r="E96" s="36">
        <v>185000</v>
      </c>
      <c r="F96" s="36">
        <v>153502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103118</v>
      </c>
      <c r="C97" s="36">
        <v>100116</v>
      </c>
      <c r="D97" s="37">
        <v>97200</v>
      </c>
      <c r="E97" s="36">
        <v>85000</v>
      </c>
      <c r="F97" s="36">
        <v>33890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22281</v>
      </c>
      <c r="C98" s="36">
        <v>21630</v>
      </c>
      <c r="D98" s="37">
        <v>21000</v>
      </c>
      <c r="E98" s="36">
        <v>135000</v>
      </c>
      <c r="F98" s="36">
        <v>22941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110868</v>
      </c>
      <c r="C99" s="36">
        <v>107640</v>
      </c>
      <c r="D99" s="37">
        <v>104505</v>
      </c>
      <c r="E99" s="36">
        <v>160000</v>
      </c>
      <c r="F99" s="36">
        <v>144210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1638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394656</v>
      </c>
      <c r="C101" s="36">
        <v>383160</v>
      </c>
      <c r="D101" s="37">
        <v>372000</v>
      </c>
      <c r="E101" s="36">
        <v>45000</v>
      </c>
      <c r="F101" s="36">
        <v>116610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157542</v>
      </c>
      <c r="C102" s="36">
        <v>152955</v>
      </c>
      <c r="D102" s="37">
        <v>148500</v>
      </c>
      <c r="E102" s="36">
        <v>260000</v>
      </c>
      <c r="F102" s="36">
        <v>175865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0</v>
      </c>
      <c r="C103" s="36">
        <v>0</v>
      </c>
      <c r="D103" s="37">
        <v>0</v>
      </c>
      <c r="E103" s="36">
        <v>0</v>
      </c>
      <c r="F103" s="36">
        <v>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474857</v>
      </c>
      <c r="C105" s="36">
        <v>461028</v>
      </c>
      <c r="D105" s="37">
        <v>447600</v>
      </c>
      <c r="E105" s="36">
        <v>454358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44562</v>
      </c>
      <c r="C106" s="36">
        <v>43260</v>
      </c>
      <c r="D106" s="37">
        <v>42000</v>
      </c>
      <c r="E106" s="36">
        <v>25000</v>
      </c>
      <c r="F106" s="36">
        <v>114677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12874469</v>
      </c>
      <c r="C108" s="25">
        <f t="shared" si="32"/>
        <v>12499481</v>
      </c>
      <c r="D108" s="26">
        <f t="shared" si="32"/>
        <v>12135416</v>
      </c>
      <c r="E108" s="25">
        <f t="shared" si="32"/>
        <v>32925000</v>
      </c>
      <c r="F108" s="25">
        <f>SUM(F109:F134)</f>
        <v>32222286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0</v>
      </c>
      <c r="C109" s="32">
        <v>0</v>
      </c>
      <c r="D109" s="33">
        <v>0</v>
      </c>
      <c r="E109" s="32">
        <v>19550000</v>
      </c>
      <c r="F109" s="32">
        <v>18445577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9413098</v>
      </c>
      <c r="C110" s="36">
        <v>9138937</v>
      </c>
      <c r="D110" s="37">
        <v>8872750</v>
      </c>
      <c r="E110" s="36">
        <v>9700000</v>
      </c>
      <c r="F110" s="36">
        <v>8273733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284851</v>
      </c>
      <c r="C111" s="36">
        <v>276555</v>
      </c>
      <c r="D111" s="37">
        <v>268500</v>
      </c>
      <c r="E111" s="36">
        <v>1000000</v>
      </c>
      <c r="F111" s="36">
        <v>567001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0</v>
      </c>
      <c r="C112" s="36">
        <v>0</v>
      </c>
      <c r="D112" s="37">
        <v>0</v>
      </c>
      <c r="E112" s="36">
        <v>0</v>
      </c>
      <c r="F112" s="36">
        <v>1115787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1155956</v>
      </c>
      <c r="C113" s="36">
        <v>1122288</v>
      </c>
      <c r="D113" s="37">
        <v>1089600</v>
      </c>
      <c r="E113" s="36">
        <v>1000000</v>
      </c>
      <c r="F113" s="36">
        <v>1076925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1188209</v>
      </c>
      <c r="C115" s="36">
        <v>1153600</v>
      </c>
      <c r="D115" s="37">
        <v>1120000</v>
      </c>
      <c r="E115" s="36">
        <v>1000000</v>
      </c>
      <c r="F115" s="36">
        <v>2024470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301827</v>
      </c>
      <c r="C116" s="36">
        <v>293035</v>
      </c>
      <c r="D116" s="37">
        <v>284500</v>
      </c>
      <c r="E116" s="36">
        <v>350000</v>
      </c>
      <c r="F116" s="36">
        <v>370305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22281</v>
      </c>
      <c r="C117" s="36">
        <v>21630</v>
      </c>
      <c r="D117" s="37">
        <v>21000</v>
      </c>
      <c r="E117" s="36">
        <v>20000</v>
      </c>
      <c r="F117" s="36">
        <v>4454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0</v>
      </c>
      <c r="C118" s="36">
        <v>0</v>
      </c>
      <c r="D118" s="37">
        <v>0</v>
      </c>
      <c r="E118" s="36">
        <v>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82221</v>
      </c>
      <c r="C119" s="36">
        <v>79825</v>
      </c>
      <c r="D119" s="37">
        <v>77500</v>
      </c>
      <c r="E119" s="36">
        <v>100000</v>
      </c>
      <c r="F119" s="36">
        <v>78427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0</v>
      </c>
      <c r="C120" s="36">
        <v>0</v>
      </c>
      <c r="D120" s="37">
        <v>0</v>
      </c>
      <c r="E120" s="36">
        <v>0</v>
      </c>
      <c r="F120" s="36">
        <v>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302532</v>
      </c>
      <c r="C124" s="36">
        <v>293721</v>
      </c>
      <c r="D124" s="37">
        <v>285166</v>
      </c>
      <c r="E124" s="36">
        <v>100000</v>
      </c>
      <c r="F124" s="36">
        <v>8867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0</v>
      </c>
      <c r="C125" s="36">
        <v>0</v>
      </c>
      <c r="D125" s="37">
        <v>0</v>
      </c>
      <c r="E125" s="36">
        <v>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34370</v>
      </c>
      <c r="C127" s="36">
        <v>33370</v>
      </c>
      <c r="D127" s="37">
        <v>32400</v>
      </c>
      <c r="E127" s="36">
        <v>30000</v>
      </c>
      <c r="F127" s="36">
        <v>14273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22281</v>
      </c>
      <c r="C132" s="36">
        <v>21630</v>
      </c>
      <c r="D132" s="37">
        <v>21000</v>
      </c>
      <c r="E132" s="36">
        <v>15000</v>
      </c>
      <c r="F132" s="36">
        <v>29475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0</v>
      </c>
      <c r="C133" s="36">
        <v>0</v>
      </c>
      <c r="D133" s="37">
        <v>0</v>
      </c>
      <c r="E133" s="36">
        <v>10000</v>
      </c>
      <c r="F133" s="36">
        <v>1050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66843</v>
      </c>
      <c r="C134" s="36">
        <v>64890</v>
      </c>
      <c r="D134" s="37">
        <v>63000</v>
      </c>
      <c r="E134" s="36">
        <v>50000</v>
      </c>
      <c r="F134" s="36">
        <v>211942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14502286</v>
      </c>
      <c r="C151" s="25">
        <f t="shared" si="35"/>
        <v>14079884</v>
      </c>
      <c r="D151" s="26">
        <f t="shared" si="35"/>
        <v>13669791</v>
      </c>
      <c r="E151" s="25">
        <f t="shared" si="35"/>
        <v>5595642</v>
      </c>
      <c r="F151" s="25">
        <f>SUM(F152:F169)</f>
        <v>2317852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14058242</v>
      </c>
      <c r="C153" s="36">
        <v>13648779</v>
      </c>
      <c r="D153" s="37">
        <v>13251241</v>
      </c>
      <c r="E153" s="36">
        <v>4858122</v>
      </c>
      <c r="F153" s="36">
        <v>2226004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0</v>
      </c>
      <c r="C157" s="36">
        <v>0</v>
      </c>
      <c r="D157" s="37">
        <v>0</v>
      </c>
      <c r="E157" s="36">
        <v>0</v>
      </c>
      <c r="F157" s="36">
        <v>6047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187520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6800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0</v>
      </c>
      <c r="C160" s="36">
        <v>0</v>
      </c>
      <c r="D160" s="37">
        <v>0</v>
      </c>
      <c r="E160" s="36">
        <v>50000</v>
      </c>
      <c r="F160" s="36">
        <v>3700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298645</v>
      </c>
      <c r="C161" s="36">
        <v>289945</v>
      </c>
      <c r="D161" s="37">
        <v>281500</v>
      </c>
      <c r="E161" s="36">
        <v>300000</v>
      </c>
      <c r="F161" s="36">
        <v>28399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0</v>
      </c>
      <c r="C165" s="36">
        <v>0</v>
      </c>
      <c r="D165" s="37">
        <v>0</v>
      </c>
      <c r="E165" s="36">
        <v>100000</v>
      </c>
      <c r="F165" s="36">
        <v>7098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4975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145399</v>
      </c>
      <c r="C167" s="36">
        <v>141160</v>
      </c>
      <c r="D167" s="37">
        <v>137050</v>
      </c>
      <c r="E167" s="36">
        <v>100000</v>
      </c>
      <c r="F167" s="36">
        <v>34829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3899192</v>
      </c>
      <c r="C232" s="25">
        <f t="shared" si="43"/>
        <v>3785621</v>
      </c>
      <c r="D232" s="26">
        <f t="shared" si="43"/>
        <v>3675363</v>
      </c>
      <c r="E232" s="25">
        <f t="shared" si="43"/>
        <v>9951533</v>
      </c>
      <c r="F232" s="25">
        <f>SUM(F233:F247)</f>
        <v>2546069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1008789</v>
      </c>
      <c r="C233" s="32">
        <v>979406</v>
      </c>
      <c r="D233" s="33">
        <v>950880</v>
      </c>
      <c r="E233" s="32">
        <v>1000000</v>
      </c>
      <c r="F233" s="32">
        <v>452712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952569</v>
      </c>
      <c r="C234" s="36">
        <v>924822</v>
      </c>
      <c r="D234" s="37">
        <v>897888</v>
      </c>
      <c r="E234" s="36">
        <v>1242718</v>
      </c>
      <c r="F234" s="36">
        <v>474497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0</v>
      </c>
      <c r="C238" s="36">
        <v>0</v>
      </c>
      <c r="D238" s="37">
        <v>0</v>
      </c>
      <c r="E238" s="36">
        <v>0</v>
      </c>
      <c r="F238" s="36">
        <v>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1937834</v>
      </c>
      <c r="C240" s="36">
        <v>1881393</v>
      </c>
      <c r="D240" s="37">
        <v>1826595</v>
      </c>
      <c r="E240" s="36">
        <v>7708815</v>
      </c>
      <c r="F240" s="36">
        <v>1618860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2021-11-28T08:49:27Z</dcterms:created>
  <dcterms:modified xsi:type="dcterms:W3CDTF">2021-11-28T08:50:00Z</dcterms:modified>
</cp:coreProperties>
</file>