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27 - Ministry of Health\"/>
    </mc:Choice>
  </mc:AlternateContent>
  <xr:revisionPtr revIDLastSave="0" documentId="13_ncr:1_{F7693959-66CD-4143-8139-F4B8ACAA54ED}" xr6:coauthVersionLast="36" xr6:coauthVersionMax="36" xr10:uidLastSave="{00000000-0000-0000-0000-000000000000}"/>
  <bookViews>
    <workbookView xWindow="0" yWindow="0" windowWidth="19200" windowHeight="6910" activeTab="3" xr2:uid="{2E13E095-F839-4F80-8EF0-26E8352660AB}"/>
  </bookViews>
  <sheets>
    <sheet name="BA_Budget" sheetId="1" r:id="rId1"/>
    <sheet name="PSIP" sheetId="2" r:id="rId2"/>
    <sheet name="NPI" sheetId="3" r:id="rId3"/>
    <sheet name="Cost_Projects" sheetId="4" r:id="rId4"/>
  </sheets>
  <definedNames>
    <definedName name="_xlnm._FilterDatabase" localSheetId="3" hidden="1">Cost_Projects!$H$1:$H$60</definedName>
    <definedName name="_xlnm._FilterDatabase" localSheetId="2" hidden="1">NPI!$A$5:$H$20</definedName>
    <definedName name="_xlnm._FilterDatabase" localSheetId="1" hidden="1">PSIP!$A$2:$P$115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localSheetId="3" hidden="1">"73ImntHK7EFLONWYoC7fE37y7nXi63fxHS3iv392AQAA"</definedName>
    <definedName name="EPMWorkbookOptions_2" hidden="1">"9F3OxBOtzB60hFONCeryveGHd9WJr+7iO45h/1l2AQAA"</definedName>
    <definedName name="_xlnm.Print_Area" localSheetId="0">BA_Budget!$B$1:$H$268</definedName>
    <definedName name="_xlnm.Print_Area" localSheetId="3">Cost_Projects!$B$1:$I$8</definedName>
    <definedName name="_xlnm.Print_Titles" localSheetId="0">BA_Budget!$7:$8</definedName>
    <definedName name="_xlnm.Print_Titles" localSheetId="3">Cost_Projects!$4:$6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E7" i="4"/>
  <c r="D7" i="4"/>
  <c r="C7" i="4"/>
  <c r="B7" i="4"/>
  <c r="H20" i="3" l="1"/>
  <c r="C19" i="3"/>
  <c r="B19" i="3"/>
  <c r="A19" i="3"/>
  <c r="H13" i="3"/>
  <c r="H14" i="3" s="1"/>
  <c r="H15" i="3" s="1"/>
  <c r="H16" i="3" s="1"/>
  <c r="H17" i="3" s="1"/>
  <c r="H18" i="3" s="1"/>
  <c r="C12" i="3"/>
  <c r="B12" i="3"/>
  <c r="A12" i="3"/>
  <c r="H7" i="3"/>
  <c r="H8" i="3" s="1"/>
  <c r="H9" i="3" s="1"/>
  <c r="H10" i="3" s="1"/>
  <c r="H11" i="3" s="1"/>
  <c r="C6" i="3"/>
  <c r="B6" i="3"/>
  <c r="A6" i="3"/>
  <c r="C2" i="2" l="1"/>
  <c r="B2" i="2"/>
  <c r="A2" i="2"/>
  <c r="E265" i="1" l="1"/>
  <c r="E34" i="1" s="1"/>
  <c r="D265" i="1"/>
  <c r="D34" i="1" s="1"/>
  <c r="C265" i="1"/>
  <c r="C34" i="1" s="1"/>
  <c r="B265" i="1"/>
  <c r="B34" i="1" s="1"/>
  <c r="F265" i="1"/>
  <c r="F255" i="1"/>
  <c r="F33" i="1" s="1"/>
  <c r="E255" i="1"/>
  <c r="E33" i="1" s="1"/>
  <c r="D255" i="1"/>
  <c r="D33" i="1" s="1"/>
  <c r="C255" i="1"/>
  <c r="C33" i="1" s="1"/>
  <c r="B255" i="1"/>
  <c r="B33" i="1" s="1"/>
  <c r="F249" i="1"/>
  <c r="F32" i="1" s="1"/>
  <c r="E249" i="1"/>
  <c r="E32" i="1" s="1"/>
  <c r="D249" i="1"/>
  <c r="D32" i="1" s="1"/>
  <c r="C249" i="1"/>
  <c r="C32" i="1" s="1"/>
  <c r="B249" i="1"/>
  <c r="B32" i="1" s="1"/>
  <c r="F232" i="1"/>
  <c r="F31" i="1" s="1"/>
  <c r="E232" i="1"/>
  <c r="E31" i="1" s="1"/>
  <c r="C232" i="1"/>
  <c r="C31" i="1" s="1"/>
  <c r="B232" i="1"/>
  <c r="B31" i="1" s="1"/>
  <c r="D232" i="1"/>
  <c r="F224" i="1"/>
  <c r="F30" i="1" s="1"/>
  <c r="E224" i="1"/>
  <c r="E30" i="1" s="1"/>
  <c r="D224" i="1"/>
  <c r="D30" i="1" s="1"/>
  <c r="B224" i="1"/>
  <c r="B30" i="1" s="1"/>
  <c r="C224" i="1"/>
  <c r="B219" i="1"/>
  <c r="B29" i="1" s="1"/>
  <c r="D219" i="1"/>
  <c r="D29" i="1" s="1"/>
  <c r="F219" i="1"/>
  <c r="F29" i="1" s="1"/>
  <c r="C219" i="1"/>
  <c r="C29" i="1" s="1"/>
  <c r="E219" i="1"/>
  <c r="F216" i="1"/>
  <c r="F28" i="1" s="1"/>
  <c r="E216" i="1"/>
  <c r="E28" i="1" s="1"/>
  <c r="D216" i="1"/>
  <c r="D28" i="1" s="1"/>
  <c r="C216" i="1"/>
  <c r="B216" i="1"/>
  <c r="C212" i="1"/>
  <c r="C27" i="1" s="1"/>
  <c r="B212" i="1"/>
  <c r="B27" i="1" s="1"/>
  <c r="E212" i="1"/>
  <c r="E27" i="1" s="1"/>
  <c r="D212" i="1"/>
  <c r="D27" i="1" s="1"/>
  <c r="F212" i="1"/>
  <c r="E205" i="1"/>
  <c r="E24" i="1" s="1"/>
  <c r="D205" i="1"/>
  <c r="D24" i="1" s="1"/>
  <c r="C205" i="1"/>
  <c r="C24" i="1" s="1"/>
  <c r="B205" i="1"/>
  <c r="B24" i="1" s="1"/>
  <c r="F205" i="1"/>
  <c r="F177" i="1"/>
  <c r="F23" i="1" s="1"/>
  <c r="E177" i="1"/>
  <c r="E23" i="1" s="1"/>
  <c r="D177" i="1"/>
  <c r="D23" i="1" s="1"/>
  <c r="B177" i="1"/>
  <c r="B23" i="1" s="1"/>
  <c r="C177" i="1"/>
  <c r="B171" i="1"/>
  <c r="B22" i="1" s="1"/>
  <c r="F171" i="1"/>
  <c r="F22" i="1" s="1"/>
  <c r="E171" i="1"/>
  <c r="E22" i="1" s="1"/>
  <c r="C171" i="1"/>
  <c r="C22" i="1" s="1"/>
  <c r="D171" i="1"/>
  <c r="C151" i="1"/>
  <c r="C21" i="1" s="1"/>
  <c r="F151" i="1"/>
  <c r="F21" i="1" s="1"/>
  <c r="E151" i="1"/>
  <c r="E21" i="1" s="1"/>
  <c r="D151" i="1"/>
  <c r="D21" i="1" s="1"/>
  <c r="B151" i="1"/>
  <c r="B21" i="1" s="1"/>
  <c r="B143" i="1"/>
  <c r="B20" i="1" s="1"/>
  <c r="F143" i="1"/>
  <c r="F20" i="1" s="1"/>
  <c r="E143" i="1"/>
  <c r="E20" i="1" s="1"/>
  <c r="D143" i="1"/>
  <c r="D20" i="1" s="1"/>
  <c r="C143" i="1"/>
  <c r="C20" i="1" s="1"/>
  <c r="F136" i="1"/>
  <c r="F19" i="1" s="1"/>
  <c r="E136" i="1"/>
  <c r="E19" i="1" s="1"/>
  <c r="D136" i="1"/>
  <c r="D19" i="1" s="1"/>
  <c r="C136" i="1"/>
  <c r="B136" i="1"/>
  <c r="E108" i="1"/>
  <c r="E18" i="1" s="1"/>
  <c r="D108" i="1"/>
  <c r="D18" i="1" s="1"/>
  <c r="C108" i="1"/>
  <c r="C18" i="1" s="1"/>
  <c r="B108" i="1"/>
  <c r="B18" i="1" s="1"/>
  <c r="F108" i="1"/>
  <c r="D94" i="1"/>
  <c r="D17" i="1" s="1"/>
  <c r="B94" i="1"/>
  <c r="B17" i="1" s="1"/>
  <c r="F94" i="1"/>
  <c r="F17" i="1" s="1"/>
  <c r="E94" i="1"/>
  <c r="E17" i="1" s="1"/>
  <c r="C94" i="1"/>
  <c r="C17" i="1" s="1"/>
  <c r="C86" i="1"/>
  <c r="C16" i="1" s="1"/>
  <c r="F86" i="1"/>
  <c r="F16" i="1" s="1"/>
  <c r="E86" i="1"/>
  <c r="E16" i="1" s="1"/>
  <c r="D86" i="1"/>
  <c r="D16" i="1" s="1"/>
  <c r="B86" i="1"/>
  <c r="B16" i="1" s="1"/>
  <c r="B78" i="1"/>
  <c r="B15" i="1" s="1"/>
  <c r="F78" i="1"/>
  <c r="F15" i="1" s="1"/>
  <c r="E78" i="1"/>
  <c r="E15" i="1" s="1"/>
  <c r="D78" i="1"/>
  <c r="D15" i="1" s="1"/>
  <c r="C78" i="1"/>
  <c r="C15" i="1" s="1"/>
  <c r="F44" i="1"/>
  <c r="F38" i="1" s="1"/>
  <c r="E44" i="1"/>
  <c r="E38" i="1" s="1"/>
  <c r="D44" i="1"/>
  <c r="D38" i="1" s="1"/>
  <c r="C44" i="1"/>
  <c r="C38" i="1" s="1"/>
  <c r="B44" i="1"/>
  <c r="B38" i="1" s="1"/>
  <c r="F40" i="1"/>
  <c r="F37" i="1" s="1"/>
  <c r="F36" i="1" s="1"/>
  <c r="F14" i="1" s="1"/>
  <c r="E40" i="1"/>
  <c r="E37" i="1" s="1"/>
  <c r="E36" i="1" s="1"/>
  <c r="E14" i="1" s="1"/>
  <c r="D40" i="1"/>
  <c r="D37" i="1" s="1"/>
  <c r="D36" i="1" s="1"/>
  <c r="D14" i="1" s="1"/>
  <c r="C40" i="1"/>
  <c r="C37" i="1" s="1"/>
  <c r="C36" i="1" s="1"/>
  <c r="C14" i="1" s="1"/>
  <c r="C13" i="1" s="1"/>
  <c r="C9" i="1" s="1"/>
  <c r="B40" i="1"/>
  <c r="B37" i="1" s="1"/>
  <c r="F34" i="1"/>
  <c r="D31" i="1"/>
  <c r="C30" i="1"/>
  <c r="E29" i="1"/>
  <c r="C28" i="1"/>
  <c r="B28" i="1"/>
  <c r="F27" i="1"/>
  <c r="F24" i="1"/>
  <c r="C23" i="1"/>
  <c r="D22" i="1"/>
  <c r="C19" i="1"/>
  <c r="B19" i="1"/>
  <c r="F18" i="1"/>
  <c r="D26" i="1" l="1"/>
  <c r="D10" i="1" s="1"/>
  <c r="E13" i="1"/>
  <c r="E9" i="1" s="1"/>
  <c r="E11" i="1" s="1"/>
  <c r="F26" i="1"/>
  <c r="F10" i="1" s="1"/>
  <c r="E26" i="1"/>
  <c r="E10" i="1" s="1"/>
  <c r="F13" i="1"/>
  <c r="F9" i="1" s="1"/>
  <c r="F11" i="1" s="1"/>
  <c r="B26" i="1"/>
  <c r="B10" i="1" s="1"/>
  <c r="C26" i="1"/>
  <c r="C10" i="1" s="1"/>
  <c r="C11" i="1" s="1"/>
  <c r="B36" i="1"/>
  <c r="B14" i="1" s="1"/>
  <c r="B13" i="1" s="1"/>
  <c r="B9" i="1" s="1"/>
  <c r="B11" i="1" s="1"/>
  <c r="D13" i="1"/>
  <c r="D9" i="1" s="1"/>
  <c r="D11" i="1" s="1"/>
</calcChain>
</file>

<file path=xl/sharedStrings.xml><?xml version="1.0" encoding="utf-8"?>
<sst xmlns="http://schemas.openxmlformats.org/spreadsheetml/2006/main" count="1443" uniqueCount="660">
  <si>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</si>
  <si>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</si>
  <si>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</si>
  <si>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</si>
  <si>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</si>
  <si>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</si>
  <si>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</si>
  <si>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</si>
  <si>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</si>
  <si>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</si>
  <si>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</si>
  <si>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</si>
  <si>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</si>
  <si>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</si>
  <si>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</si>
  <si>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</si>
  <si>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</si>
  <si>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</si>
  <si>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</si>
  <si>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</si>
  <si>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</si>
  <si>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</si>
  <si>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</si>
  <si>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</si>
  <si>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</si>
  <si>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</si>
  <si>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</si>
  <si>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</si>
  <si>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</si>
  <si>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</si>
  <si>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</si>
  <si>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</si>
  <si>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</si>
  <si>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</si>
  <si>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</si>
  <si>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</si>
  <si>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</si>
  <si>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</si>
  <si>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</si>
  <si>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</si>
  <si>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</si>
  <si>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</si>
  <si>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</si>
  <si>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</si>
  <si>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</si>
  <si>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</si>
  <si>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</si>
  <si>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</si>
  <si>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</si>
  <si>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</si>
  <si>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</si>
  <si>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</si>
  <si>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</si>
  <si>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</si>
  <si>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</si>
  <si>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</si>
  <si>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</si>
  <si>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</si>
  <si>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</si>
  <si>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</si>
  <si>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</si>
  <si>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</si>
  <si>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</si>
  <si>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</si>
  <si>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</si>
  <si>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</si>
  <si>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</si>
  <si>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</si>
  <si>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</si>
  <si>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</si>
  <si>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</si>
  <si>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</si>
  <si>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</si>
  <si>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</si>
  <si>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</si>
  <si>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</si>
  <si>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</si>
  <si>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</si>
  <si>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</si>
  <si>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</si>
  <si>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</si>
  <si>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</si>
  <si>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</si>
  <si>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</si>
  <si>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</si>
  <si>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</si>
  <si>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</si>
  <si>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</si>
  <si>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</si>
  <si>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</si>
  <si>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</si>
  <si>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</si>
  <si>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</si>
  <si>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</si>
  <si>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</si>
  <si>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</si>
  <si>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</si>
  <si>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</si>
  <si>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</si>
  <si>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</si>
  <si>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</si>
  <si>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</si>
  <si>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</si>
  <si>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</si>
  <si>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</si>
  <si>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</si>
  <si>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</si>
  <si>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</si>
  <si>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</si>
  <si>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</si>
  <si>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</si>
  <si>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</si>
  <si>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</si>
  <si>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</si>
  <si>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</si>
  <si>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</si>
  <si>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</si>
  <si>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</si>
  <si>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</si>
  <si>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</si>
  <si>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</si>
  <si>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</si>
  <si>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</si>
  <si>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</si>
  <si>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</si>
  <si>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</si>
  <si>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</si>
  <si>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</si>
  <si>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</si>
  <si>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</si>
  <si>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</si>
  <si>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</si>
  <si>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</si>
  <si>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</si>
  <si>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</si>
  <si>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</si>
  <si>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</si>
  <si>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</si>
  <si>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</si>
  <si>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</si>
  <si>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</si>
  <si>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</si>
  <si>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</si>
  <si>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</si>
  <si>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</si>
  <si>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</si>
  <si>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</si>
  <si>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</si>
  <si>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</si>
  <si>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</si>
  <si>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</si>
  <si>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</si>
  <si>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</si>
  <si>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</si>
  <si>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</si>
  <si>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</si>
  <si>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</si>
  <si>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</si>
  <si>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</si>
  <si>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</si>
  <si>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</si>
  <si>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</si>
  <si>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</si>
  <si>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</si>
  <si>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</si>
  <si>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</si>
  <si>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</si>
  <si>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</si>
  <si>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</si>
  <si>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</si>
  <si>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</si>
  <si>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</si>
  <si>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</si>
  <si>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</si>
  <si>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</si>
  <si>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</si>
  <si>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</si>
  <si>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</si>
  <si>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</si>
  <si>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</si>
  <si>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</si>
  <si>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</si>
  <si>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</si>
  <si>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</si>
  <si>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</si>
  <si>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</si>
  <si>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</si>
  <si>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</si>
  <si>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</si>
  <si>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</si>
  <si>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</si>
  <si>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</si>
  <si>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</si>
  <si>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</si>
  <si>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</si>
  <si>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</si>
  <si>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</si>
  <si>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</si>
  <si>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</si>
  <si>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</si>
  <si>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</si>
  <si>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</si>
  <si>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</si>
  <si>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</si>
  <si>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</si>
  <si>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</si>
  <si>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</si>
  <si>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</si>
  <si>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</si>
  <si>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</si>
  <si>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</si>
  <si>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</si>
  <si>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</si>
  <si>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</si>
  <si>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</si>
  <si>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</si>
  <si>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</si>
  <si>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</si>
  <si>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</si>
  <si>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</si>
  <si>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</si>
  <si>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</si>
  <si>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</si>
  <si>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</si>
  <si>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1163 - Ministry of Health </t>
  </si>
  <si>
    <t xml:space="preserve">މިނިސްޓްރީ އޮފް ހެލްތް </t>
  </si>
  <si>
    <t xml:space="preserve"> ސްޓެޓަސް </t>
  </si>
  <si>
    <t>ނަން</t>
  </si>
  <si>
    <t>ކޯޑު</t>
  </si>
  <si>
    <t>ބއ</t>
  </si>
  <si>
    <t>ފަންޑް</t>
  </si>
  <si>
    <t>ފަންޑު</t>
  </si>
  <si>
    <t>ބއ ނަން</t>
  </si>
  <si>
    <t>ރަށް</t>
  </si>
  <si>
    <t>ބާވަތް</t>
  </si>
  <si>
    <t>ޖީއެލް</t>
  </si>
  <si>
    <t>ކޯފޮގް</t>
  </si>
  <si>
    <t>ދާއިރާ</t>
  </si>
  <si>
    <t>ޕްރޮގްރާމް ކޯޑު</t>
  </si>
  <si>
    <t xml:space="preserve"> </t>
  </si>
  <si>
    <t>ހިނގަމުންދާ</t>
  </si>
  <si>
    <t>L-INEX</t>
  </si>
  <si>
    <t>ލޯނު</t>
  </si>
  <si>
    <t>މާލެ  ދާއިރާތައް</t>
  </si>
  <si>
    <t>އަލަށްފަށާ</t>
  </si>
  <si>
    <t>P-GOM</t>
  </si>
  <si>
    <t>ޑޮމެސްޓިކް</t>
  </si>
  <si>
    <t>އެކި ދާއިރާތައް</t>
  </si>
  <si>
    <t>X-KWT</t>
  </si>
  <si>
    <t>އެވޯޑުކުރެވިފައި</t>
  </si>
  <si>
    <t>ހުޅުމާލެ</t>
  </si>
  <si>
    <t>ހުޅުމާލެ ދާއިރާ</t>
  </si>
  <si>
    <t xml:space="preserve">މާލެ </t>
  </si>
  <si>
    <t>ހދ.ހަނިމާދޫ</t>
  </si>
  <si>
    <t>ހަނިމާދޫ ދާއިރާ</t>
  </si>
  <si>
    <t>ޕްރީޓެންޑަރިންގ</t>
  </si>
  <si>
    <t>ލ.ގަން</t>
  </si>
  <si>
    <t>ސިއްޙީ ދާއިރާ</t>
  </si>
  <si>
    <t>ގަމު ދާއިރާ</t>
  </si>
  <si>
    <t>ފުވައްމުލައް ސިޓީ</t>
  </si>
  <si>
    <t>ފުވައްމުލައް ސިޓީ ދާއިރާތައް</t>
  </si>
  <si>
    <t>ގދ.ތިނަދޫ ރީޖަނަލް ހޮސްޕިޓަލް އައު އިމާރާތް</t>
  </si>
  <si>
    <t>P-HLT139-001</t>
  </si>
  <si>
    <t>ގދ.ތިނަދޫ</t>
  </si>
  <si>
    <t>ތިނަދޫ ދާއިރާތައް</t>
  </si>
  <si>
    <t>S027-003-001-001-001</t>
  </si>
  <si>
    <t>ކުޅުދުއްފުށި ސިޓީ</t>
  </si>
  <si>
    <t>ކުޅުދުއްފުށި ދާއިރާތައް</t>
  </si>
  <si>
    <t>ރ.އަލިފުށި ހޮސްޕިޓަލް އައު އިމާރާތް</t>
  </si>
  <si>
    <t>P-HLT132-001</t>
  </si>
  <si>
    <t>ރ.އަލިފުށި</t>
  </si>
  <si>
    <t>އަލިފުށި ދާއިރާ</t>
  </si>
  <si>
    <t xml:space="preserve">ހއ.އިހަވަންދޫ އައު ހޮސްޕިޓަލް  </t>
  </si>
  <si>
    <t>P-HLT126-001</t>
  </si>
  <si>
    <t>ހއ.އިހަވަންދޫ</t>
  </si>
  <si>
    <t>އިހަވަންދޫ ދާއިރާ</t>
  </si>
  <si>
    <t xml:space="preserve">ނ.ކެނދިކުޅުދޫ އައު ހޮސްޕިޓަލް </t>
  </si>
  <si>
    <t>P-HLT130-001</t>
  </si>
  <si>
    <t>ނ.ކެނދިކުޅުދޫ</t>
  </si>
  <si>
    <t>ކެނދިކުޅުދޫ ދާއިރާ</t>
  </si>
  <si>
    <t xml:space="preserve">ޅ.ހިންނަވަރު އައު ހޮސްޕިޓަލް </t>
  </si>
  <si>
    <t>P-HLT129-001</t>
  </si>
  <si>
    <t>ޅ.ހިންނަވަރު</t>
  </si>
  <si>
    <t>ހިންނަވަރު ދާއިރާ</t>
  </si>
  <si>
    <t>ގދ.ގައްދޫ ހޮސްޕިޓަލް އައު އިމާރާތް</t>
  </si>
  <si>
    <t>P-HLT156-001</t>
  </si>
  <si>
    <t>L-DBK</t>
  </si>
  <si>
    <t>ގދ.ގައްދޫ</t>
  </si>
  <si>
    <t>ގައްދޫ ދާއިރާ</t>
  </si>
  <si>
    <t>ޓެންޑަރިންގ</t>
  </si>
  <si>
    <t>ލ.ގަން ޓާޝިއަރީ އައު ހޮސްޕިޓަލް ތަރައްގީކުރުން</t>
  </si>
  <si>
    <t>P-HLT080-001</t>
  </si>
  <si>
    <t>ހއ.ދިއްދޫ އައު ހޮސްޕިޓަލް އިމާރާތް</t>
  </si>
  <si>
    <t>P-HLT124-001</t>
  </si>
  <si>
    <t>ހއ.ދިއްދޫ</t>
  </si>
  <si>
    <t>ދިއްދޫ ދާއިރާ</t>
  </si>
  <si>
    <t>ދ.ކުޑަހުވަދޫ އަތޮޅު ހޮސްޕިޓަލް އައު އިމާރާތް</t>
  </si>
  <si>
    <t>P-HLT091-001</t>
  </si>
  <si>
    <t>ދ.ކުޑަހުވަދޫ</t>
  </si>
  <si>
    <t>ކުޑަހުވަދޫ ދާއިރާ</t>
  </si>
  <si>
    <t>ގއ.ވިލިނގިލި އަތޮޅު ހޮސްޕިޓަލް އައު އިމާރާތް</t>
  </si>
  <si>
    <t>P-HLT104-001</t>
  </si>
  <si>
    <t>ގއ.ވިލިނގިލި</t>
  </si>
  <si>
    <t>ވިލިނގިލި ދާއިރާ</t>
  </si>
  <si>
    <t>ނ.މަނަދޫ އަތޮޅު ހޮސްޕިޓަލް އައު އިމާރާތް</t>
  </si>
  <si>
    <t>P-HLT137-001</t>
  </si>
  <si>
    <t>ނ.މަނަދޫ</t>
  </si>
  <si>
    <t>މަނަދޫ ދާއިރާ</t>
  </si>
  <si>
    <t>ނ.ވެލިދޫ</t>
  </si>
  <si>
    <t>ވެލިދޫ ދާއިރާ</t>
  </si>
  <si>
    <t>ފަރެސްމާތޮޑާ ދާއިރާ</t>
  </si>
  <si>
    <t>ތުޅާދޫ ދާއިރާ</t>
  </si>
  <si>
    <t>ހއ.ހޯރަފުށި</t>
  </si>
  <si>
    <t>ހޯރަފުށި ދާއިރާ</t>
  </si>
  <si>
    <t>ޅ.އޮޅުވެލިފުށި</t>
  </si>
  <si>
    <t>ކުރެންދޫ ދާއިރާ</t>
  </si>
  <si>
    <t>އއ.ރަސްދޫ ހޮސްޕިޓަލް އައު އިމާރާތް</t>
  </si>
  <si>
    <t>P-HLT121-001</t>
  </si>
  <si>
    <t>އއ.ރަސްދޫ</t>
  </si>
  <si>
    <t>ތޮއްޑޫ ދާއިރާ</t>
  </si>
  <si>
    <t>ފުވައްމުލައް ހޮސްޕިޓަލް އައު އިމާރާތް</t>
  </si>
  <si>
    <t>P-HLT123-001</t>
  </si>
  <si>
    <t>މ.މުލައް</t>
  </si>
  <si>
    <t>މުލަކު ދާއިރާ</t>
  </si>
  <si>
    <t>އދ.މާމިގިލި</t>
  </si>
  <si>
    <t>މާމިގިލި ދާއިރާ</t>
  </si>
  <si>
    <t>ށ.މިލަންދޫ</t>
  </si>
  <si>
    <t>މިލަންދޫ ދާއިރާ</t>
  </si>
  <si>
    <t>ދާންދޫ ދާއިރާ</t>
  </si>
  <si>
    <t>މަކުނުދޫ ދާއިރާ</t>
  </si>
  <si>
    <t>ކ.ތުލުސްދޫ</t>
  </si>
  <si>
    <t>ތުލުސްދޫ ދާއިރާ</t>
  </si>
  <si>
    <t>މަތިވެރި ދާއިރާ</t>
  </si>
  <si>
    <t>ގދ.މަޑަވެލި</t>
  </si>
  <si>
    <t>މަޑަވެލި ދާއިރާ</t>
  </si>
  <si>
    <t>އއ.މާޅޮސް</t>
  </si>
  <si>
    <t>ހއ.ފިއްލަދޫ</t>
  </si>
  <si>
    <t>ކެލާ ދާއިރާ</t>
  </si>
  <si>
    <t>އއ.ތޮއްޑޫ</t>
  </si>
  <si>
    <t>ނ.މާފަރު</t>
  </si>
  <si>
    <t>ފޮނަދޫ ދާއިރާ</t>
  </si>
  <si>
    <t>ނ.މާޅެންދޫ</t>
  </si>
  <si>
    <t>ތ.ވިލުފުށި</t>
  </si>
  <si>
    <t>ވިލުފުށި ދާއިރާ</t>
  </si>
  <si>
    <t>ކެންދޫ ދާއިރާ</t>
  </si>
  <si>
    <t>ތ.ތިމަރަފުށި</t>
  </si>
  <si>
    <t>ތިމަރަފުށި ދާއިރާ</t>
  </si>
  <si>
    <t>ސ.ހުޅުދޫ</t>
  </si>
  <si>
    <t>ހުޅުދޫ ދާއިރާ</t>
  </si>
  <si>
    <t>ހއ.ވަށަފަރު</t>
  </si>
  <si>
    <t>ދިއްގަރު ދާއިރާ</t>
  </si>
  <si>
    <t>ގެމަނަފުށި ދާއިރާ</t>
  </si>
  <si>
    <t>ބ.ތުޅާދޫ</t>
  </si>
  <si>
    <t>އިނގުރައިދޫ ދާއިރާ</t>
  </si>
  <si>
    <t>އޭދަފުށި ދާއިރާ</t>
  </si>
  <si>
    <t>ލ.މާމެންދޫ</t>
  </si>
  <si>
    <t>މ.މަޑުއްވަރި</t>
  </si>
  <si>
    <t>ށ.މިލަންދޫ  ހޮސްޕިޓަލް އައު އިމާރާތް</t>
  </si>
  <si>
    <t>P-HLT134-001</t>
  </si>
  <si>
    <t>ހދ.ހަނިމާދޫ ހޮސްޕިޓަލް އައު އިމާރާތް</t>
  </si>
  <si>
    <t>P-HLT127-001</t>
  </si>
  <si>
    <t xml:space="preserve">ނ.ވެލިދޫ ހޮސްޕިޓަލް އައު އިމާރާތް </t>
  </si>
  <si>
    <t>P-HLT131-001</t>
  </si>
  <si>
    <t xml:space="preserve">އދ.މާމިގިލި ހޮސްޕިޓަލް އައު އިމާރާތް </t>
  </si>
  <si>
    <t>P-HLT122-001</t>
  </si>
  <si>
    <t>ތ.ވިލުފުށި ހޮސްޕިޓަލް އައު އިމާރާތް</t>
  </si>
  <si>
    <t>P-HLT135-001</t>
  </si>
  <si>
    <t xml:space="preserve">ވ.ފެލިދޫ އައު ހޮސްޕިޓަލް އިމަރާތް  </t>
  </si>
  <si>
    <t>P-HLT136-001</t>
  </si>
  <si>
    <t>ވ.ފެލިދޫ</t>
  </si>
  <si>
    <t>ފެލިދޫ ދާއިރާ</t>
  </si>
  <si>
    <t xml:space="preserve">ކ.ތުލުސްދޫ ހޮސްޕިޓަލް އައު އިމާރާތް </t>
  </si>
  <si>
    <t>P-HLT128-001</t>
  </si>
  <si>
    <t>ތ.ކިނބިދޫ</t>
  </si>
  <si>
    <t>ކިނބިދޫ ދާއިރާ</t>
  </si>
  <si>
    <t>ރިޓެންޝަން</t>
  </si>
  <si>
    <t>ކ.ގުރައިދޫ ދާއިރާ</t>
  </si>
  <si>
    <t>ބާރަށު ދާއިރާ</t>
  </si>
  <si>
    <t>ވ.ކެޔޮދޫ</t>
  </si>
  <si>
    <t>ކެޔޮދޫ ދާއިރާ</t>
  </si>
  <si>
    <t>ވައިކަރަދޫ ދާއިރާ</t>
  </si>
  <si>
    <t>ނ.ލަންދޫ</t>
  </si>
  <si>
    <t>މަހިބަދޫ ދާއިރާ</t>
  </si>
  <si>
    <t>ނ.މިލަދޫ</t>
  </si>
  <si>
    <t>ހޮޅުދޫ ދާއިރާ</t>
  </si>
  <si>
    <t>އދ.އޮމަދޫ</t>
  </si>
  <si>
    <t>ދަނގެތި ދާއިރާ</t>
  </si>
  <si>
    <t>ހއ.މާރަންދޫ</t>
  </si>
  <si>
    <t>ނ.މާފަރު ސިއްހީ މަރުކަޒު އެކްސްޓެންޝަން</t>
  </si>
  <si>
    <t>P-HLT037-001</t>
  </si>
  <si>
    <t>ށ.ކަނޑިތީމު ސިއްހީ މަރުކަޒު އައު އިމާރާތް</t>
  </si>
  <si>
    <t>P-HLT035-001</t>
  </si>
  <si>
    <t>ށ.ކަނޑިތީމު</t>
  </si>
  <si>
    <t>ކަނޑިތީމު ދާއިރާ</t>
  </si>
  <si>
    <t>ށ.ގޮއިދޫ ސިއްހީ މަރުކަޒުގެ އައު އިމާރާތް</t>
  </si>
  <si>
    <t>P-HLT059-001</t>
  </si>
  <si>
    <t>ށ.ގޮއިދޫ</t>
  </si>
  <si>
    <t>ހދ.މަކުނުދޫ ސިއްހީ މަރުކަޒު އައު އިމާރާތް</t>
  </si>
  <si>
    <t>P-HLT034-001</t>
  </si>
  <si>
    <t>ހދ.މަކުނުދޫ</t>
  </si>
  <si>
    <t>ހއ.ކެލާ ސިއްހީ މަރުކަޒު އަޕްގްރޭޑްކުރުން</t>
  </si>
  <si>
    <t>P-HLT075-001</t>
  </si>
  <si>
    <t>ހއ.ކެލާ</t>
  </si>
  <si>
    <t>ރ.އިނގުރައިދޫ ސިއްހީ މަރުކަޒު އައު އިމާރާތް</t>
  </si>
  <si>
    <t>P-HLT039-001</t>
  </si>
  <si>
    <t>ރ.އިނގުރައިދޫ</t>
  </si>
  <si>
    <t>އއ.ތޮއްޑޫ ސިއްހީ މަރުކަޒު އައު އިމާރާތް ކުރުން</t>
  </si>
  <si>
    <t>P-HLT046-001</t>
  </si>
  <si>
    <t>ކުޅުދުއްފުށީ ރީޖަނަލް ހޮސްޕިޓަލުގައި އީ.އާރާއި އިތުރު 10 ކޮންސަލްޓޭޝަން ރޫމްހެދުން</t>
  </si>
  <si>
    <t>P-HLT082-001</t>
  </si>
  <si>
    <t>އދ.ދިގުރަށް</t>
  </si>
  <si>
    <t>އއ.މަތިވެރި</t>
  </si>
  <si>
    <t>ރ.މީދޫ ހޮސްޕިޓަލް އައު އިމާރާތް</t>
  </si>
  <si>
    <t>P-HLT086-001</t>
  </si>
  <si>
    <t>ރ.މީދޫ</t>
  </si>
  <si>
    <t>މަޑުއްވަރި ދާއިރާ</t>
  </si>
  <si>
    <t>އދ.މަހިބަދޫ</t>
  </si>
  <si>
    <t>ށ.ފުނަދޫ އަތޮޅު ހޮސްޕިޓަލް އައު އިމާރާތް</t>
  </si>
  <si>
    <t>P-HLT133-001</t>
  </si>
  <si>
    <t>ށ.ފުނަދޫ</t>
  </si>
  <si>
    <t>ފުނަދޫ ދާއިރާ</t>
  </si>
  <si>
    <t>އއ.އުކުޅަސް ސިއްހީ މަރުކަޒު އެކްސްޓެންޝަން</t>
  </si>
  <si>
    <t>P-HLT044-001</t>
  </si>
  <si>
    <t>އއ.އުކުޅަސް</t>
  </si>
  <si>
    <t>ފ.ފީއަލި ސިއްހީ މަރުކަޒު އައު އިމާރާތް</t>
  </si>
  <si>
    <t>P-HLT049-001</t>
  </si>
  <si>
    <t>ފ.ފީއަލި</t>
  </si>
  <si>
    <t>ބިލެތްދޫ ދާއިރާ</t>
  </si>
  <si>
    <t>ކ.ގާފަރު ސިއްހީ މަރުކަޒު އައު އިމާރާތް</t>
  </si>
  <si>
    <t>P-HLT042-001</t>
  </si>
  <si>
    <t>ކ.ގާފަރު</t>
  </si>
  <si>
    <t>ކާށިދޫ ދާއިރާ</t>
  </si>
  <si>
    <t>އދ.މަންދޫ</t>
  </si>
  <si>
    <t>ށ.މާއުނގޫދޫ</t>
  </si>
  <si>
    <t>ގއ.ދެއްވަދޫ</t>
  </si>
  <si>
    <t>ނިލަންދޫ ދާއިރާ</t>
  </si>
  <si>
    <t>ށ.ނަރުދޫ</t>
  </si>
  <si>
    <t>މ.ދިއްގަރު</t>
  </si>
  <si>
    <t>ނ.ކުޑަފަރި</t>
  </si>
  <si>
    <t>ރ.އަނގޮޅިތީމު</t>
  </si>
  <si>
    <t>ކ.ގުރައިދޫ</t>
  </si>
  <si>
    <t>ރ.ހުޅުދުއްފާރު</t>
  </si>
  <si>
    <t>އުނގޫފާރު ދާއިރާ</t>
  </si>
  <si>
    <t>ތ.ދިޔަމިގިލި</t>
  </si>
  <si>
    <t>ތ.ގުރައިދޫ ދާއިރާ</t>
  </si>
  <si>
    <t>ތ.ކަނޑޫދޫ</t>
  </si>
  <si>
    <t>ހދ.ފިނޭ</t>
  </si>
  <si>
    <t>ބ.ދަރަވަންދޫ</t>
  </si>
  <si>
    <t>ށ.ފީވައް</t>
  </si>
  <si>
    <t>ރ.މާކުރަތު</t>
  </si>
  <si>
    <t>ށ.ފޯކައިދޫ</t>
  </si>
  <si>
    <t>ކޮމަންޑޫ ދާއިރާ</t>
  </si>
  <si>
    <t>ހއ.މޮޅަދޫ</t>
  </si>
  <si>
    <t>ހއ.އުތީމު</t>
  </si>
  <si>
    <t>މ.މުލި</t>
  </si>
  <si>
    <t>ރ.އުނގޫފާރު އައު ޓާޝިއަރީ ހޮސްޕިޓަލް ތަރައްގީކުރުން</t>
  </si>
  <si>
    <t>P-HLT077-001</t>
  </si>
  <si>
    <t>ރ.އުނގޫފާރު</t>
  </si>
  <si>
    <t>ށ.ނޫމަރާ</t>
  </si>
  <si>
    <t>މ.ނާލާފުށި</t>
  </si>
  <si>
    <t>ށ.މަރޮށި</t>
  </si>
  <si>
    <t>އީ.އެމް.އެސް.ކޯލްސެންޓަރ ޢިމާރާތް ކުރުން</t>
  </si>
  <si>
    <t>P-HLT089-001</t>
  </si>
  <si>
    <t>ފ.ނިލަންދޫ</t>
  </si>
  <si>
    <t>ވ.ރަކީދޫ</t>
  </si>
  <si>
    <t>ގއ.ނިލަންދޫ</t>
  </si>
  <si>
    <t>ފ.ނިލަންދޫ އަތޮޅު ހޮސްޕިޓަލް ތަރައްގީކުރުން</t>
  </si>
  <si>
    <t>P-HLT143-001</t>
  </si>
  <si>
    <t>ނ.ފޮއްދޫ</t>
  </si>
  <si>
    <t>ގއ.މާމެންދޫ</t>
  </si>
  <si>
    <t>ކ.ގުރައިދޫ ސިއްހީ މަރުކަޒު އައު އިމާރާތް</t>
  </si>
  <si>
    <t>P-HLT043-001</t>
  </si>
  <si>
    <t>ފ.މަގޫދޫ</t>
  </si>
  <si>
    <t>އދ.ދަނގެތި</t>
  </si>
  <si>
    <t>ނ.ހޮޅުދޫ</t>
  </si>
  <si>
    <t>މ.ނާލާފުށި ޞިއްޙީ މަރުކަޒު އައު އިމާރާތް</t>
  </si>
  <si>
    <t>P-HLT119-001</t>
  </si>
  <si>
    <t>ގއ.ގެމަނަފުށި</t>
  </si>
  <si>
    <t>ނ.ހެނބަދޫ</t>
  </si>
  <si>
    <t>ސ.ހުޅުމީދޫ</t>
  </si>
  <si>
    <t>އައްޑޫ މީދޫ ދާއިރާ</t>
  </si>
  <si>
    <t>ތ.ގުރައިދޫ</t>
  </si>
  <si>
    <t>ބ.ކެންދޫ</t>
  </si>
  <si>
    <t>ވ.ކެޔޮދޫ ސިއްހީ މަރުކަޒު އައު އިމާރާތް</t>
  </si>
  <si>
    <t>P-HLT120-001</t>
  </si>
  <si>
    <t>ހދ.ކުޅުދުއްފުށީގައި ޓާޝިއަރީ ހޮސްޕިޓަލް ތަރައްގީކުރުން</t>
  </si>
  <si>
    <t>P-HLT033-001</t>
  </si>
  <si>
    <t>ށ.ޅައިމަގު</t>
  </si>
  <si>
    <t>ޒޯން 3 މެނޭޖްމަންޓް ސެންޓަރ ޤާއިމް ކުރުން</t>
  </si>
  <si>
    <t>P-HLT101-001</t>
  </si>
  <si>
    <t>ޒޯން 2 މެނޭޖްމަންޓް އޮފީސް އަދި ވެއަރ ހައުން ހެދުން</t>
  </si>
  <si>
    <t>P-HLT100-001</t>
  </si>
  <si>
    <t>ގދ.ތިނަދޫ ޓާޝިއަރީ ހޮސްޕިޓަލް ތަރައްގީކުރުން</t>
  </si>
  <si>
    <t>P-HLT009-001</t>
  </si>
  <si>
    <t>ބ.އޭދަފުށި</t>
  </si>
  <si>
    <t>ކ.ކާށިދޫ</t>
  </si>
  <si>
    <t>ބ.ތުޅާދޫ ސިއްހީ މަރުކަޒު އެކްސްޓެންޝަން</t>
  </si>
  <si>
    <t>P-MOH007-098</t>
  </si>
  <si>
    <t>ރ.ވާދޫ</t>
  </si>
  <si>
    <t>ތ.ތިމަރަފުށި ހެލްތު ސެންޓަރު އަޕްގްރޭޑްކުރުން އަދި ވަށާފާރު ރޭނުން</t>
  </si>
  <si>
    <t>P-HLT065-001</t>
  </si>
  <si>
    <t>ށ.ފޭދޫ</t>
  </si>
  <si>
    <t>ޞިއްޙީ މަރުކަޒު ތަކުގައި ޕޯރޓިކޯ އާއި ގަރާޖު ހެދުން</t>
  </si>
  <si>
    <t>P-HLT090-001</t>
  </si>
  <si>
    <t>ނ.ކުޑަފަރި، ނ.ޅޮހި، ރ.ރަސްގެތީމު، ރ.ކިނޮޅަސް، ބ.ފުޅަދޫ، ޅ.އޮޅުވެލިފުށި، ކ.ގުޅި، އއ.މަތިވެރި، އދ.ކުނބުރުދޫ، ވ.ރަކީދޫ، މ.ރަތްމަންދޫ، މ.ކޮޅުފުށި، ދ.ބަނޑިދޫ، ތ.އޮމަދޫ، ލ.ހިތަދޫ، ށ.ނަރުދޫ، ގދ.ނަޑެއްލާ</t>
  </si>
  <si>
    <t>ކ.ކާށިދޫ ސިއްހީމަރުކަޒު އަޕްގްރޭޑް ކުރުން</t>
  </si>
  <si>
    <t>P-HLT146-001</t>
  </si>
  <si>
    <t>ށ.ފުނަދޫ އަތޮޅު ހޮސްޕިޓަލް އަޕްގްރޭޑްކުރުން</t>
  </si>
  <si>
    <t>P-HLT074-001</t>
  </si>
  <si>
    <t>އއ.ފެރިދޫ</t>
  </si>
  <si>
    <t>ސ.ހުޅުމީދޫ ސިއްހީ މަރުކަޒު އައު އިމާރާތް</t>
  </si>
  <si>
    <t>P-HLT058-001</t>
  </si>
  <si>
    <t>ގއ.ދެއްވަދޫ ސިއްހީ މަރުކަޒު އެކްސްޓެންޝަން</t>
  </si>
  <si>
    <t>P-HLT055-001</t>
  </si>
  <si>
    <t>ނ.ކުޑަފަރީ ޞިއްޙީ މަރުކަޒުގެ އައު ޢިމާރާތް ހެދުން</t>
  </si>
  <si>
    <t>P-HLT112-001</t>
  </si>
  <si>
    <t>ހދ.ވައިކަރަދޫ</t>
  </si>
  <si>
    <t>މ.ދިއްގަރު ޞިއްޙީ މަރުކަޒުގެ އެކްސްޓެންޝަން ޢިމާރާތް ހެދުން</t>
  </si>
  <si>
    <t>P-HLT110-001</t>
  </si>
  <si>
    <t>ތ.ކިނބިދޫ ސިއްހީ މަރުކަޒު އިމާރާތް</t>
  </si>
  <si>
    <t>P-HLT051-001</t>
  </si>
  <si>
    <t>ގދ.ފިޔޯރީ ސިއްހީ މަރުކަޒު އެކްސްޓެންޝަން</t>
  </si>
  <si>
    <t>P-HLT056-001</t>
  </si>
  <si>
    <t>ގދ.ފިޔޯރީ</t>
  </si>
  <si>
    <t>މ.މުލީ ރީޖަނަލް ހޮސްޕިޓަލް އެކްސްޓެންޝަން</t>
  </si>
  <si>
    <t>P-HLT138-001</t>
  </si>
  <si>
    <t>އދ.ދަނގެތި ސިއްހީ މަރުކަޒު އަޕްގްރޭޑްކުރުން</t>
  </si>
  <si>
    <t>P-MOH047-001</t>
  </si>
  <si>
    <t>ފ.މަގޫދޫ ޞިއްޙީ މަރުކަޒުގެ އެކްސްޓެންޝަން ޢިމާރާތް ހެދުން</t>
  </si>
  <si>
    <t>P-HLT107-001</t>
  </si>
  <si>
    <t>ނ.ލަންދޫ ޞިއްޙީ މަރުކަޒުގެ އެކްސްޓެންޝަން ޢިމާރާތް ހެދުން</t>
  </si>
  <si>
    <t>P-HLT113-001</t>
  </si>
  <si>
    <t>ށ.ފީވަށް ޞިއްޙީ މަރުކަޒުގެ އެކްސްޓެންޝަން ޢިމާރާތް ހެދުން</t>
  </si>
  <si>
    <t>P-HLT114-001</t>
  </si>
  <si>
    <t>ބ.ކެންދޫ ޞިއްޙީ މަރުކަޒުގެ އެކްސްޓެންޝަން ޢިމާރާތް ހެދުން</t>
  </si>
  <si>
    <t>P-HLT106-001</t>
  </si>
  <si>
    <t>ށ.ފޭދޫ ޞިއްޙީ މަރުކަޒުގެ އެކްސްޓެންޝަން ޢިމާރާތް ހެދުން</t>
  </si>
  <si>
    <t>P-HLT115-001</t>
  </si>
  <si>
    <t>ގއ.ގެމަނަފުށި ޞިއްޙީ މަރުކަޒުގެ އެކްސްޓެންޝަން ޢިމާރާތް ހެދުން</t>
  </si>
  <si>
    <t>P-HLT108-001</t>
  </si>
  <si>
    <t>ށ.ފޯކައިދޫ ޞިއްޙީ މަރުކަޒުގެ އެކްސްޓެންޝަން ޢިމާރާތް ހެދުން</t>
  </si>
  <si>
    <t>P-HLT116-001</t>
  </si>
  <si>
    <t>އއ.މަތިވެރި ޞިއްޙީ މަރުކަޒުގެ އެކްސްޓެންޝަން ޢިމާރާތް ހެދުން</t>
  </si>
  <si>
    <t>P-HLT105-001</t>
  </si>
  <si>
    <t>ށ.މަރޮށި ސިއްހީ މަރުކަޒު އަޕްގްރޭޑްކުރުން</t>
  </si>
  <si>
    <t>P-HLT148-001</t>
  </si>
  <si>
    <t>ށ.ނަރުދޫ ސިއްހީ މަރުކަޒު އަޕްގްރޭޑްކުރުން</t>
  </si>
  <si>
    <t>P-HLT149-001</t>
  </si>
  <si>
    <t>ށ.ޅައިމަގު ސިއްހީމަރުކަޒު އެކްސްޓެންޝަން</t>
  </si>
  <si>
    <t>P-HLT117-001</t>
  </si>
  <si>
    <t>ހއ.ހޯރަފުށި ހޮސްޕިޓަލް އައު އިމާރާތް</t>
  </si>
  <si>
    <t>P-HLT125-001</t>
  </si>
  <si>
    <t>ތ.ކަނޑޫދޫ ސިއްހީ މަރުކަޒު އައު އިމާރާތް</t>
  </si>
  <si>
    <t>P-HLT050-001</t>
  </si>
  <si>
    <t>ތ.ގުރައިދޫ ސިއްޙީ މަރުކަޒު އަޕްގްރޭޑްކުރުން</t>
  </si>
  <si>
    <t>P-HLT150-001</t>
  </si>
  <si>
    <t>ބ.ދަރަވަންދޫ އިމަރޖެންސީ މެޑިކަލް ސަރވިސް ސެންޓަރ</t>
  </si>
  <si>
    <t>P-MOH067-002</t>
  </si>
  <si>
    <t>ނ.މަނަދޫ އަތޮޅު ހޮސްޕިޓަލް އެކްސްޓެންޝަން</t>
  </si>
  <si>
    <t>P-HLT018-001</t>
  </si>
  <si>
    <t>ގއ.ނިލަންދޫ ސިއްހީ މަރުކަޒުގެ ލެބޯޓަރީ ގާއިމުކުރުން</t>
  </si>
  <si>
    <t>P-HLT053-001</t>
  </si>
  <si>
    <t>އދ.އޮމަދޫ ސިއްހީމަރުކަޒު އަޕްގްރޭޑްކުރުން</t>
  </si>
  <si>
    <t>P-HLT144-001</t>
  </si>
  <si>
    <t>ރ.ވާދޫ ސިއްހީ މަރުކަޒުގައި ސްޓޯރ، ގަރާޖް އަދި ލޯންޑްރީ ހެދުން</t>
  </si>
  <si>
    <t>P-HLT040-001</t>
  </si>
  <si>
    <t>ނ.ފޮއްދޫ ޞިއްޙީ މަރުކަޒުގެ އެކްސްޓެންޝަން</t>
  </si>
  <si>
    <t>P-HLT111-001</t>
  </si>
  <si>
    <t>ގދ.މަޑަވެލި ސިއްހީ މަރުކަޒު އަޕްގްރޭޑްކޮށް، ލެބޯޓަރީ ތަރައްގީކުރުން</t>
  </si>
  <si>
    <t>P-HLT010-001</t>
  </si>
  <si>
    <t>ޅ.އޮޅުވެލިފުށި ޞިއްޙީ މަރުކަޒުގެ އެކްސްޓެންޝަން ޢިމާރާތް ހެދުން</t>
  </si>
  <si>
    <t>P-HLT109-001</t>
  </si>
  <si>
    <t xml:space="preserve">ސ.ހުޅުދޫ ސިއްހީ މަރުކަޒު އަޕްގްރޭޑްކުރުން </t>
  </si>
  <si>
    <t>P-HLT013-001</t>
  </si>
  <si>
    <t>އއ.ފެރިދޫ ސިއްހީ މަރުކަޒު އެކްސްޓެންޝަން އިމާރާތް</t>
  </si>
  <si>
    <t>P-HLT045-001</t>
  </si>
  <si>
    <t>ރ.އުނގޫފާރު ޓާޝިއަރީ ހޮސްޕިޓަލް ތަރައްގީކުރުން</t>
  </si>
  <si>
    <t>P-HLT002-001</t>
  </si>
  <si>
    <t>ބ.އޭދަފުށި އަތޮޅު ހޮސްޕިޓަލް އެކްސްޓެންޝަން</t>
  </si>
  <si>
    <t>P-MOH007-039</t>
  </si>
  <si>
    <t>މ.މުލައް ސިއްހީ މަރުކަޒު އެކްސްޓެންޝަން</t>
  </si>
  <si>
    <t>P-HLT047-001</t>
  </si>
  <si>
    <t>ށ.ނޫމަރާ ސިއްހީމަރުކަޒުގައި ލެބޯޓްރީއެއް ގާއިމްކުރުން</t>
  </si>
  <si>
    <t>P-HLT153-001</t>
  </si>
  <si>
    <t>ދަމަނަވެށި އަދި އެމް.ބީ.އެސް އިމާރާތް އަޕްގްރޭޑްކުރުން</t>
  </si>
  <si>
    <t>P-HLT072-001</t>
  </si>
  <si>
    <t>ހދ.ކުޅުދުއްފުށީގައި ދަމަނަވެށި ގާއިމުކުރުން</t>
  </si>
  <si>
    <t>P-MOH122-001</t>
  </si>
  <si>
    <t>ހދ.ވައިކަރަދޫ ހެލްތު ސެންޓަރ އެކްސްޓެންޝަން</t>
  </si>
  <si>
    <t>P-MOH007-056</t>
  </si>
  <si>
    <t>ހއ.ފިއްލަދޫ ސިއްހީ މަރުކަޒު އެކްސްޓެންޝަން</t>
  </si>
  <si>
    <t>P-HLT032-001</t>
  </si>
  <si>
    <t>ރ.އަނގޮޅިތީމު ސިއްހީ މަރުކަޒު ލެބް ޤާއިމުކުރުން</t>
  </si>
  <si>
    <t>P-HLT085-001</t>
  </si>
  <si>
    <t>ހއ.ވަށަފަރު ސިއްހީ މަރުކަޒު އެކްސްޓެންޝަން</t>
  </si>
  <si>
    <t>P-HLT062-001</t>
  </si>
  <si>
    <t>ލ.މާމެންދޫ ސިއްހީ މަރުކަޒު ލެބޯޓަރީ ގާއިމުކުރުން</t>
  </si>
  <si>
    <t>P-HLT052-001</t>
  </si>
  <si>
    <t>ރ.ހުޅުދުއްފާރު ސިއްހީ މަރުކަޒު އެކްސްޓެންޝަން</t>
  </si>
  <si>
    <t>P-HLT038-001</t>
  </si>
  <si>
    <t>ގއ.މާމެންދޫ ސިއްހީ މަރުކަޒު އަޕްގްރޭޑްކުރުން</t>
  </si>
  <si>
    <t>P-HLT054-001</t>
  </si>
  <si>
    <t>ހއ.މާރަންދޫ ސިއްހީ މަރުކަޒު އެކްސްޓެންޝަން</t>
  </si>
  <si>
    <t>P-HLT031-001</t>
  </si>
  <si>
    <t>އދ.ދިގުރަށު ލެބޯޓަރީ އިކްވިޕްމަންޓް ގަތުން</t>
  </si>
  <si>
    <t>P-HLT021-001</t>
  </si>
  <si>
    <t>ހއ.ފިއްލަދޫ ސިއްހީ މަރުކަޒު ވަށާފާރު ރޭނުން</t>
  </si>
  <si>
    <t>P-HLT151-001</t>
  </si>
  <si>
    <t xml:space="preserve">މ.މަޑުއްވަރި ސިއްހީ މަރުކަޒު ވަށާފާރު ރޭނުން </t>
  </si>
  <si>
    <t>P-HLT152-001</t>
  </si>
  <si>
    <t>ނ.ހޮޅުދޫ ސިއްހީ މަރުކަޒު އައު އިމާރާތް</t>
  </si>
  <si>
    <t>P-HLT083-001</t>
  </si>
  <si>
    <t>ގއ.ނިލަންދޫ ހެލްތް ސެންޓަރު އިމާރާތް</t>
  </si>
  <si>
    <t>P-HLT061-001</t>
  </si>
  <si>
    <t>ރ.މާކުރަތު ސިއްހީ މަރުކަޒު އެކްސްޓެންޝަން</t>
  </si>
  <si>
    <t>P-HLT084-001</t>
  </si>
  <si>
    <t>އދ.މަންދޫ ސިއްހީ މަރުކަޒު އަޕްގްރޭޑްކުރުން</t>
  </si>
  <si>
    <t>P-HLT088-001</t>
  </si>
  <si>
    <t>އދ.މަހިބަދޫ އަތޮޅު ހޮސްޕިޓަލް އަޕްގްރޭޑްކުރުން</t>
  </si>
  <si>
    <t>P-HLT087-001</t>
  </si>
  <si>
    <t>ހދ.ފިނޭ ހެލްތު ސެންޓަރު ވަށާ ފާރު ރޭނުން</t>
  </si>
  <si>
    <t>P-HLT069-001</t>
  </si>
  <si>
    <t>ނ.މިލަދޫ ހެލްތް ސެންޓަރ އެކްސްޓެންޝަން</t>
  </si>
  <si>
    <t>P-HLT157-001</t>
  </si>
  <si>
    <t>ހއ.އުތީމު ސިއްހީމަރުކަޒު އަޕްގްރޭޑް ކުރުން</t>
  </si>
  <si>
    <t>P-HLT158-001</t>
  </si>
  <si>
    <t>ނ.ހެނބަދޫ ހެލްތް ސެންޓަރ އެކްސްޓެންޝަން</t>
  </si>
  <si>
    <t>P-HLT159-001</t>
  </si>
  <si>
    <t>ނ.މާޅެންދޫ ސިއްޙީ މަރުކަޒު އަޕްގްރޭޑްކުރުން</t>
  </si>
  <si>
    <t>P-HLT160-001</t>
  </si>
  <si>
    <t>ވ.ރަކީދޫ ސިއްހީ މަރުކަޒު ވަށާފާރު ރޭނުން</t>
  </si>
  <si>
    <t>P-HLT161-001</t>
  </si>
  <si>
    <t>ހއ.މޮޅަދޫ ސިއްޙީ މަރުކަޒު އަޕްގްރޭޑްކުރުން</t>
  </si>
  <si>
    <t>P-HLT162-001</t>
  </si>
  <si>
    <t>އއ.މާޅޮސް ހެލްތް ސެންޓަރ އެކްސްޓެންޝަން</t>
  </si>
  <si>
    <t>P-HLT163-001</t>
  </si>
  <si>
    <t>ށ.މާއުނގޫދޫ ހެލްތް ސެންޓަރ އެކްސްޓެންޝަން</t>
  </si>
  <si>
    <t>P-HLT164-001</t>
  </si>
  <si>
    <t>ގއ.މާމެންދޫ ސިއްހީ މަރުކަޒު ލެބޯޓަރީ ޤާއިމުކުރުން</t>
  </si>
  <si>
    <t>P-HLT165-001</t>
  </si>
  <si>
    <t>ތ.ދިޔަމިގިލި ސިއްހީމަރުކަޒު އަޕްގްރޭޑް ކުރުން</t>
  </si>
  <si>
    <t>P-HLT166-001</t>
  </si>
  <si>
    <r>
      <t xml:space="preserve">ނިއު ޕޮލިސީ އިނީޝިއޭޓިވްސް </t>
    </r>
    <r>
      <rPr>
        <b/>
        <sz val="28"/>
        <color theme="4"/>
        <rFont val="Mv MAG Round"/>
        <family val="3"/>
      </rPr>
      <t>2022</t>
    </r>
  </si>
  <si>
    <t>ތިރީގައިވާ ޕްރޮގްރާމްތަކުގެ ތެރެއިން ޑޮމެސްޓިކް ޕްރޮގްރާމްތައް ވާނީ ބަޖެޓު ޝީޓުގައި ހިމެނިފައެވެ.</t>
  </si>
  <si>
    <t>ޖީއެލްކޯޑު</t>
  </si>
  <si>
    <t>ޕްރޮގްރާމް/ޕްރޮޖެކްޓް ކޯޑު</t>
  </si>
  <si>
    <t>ބިޒްނަސް އޭރިއާ</t>
  </si>
  <si>
    <t>C-GOM</t>
  </si>
  <si>
    <t>ހެލްތު ސިސްޓަމް ޑިޖިޓަލައިޒް ކުރުން</t>
  </si>
  <si>
    <t>S027-001-001-003-001</t>
  </si>
  <si>
    <t>އިމެޖެންސީ މެޑިކަލް ސާރވިސްގެ ނަންބަރު 100 އަށް އަންނަ ކޯލްތައް މެނޭޖް ކުރުމަށް ވަކި ނިޒާމެއް ގާއިމް ކުރުން</t>
  </si>
  <si>
    <t>S027-003-001-003-001</t>
  </si>
  <si>
    <t>އިބްތިދާޢީ ސިއްޙީ ޚިދުމަތްތައް ތަރައްޤީކުރުން އަދި ގުޅިފައިވާ ނިޒާމަކުން ސިއްޙީ ޚިދުމަތްތައް ދިނުން</t>
  </si>
  <si>
    <t>ޑޮމެސްޓިކް ބަޖެޓުން ހިންގާ އެހެނިހެން މަޝްރޫއުތައް</t>
  </si>
  <si>
    <t>(އަދަދުތައް ރުފިޔާއިން)</t>
  </si>
  <si>
    <t>މަޝްރޫއުގެ ނަން</t>
  </si>
  <si>
    <t>އޮފީސް</t>
  </si>
  <si>
    <t>SUM</t>
  </si>
  <si>
    <t>ކޮވިޑް19 ޕްރިވެންޝަން ޕްރޮގްރާމް</t>
  </si>
  <si>
    <t>P-CRN001-001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</si>
</sst>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</numFmts>
  <fonts count="52">
    <font>
      <sz val="12"/>
      <color theme="1"/>
      <name val="Rajdhani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  <font>
      <b/>
      <sz val="12"/>
      <color theme="1"/>
      <name val="Roboto Condensed"/>
      <family val="2"/>
    </font>
    <font>
      <sz val="12"/>
      <color theme="1"/>
      <name val="Mv Eamaan XP"/>
    </font>
    <font>
      <sz val="12"/>
      <color theme="1"/>
      <name val="Mv Eamaan XP"/>
      <family val="3"/>
    </font>
    <font>
      <b/>
      <sz val="12"/>
      <color theme="1"/>
      <name val="Faruma"/>
    </font>
    <font>
      <sz val="11"/>
      <color theme="1"/>
      <name val="Roboto Condensed"/>
      <family val="2"/>
    </font>
    <font>
      <sz val="11"/>
      <color theme="1"/>
      <name val="Faruma"/>
    </font>
    <font>
      <sz val="11"/>
      <color theme="1"/>
      <name val="Roboto Condensed"/>
    </font>
    <font>
      <b/>
      <sz val="10"/>
      <color theme="1" tint="0.34998626667073579"/>
      <name val="Roboto Condensed"/>
    </font>
    <font>
      <b/>
      <sz val="11"/>
      <color rgb="FF0070C0"/>
      <name val="Calibri"/>
      <family val="2"/>
      <scheme val="minor"/>
    </font>
    <font>
      <sz val="10"/>
      <color theme="1" tint="0.34998626667073579"/>
      <name val="Mv Eamaan XP"/>
      <family val="3"/>
    </font>
    <font>
      <b/>
      <sz val="26"/>
      <color theme="4"/>
      <name val="Mv MAG Round"/>
      <family val="3"/>
    </font>
    <font>
      <b/>
      <sz val="28"/>
      <color theme="4"/>
      <name val="Mv MAG Round"/>
      <family val="3"/>
    </font>
    <font>
      <sz val="9"/>
      <color rgb="FF454545"/>
      <name val="DAM_Nala"/>
    </font>
    <font>
      <b/>
      <sz val="12"/>
      <color theme="0"/>
      <name val="Roboto Condensed"/>
    </font>
    <font>
      <sz val="12"/>
      <color theme="0"/>
      <name val="Mv MAG Round"/>
      <family val="3"/>
    </font>
    <font>
      <b/>
      <sz val="12"/>
      <color theme="1" tint="0.249977111117893"/>
      <name val="Roboto Condensed"/>
    </font>
    <font>
      <sz val="12"/>
      <color theme="1" tint="0.249977111117893"/>
      <name val="Roboto Condensed"/>
    </font>
    <font>
      <b/>
      <sz val="12"/>
      <color theme="4" tint="-0.499984740745262"/>
      <name val="Roboto Condensed"/>
    </font>
    <font>
      <sz val="12"/>
      <color theme="1" tint="0.249977111117893"/>
      <name val="DAM_Nala"/>
    </font>
    <font>
      <sz val="12"/>
      <color theme="1" tint="0.249977111117893"/>
      <name val="Faruma"/>
    </font>
    <font>
      <sz val="12"/>
      <color theme="0"/>
      <name val="Roboto Condensed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sz val="24"/>
      <color rgb="FF626175"/>
      <name val="Mv MAG Round"/>
      <family val="3"/>
    </font>
    <font>
      <sz val="12"/>
      <name val="Century Gothic"/>
      <family val="2"/>
    </font>
    <font>
      <sz val="12"/>
      <color theme="7"/>
      <name val="Faruma"/>
      <family val="3"/>
    </font>
    <font>
      <b/>
      <sz val="12"/>
      <color rgb="FF454545"/>
      <name val="Roboto Condensed"/>
    </font>
    <font>
      <sz val="14"/>
      <color rgb="FF454545"/>
      <name val="Mv MAG Round"/>
      <family val="3"/>
    </font>
    <font>
      <sz val="11"/>
      <color theme="1"/>
      <name val="Calibri"/>
      <family val="2"/>
      <charset val="1"/>
      <scheme val="minor"/>
    </font>
    <font>
      <sz val="11"/>
      <color rgb="FF454545"/>
      <name val="Roboto Condensed"/>
    </font>
  </fonts>
  <fills count="7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8E8EC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2" tint="-0.89996032593768116"/>
      </top>
      <bottom style="medium">
        <color theme="2" tint="-0.89996032593768116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  <border>
      <left/>
      <right/>
      <top/>
      <bottom style="medium">
        <color rgb="FF626175"/>
      </bottom>
      <diagonal/>
    </border>
    <border>
      <left/>
      <right/>
      <top style="medium">
        <color rgb="FF626175"/>
      </top>
      <bottom style="medium">
        <color rgb="FF626175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2" fillId="0" borderId="0"/>
    <xf numFmtId="43" fontId="42" fillId="0" borderId="0" applyFont="0" applyFill="0" applyBorder="0" applyAlignment="0" applyProtection="0"/>
    <xf numFmtId="0" fontId="50" fillId="0" borderId="0"/>
  </cellStyleXfs>
  <cellXfs count="131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0" xfId="2" applyFont="1" applyFill="1" applyAlignment="1">
      <alignment horizontal="centerContinuous" vertical="center" readingOrder="2"/>
    </xf>
    <xf numFmtId="37" fontId="9" fillId="0" borderId="0" xfId="2" applyNumberFormat="1" applyFont="1" applyFill="1" applyAlignment="1" applyProtection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7" fillId="2" borderId="3" xfId="1" applyNumberFormat="1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164" fontId="11" fillId="0" borderId="5" xfId="1" applyNumberFormat="1" applyFont="1" applyBorder="1" applyAlignment="1">
      <alignment vertical="center"/>
    </xf>
    <xf numFmtId="164" fontId="12" fillId="2" borderId="5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left" vertical="center" indent="5"/>
    </xf>
    <xf numFmtId="0" fontId="13" fillId="0" borderId="5" xfId="0" applyFont="1" applyBorder="1" applyAlignment="1">
      <alignment horizontal="center" vertical="center"/>
    </xf>
    <xf numFmtId="164" fontId="13" fillId="0" borderId="0" xfId="1" applyNumberFormat="1" applyFont="1" applyAlignment="1">
      <alignment vertical="center"/>
    </xf>
    <xf numFmtId="164" fontId="17" fillId="2" borderId="0" xfId="1" applyNumberFormat="1" applyFont="1" applyFill="1" applyAlignment="1">
      <alignment vertical="center"/>
    </xf>
    <xf numFmtId="0" fontId="19" fillId="0" borderId="5" xfId="0" applyFont="1" applyBorder="1" applyAlignment="1">
      <alignment horizontal="right" vertical="center"/>
    </xf>
    <xf numFmtId="164" fontId="16" fillId="0" borderId="6" xfId="1" applyNumberFormat="1" applyFont="1" applyBorder="1" applyAlignment="1">
      <alignment vertical="center"/>
    </xf>
    <xf numFmtId="164" fontId="17" fillId="2" borderId="6" xfId="1" applyNumberFormat="1" applyFont="1" applyFill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164" fontId="16" fillId="0" borderId="7" xfId="1" applyNumberFormat="1" applyFont="1" applyBorder="1" applyAlignment="1">
      <alignment vertical="center"/>
    </xf>
    <xf numFmtId="164" fontId="17" fillId="2" borderId="7" xfId="1" applyNumberFormat="1" applyFont="1" applyFill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0" fillId="3" borderId="0" xfId="4" applyFont="1" applyFill="1" applyBorder="1" applyAlignment="1">
      <alignment horizontal="center" vertical="center" wrapText="1"/>
    </xf>
    <xf numFmtId="0" fontId="22" fillId="3" borderId="0" xfId="4" applyFont="1" applyFill="1" applyBorder="1" applyAlignment="1">
      <alignment horizontal="right" vertical="center" wrapText="1" readingOrder="2"/>
    </xf>
    <xf numFmtId="0" fontId="23" fillId="3" borderId="0" xfId="4" applyFont="1" applyFill="1" applyBorder="1" applyAlignment="1">
      <alignment vertical="center" wrapText="1"/>
    </xf>
    <xf numFmtId="0" fontId="23" fillId="3" borderId="0" xfId="4" applyFont="1" applyFill="1" applyBorder="1" applyAlignment="1">
      <alignment horizontal="center" vertical="center" wrapText="1"/>
    </xf>
    <xf numFmtId="0" fontId="1" fillId="0" borderId="0" xfId="4" applyFont="1" applyFill="1" applyAlignment="1">
      <alignment vertical="center" wrapText="1"/>
    </xf>
    <xf numFmtId="164" fontId="21" fillId="0" borderId="8" xfId="5" applyNumberFormat="1" applyFont="1" applyBorder="1" applyAlignment="1">
      <alignment vertical="center"/>
    </xf>
    <xf numFmtId="0" fontId="24" fillId="0" borderId="8" xfId="4" applyFont="1" applyBorder="1" applyAlignment="1">
      <alignment vertical="center"/>
    </xf>
    <xf numFmtId="0" fontId="21" fillId="0" borderId="8" xfId="4" applyFont="1" applyBorder="1" applyAlignment="1">
      <alignment horizontal="center" vertical="center"/>
    </xf>
    <xf numFmtId="0" fontId="24" fillId="0" borderId="8" xfId="4" applyFont="1" applyBorder="1" applyAlignment="1">
      <alignment horizontal="center" vertical="center"/>
    </xf>
    <xf numFmtId="0" fontId="25" fillId="0" borderId="0" xfId="4" applyFont="1" applyAlignment="1">
      <alignment vertical="center"/>
    </xf>
    <xf numFmtId="164" fontId="25" fillId="0" borderId="9" xfId="5" applyNumberFormat="1" applyFont="1" applyFill="1" applyBorder="1" applyAlignment="1">
      <alignment vertical="center"/>
    </xf>
    <xf numFmtId="0" fontId="26" fillId="0" borderId="9" xfId="4" applyFont="1" applyFill="1" applyBorder="1" applyAlignment="1">
      <alignment vertical="center"/>
    </xf>
    <xf numFmtId="0" fontId="25" fillId="0" borderId="9" xfId="4" applyFont="1" applyFill="1" applyBorder="1" applyAlignment="1">
      <alignment horizontal="center" vertical="center"/>
    </xf>
    <xf numFmtId="0" fontId="27" fillId="0" borderId="9" xfId="4" applyFont="1" applyFill="1" applyBorder="1" applyAlignment="1">
      <alignment horizontal="center" vertical="center"/>
    </xf>
    <xf numFmtId="0" fontId="26" fillId="0" borderId="9" xfId="4" applyFont="1" applyFill="1" applyBorder="1" applyAlignment="1">
      <alignment horizontal="center" vertical="center"/>
    </xf>
    <xf numFmtId="0" fontId="25" fillId="0" borderId="0" xfId="4" applyFont="1" applyFill="1" applyBorder="1" applyAlignment="1">
      <alignment horizontal="center" vertical="center"/>
    </xf>
    <xf numFmtId="0" fontId="25" fillId="0" borderId="0" xfId="4" applyFont="1" applyFill="1" applyAlignment="1">
      <alignment vertical="center"/>
    </xf>
    <xf numFmtId="0" fontId="26" fillId="0" borderId="10" xfId="2" applyFont="1" applyFill="1" applyBorder="1" applyAlignment="1">
      <alignment vertical="center" wrapText="1"/>
    </xf>
    <xf numFmtId="0" fontId="25" fillId="0" borderId="0" xfId="4" applyFont="1" applyFill="1" applyAlignment="1">
      <alignment horizontal="center" vertical="center"/>
    </xf>
    <xf numFmtId="0" fontId="26" fillId="0" borderId="11" xfId="2" applyFont="1" applyBorder="1" applyAlignment="1">
      <alignment vertical="center" wrapText="1"/>
    </xf>
    <xf numFmtId="0" fontId="26" fillId="0" borderId="10" xfId="2" applyFont="1" applyBorder="1" applyAlignment="1">
      <alignment vertical="center" wrapText="1"/>
    </xf>
    <xf numFmtId="0" fontId="26" fillId="0" borderId="11" xfId="2" applyFont="1" applyFill="1" applyBorder="1" applyAlignment="1">
      <alignment vertical="center" wrapText="1"/>
    </xf>
    <xf numFmtId="0" fontId="25" fillId="0" borderId="0" xfId="4" applyFont="1" applyFill="1" applyBorder="1" applyAlignment="1">
      <alignment horizontal="left" vertical="center"/>
    </xf>
    <xf numFmtId="164" fontId="27" fillId="0" borderId="12" xfId="6" applyNumberFormat="1" applyFont="1" applyFill="1" applyBorder="1" applyAlignment="1">
      <alignment vertical="center"/>
    </xf>
    <xf numFmtId="164" fontId="27" fillId="0" borderId="13" xfId="6" applyNumberFormat="1" applyFont="1" applyFill="1" applyBorder="1" applyAlignment="1">
      <alignment vertical="center"/>
    </xf>
    <xf numFmtId="0" fontId="27" fillId="0" borderId="10" xfId="2" applyFont="1" applyFill="1" applyBorder="1" applyAlignment="1">
      <alignment horizontal="center" vertical="center"/>
    </xf>
    <xf numFmtId="0" fontId="26" fillId="0" borderId="0" xfId="4" applyFont="1" applyFill="1" applyAlignment="1">
      <alignment vertical="center"/>
    </xf>
    <xf numFmtId="43" fontId="25" fillId="0" borderId="0" xfId="6" applyFont="1" applyFill="1" applyAlignment="1">
      <alignment vertical="center"/>
    </xf>
    <xf numFmtId="0" fontId="26" fillId="0" borderId="0" xfId="4" applyFont="1" applyFill="1" applyAlignment="1">
      <alignment horizontal="center" vertical="center"/>
    </xf>
    <xf numFmtId="164" fontId="26" fillId="0" borderId="0" xfId="4" applyNumberFormat="1" applyFont="1" applyFill="1" applyAlignment="1">
      <alignment vertical="center"/>
    </xf>
    <xf numFmtId="164" fontId="25" fillId="0" borderId="0" xfId="4" applyNumberFormat="1" applyFont="1" applyFill="1" applyAlignment="1">
      <alignment horizontal="center" vertical="center"/>
    </xf>
    <xf numFmtId="164" fontId="28" fillId="0" borderId="14" xfId="7" applyNumberFormat="1" applyFont="1" applyFill="1" applyBorder="1" applyAlignment="1">
      <alignment horizontal="right" vertical="center"/>
    </xf>
    <xf numFmtId="1" fontId="28" fillId="0" borderId="14" xfId="7" applyNumberFormat="1" applyFont="1" applyFill="1" applyBorder="1" applyAlignment="1">
      <alignment horizontal="center" vertical="center"/>
    </xf>
    <xf numFmtId="0" fontId="29" fillId="0" borderId="14" xfId="2" applyFont="1" applyFill="1" applyBorder="1" applyAlignment="1">
      <alignment horizontal="center" vertical="center"/>
    </xf>
    <xf numFmtId="0" fontId="30" fillId="0" borderId="14" xfId="2" applyFont="1" applyFill="1" applyBorder="1" applyAlignment="1">
      <alignment vertical="center"/>
    </xf>
    <xf numFmtId="0" fontId="2" fillId="0" borderId="0" xfId="2" applyAlignment="1">
      <alignment vertical="center"/>
    </xf>
    <xf numFmtId="164" fontId="28" fillId="0" borderId="0" xfId="7" applyNumberFormat="1" applyFont="1" applyFill="1" applyBorder="1" applyAlignment="1">
      <alignment horizontal="right" vertical="center"/>
    </xf>
    <xf numFmtId="1" fontId="28" fillId="0" borderId="0" xfId="7" applyNumberFormat="1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vertical="center"/>
    </xf>
    <xf numFmtId="0" fontId="31" fillId="0" borderId="0" xfId="2" applyFont="1" applyBorder="1" applyAlignment="1">
      <alignment vertical="center" readingOrder="2"/>
    </xf>
    <xf numFmtId="0" fontId="33" fillId="0" borderId="0" xfId="2" applyFont="1" applyBorder="1" applyAlignment="1">
      <alignment horizontal="right" vertical="top" readingOrder="2"/>
    </xf>
    <xf numFmtId="0" fontId="34" fillId="4" borderId="15" xfId="2" applyFont="1" applyFill="1" applyBorder="1" applyAlignment="1">
      <alignment horizontal="center" vertical="center" wrapText="1"/>
    </xf>
    <xf numFmtId="1" fontId="35" fillId="4" borderId="15" xfId="2" applyNumberFormat="1" applyFont="1" applyFill="1" applyBorder="1" applyAlignment="1">
      <alignment horizontal="center" vertical="center"/>
    </xf>
    <xf numFmtId="0" fontId="35" fillId="4" borderId="15" xfId="2" applyFont="1" applyFill="1" applyBorder="1" applyAlignment="1">
      <alignment horizontal="center" vertical="center"/>
    </xf>
    <xf numFmtId="0" fontId="35" fillId="4" borderId="15" xfId="2" applyFont="1" applyFill="1" applyBorder="1" applyAlignment="1">
      <alignment horizontal="right" vertical="center" indent="2"/>
    </xf>
    <xf numFmtId="166" fontId="37" fillId="0" borderId="7" xfId="2" applyNumberFormat="1" applyFont="1" applyBorder="1" applyAlignment="1">
      <alignment vertical="center"/>
    </xf>
    <xf numFmtId="0" fontId="37" fillId="0" borderId="7" xfId="2" applyFont="1" applyBorder="1" applyAlignment="1">
      <alignment horizontal="center" vertical="center"/>
    </xf>
    <xf numFmtId="0" fontId="40" fillId="0" borderId="7" xfId="2" applyFont="1" applyBorder="1" applyAlignment="1">
      <alignment horizontal="right" vertical="center" indent="2"/>
    </xf>
    <xf numFmtId="0" fontId="41" fillId="0" borderId="7" xfId="2" applyFont="1" applyBorder="1" applyAlignment="1">
      <alignment horizontal="center" vertical="center"/>
    </xf>
    <xf numFmtId="166" fontId="36" fillId="5" borderId="7" xfId="7" applyNumberFormat="1" applyFont="1" applyFill="1" applyBorder="1" applyAlignment="1">
      <alignment vertical="center"/>
    </xf>
    <xf numFmtId="0" fontId="37" fillId="5" borderId="7" xfId="2" applyFont="1" applyFill="1" applyBorder="1" applyAlignment="1">
      <alignment horizontal="center" vertical="center"/>
    </xf>
    <xf numFmtId="0" fontId="38" fillId="5" borderId="7" xfId="2" applyFont="1" applyFill="1" applyBorder="1" applyAlignment="1">
      <alignment horizontal="center" vertical="center"/>
    </xf>
    <xf numFmtId="0" fontId="39" fillId="5" borderId="7" xfId="2" applyFont="1" applyFill="1" applyBorder="1" applyAlignment="1">
      <alignment horizontal="right" vertical="center" indent="2"/>
    </xf>
    <xf numFmtId="166" fontId="0" fillId="0" borderId="0" xfId="7" applyNumberFormat="1" applyFont="1" applyAlignment="1">
      <alignment vertical="center"/>
    </xf>
    <xf numFmtId="0" fontId="2" fillId="0" borderId="0" xfId="2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42" fillId="0" borderId="0" xfId="8" applyAlignment="1">
      <alignment vertical="center"/>
    </xf>
    <xf numFmtId="0" fontId="43" fillId="0" borderId="0" xfId="8" applyFont="1" applyAlignment="1">
      <alignment vertical="center"/>
    </xf>
    <xf numFmtId="0" fontId="44" fillId="0" borderId="0" xfId="8" applyFont="1" applyAlignment="1">
      <alignment vertical="center"/>
    </xf>
    <xf numFmtId="0" fontId="45" fillId="0" borderId="0" xfId="9" applyNumberFormat="1" applyFont="1" applyBorder="1" applyAlignment="1">
      <alignment horizontal="right" vertical="center"/>
    </xf>
    <xf numFmtId="0" fontId="46" fillId="0" borderId="0" xfId="8" applyFont="1" applyAlignment="1">
      <alignment horizontal="center" vertical="center"/>
    </xf>
    <xf numFmtId="0" fontId="42" fillId="0" borderId="0" xfId="8"/>
    <xf numFmtId="0" fontId="43" fillId="0" borderId="0" xfId="8" applyFont="1"/>
    <xf numFmtId="0" fontId="18" fillId="0" borderId="0" xfId="8" applyFont="1" applyBorder="1" applyAlignment="1">
      <alignment horizontal="right" vertical="center" readingOrder="2"/>
    </xf>
    <xf numFmtId="0" fontId="47" fillId="0" borderId="0" xfId="8" applyFont="1" applyBorder="1" applyAlignment="1">
      <alignment horizontal="right" vertical="center"/>
    </xf>
    <xf numFmtId="0" fontId="11" fillId="0" borderId="0" xfId="9" applyNumberFormat="1" applyFont="1" applyFill="1" applyBorder="1" applyAlignment="1">
      <alignment horizontal="center" vertical="center" wrapText="1" readingOrder="2"/>
    </xf>
    <xf numFmtId="0" fontId="48" fillId="6" borderId="0" xfId="9" applyNumberFormat="1" applyFont="1" applyFill="1" applyBorder="1" applyAlignment="1">
      <alignment horizontal="center" vertical="center" wrapText="1" readingOrder="2"/>
    </xf>
    <xf numFmtId="0" fontId="19" fillId="0" borderId="0" xfId="3" applyFont="1" applyFill="1" applyBorder="1" applyAlignment="1">
      <alignment horizontal="right" vertical="center" indent="2" readingOrder="2"/>
    </xf>
    <xf numFmtId="0" fontId="19" fillId="0" borderId="0" xfId="3" applyFont="1" applyFill="1" applyBorder="1" applyAlignment="1">
      <alignment horizontal="right" vertical="center" readingOrder="2"/>
    </xf>
    <xf numFmtId="0" fontId="19" fillId="0" borderId="0" xfId="3" applyFont="1" applyFill="1" applyBorder="1" applyAlignment="1">
      <alignment horizontal="center" vertical="center" readingOrder="2"/>
    </xf>
    <xf numFmtId="164" fontId="19" fillId="0" borderId="16" xfId="9" applyNumberFormat="1" applyFont="1" applyFill="1" applyBorder="1" applyAlignment="1">
      <alignment horizontal="center" vertical="center" readingOrder="2"/>
    </xf>
    <xf numFmtId="164" fontId="49" fillId="6" borderId="16" xfId="9" applyNumberFormat="1" applyFont="1" applyFill="1" applyBorder="1" applyAlignment="1">
      <alignment horizontal="center" vertical="center" readingOrder="2"/>
    </xf>
    <xf numFmtId="0" fontId="19" fillId="0" borderId="16" xfId="3" applyFont="1" applyFill="1" applyBorder="1" applyAlignment="1">
      <alignment horizontal="right" vertical="center" indent="2" readingOrder="2"/>
    </xf>
    <xf numFmtId="0" fontId="19" fillId="0" borderId="16" xfId="3" applyFont="1" applyFill="1" applyBorder="1" applyAlignment="1">
      <alignment horizontal="right" vertical="center" readingOrder="2"/>
    </xf>
    <xf numFmtId="0" fontId="19" fillId="0" borderId="16" xfId="3" applyFont="1" applyFill="1" applyBorder="1" applyAlignment="1">
      <alignment horizontal="center" vertical="center" readingOrder="2"/>
    </xf>
    <xf numFmtId="0" fontId="43" fillId="6" borderId="0" xfId="8" applyFont="1" applyFill="1" applyAlignment="1">
      <alignment vertical="center"/>
    </xf>
    <xf numFmtId="164" fontId="11" fillId="0" borderId="17" xfId="9" applyNumberFormat="1" applyFont="1" applyFill="1" applyBorder="1" applyAlignment="1">
      <alignment horizontal="center" vertical="center" readingOrder="2"/>
    </xf>
    <xf numFmtId="164" fontId="48" fillId="6" borderId="17" xfId="9" applyNumberFormat="1" applyFont="1" applyFill="1" applyBorder="1" applyAlignment="1">
      <alignment horizontal="center" vertical="center" readingOrder="2"/>
    </xf>
    <xf numFmtId="0" fontId="44" fillId="0" borderId="17" xfId="10" applyFont="1" applyFill="1" applyBorder="1" applyAlignment="1">
      <alignment vertical="center"/>
    </xf>
    <xf numFmtId="0" fontId="14" fillId="0" borderId="17" xfId="8" applyFont="1" applyFill="1" applyBorder="1" applyAlignment="1">
      <alignment horizontal="right" vertical="center" indent="1"/>
    </xf>
    <xf numFmtId="0" fontId="11" fillId="0" borderId="17" xfId="8" applyNumberFormat="1" applyFont="1" applyFill="1" applyBorder="1" applyAlignment="1">
      <alignment horizontal="center" vertical="center"/>
    </xf>
    <xf numFmtId="164" fontId="16" fillId="0" borderId="0" xfId="9" applyNumberFormat="1" applyFont="1" applyBorder="1" applyAlignment="1">
      <alignment vertical="center"/>
    </xf>
    <xf numFmtId="164" fontId="16" fillId="6" borderId="0" xfId="9" applyNumberFormat="1" applyFont="1" applyFill="1" applyBorder="1" applyAlignment="1">
      <alignment vertical="center"/>
    </xf>
    <xf numFmtId="0" fontId="18" fillId="0" borderId="0" xfId="8" applyFont="1" applyBorder="1" applyAlignment="1">
      <alignment horizontal="right" vertical="center" indent="2" readingOrder="2"/>
    </xf>
    <xf numFmtId="0" fontId="51" fillId="0" borderId="0" xfId="8" applyFont="1" applyBorder="1" applyAlignment="1">
      <alignment horizontal="center" vertical="center"/>
    </xf>
    <xf numFmtId="0" fontId="43" fillId="0" borderId="0" xfId="8" applyFont="1" applyBorder="1" applyAlignment="1">
      <alignment vertical="center"/>
    </xf>
    <xf numFmtId="0" fontId="46" fillId="0" borderId="0" xfId="8" applyFont="1" applyAlignment="1">
      <alignment horizontal="left" vertical="center"/>
    </xf>
  </cellXfs>
  <cellStyles count="11">
    <cellStyle name="Comma" xfId="1" builtinId="3"/>
    <cellStyle name="Comma 2" xfId="5" xr:uid="{82C22C34-765C-4CF7-8278-965BD0D699D1}"/>
    <cellStyle name="Comma 3" xfId="6" xr:uid="{518841C7-9D7C-4A95-A790-FD95C506D6AF}"/>
    <cellStyle name="Comma 4" xfId="7" xr:uid="{F7503772-B3BE-4CE5-9F6C-806BC649990D}"/>
    <cellStyle name="Comma 5" xfId="9" xr:uid="{E1F425BB-DF40-4215-AFD4-FEED4F477553}"/>
    <cellStyle name="Normal" xfId="0" builtinId="0"/>
    <cellStyle name="Normal 2" xfId="2" xr:uid="{F30E3B6F-0358-4E4B-94E3-B138761B8903}"/>
    <cellStyle name="Normal 2 2" xfId="3" xr:uid="{77578EBC-0D5A-4046-A8C0-10E56280A302}"/>
    <cellStyle name="Normal 2 3" xfId="4" xr:uid="{A17AAC54-2E69-44CC-8A6A-C945002BCED9}"/>
    <cellStyle name="Normal 2 4" xfId="10" xr:uid="{748BCFDF-A395-497D-8BC5-B924569C3C3E}"/>
    <cellStyle name="Normal 3" xfId="8" xr:uid="{3B6DC09F-4F05-4F6F-89FA-C6CF6F323E61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79E7320D-28E1-4324-BC87-78FC53B18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8E55B-C7F2-4F9F-A968-40CCD0AAF066}">
  <sheetPr>
    <tabColor theme="4" tint="-0.499984740745262"/>
    <pageSetUpPr fitToPage="1"/>
  </sheetPr>
  <dimension ref="A1:J276"/>
  <sheetViews>
    <sheetView showGridLines="0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1163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414107323</v>
      </c>
      <c r="C9" s="17">
        <f t="shared" si="0"/>
        <v>405169345</v>
      </c>
      <c r="D9" s="18">
        <f t="shared" si="0"/>
        <v>404490844</v>
      </c>
      <c r="E9" s="17">
        <f t="shared" si="0"/>
        <v>387753275</v>
      </c>
      <c r="F9" s="17">
        <f>F13</f>
        <v>303365588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46152241</v>
      </c>
      <c r="C10" s="21">
        <f t="shared" si="1"/>
        <v>44291515</v>
      </c>
      <c r="D10" s="22">
        <f t="shared" si="1"/>
        <v>42459500</v>
      </c>
      <c r="E10" s="21">
        <f t="shared" si="1"/>
        <v>39544712</v>
      </c>
      <c r="F10" s="21">
        <f>F26</f>
        <v>36025023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460259564</v>
      </c>
      <c r="C11" s="25">
        <f t="shared" si="2"/>
        <v>449460860</v>
      </c>
      <c r="D11" s="26">
        <f t="shared" si="2"/>
        <v>446950344</v>
      </c>
      <c r="E11" s="25">
        <f t="shared" si="2"/>
        <v>427297987</v>
      </c>
      <c r="F11" s="25">
        <f>SUM(F9:F10)</f>
        <v>339390611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414107323</v>
      </c>
      <c r="C13" s="25">
        <f t="shared" si="3"/>
        <v>405169345</v>
      </c>
      <c r="D13" s="26">
        <f t="shared" si="3"/>
        <v>404490844</v>
      </c>
      <c r="E13" s="25">
        <f t="shared" si="3"/>
        <v>387753275</v>
      </c>
      <c r="F13" s="25">
        <f>SUM(F14:F24)</f>
        <v>303365588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104750669</v>
      </c>
      <c r="C14" s="32">
        <f t="shared" si="4"/>
        <v>104750669</v>
      </c>
      <c r="D14" s="33">
        <f t="shared" si="4"/>
        <v>104750668</v>
      </c>
      <c r="E14" s="32">
        <f t="shared" si="4"/>
        <v>41845151</v>
      </c>
      <c r="F14" s="32">
        <f>F36</f>
        <v>40093067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1683226</v>
      </c>
      <c r="C15" s="36">
        <f t="shared" si="5"/>
        <v>1683226</v>
      </c>
      <c r="D15" s="37">
        <f t="shared" si="5"/>
        <v>1683226</v>
      </c>
      <c r="E15" s="36">
        <f t="shared" si="5"/>
        <v>1143599</v>
      </c>
      <c r="F15" s="36">
        <f>F78</f>
        <v>1084387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2454669</v>
      </c>
      <c r="C16" s="36">
        <f t="shared" si="6"/>
        <v>2383173</v>
      </c>
      <c r="D16" s="37">
        <f t="shared" si="6"/>
        <v>2313760</v>
      </c>
      <c r="E16" s="36">
        <f t="shared" si="6"/>
        <v>2761668</v>
      </c>
      <c r="F16" s="36">
        <f>F86</f>
        <v>1735329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2363681</v>
      </c>
      <c r="C17" s="36">
        <f t="shared" si="7"/>
        <v>2294835</v>
      </c>
      <c r="D17" s="37">
        <f t="shared" si="7"/>
        <v>2228000</v>
      </c>
      <c r="E17" s="36">
        <f t="shared" si="7"/>
        <v>2112333</v>
      </c>
      <c r="F17" s="36">
        <f>F94</f>
        <v>1551791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48520521</v>
      </c>
      <c r="C18" s="36">
        <f t="shared" si="8"/>
        <v>47118999</v>
      </c>
      <c r="D18" s="37">
        <f t="shared" si="8"/>
        <v>53757862</v>
      </c>
      <c r="E18" s="36">
        <f t="shared" si="8"/>
        <v>43380538</v>
      </c>
      <c r="F18" s="36">
        <f>F108</f>
        <v>41495796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238702500</v>
      </c>
      <c r="C19" s="36">
        <f t="shared" si="9"/>
        <v>231750000</v>
      </c>
      <c r="D19" s="37">
        <f t="shared" si="9"/>
        <v>225000000</v>
      </c>
      <c r="E19" s="36">
        <f t="shared" si="9"/>
        <v>280000000</v>
      </c>
      <c r="F19" s="36">
        <f>F136</f>
        <v>211219612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3739991</v>
      </c>
      <c r="C20" s="36">
        <f t="shared" si="10"/>
        <v>3642750</v>
      </c>
      <c r="D20" s="37">
        <f t="shared" si="10"/>
        <v>3547917</v>
      </c>
      <c r="E20" s="36">
        <f t="shared" si="10"/>
        <v>2632519</v>
      </c>
      <c r="F20" s="36">
        <f>F143</f>
        <v>478538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10831166</v>
      </c>
      <c r="C21" s="36">
        <f t="shared" si="11"/>
        <v>10515693</v>
      </c>
      <c r="D21" s="37">
        <f t="shared" si="11"/>
        <v>10209411</v>
      </c>
      <c r="E21" s="36">
        <f t="shared" si="11"/>
        <v>13327466</v>
      </c>
      <c r="F21" s="36">
        <f>F151</f>
        <v>5176459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1060900</v>
      </c>
      <c r="C23" s="36">
        <f t="shared" si="13"/>
        <v>1030000</v>
      </c>
      <c r="D23" s="37">
        <f t="shared" si="13"/>
        <v>1000000</v>
      </c>
      <c r="E23" s="36">
        <f t="shared" si="13"/>
        <v>550001</v>
      </c>
      <c r="F23" s="36">
        <f>F177</f>
        <v>470609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60000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46152241</v>
      </c>
      <c r="C26" s="25">
        <f t="shared" si="15"/>
        <v>44291515</v>
      </c>
      <c r="D26" s="26">
        <f t="shared" si="15"/>
        <v>42459500</v>
      </c>
      <c r="E26" s="25">
        <f t="shared" si="15"/>
        <v>39544712</v>
      </c>
      <c r="F26" s="25">
        <f>SUM(F27:F34)</f>
        <v>36025023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46152241</v>
      </c>
      <c r="C31" s="36">
        <f t="shared" si="20"/>
        <v>44291515</v>
      </c>
      <c r="D31" s="37">
        <f t="shared" si="20"/>
        <v>42459500</v>
      </c>
      <c r="E31" s="36">
        <f t="shared" si="20"/>
        <v>39544712</v>
      </c>
      <c r="F31" s="36">
        <f>F232</f>
        <v>36025023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104750669</v>
      </c>
      <c r="C36" s="25">
        <f t="shared" si="24"/>
        <v>104750669</v>
      </c>
      <c r="D36" s="26">
        <f t="shared" si="24"/>
        <v>104750668</v>
      </c>
      <c r="E36" s="25">
        <f t="shared" si="24"/>
        <v>41845151</v>
      </c>
      <c r="F36" s="25">
        <f>SUM(F37:F38)</f>
        <v>40093067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64802911</v>
      </c>
      <c r="C37" s="32">
        <f t="shared" si="25"/>
        <v>64802911</v>
      </c>
      <c r="D37" s="33">
        <f t="shared" si="25"/>
        <v>64802910</v>
      </c>
      <c r="E37" s="32">
        <f t="shared" si="25"/>
        <v>26358046</v>
      </c>
      <c r="F37" s="32">
        <f>F40</f>
        <v>26699270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39947758</v>
      </c>
      <c r="C38" s="36">
        <f t="shared" si="26"/>
        <v>39947758</v>
      </c>
      <c r="D38" s="37">
        <f t="shared" si="26"/>
        <v>39947758</v>
      </c>
      <c r="E38" s="36">
        <f t="shared" si="26"/>
        <v>15487105</v>
      </c>
      <c r="F38" s="36">
        <f>F44</f>
        <v>13393797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64802911</v>
      </c>
      <c r="C40" s="25">
        <f t="shared" si="27"/>
        <v>64802911</v>
      </c>
      <c r="D40" s="26">
        <f t="shared" si="27"/>
        <v>64802910</v>
      </c>
      <c r="E40" s="25">
        <f t="shared" si="27"/>
        <v>26358046</v>
      </c>
      <c r="F40" s="25">
        <f>SUM(F41:F42)</f>
        <v>26699270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51180007</v>
      </c>
      <c r="C41" s="32">
        <v>51180007</v>
      </c>
      <c r="D41" s="33">
        <v>51180006</v>
      </c>
      <c r="E41" s="32">
        <v>19474247</v>
      </c>
      <c r="F41" s="32">
        <v>17906235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13622904</v>
      </c>
      <c r="C42" s="36">
        <v>13622904</v>
      </c>
      <c r="D42" s="37">
        <v>13622904</v>
      </c>
      <c r="E42" s="36">
        <v>6883799</v>
      </c>
      <c r="F42" s="36">
        <v>8793035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39947758</v>
      </c>
      <c r="C44" s="25">
        <f t="shared" si="28"/>
        <v>39947758</v>
      </c>
      <c r="D44" s="26">
        <f t="shared" si="28"/>
        <v>39947758</v>
      </c>
      <c r="E44" s="25">
        <f t="shared" si="28"/>
        <v>15487105</v>
      </c>
      <c r="F44" s="25">
        <f>SUM(F45:F76)</f>
        <v>13393797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21151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1062000</v>
      </c>
      <c r="C48" s="36">
        <v>1062000</v>
      </c>
      <c r="D48" s="37">
        <v>1062000</v>
      </c>
      <c r="E48" s="36">
        <v>593540</v>
      </c>
      <c r="F48" s="36">
        <v>576000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90000</v>
      </c>
      <c r="C52" s="36">
        <v>90000</v>
      </c>
      <c r="D52" s="37">
        <v>90000</v>
      </c>
      <c r="E52" s="36">
        <v>90000</v>
      </c>
      <c r="F52" s="36">
        <v>89750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3362400</v>
      </c>
      <c r="C53" s="36">
        <v>3362400</v>
      </c>
      <c r="D53" s="37">
        <v>3362400</v>
      </c>
      <c r="E53" s="36">
        <v>286560</v>
      </c>
      <c r="F53" s="36">
        <v>337080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696000</v>
      </c>
      <c r="C54" s="36">
        <v>696000</v>
      </c>
      <c r="D54" s="37">
        <v>696000</v>
      </c>
      <c r="E54" s="36">
        <v>1842000</v>
      </c>
      <c r="F54" s="36">
        <v>164500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8292000</v>
      </c>
      <c r="C55" s="36">
        <v>8292000</v>
      </c>
      <c r="D55" s="37">
        <v>8292000</v>
      </c>
      <c r="E55" s="36">
        <v>1092000</v>
      </c>
      <c r="F55" s="36">
        <v>1217784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185452</v>
      </c>
      <c r="C56" s="36">
        <v>185452</v>
      </c>
      <c r="D56" s="37">
        <v>185452</v>
      </c>
      <c r="E56" s="36">
        <v>171558</v>
      </c>
      <c r="F56" s="36">
        <v>151254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2808000</v>
      </c>
      <c r="C57" s="36">
        <v>2808000</v>
      </c>
      <c r="D57" s="37">
        <v>2808000</v>
      </c>
      <c r="E57" s="36">
        <v>2688000</v>
      </c>
      <c r="F57" s="36">
        <v>1881584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382668</v>
      </c>
      <c r="C58" s="36">
        <v>382668</v>
      </c>
      <c r="D58" s="37">
        <v>382668</v>
      </c>
      <c r="E58" s="36">
        <v>198311</v>
      </c>
      <c r="F58" s="36">
        <v>240406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123977</v>
      </c>
      <c r="F60" s="36">
        <v>0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186000</v>
      </c>
      <c r="C61" s="36">
        <v>186000</v>
      </c>
      <c r="D61" s="37">
        <v>186000</v>
      </c>
      <c r="E61" s="36">
        <v>0</v>
      </c>
      <c r="F61" s="36">
        <v>42000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308140</v>
      </c>
      <c r="C64" s="36">
        <v>308140</v>
      </c>
      <c r="D64" s="37">
        <v>308140</v>
      </c>
      <c r="E64" s="36">
        <v>167942</v>
      </c>
      <c r="F64" s="36">
        <v>222209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600306</v>
      </c>
      <c r="C66" s="36">
        <v>600306</v>
      </c>
      <c r="D66" s="37">
        <v>600306</v>
      </c>
      <c r="E66" s="36">
        <v>567021</v>
      </c>
      <c r="F66" s="36">
        <v>575762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335400</v>
      </c>
      <c r="C67" s="36">
        <v>335400</v>
      </c>
      <c r="D67" s="37">
        <v>335400</v>
      </c>
      <c r="E67" s="36">
        <v>314400</v>
      </c>
      <c r="F67" s="36">
        <v>280727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553800</v>
      </c>
      <c r="C68" s="36">
        <v>553800</v>
      </c>
      <c r="D68" s="37">
        <v>553800</v>
      </c>
      <c r="E68" s="36">
        <v>497400</v>
      </c>
      <c r="F68" s="36">
        <v>366525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18656620</v>
      </c>
      <c r="C70" s="36">
        <v>18656620</v>
      </c>
      <c r="D70" s="37">
        <v>18656620</v>
      </c>
      <c r="E70" s="36">
        <v>4517880</v>
      </c>
      <c r="F70" s="36">
        <v>4593109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1413600</v>
      </c>
      <c r="C74" s="36">
        <v>1413600</v>
      </c>
      <c r="D74" s="37">
        <v>1413600</v>
      </c>
      <c r="E74" s="36">
        <v>1383160</v>
      </c>
      <c r="F74" s="36">
        <v>1404947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844972</v>
      </c>
      <c r="C75" s="36">
        <v>844972</v>
      </c>
      <c r="D75" s="37">
        <v>844972</v>
      </c>
      <c r="E75" s="36">
        <v>856605</v>
      </c>
      <c r="F75" s="36">
        <v>820678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170400</v>
      </c>
      <c r="C76" s="36">
        <v>170400</v>
      </c>
      <c r="D76" s="37">
        <v>170400</v>
      </c>
      <c r="E76" s="36">
        <v>75600</v>
      </c>
      <c r="F76" s="36">
        <v>429482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1683226</v>
      </c>
      <c r="C78" s="25">
        <f t="shared" si="29"/>
        <v>1683226</v>
      </c>
      <c r="D78" s="26">
        <f t="shared" si="29"/>
        <v>1683226</v>
      </c>
      <c r="E78" s="25">
        <f t="shared" si="29"/>
        <v>1143599</v>
      </c>
      <c r="F78" s="25">
        <f>SUM(F79:F84)</f>
        <v>1084387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1683226</v>
      </c>
      <c r="C84" s="36">
        <v>1683226</v>
      </c>
      <c r="D84" s="37">
        <v>1683226</v>
      </c>
      <c r="E84" s="36">
        <v>1143599</v>
      </c>
      <c r="F84" s="36">
        <v>1084387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2454669</v>
      </c>
      <c r="C86" s="25">
        <f t="shared" si="30"/>
        <v>2383173</v>
      </c>
      <c r="D86" s="26">
        <f t="shared" si="30"/>
        <v>2313760</v>
      </c>
      <c r="E86" s="25">
        <f t="shared" si="30"/>
        <v>2761668</v>
      </c>
      <c r="F86" s="25">
        <f>SUM(F87:F92)</f>
        <v>1735329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858013</v>
      </c>
      <c r="C87" s="32">
        <v>833023</v>
      </c>
      <c r="D87" s="33">
        <v>808760</v>
      </c>
      <c r="E87" s="32">
        <v>1120000</v>
      </c>
      <c r="F87" s="32">
        <v>907475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190963</v>
      </c>
      <c r="C88" s="36">
        <v>185400</v>
      </c>
      <c r="D88" s="37">
        <v>180000</v>
      </c>
      <c r="E88" s="36">
        <v>150000</v>
      </c>
      <c r="F88" s="36">
        <v>95900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716108</v>
      </c>
      <c r="C89" s="36">
        <v>695250</v>
      </c>
      <c r="D89" s="37">
        <v>675000</v>
      </c>
      <c r="E89" s="36">
        <v>1125000</v>
      </c>
      <c r="F89" s="36">
        <v>671141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159135</v>
      </c>
      <c r="C90" s="36">
        <v>154500</v>
      </c>
      <c r="D90" s="37">
        <v>150000</v>
      </c>
      <c r="E90" s="36">
        <v>366668</v>
      </c>
      <c r="F90" s="36">
        <v>57313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530450</v>
      </c>
      <c r="C91" s="36">
        <v>515000</v>
      </c>
      <c r="D91" s="37">
        <v>500000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3500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2363681</v>
      </c>
      <c r="C94" s="25">
        <f t="shared" si="31"/>
        <v>2294835</v>
      </c>
      <c r="D94" s="26">
        <f t="shared" si="31"/>
        <v>2228000</v>
      </c>
      <c r="E94" s="25">
        <f t="shared" si="31"/>
        <v>2112333</v>
      </c>
      <c r="F94" s="25">
        <f>SUM(F95:F106)</f>
        <v>1551791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1697436</v>
      </c>
      <c r="C95" s="32">
        <v>1648000</v>
      </c>
      <c r="D95" s="33">
        <v>1600000</v>
      </c>
      <c r="E95" s="32">
        <v>1600000</v>
      </c>
      <c r="F95" s="32">
        <v>1184624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53046</v>
      </c>
      <c r="C96" s="36">
        <v>51500</v>
      </c>
      <c r="D96" s="37">
        <v>50000</v>
      </c>
      <c r="E96" s="36">
        <v>100000</v>
      </c>
      <c r="F96" s="36">
        <v>43643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42436</v>
      </c>
      <c r="C97" s="36">
        <v>41200</v>
      </c>
      <c r="D97" s="37">
        <v>40000</v>
      </c>
      <c r="E97" s="36">
        <v>36667</v>
      </c>
      <c r="F97" s="36">
        <v>3704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74263</v>
      </c>
      <c r="C98" s="36">
        <v>72100</v>
      </c>
      <c r="D98" s="37">
        <v>70000</v>
      </c>
      <c r="E98" s="36">
        <v>116666</v>
      </c>
      <c r="F98" s="36">
        <v>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66837</v>
      </c>
      <c r="C99" s="36">
        <v>64890</v>
      </c>
      <c r="D99" s="37">
        <v>63000</v>
      </c>
      <c r="E99" s="36">
        <v>63000</v>
      </c>
      <c r="F99" s="36">
        <v>65951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265225</v>
      </c>
      <c r="C100" s="36">
        <v>257500</v>
      </c>
      <c r="D100" s="37">
        <v>250000</v>
      </c>
      <c r="E100" s="36">
        <v>20000</v>
      </c>
      <c r="F100" s="36">
        <v>2544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0</v>
      </c>
      <c r="C101" s="36">
        <v>0</v>
      </c>
      <c r="D101" s="37">
        <v>0</v>
      </c>
      <c r="E101" s="36">
        <v>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106089</v>
      </c>
      <c r="C102" s="36">
        <v>102995</v>
      </c>
      <c r="D102" s="37">
        <v>100000</v>
      </c>
      <c r="E102" s="36">
        <v>100000</v>
      </c>
      <c r="F102" s="36">
        <v>75468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5304</v>
      </c>
      <c r="C103" s="36">
        <v>5150</v>
      </c>
      <c r="D103" s="37">
        <v>5000</v>
      </c>
      <c r="E103" s="36">
        <v>5000</v>
      </c>
      <c r="F103" s="36">
        <v>3550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0</v>
      </c>
      <c r="C105" s="36">
        <v>0</v>
      </c>
      <c r="D105" s="37">
        <v>0</v>
      </c>
      <c r="E105" s="36">
        <v>0</v>
      </c>
      <c r="F105" s="36">
        <v>10182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53045</v>
      </c>
      <c r="C106" s="36">
        <v>51500</v>
      </c>
      <c r="D106" s="37">
        <v>50000</v>
      </c>
      <c r="E106" s="36">
        <v>71000</v>
      </c>
      <c r="F106" s="36">
        <v>162125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48520521</v>
      </c>
      <c r="C108" s="25">
        <f t="shared" si="32"/>
        <v>47118999</v>
      </c>
      <c r="D108" s="26">
        <f t="shared" si="32"/>
        <v>53757862</v>
      </c>
      <c r="E108" s="25">
        <f t="shared" si="32"/>
        <v>43380538</v>
      </c>
      <c r="F108" s="25">
        <f>SUM(F109:F134)</f>
        <v>41495796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7426300</v>
      </c>
      <c r="C109" s="32">
        <v>7210000</v>
      </c>
      <c r="D109" s="33">
        <v>7000000</v>
      </c>
      <c r="E109" s="32">
        <v>14017882</v>
      </c>
      <c r="F109" s="32">
        <v>2615541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18035300</v>
      </c>
      <c r="C110" s="36">
        <v>17510000</v>
      </c>
      <c r="D110" s="37">
        <v>17000000</v>
      </c>
      <c r="E110" s="36">
        <v>10768957</v>
      </c>
      <c r="F110" s="36">
        <v>28461505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424360</v>
      </c>
      <c r="C111" s="36">
        <v>412000</v>
      </c>
      <c r="D111" s="37">
        <v>400000</v>
      </c>
      <c r="E111" s="36">
        <v>300000</v>
      </c>
      <c r="F111" s="36">
        <v>350477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4243600</v>
      </c>
      <c r="C112" s="36">
        <v>4120000</v>
      </c>
      <c r="D112" s="37">
        <v>4000000</v>
      </c>
      <c r="E112" s="36">
        <v>1600000</v>
      </c>
      <c r="F112" s="36">
        <v>1471642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4349690</v>
      </c>
      <c r="C113" s="36">
        <v>4223000</v>
      </c>
      <c r="D113" s="37">
        <v>4100000</v>
      </c>
      <c r="E113" s="36">
        <v>4100000</v>
      </c>
      <c r="F113" s="36">
        <v>3953062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212923</v>
      </c>
      <c r="C116" s="36">
        <v>206721</v>
      </c>
      <c r="D116" s="37">
        <v>200700</v>
      </c>
      <c r="E116" s="36">
        <v>160130</v>
      </c>
      <c r="F116" s="36">
        <v>67622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84872</v>
      </c>
      <c r="C117" s="36">
        <v>82400</v>
      </c>
      <c r="D117" s="37">
        <v>80000</v>
      </c>
      <c r="E117" s="36">
        <v>500</v>
      </c>
      <c r="F117" s="36">
        <v>342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0</v>
      </c>
      <c r="C118" s="36">
        <v>0</v>
      </c>
      <c r="D118" s="37">
        <v>0</v>
      </c>
      <c r="E118" s="36">
        <v>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1591350</v>
      </c>
      <c r="C119" s="36">
        <v>1545000</v>
      </c>
      <c r="D119" s="37">
        <v>1500000</v>
      </c>
      <c r="E119" s="36">
        <v>1347751</v>
      </c>
      <c r="F119" s="36">
        <v>485650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158333</v>
      </c>
      <c r="C120" s="36">
        <v>153728</v>
      </c>
      <c r="D120" s="37">
        <v>149245</v>
      </c>
      <c r="E120" s="36">
        <v>100000</v>
      </c>
      <c r="F120" s="36">
        <v>114375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1591350</v>
      </c>
      <c r="C122" s="36">
        <v>1545000</v>
      </c>
      <c r="D122" s="37">
        <v>9500000</v>
      </c>
      <c r="E122" s="36">
        <v>269698</v>
      </c>
      <c r="F122" s="36">
        <v>342715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1432533</v>
      </c>
      <c r="C124" s="36">
        <v>1402500</v>
      </c>
      <c r="D124" s="37">
        <v>1372917</v>
      </c>
      <c r="E124" s="36">
        <v>377369</v>
      </c>
      <c r="F124" s="36">
        <v>71025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90177</v>
      </c>
      <c r="C125" s="36">
        <v>87550</v>
      </c>
      <c r="D125" s="37">
        <v>85000</v>
      </c>
      <c r="E125" s="36">
        <v>44462</v>
      </c>
      <c r="F125" s="36">
        <v>13014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6365400</v>
      </c>
      <c r="C126" s="36">
        <v>6180000</v>
      </c>
      <c r="D126" s="37">
        <v>6000000</v>
      </c>
      <c r="E126" s="36">
        <v>5256110</v>
      </c>
      <c r="F126" s="36">
        <v>2495500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127308</v>
      </c>
      <c r="C127" s="36">
        <v>123600</v>
      </c>
      <c r="D127" s="37">
        <v>120000</v>
      </c>
      <c r="E127" s="36">
        <v>20000</v>
      </c>
      <c r="F127" s="36">
        <v>1060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106090</v>
      </c>
      <c r="C132" s="36">
        <v>103000</v>
      </c>
      <c r="D132" s="37">
        <v>100000</v>
      </c>
      <c r="E132" s="36">
        <v>132054</v>
      </c>
      <c r="F132" s="36">
        <v>600016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2121800</v>
      </c>
      <c r="C133" s="36">
        <v>2060000</v>
      </c>
      <c r="D133" s="37">
        <v>2000000</v>
      </c>
      <c r="E133" s="36">
        <v>2050000</v>
      </c>
      <c r="F133" s="36">
        <v>58300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159135</v>
      </c>
      <c r="C134" s="36">
        <v>154500</v>
      </c>
      <c r="D134" s="37">
        <v>150000</v>
      </c>
      <c r="E134" s="36">
        <v>2835625</v>
      </c>
      <c r="F134" s="36">
        <v>393950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238702500</v>
      </c>
      <c r="C136" s="25">
        <f t="shared" si="33"/>
        <v>231750000</v>
      </c>
      <c r="D136" s="26">
        <f t="shared" si="33"/>
        <v>225000000</v>
      </c>
      <c r="E136" s="25">
        <f t="shared" si="33"/>
        <v>280000000</v>
      </c>
      <c r="F136" s="25">
        <f>SUM(F137:F141)</f>
        <v>211219612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238702500</v>
      </c>
      <c r="C137" s="32">
        <v>231750000</v>
      </c>
      <c r="D137" s="33">
        <v>225000000</v>
      </c>
      <c r="E137" s="32">
        <v>280000000</v>
      </c>
      <c r="F137" s="32">
        <v>211219612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3739991</v>
      </c>
      <c r="C143" s="25">
        <f t="shared" si="34"/>
        <v>3642750</v>
      </c>
      <c r="D143" s="26">
        <f t="shared" si="34"/>
        <v>3547917</v>
      </c>
      <c r="E143" s="25">
        <f t="shared" si="34"/>
        <v>2632519</v>
      </c>
      <c r="F143" s="25">
        <f>SUM(F144:F149)</f>
        <v>478538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1777008</v>
      </c>
      <c r="C144" s="32">
        <v>1725250</v>
      </c>
      <c r="D144" s="33">
        <v>1675000</v>
      </c>
      <c r="E144" s="32">
        <v>1397511</v>
      </c>
      <c r="F144" s="32">
        <v>470398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1060900</v>
      </c>
      <c r="C146" s="36">
        <v>1030000</v>
      </c>
      <c r="D146" s="37">
        <v>1000000</v>
      </c>
      <c r="E146" s="36">
        <v>978600</v>
      </c>
      <c r="F146" s="36">
        <v>2310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5830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102083</v>
      </c>
      <c r="C148" s="36">
        <v>87500</v>
      </c>
      <c r="D148" s="37">
        <v>72917</v>
      </c>
      <c r="E148" s="36">
        <v>256408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800000</v>
      </c>
      <c r="C149" s="36">
        <v>800000</v>
      </c>
      <c r="D149" s="37">
        <v>800000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10831166</v>
      </c>
      <c r="C151" s="25">
        <f t="shared" si="35"/>
        <v>10515693</v>
      </c>
      <c r="D151" s="26">
        <f t="shared" si="35"/>
        <v>10209411</v>
      </c>
      <c r="E151" s="25">
        <f t="shared" si="35"/>
        <v>13327466</v>
      </c>
      <c r="F151" s="25">
        <f>SUM(F152:F169)</f>
        <v>5176459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3606530</v>
      </c>
      <c r="C153" s="36">
        <v>3501485</v>
      </c>
      <c r="D153" s="37">
        <v>3399500</v>
      </c>
      <c r="E153" s="36">
        <v>7166666</v>
      </c>
      <c r="F153" s="36">
        <v>4460371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2121800</v>
      </c>
      <c r="C157" s="36">
        <v>2060000</v>
      </c>
      <c r="D157" s="37">
        <v>2000000</v>
      </c>
      <c r="E157" s="36">
        <v>10000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477405</v>
      </c>
      <c r="C158" s="36">
        <v>463500</v>
      </c>
      <c r="D158" s="37">
        <v>450000</v>
      </c>
      <c r="E158" s="36">
        <v>85493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366011</v>
      </c>
      <c r="C159" s="36">
        <v>355350</v>
      </c>
      <c r="D159" s="37">
        <v>345000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31827</v>
      </c>
      <c r="C160" s="36">
        <v>30900</v>
      </c>
      <c r="D160" s="37">
        <v>30000</v>
      </c>
      <c r="E160" s="36">
        <v>5000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1060900</v>
      </c>
      <c r="C161" s="36">
        <v>1030000</v>
      </c>
      <c r="D161" s="37">
        <v>1000000</v>
      </c>
      <c r="E161" s="36">
        <v>947918</v>
      </c>
      <c r="F161" s="36">
        <v>630393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424360</v>
      </c>
      <c r="C163" s="36">
        <v>412000</v>
      </c>
      <c r="D163" s="37">
        <v>400000</v>
      </c>
      <c r="E163" s="36">
        <v>1219000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47741</v>
      </c>
      <c r="C164" s="36">
        <v>46350</v>
      </c>
      <c r="D164" s="37">
        <v>45000</v>
      </c>
      <c r="E164" s="36">
        <v>95400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26523</v>
      </c>
      <c r="C165" s="36">
        <v>25750</v>
      </c>
      <c r="D165" s="37">
        <v>25000</v>
      </c>
      <c r="E165" s="36">
        <v>20000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2668069</v>
      </c>
      <c r="C167" s="36">
        <v>2590358</v>
      </c>
      <c r="D167" s="37">
        <v>2514911</v>
      </c>
      <c r="E167" s="36">
        <v>3749999</v>
      </c>
      <c r="F167" s="36">
        <v>19967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27990</v>
      </c>
      <c r="F168" s="36">
        <v>65728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1060900</v>
      </c>
      <c r="C177" s="25">
        <f t="shared" si="37"/>
        <v>1030000</v>
      </c>
      <c r="D177" s="26">
        <f t="shared" si="37"/>
        <v>1000000</v>
      </c>
      <c r="E177" s="25">
        <f t="shared" si="37"/>
        <v>550001</v>
      </c>
      <c r="F177" s="25">
        <f>SUM(F178:F203)</f>
        <v>470609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1060900</v>
      </c>
      <c r="C184" s="36">
        <v>1030000</v>
      </c>
      <c r="D184" s="37">
        <v>1000000</v>
      </c>
      <c r="E184" s="36">
        <v>550001</v>
      </c>
      <c r="F184" s="36">
        <v>470609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60000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60000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46152241</v>
      </c>
      <c r="C232" s="25">
        <f t="shared" si="43"/>
        <v>44291515</v>
      </c>
      <c r="D232" s="26">
        <f t="shared" si="43"/>
        <v>42459500</v>
      </c>
      <c r="E232" s="25">
        <f t="shared" si="43"/>
        <v>39544712</v>
      </c>
      <c r="F232" s="25">
        <f>SUM(F233:F247)</f>
        <v>36025023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3182700</v>
      </c>
      <c r="C233" s="32">
        <v>3090000</v>
      </c>
      <c r="D233" s="33">
        <v>3000000</v>
      </c>
      <c r="E233" s="32">
        <v>3000000</v>
      </c>
      <c r="F233" s="32">
        <v>1117378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21361222</v>
      </c>
      <c r="C234" s="36">
        <v>20739050</v>
      </c>
      <c r="D234" s="37">
        <v>20135000</v>
      </c>
      <c r="E234" s="36">
        <v>21867454</v>
      </c>
      <c r="F234" s="36">
        <v>25294394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53045</v>
      </c>
      <c r="C238" s="36">
        <v>51500</v>
      </c>
      <c r="D238" s="37">
        <v>50000</v>
      </c>
      <c r="E238" s="36">
        <v>50000</v>
      </c>
      <c r="F238" s="36">
        <v>28245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5606090</v>
      </c>
      <c r="C239" s="36">
        <v>5103000</v>
      </c>
      <c r="D239" s="37">
        <v>4600000</v>
      </c>
      <c r="E239" s="36">
        <v>500000</v>
      </c>
      <c r="F239" s="36">
        <v>32800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12876190</v>
      </c>
      <c r="C240" s="36">
        <v>12272515</v>
      </c>
      <c r="D240" s="37">
        <v>11675500</v>
      </c>
      <c r="E240" s="36">
        <v>13800000</v>
      </c>
      <c r="F240" s="36">
        <v>2257655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3072994</v>
      </c>
      <c r="C243" s="36">
        <v>3035450</v>
      </c>
      <c r="D243" s="37">
        <v>2999000</v>
      </c>
      <c r="E243" s="36">
        <v>327258</v>
      </c>
      <c r="F243" s="36">
        <v>7294551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FC483-40E9-4FFD-9238-FD0F831194F4}">
  <sheetPr>
    <tabColor theme="7" tint="0.79998168889431442"/>
  </sheetPr>
  <dimension ref="A1:P123"/>
  <sheetViews>
    <sheetView zoomScale="85" zoomScaleNormal="85" workbookViewId="0">
      <pane ySplit="2" topLeftCell="A3" activePane="bottomLeft" state="frozen"/>
      <selection pane="bottomLeft" activeCell="G3" sqref="G3"/>
    </sheetView>
  </sheetViews>
  <sheetFormatPr defaultColWidth="8.69140625" defaultRowHeight="22.5" customHeight="1"/>
  <cols>
    <col min="1" max="3" width="13.921875" style="59" customWidth="1"/>
    <col min="4" max="4" width="10.3828125" style="59" customWidth="1"/>
    <col min="5" max="5" width="44.15234375" style="69" customWidth="1"/>
    <col min="6" max="6" width="12.23046875" style="61" customWidth="1"/>
    <col min="7" max="7" width="6.53515625" style="71" customWidth="1"/>
    <col min="8" max="8" width="7.765625" style="61" customWidth="1"/>
    <col min="9" max="9" width="9.921875" style="61" customWidth="1"/>
    <col min="10" max="10" width="21.53515625" style="69" customWidth="1"/>
    <col min="11" max="11" width="12.23046875" style="69" customWidth="1"/>
    <col min="12" max="12" width="15.23046875" style="69" customWidth="1"/>
    <col min="13" max="13" width="10.84375" style="61" customWidth="1"/>
    <col min="14" max="14" width="9.07421875" style="61" customWidth="1"/>
    <col min="15" max="15" width="16.07421875" style="69" customWidth="1"/>
    <col min="16" max="16" width="17.61328125" style="61" customWidth="1"/>
    <col min="17" max="16384" width="8.69140625" style="59"/>
  </cols>
  <sheetData>
    <row r="1" spans="1:16" s="47" customFormat="1" ht="54.75" customHeight="1" thickBot="1">
      <c r="A1" s="43">
        <v>2024</v>
      </c>
      <c r="B1" s="43">
        <v>2023</v>
      </c>
      <c r="C1" s="43">
        <v>2022</v>
      </c>
      <c r="D1" s="44" t="s">
        <v>226</v>
      </c>
      <c r="E1" s="45" t="s">
        <v>227</v>
      </c>
      <c r="F1" s="46" t="s">
        <v>228</v>
      </c>
      <c r="G1" s="46" t="s">
        <v>229</v>
      </c>
      <c r="H1" s="46" t="s">
        <v>230</v>
      </c>
      <c r="I1" s="46" t="s">
        <v>231</v>
      </c>
      <c r="J1" s="45" t="s">
        <v>232</v>
      </c>
      <c r="K1" s="45" t="s">
        <v>233</v>
      </c>
      <c r="L1" s="45" t="s">
        <v>234</v>
      </c>
      <c r="M1" s="46" t="s">
        <v>235</v>
      </c>
      <c r="N1" s="46" t="s">
        <v>236</v>
      </c>
      <c r="O1" s="45" t="s">
        <v>237</v>
      </c>
      <c r="P1" s="46" t="s">
        <v>238</v>
      </c>
    </row>
    <row r="2" spans="1:16" s="52" customFormat="1" ht="22.5" customHeight="1" thickBot="1">
      <c r="A2" s="48">
        <f>SUBTOTAL(9,A3:A151)</f>
        <v>627451589</v>
      </c>
      <c r="B2" s="48">
        <f>SUBTOTAL(9,B3:B151)</f>
        <v>1118174603</v>
      </c>
      <c r="C2" s="48">
        <f>SUBTOTAL(9,C3:C151)</f>
        <v>421980256</v>
      </c>
      <c r="D2" s="48"/>
      <c r="E2" s="49" t="s">
        <v>239</v>
      </c>
      <c r="F2" s="50"/>
      <c r="G2" s="51"/>
      <c r="H2" s="50"/>
      <c r="I2" s="50"/>
      <c r="J2" s="49"/>
      <c r="K2" s="49"/>
      <c r="L2" s="49"/>
      <c r="M2" s="50"/>
      <c r="N2" s="50"/>
      <c r="O2" s="49"/>
      <c r="P2" s="50"/>
    </row>
    <row r="3" spans="1:16" ht="22.5" customHeight="1">
      <c r="A3" s="53">
        <v>75000000</v>
      </c>
      <c r="B3" s="53">
        <v>33253890</v>
      </c>
      <c r="C3" s="53">
        <v>34120879</v>
      </c>
      <c r="D3" s="54" t="s">
        <v>244</v>
      </c>
      <c r="E3" s="54" t="s">
        <v>261</v>
      </c>
      <c r="F3" s="55" t="s">
        <v>262</v>
      </c>
      <c r="G3" s="56">
        <v>1163</v>
      </c>
      <c r="H3" s="55" t="s">
        <v>248</v>
      </c>
      <c r="I3" s="57" t="s">
        <v>242</v>
      </c>
      <c r="J3" s="54" t="s">
        <v>225</v>
      </c>
      <c r="K3" s="54" t="s">
        <v>263</v>
      </c>
      <c r="L3" s="54" t="s">
        <v>257</v>
      </c>
      <c r="M3" s="55">
        <v>421003</v>
      </c>
      <c r="N3" s="55">
        <v>7073</v>
      </c>
      <c r="O3" s="54" t="s">
        <v>264</v>
      </c>
      <c r="P3" s="58" t="s">
        <v>265</v>
      </c>
    </row>
    <row r="4" spans="1:16" ht="22.5" customHeight="1">
      <c r="A4" s="53">
        <v>21650315</v>
      </c>
      <c r="B4" s="53">
        <v>30821142</v>
      </c>
      <c r="C4" s="53">
        <v>17567235</v>
      </c>
      <c r="D4" s="54" t="s">
        <v>244</v>
      </c>
      <c r="E4" s="54" t="s">
        <v>268</v>
      </c>
      <c r="F4" s="55" t="s">
        <v>269</v>
      </c>
      <c r="G4" s="56">
        <v>1163</v>
      </c>
      <c r="H4" s="55" t="s">
        <v>241</v>
      </c>
      <c r="I4" s="57" t="s">
        <v>242</v>
      </c>
      <c r="J4" s="54" t="s">
        <v>225</v>
      </c>
      <c r="K4" s="54" t="s">
        <v>270</v>
      </c>
      <c r="L4" s="54" t="s">
        <v>257</v>
      </c>
      <c r="M4" s="55">
        <v>421003</v>
      </c>
      <c r="N4" s="55">
        <v>7073</v>
      </c>
      <c r="O4" s="54" t="s">
        <v>271</v>
      </c>
      <c r="P4" s="58" t="s">
        <v>265</v>
      </c>
    </row>
    <row r="5" spans="1:16" ht="22.5" customHeight="1">
      <c r="A5" s="53">
        <v>7245473</v>
      </c>
      <c r="B5" s="53">
        <v>27300424</v>
      </c>
      <c r="C5" s="53">
        <v>17567235</v>
      </c>
      <c r="D5" s="54" t="s">
        <v>244</v>
      </c>
      <c r="E5" s="54" t="s">
        <v>272</v>
      </c>
      <c r="F5" s="55" t="s">
        <v>273</v>
      </c>
      <c r="G5" s="56">
        <v>1163</v>
      </c>
      <c r="H5" s="55" t="s">
        <v>245</v>
      </c>
      <c r="I5" s="57" t="s">
        <v>246</v>
      </c>
      <c r="J5" s="54" t="s">
        <v>225</v>
      </c>
      <c r="K5" s="54" t="s">
        <v>274</v>
      </c>
      <c r="L5" s="54" t="s">
        <v>257</v>
      </c>
      <c r="M5" s="55">
        <v>421003</v>
      </c>
      <c r="N5" s="55">
        <v>7073</v>
      </c>
      <c r="O5" s="54" t="s">
        <v>275</v>
      </c>
      <c r="P5" s="58" t="s">
        <v>265</v>
      </c>
    </row>
    <row r="6" spans="1:16" ht="22.5" customHeight="1">
      <c r="A6" s="53">
        <v>7245473</v>
      </c>
      <c r="B6" s="53">
        <v>27300424</v>
      </c>
      <c r="C6" s="53">
        <v>17567235</v>
      </c>
      <c r="D6" s="54" t="s">
        <v>244</v>
      </c>
      <c r="E6" s="54" t="s">
        <v>276</v>
      </c>
      <c r="F6" s="55" t="s">
        <v>277</v>
      </c>
      <c r="G6" s="56">
        <v>1163</v>
      </c>
      <c r="H6" s="55" t="s">
        <v>245</v>
      </c>
      <c r="I6" s="57" t="s">
        <v>246</v>
      </c>
      <c r="J6" s="54" t="s">
        <v>225</v>
      </c>
      <c r="K6" s="54" t="s">
        <v>278</v>
      </c>
      <c r="L6" s="54" t="s">
        <v>257</v>
      </c>
      <c r="M6" s="55">
        <v>421003</v>
      </c>
      <c r="N6" s="55">
        <v>7073</v>
      </c>
      <c r="O6" s="54" t="s">
        <v>279</v>
      </c>
      <c r="P6" s="58" t="s">
        <v>265</v>
      </c>
    </row>
    <row r="7" spans="1:16" ht="22.5" customHeight="1">
      <c r="A7" s="53">
        <v>7245473</v>
      </c>
      <c r="B7" s="53">
        <v>27300424</v>
      </c>
      <c r="C7" s="53">
        <v>17567235</v>
      </c>
      <c r="D7" s="54" t="s">
        <v>244</v>
      </c>
      <c r="E7" s="54" t="s">
        <v>280</v>
      </c>
      <c r="F7" s="55" t="s">
        <v>281</v>
      </c>
      <c r="G7" s="56">
        <v>1163</v>
      </c>
      <c r="H7" s="55" t="s">
        <v>245</v>
      </c>
      <c r="I7" s="57" t="s">
        <v>246</v>
      </c>
      <c r="J7" s="54" t="s">
        <v>225</v>
      </c>
      <c r="K7" s="54" t="s">
        <v>282</v>
      </c>
      <c r="L7" s="54" t="s">
        <v>257</v>
      </c>
      <c r="M7" s="55">
        <v>421003</v>
      </c>
      <c r="N7" s="55">
        <v>7073</v>
      </c>
      <c r="O7" s="54" t="s">
        <v>283</v>
      </c>
      <c r="P7" s="58" t="s">
        <v>265</v>
      </c>
    </row>
    <row r="8" spans="1:16" ht="22.5" customHeight="1">
      <c r="A8" s="53">
        <v>6000000</v>
      </c>
      <c r="B8" s="53">
        <v>18622179</v>
      </c>
      <c r="C8" s="53">
        <v>19107692</v>
      </c>
      <c r="D8" s="54" t="s">
        <v>255</v>
      </c>
      <c r="E8" s="54" t="s">
        <v>284</v>
      </c>
      <c r="F8" s="55" t="s">
        <v>285</v>
      </c>
      <c r="G8" s="56">
        <v>1163</v>
      </c>
      <c r="H8" s="55" t="s">
        <v>286</v>
      </c>
      <c r="I8" s="57" t="s">
        <v>242</v>
      </c>
      <c r="J8" s="54" t="s">
        <v>225</v>
      </c>
      <c r="K8" s="54" t="s">
        <v>287</v>
      </c>
      <c r="L8" s="54" t="s">
        <v>257</v>
      </c>
      <c r="M8" s="55">
        <v>421003</v>
      </c>
      <c r="N8" s="55">
        <v>7073</v>
      </c>
      <c r="O8" s="54" t="s">
        <v>288</v>
      </c>
      <c r="P8" s="58" t="s">
        <v>265</v>
      </c>
    </row>
    <row r="9" spans="1:16" ht="22.5" customHeight="1">
      <c r="A9" s="53">
        <v>52000000</v>
      </c>
      <c r="B9" s="53">
        <v>23942801</v>
      </c>
      <c r="C9" s="53">
        <v>18197802</v>
      </c>
      <c r="D9" s="54" t="s">
        <v>255</v>
      </c>
      <c r="E9" s="54" t="s">
        <v>290</v>
      </c>
      <c r="F9" s="55" t="s">
        <v>291</v>
      </c>
      <c r="G9" s="56">
        <v>1163</v>
      </c>
      <c r="H9" s="55" t="s">
        <v>286</v>
      </c>
      <c r="I9" s="57" t="s">
        <v>242</v>
      </c>
      <c r="J9" s="54" t="s">
        <v>225</v>
      </c>
      <c r="K9" s="54" t="s">
        <v>256</v>
      </c>
      <c r="L9" s="54" t="s">
        <v>257</v>
      </c>
      <c r="M9" s="55">
        <v>421003</v>
      </c>
      <c r="N9" s="55">
        <v>7073</v>
      </c>
      <c r="O9" s="54" t="s">
        <v>258</v>
      </c>
      <c r="P9" s="58" t="s">
        <v>265</v>
      </c>
    </row>
    <row r="10" spans="1:16" ht="22.5" customHeight="1">
      <c r="A10" s="53">
        <v>26246471</v>
      </c>
      <c r="B10" s="53">
        <v>27300424</v>
      </c>
      <c r="C10" s="53">
        <v>17567235</v>
      </c>
      <c r="D10" s="54" t="s">
        <v>244</v>
      </c>
      <c r="E10" s="54" t="s">
        <v>292</v>
      </c>
      <c r="F10" s="55" t="s">
        <v>293</v>
      </c>
      <c r="G10" s="56">
        <v>1163</v>
      </c>
      <c r="H10" s="55" t="s">
        <v>245</v>
      </c>
      <c r="I10" s="57" t="s">
        <v>246</v>
      </c>
      <c r="J10" s="54" t="s">
        <v>225</v>
      </c>
      <c r="K10" s="54" t="s">
        <v>294</v>
      </c>
      <c r="L10" s="54" t="s">
        <v>257</v>
      </c>
      <c r="M10" s="55">
        <v>421003</v>
      </c>
      <c r="N10" s="55">
        <v>7073</v>
      </c>
      <c r="O10" s="54" t="s">
        <v>295</v>
      </c>
      <c r="P10" s="58" t="s">
        <v>265</v>
      </c>
    </row>
    <row r="11" spans="1:16" ht="22.5" customHeight="1">
      <c r="A11" s="53">
        <v>26246471</v>
      </c>
      <c r="B11" s="53">
        <v>27300424</v>
      </c>
      <c r="C11" s="53">
        <v>17567235</v>
      </c>
      <c r="D11" s="54" t="s">
        <v>244</v>
      </c>
      <c r="E11" s="54" t="s">
        <v>296</v>
      </c>
      <c r="F11" s="55" t="s">
        <v>297</v>
      </c>
      <c r="G11" s="56">
        <v>1163</v>
      </c>
      <c r="H11" s="55" t="s">
        <v>245</v>
      </c>
      <c r="I11" s="57" t="s">
        <v>246</v>
      </c>
      <c r="J11" s="54" t="s">
        <v>225</v>
      </c>
      <c r="K11" s="54" t="s">
        <v>298</v>
      </c>
      <c r="L11" s="54" t="s">
        <v>257</v>
      </c>
      <c r="M11" s="55">
        <v>421003</v>
      </c>
      <c r="N11" s="55">
        <v>7073</v>
      </c>
      <c r="O11" s="54" t="s">
        <v>299</v>
      </c>
      <c r="P11" s="58" t="s">
        <v>265</v>
      </c>
    </row>
    <row r="12" spans="1:16" ht="22.5" customHeight="1">
      <c r="A12" s="53">
        <v>26246471</v>
      </c>
      <c r="B12" s="53">
        <v>27300424</v>
      </c>
      <c r="C12" s="53">
        <v>17567235</v>
      </c>
      <c r="D12" s="54" t="s">
        <v>244</v>
      </c>
      <c r="E12" s="54" t="s">
        <v>300</v>
      </c>
      <c r="F12" s="55" t="s">
        <v>301</v>
      </c>
      <c r="G12" s="56">
        <v>1163</v>
      </c>
      <c r="H12" s="55" t="s">
        <v>245</v>
      </c>
      <c r="I12" s="57" t="s">
        <v>246</v>
      </c>
      <c r="J12" s="54" t="s">
        <v>225</v>
      </c>
      <c r="K12" s="54" t="s">
        <v>302</v>
      </c>
      <c r="L12" s="54" t="s">
        <v>257</v>
      </c>
      <c r="M12" s="55">
        <v>421003</v>
      </c>
      <c r="N12" s="55">
        <v>7073</v>
      </c>
      <c r="O12" s="54" t="s">
        <v>303</v>
      </c>
      <c r="P12" s="58" t="s">
        <v>265</v>
      </c>
    </row>
    <row r="13" spans="1:16" ht="22.5" customHeight="1">
      <c r="A13" s="53">
        <v>26246471</v>
      </c>
      <c r="B13" s="53">
        <v>27300424</v>
      </c>
      <c r="C13" s="53">
        <v>17567235</v>
      </c>
      <c r="D13" s="54" t="s">
        <v>244</v>
      </c>
      <c r="E13" s="54" t="s">
        <v>304</v>
      </c>
      <c r="F13" s="55" t="s">
        <v>305</v>
      </c>
      <c r="G13" s="56">
        <v>1163</v>
      </c>
      <c r="H13" s="55" t="s">
        <v>245</v>
      </c>
      <c r="I13" s="57" t="s">
        <v>246</v>
      </c>
      <c r="J13" s="54" t="s">
        <v>225</v>
      </c>
      <c r="K13" s="54" t="s">
        <v>306</v>
      </c>
      <c r="L13" s="54" t="s">
        <v>257</v>
      </c>
      <c r="M13" s="55">
        <v>421003</v>
      </c>
      <c r="N13" s="55">
        <v>7073</v>
      </c>
      <c r="O13" s="54" t="s">
        <v>307</v>
      </c>
      <c r="P13" s="58" t="s">
        <v>265</v>
      </c>
    </row>
    <row r="14" spans="1:16" ht="22.5" customHeight="1">
      <c r="A14" s="53">
        <v>11738475</v>
      </c>
      <c r="B14" s="53">
        <v>88479325</v>
      </c>
      <c r="C14" s="53">
        <v>10680722</v>
      </c>
      <c r="D14" s="54" t="s">
        <v>244</v>
      </c>
      <c r="E14" s="54" t="s">
        <v>316</v>
      </c>
      <c r="F14" s="55" t="s">
        <v>317</v>
      </c>
      <c r="G14" s="56">
        <v>1163</v>
      </c>
      <c r="H14" s="55" t="s">
        <v>248</v>
      </c>
      <c r="I14" s="57" t="s">
        <v>242</v>
      </c>
      <c r="J14" s="54" t="s">
        <v>225</v>
      </c>
      <c r="K14" s="54" t="s">
        <v>318</v>
      </c>
      <c r="L14" s="54" t="s">
        <v>257</v>
      </c>
      <c r="M14" s="55">
        <v>421003</v>
      </c>
      <c r="N14" s="55">
        <v>7073</v>
      </c>
      <c r="O14" s="54" t="s">
        <v>319</v>
      </c>
      <c r="P14" s="58" t="s">
        <v>265</v>
      </c>
    </row>
    <row r="15" spans="1:16" ht="22.5" customHeight="1">
      <c r="A15" s="53">
        <v>11738475</v>
      </c>
      <c r="B15" s="53">
        <v>88479325</v>
      </c>
      <c r="C15" s="53">
        <v>10680722</v>
      </c>
      <c r="D15" s="54" t="s">
        <v>244</v>
      </c>
      <c r="E15" s="54" t="s">
        <v>320</v>
      </c>
      <c r="F15" s="55" t="s">
        <v>321</v>
      </c>
      <c r="G15" s="56">
        <v>1163</v>
      </c>
      <c r="H15" s="55" t="s">
        <v>248</v>
      </c>
      <c r="I15" s="57" t="s">
        <v>242</v>
      </c>
      <c r="J15" s="54" t="s">
        <v>225</v>
      </c>
      <c r="K15" s="54" t="s">
        <v>259</v>
      </c>
      <c r="L15" s="54" t="s">
        <v>257</v>
      </c>
      <c r="M15" s="55">
        <v>421003</v>
      </c>
      <c r="N15" s="55">
        <v>7073</v>
      </c>
      <c r="O15" s="54" t="s">
        <v>260</v>
      </c>
      <c r="P15" s="58" t="s">
        <v>265</v>
      </c>
    </row>
    <row r="16" spans="1:16" ht="22.5" customHeight="1">
      <c r="A16" s="53">
        <v>7245473</v>
      </c>
      <c r="B16" s="53">
        <v>54613100</v>
      </c>
      <c r="C16" s="53">
        <v>6592584</v>
      </c>
      <c r="D16" s="54" t="s">
        <v>244</v>
      </c>
      <c r="E16" s="54" t="s">
        <v>357</v>
      </c>
      <c r="F16" s="55" t="s">
        <v>358</v>
      </c>
      <c r="G16" s="56">
        <v>1163</v>
      </c>
      <c r="H16" s="55" t="s">
        <v>248</v>
      </c>
      <c r="I16" s="57" t="s">
        <v>242</v>
      </c>
      <c r="J16" s="54" t="s">
        <v>225</v>
      </c>
      <c r="K16" s="54" t="s">
        <v>326</v>
      </c>
      <c r="L16" s="54" t="s">
        <v>257</v>
      </c>
      <c r="M16" s="55">
        <v>421003</v>
      </c>
      <c r="N16" s="55">
        <v>7073</v>
      </c>
      <c r="O16" s="54" t="s">
        <v>327</v>
      </c>
      <c r="P16" s="58" t="s">
        <v>265</v>
      </c>
    </row>
    <row r="17" spans="1:16" ht="22.5" customHeight="1">
      <c r="A17" s="53">
        <v>7245473</v>
      </c>
      <c r="B17" s="53">
        <v>54613100</v>
      </c>
      <c r="C17" s="53">
        <v>6592584</v>
      </c>
      <c r="D17" s="54" t="s">
        <v>244</v>
      </c>
      <c r="E17" s="54" t="s">
        <v>359</v>
      </c>
      <c r="F17" s="55" t="s">
        <v>360</v>
      </c>
      <c r="G17" s="56">
        <v>1163</v>
      </c>
      <c r="H17" s="55" t="s">
        <v>248</v>
      </c>
      <c r="I17" s="57" t="s">
        <v>242</v>
      </c>
      <c r="J17" s="54" t="s">
        <v>225</v>
      </c>
      <c r="K17" s="54" t="s">
        <v>253</v>
      </c>
      <c r="L17" s="54" t="s">
        <v>257</v>
      </c>
      <c r="M17" s="55">
        <v>421003</v>
      </c>
      <c r="N17" s="55">
        <v>7073</v>
      </c>
      <c r="O17" s="54" t="s">
        <v>254</v>
      </c>
      <c r="P17" s="58" t="s">
        <v>265</v>
      </c>
    </row>
    <row r="18" spans="1:16" ht="22.5" customHeight="1">
      <c r="A18" s="53">
        <v>7245473</v>
      </c>
      <c r="B18" s="53">
        <v>54613100</v>
      </c>
      <c r="C18" s="53">
        <v>6592584</v>
      </c>
      <c r="D18" s="54" t="s">
        <v>244</v>
      </c>
      <c r="E18" s="54" t="s">
        <v>361</v>
      </c>
      <c r="F18" s="55" t="s">
        <v>362</v>
      </c>
      <c r="G18" s="56">
        <v>1163</v>
      </c>
      <c r="H18" s="55" t="s">
        <v>248</v>
      </c>
      <c r="I18" s="57" t="s">
        <v>242</v>
      </c>
      <c r="J18" s="54" t="s">
        <v>225</v>
      </c>
      <c r="K18" s="54" t="s">
        <v>308</v>
      </c>
      <c r="L18" s="54" t="s">
        <v>257</v>
      </c>
      <c r="M18" s="55">
        <v>421003</v>
      </c>
      <c r="N18" s="55">
        <v>7073</v>
      </c>
      <c r="O18" s="54" t="s">
        <v>309</v>
      </c>
      <c r="P18" s="58" t="s">
        <v>265</v>
      </c>
    </row>
    <row r="19" spans="1:16" ht="22.5" customHeight="1">
      <c r="A19" s="53">
        <v>7245473</v>
      </c>
      <c r="B19" s="53">
        <v>54613100</v>
      </c>
      <c r="C19" s="53">
        <v>6592584</v>
      </c>
      <c r="D19" s="54" t="s">
        <v>244</v>
      </c>
      <c r="E19" s="54" t="s">
        <v>363</v>
      </c>
      <c r="F19" s="55" t="s">
        <v>364</v>
      </c>
      <c r="G19" s="56">
        <v>1163</v>
      </c>
      <c r="H19" s="55" t="s">
        <v>248</v>
      </c>
      <c r="I19" s="57" t="s">
        <v>242</v>
      </c>
      <c r="J19" s="54" t="s">
        <v>225</v>
      </c>
      <c r="K19" s="54" t="s">
        <v>324</v>
      </c>
      <c r="L19" s="54" t="s">
        <v>257</v>
      </c>
      <c r="M19" s="55">
        <v>421003</v>
      </c>
      <c r="N19" s="55">
        <v>7073</v>
      </c>
      <c r="O19" s="54" t="s">
        <v>325</v>
      </c>
      <c r="P19" s="58" t="s">
        <v>265</v>
      </c>
    </row>
    <row r="20" spans="1:16" ht="22.5" customHeight="1">
      <c r="A20" s="53">
        <v>7245473</v>
      </c>
      <c r="B20" s="53">
        <v>54613100</v>
      </c>
      <c r="C20" s="53">
        <v>6592584</v>
      </c>
      <c r="D20" s="54" t="s">
        <v>244</v>
      </c>
      <c r="E20" s="54" t="s">
        <v>365</v>
      </c>
      <c r="F20" s="55" t="s">
        <v>366</v>
      </c>
      <c r="G20" s="56">
        <v>1163</v>
      </c>
      <c r="H20" s="55" t="s">
        <v>248</v>
      </c>
      <c r="I20" s="57" t="s">
        <v>242</v>
      </c>
      <c r="J20" s="54" t="s">
        <v>225</v>
      </c>
      <c r="K20" s="54" t="s">
        <v>342</v>
      </c>
      <c r="L20" s="54" t="s">
        <v>257</v>
      </c>
      <c r="M20" s="55">
        <v>421003</v>
      </c>
      <c r="N20" s="55">
        <v>7073</v>
      </c>
      <c r="O20" s="54" t="s">
        <v>343</v>
      </c>
      <c r="P20" s="58" t="s">
        <v>265</v>
      </c>
    </row>
    <row r="21" spans="1:16" ht="22.5" customHeight="1">
      <c r="A21" s="53">
        <v>7245473</v>
      </c>
      <c r="B21" s="53">
        <v>54613100</v>
      </c>
      <c r="C21" s="53">
        <v>6592584</v>
      </c>
      <c r="D21" s="54" t="s">
        <v>244</v>
      </c>
      <c r="E21" s="54" t="s">
        <v>367</v>
      </c>
      <c r="F21" s="55" t="s">
        <v>368</v>
      </c>
      <c r="G21" s="56">
        <v>1163</v>
      </c>
      <c r="H21" s="55" t="s">
        <v>248</v>
      </c>
      <c r="I21" s="57" t="s">
        <v>242</v>
      </c>
      <c r="J21" s="54" t="s">
        <v>225</v>
      </c>
      <c r="K21" s="54" t="s">
        <v>369</v>
      </c>
      <c r="L21" s="54" t="s">
        <v>257</v>
      </c>
      <c r="M21" s="55">
        <v>421003</v>
      </c>
      <c r="N21" s="55">
        <v>7073</v>
      </c>
      <c r="O21" s="54" t="s">
        <v>370</v>
      </c>
      <c r="P21" s="58" t="s">
        <v>265</v>
      </c>
    </row>
    <row r="22" spans="1:16" ht="22.5" customHeight="1">
      <c r="A22" s="53">
        <v>7245473</v>
      </c>
      <c r="B22" s="53">
        <v>54613100</v>
      </c>
      <c r="C22" s="53">
        <v>6592584</v>
      </c>
      <c r="D22" s="54" t="s">
        <v>244</v>
      </c>
      <c r="E22" s="54" t="s">
        <v>371</v>
      </c>
      <c r="F22" s="55" t="s">
        <v>372</v>
      </c>
      <c r="G22" s="56">
        <v>1163</v>
      </c>
      <c r="H22" s="55" t="s">
        <v>248</v>
      </c>
      <c r="I22" s="57" t="s">
        <v>242</v>
      </c>
      <c r="J22" s="54" t="s">
        <v>225</v>
      </c>
      <c r="K22" s="54" t="s">
        <v>330</v>
      </c>
      <c r="L22" s="54" t="s">
        <v>257</v>
      </c>
      <c r="M22" s="55">
        <v>421003</v>
      </c>
      <c r="N22" s="55">
        <v>7073</v>
      </c>
      <c r="O22" s="54" t="s">
        <v>331</v>
      </c>
      <c r="P22" s="58" t="s">
        <v>265</v>
      </c>
    </row>
    <row r="23" spans="1:16" ht="22.5" customHeight="1">
      <c r="A23" s="53">
        <v>11498027</v>
      </c>
      <c r="B23" s="53">
        <v>11559441</v>
      </c>
      <c r="C23" s="53">
        <v>6114168</v>
      </c>
      <c r="D23" s="54" t="s">
        <v>255</v>
      </c>
      <c r="E23" s="54" t="s">
        <v>388</v>
      </c>
      <c r="F23" s="55" t="s">
        <v>389</v>
      </c>
      <c r="G23" s="56">
        <v>1163</v>
      </c>
      <c r="H23" s="55" t="s">
        <v>245</v>
      </c>
      <c r="I23" s="57" t="s">
        <v>246</v>
      </c>
      <c r="J23" s="54" t="s">
        <v>225</v>
      </c>
      <c r="K23" s="54" t="s">
        <v>339</v>
      </c>
      <c r="L23" s="54" t="s">
        <v>257</v>
      </c>
      <c r="M23" s="55">
        <v>421003</v>
      </c>
      <c r="N23" s="55">
        <v>7073</v>
      </c>
      <c r="O23" s="54" t="s">
        <v>307</v>
      </c>
      <c r="P23" s="58" t="s">
        <v>265</v>
      </c>
    </row>
    <row r="24" spans="1:16" ht="22.5" customHeight="1">
      <c r="A24" s="53">
        <v>11498027</v>
      </c>
      <c r="B24" s="53">
        <v>11559441</v>
      </c>
      <c r="C24" s="53">
        <v>6114168</v>
      </c>
      <c r="D24" s="54" t="s">
        <v>255</v>
      </c>
      <c r="E24" s="54" t="s">
        <v>390</v>
      </c>
      <c r="F24" s="55" t="s">
        <v>391</v>
      </c>
      <c r="G24" s="56">
        <v>1163</v>
      </c>
      <c r="H24" s="55" t="s">
        <v>245</v>
      </c>
      <c r="I24" s="57" t="s">
        <v>246</v>
      </c>
      <c r="J24" s="54" t="s">
        <v>225</v>
      </c>
      <c r="K24" s="54" t="s">
        <v>392</v>
      </c>
      <c r="L24" s="54" t="s">
        <v>257</v>
      </c>
      <c r="M24" s="55">
        <v>421003</v>
      </c>
      <c r="N24" s="55">
        <v>7073</v>
      </c>
      <c r="O24" s="54" t="s">
        <v>393</v>
      </c>
      <c r="P24" s="58" t="s">
        <v>265</v>
      </c>
    </row>
    <row r="25" spans="1:16" ht="22.5" customHeight="1">
      <c r="A25" s="53">
        <v>11498027</v>
      </c>
      <c r="B25" s="53">
        <v>11559441</v>
      </c>
      <c r="C25" s="53">
        <v>6114168</v>
      </c>
      <c r="D25" s="54" t="s">
        <v>255</v>
      </c>
      <c r="E25" s="54" t="s">
        <v>394</v>
      </c>
      <c r="F25" s="55" t="s">
        <v>395</v>
      </c>
      <c r="G25" s="56">
        <v>1163</v>
      </c>
      <c r="H25" s="55" t="s">
        <v>245</v>
      </c>
      <c r="I25" s="57" t="s">
        <v>246</v>
      </c>
      <c r="J25" s="54" t="s">
        <v>225</v>
      </c>
      <c r="K25" s="54" t="s">
        <v>396</v>
      </c>
      <c r="L25" s="54" t="s">
        <v>257</v>
      </c>
      <c r="M25" s="55">
        <v>421003</v>
      </c>
      <c r="N25" s="55">
        <v>7073</v>
      </c>
      <c r="O25" s="54" t="s">
        <v>393</v>
      </c>
      <c r="P25" s="58" t="s">
        <v>265</v>
      </c>
    </row>
    <row r="26" spans="1:16" ht="22.5" customHeight="1">
      <c r="A26" s="53">
        <v>11498027</v>
      </c>
      <c r="B26" s="53">
        <v>11559441</v>
      </c>
      <c r="C26" s="53">
        <v>6114168</v>
      </c>
      <c r="D26" s="54" t="s">
        <v>255</v>
      </c>
      <c r="E26" s="54" t="s">
        <v>397</v>
      </c>
      <c r="F26" s="55" t="s">
        <v>398</v>
      </c>
      <c r="G26" s="56">
        <v>1163</v>
      </c>
      <c r="H26" s="55" t="s">
        <v>245</v>
      </c>
      <c r="I26" s="57" t="s">
        <v>246</v>
      </c>
      <c r="J26" s="54" t="s">
        <v>225</v>
      </c>
      <c r="K26" s="54" t="s">
        <v>399</v>
      </c>
      <c r="L26" s="54" t="s">
        <v>257</v>
      </c>
      <c r="M26" s="55">
        <v>421003</v>
      </c>
      <c r="N26" s="55">
        <v>7073</v>
      </c>
      <c r="O26" s="54" t="s">
        <v>329</v>
      </c>
      <c r="P26" s="58" t="s">
        <v>265</v>
      </c>
    </row>
    <row r="27" spans="1:16" ht="22.5" customHeight="1">
      <c r="A27" s="53">
        <v>11468214</v>
      </c>
      <c r="B27" s="53">
        <v>11526566</v>
      </c>
      <c r="C27" s="53">
        <v>6114168</v>
      </c>
      <c r="D27" s="54" t="s">
        <v>255</v>
      </c>
      <c r="E27" s="54" t="s">
        <v>400</v>
      </c>
      <c r="F27" s="55" t="s">
        <v>401</v>
      </c>
      <c r="G27" s="56">
        <v>1163</v>
      </c>
      <c r="H27" s="55" t="s">
        <v>245</v>
      </c>
      <c r="I27" s="57" t="s">
        <v>246</v>
      </c>
      <c r="J27" s="54" t="s">
        <v>225</v>
      </c>
      <c r="K27" s="54" t="s">
        <v>402</v>
      </c>
      <c r="L27" s="54" t="s">
        <v>257</v>
      </c>
      <c r="M27" s="55">
        <v>421003</v>
      </c>
      <c r="N27" s="55">
        <v>7073</v>
      </c>
      <c r="O27" s="54" t="s">
        <v>337</v>
      </c>
      <c r="P27" s="58" t="s">
        <v>265</v>
      </c>
    </row>
    <row r="28" spans="1:16" ht="22.5" customHeight="1">
      <c r="A28" s="53">
        <v>11498027</v>
      </c>
      <c r="B28" s="53">
        <v>11559441</v>
      </c>
      <c r="C28" s="53">
        <v>6114168</v>
      </c>
      <c r="D28" s="54" t="s">
        <v>255</v>
      </c>
      <c r="E28" s="54" t="s">
        <v>403</v>
      </c>
      <c r="F28" s="55" t="s">
        <v>404</v>
      </c>
      <c r="G28" s="56">
        <v>1163</v>
      </c>
      <c r="H28" s="55" t="s">
        <v>245</v>
      </c>
      <c r="I28" s="57" t="s">
        <v>246</v>
      </c>
      <c r="J28" s="54" t="s">
        <v>225</v>
      </c>
      <c r="K28" s="54" t="s">
        <v>405</v>
      </c>
      <c r="L28" s="54" t="s">
        <v>257</v>
      </c>
      <c r="M28" s="55">
        <v>421003</v>
      </c>
      <c r="N28" s="55">
        <v>7073</v>
      </c>
      <c r="O28" s="54" t="s">
        <v>353</v>
      </c>
      <c r="P28" s="58" t="s">
        <v>265</v>
      </c>
    </row>
    <row r="29" spans="1:16" ht="22.5" customHeight="1">
      <c r="A29" s="53">
        <v>11398267</v>
      </c>
      <c r="B29" s="53">
        <v>11449438</v>
      </c>
      <c r="C29" s="53">
        <v>6114168</v>
      </c>
      <c r="D29" s="54" t="s">
        <v>255</v>
      </c>
      <c r="E29" s="54" t="s">
        <v>406</v>
      </c>
      <c r="F29" s="55" t="s">
        <v>407</v>
      </c>
      <c r="G29" s="56">
        <v>1163</v>
      </c>
      <c r="H29" s="55" t="s">
        <v>245</v>
      </c>
      <c r="I29" s="57" t="s">
        <v>246</v>
      </c>
      <c r="J29" s="54" t="s">
        <v>225</v>
      </c>
      <c r="K29" s="54" t="s">
        <v>338</v>
      </c>
      <c r="L29" s="54" t="s">
        <v>257</v>
      </c>
      <c r="M29" s="55">
        <v>421003</v>
      </c>
      <c r="N29" s="55">
        <v>7073</v>
      </c>
      <c r="O29" s="54" t="s">
        <v>319</v>
      </c>
      <c r="P29" s="58" t="s">
        <v>265</v>
      </c>
    </row>
    <row r="30" spans="1:16" ht="22.5" customHeight="1">
      <c r="A30" s="53">
        <v>11408628</v>
      </c>
      <c r="B30" s="53">
        <v>11469565</v>
      </c>
      <c r="C30" s="53">
        <v>6066629</v>
      </c>
      <c r="D30" s="54" t="s">
        <v>289</v>
      </c>
      <c r="E30" s="54" t="s">
        <v>408</v>
      </c>
      <c r="F30" s="55" t="s">
        <v>409</v>
      </c>
      <c r="G30" s="56">
        <v>1163</v>
      </c>
      <c r="H30" s="55" t="s">
        <v>245</v>
      </c>
      <c r="I30" s="57" t="s">
        <v>246</v>
      </c>
      <c r="J30" s="54" t="s">
        <v>225</v>
      </c>
      <c r="K30" s="54" t="s">
        <v>266</v>
      </c>
      <c r="L30" s="54" t="s">
        <v>257</v>
      </c>
      <c r="M30" s="55">
        <v>421003</v>
      </c>
      <c r="N30" s="55">
        <v>7073</v>
      </c>
      <c r="O30" s="54" t="s">
        <v>267</v>
      </c>
      <c r="P30" s="58" t="s">
        <v>265</v>
      </c>
    </row>
    <row r="31" spans="1:16" ht="22.5" customHeight="1">
      <c r="A31" s="53">
        <v>11283328</v>
      </c>
      <c r="B31" s="53">
        <v>11343596</v>
      </c>
      <c r="C31" s="53">
        <v>6000000</v>
      </c>
      <c r="D31" s="54" t="s">
        <v>255</v>
      </c>
      <c r="E31" s="54" t="s">
        <v>412</v>
      </c>
      <c r="F31" s="55" t="s">
        <v>413</v>
      </c>
      <c r="G31" s="56">
        <v>1163</v>
      </c>
      <c r="H31" s="55" t="s">
        <v>245</v>
      </c>
      <c r="I31" s="57" t="s">
        <v>246</v>
      </c>
      <c r="J31" s="54" t="s">
        <v>225</v>
      </c>
      <c r="K31" s="54" t="s">
        <v>414</v>
      </c>
      <c r="L31" s="54" t="s">
        <v>257</v>
      </c>
      <c r="M31" s="55">
        <v>421003</v>
      </c>
      <c r="N31" s="55">
        <v>7073</v>
      </c>
      <c r="O31" s="54" t="s">
        <v>415</v>
      </c>
      <c r="P31" s="58" t="s">
        <v>265</v>
      </c>
    </row>
    <row r="32" spans="1:16" ht="22.5" customHeight="1">
      <c r="A32" s="53">
        <v>11636412</v>
      </c>
      <c r="B32" s="53">
        <v>10634621</v>
      </c>
      <c r="C32" s="53">
        <v>6000000</v>
      </c>
      <c r="D32" s="54" t="s">
        <v>244</v>
      </c>
      <c r="E32" s="54" t="s">
        <v>417</v>
      </c>
      <c r="F32" s="55" t="s">
        <v>418</v>
      </c>
      <c r="G32" s="56">
        <v>1163</v>
      </c>
      <c r="H32" s="55" t="s">
        <v>245</v>
      </c>
      <c r="I32" s="57" t="s">
        <v>246</v>
      </c>
      <c r="J32" s="54" t="s">
        <v>225</v>
      </c>
      <c r="K32" s="54" t="s">
        <v>419</v>
      </c>
      <c r="L32" s="54" t="s">
        <v>257</v>
      </c>
      <c r="M32" s="55">
        <v>421003</v>
      </c>
      <c r="N32" s="55">
        <v>7073</v>
      </c>
      <c r="O32" s="54" t="s">
        <v>420</v>
      </c>
      <c r="P32" s="58" t="s">
        <v>265</v>
      </c>
    </row>
    <row r="33" spans="1:16" ht="22.5" customHeight="1">
      <c r="A33" s="53">
        <v>11091065</v>
      </c>
      <c r="B33" s="53">
        <v>11139260</v>
      </c>
      <c r="C33" s="53">
        <v>5958105</v>
      </c>
      <c r="D33" s="54" t="s">
        <v>255</v>
      </c>
      <c r="E33" s="54" t="s">
        <v>421</v>
      </c>
      <c r="F33" s="55" t="s">
        <v>422</v>
      </c>
      <c r="G33" s="56">
        <v>1163</v>
      </c>
      <c r="H33" s="55" t="s">
        <v>245</v>
      </c>
      <c r="I33" s="57" t="s">
        <v>246</v>
      </c>
      <c r="J33" s="54" t="s">
        <v>225</v>
      </c>
      <c r="K33" s="54" t="s">
        <v>423</v>
      </c>
      <c r="L33" s="54" t="s">
        <v>257</v>
      </c>
      <c r="M33" s="55">
        <v>421003</v>
      </c>
      <c r="N33" s="55">
        <v>7073</v>
      </c>
      <c r="O33" s="54" t="s">
        <v>319</v>
      </c>
      <c r="P33" s="58" t="s">
        <v>265</v>
      </c>
    </row>
    <row r="34" spans="1:16" ht="22.5" customHeight="1">
      <c r="A34" s="53">
        <v>11198957</v>
      </c>
      <c r="B34" s="53">
        <v>11258774</v>
      </c>
      <c r="C34" s="53">
        <v>5955135</v>
      </c>
      <c r="D34" s="54" t="s">
        <v>255</v>
      </c>
      <c r="E34" s="54" t="s">
        <v>424</v>
      </c>
      <c r="F34" s="55" t="s">
        <v>425</v>
      </c>
      <c r="G34" s="56">
        <v>1163</v>
      </c>
      <c r="H34" s="55" t="s">
        <v>245</v>
      </c>
      <c r="I34" s="57" t="s">
        <v>246</v>
      </c>
      <c r="J34" s="54" t="s">
        <v>225</v>
      </c>
      <c r="K34" s="54" t="s">
        <v>426</v>
      </c>
      <c r="L34" s="54" t="s">
        <v>257</v>
      </c>
      <c r="M34" s="55">
        <v>421003</v>
      </c>
      <c r="N34" s="55">
        <v>7073</v>
      </c>
      <c r="O34" s="54" t="s">
        <v>427</v>
      </c>
      <c r="P34" s="58" t="s">
        <v>265</v>
      </c>
    </row>
    <row r="35" spans="1:16" ht="22.5" customHeight="1">
      <c r="A35" s="53">
        <v>11198957</v>
      </c>
      <c r="B35" s="53">
        <v>11258774</v>
      </c>
      <c r="C35" s="53">
        <v>5955135</v>
      </c>
      <c r="D35" s="54" t="s">
        <v>255</v>
      </c>
      <c r="E35" s="54" t="s">
        <v>428</v>
      </c>
      <c r="F35" s="55" t="s">
        <v>429</v>
      </c>
      <c r="G35" s="56">
        <v>1163</v>
      </c>
      <c r="H35" s="55" t="s">
        <v>245</v>
      </c>
      <c r="I35" s="57" t="s">
        <v>246</v>
      </c>
      <c r="J35" s="54" t="s">
        <v>225</v>
      </c>
      <c r="K35" s="54" t="s">
        <v>430</v>
      </c>
      <c r="L35" s="54" t="s">
        <v>257</v>
      </c>
      <c r="M35" s="55">
        <v>421003</v>
      </c>
      <c r="N35" s="55">
        <v>7073</v>
      </c>
      <c r="O35" s="54" t="s">
        <v>431</v>
      </c>
      <c r="P35" s="58" t="s">
        <v>265</v>
      </c>
    </row>
    <row r="36" spans="1:16" ht="22.5" customHeight="1">
      <c r="A36" s="53">
        <v>0</v>
      </c>
      <c r="B36" s="53">
        <v>0</v>
      </c>
      <c r="C36" s="53">
        <v>3858795</v>
      </c>
      <c r="D36" s="54" t="s">
        <v>375</v>
      </c>
      <c r="E36" s="54" t="s">
        <v>455</v>
      </c>
      <c r="F36" s="55" t="s">
        <v>456</v>
      </c>
      <c r="G36" s="56">
        <v>1163</v>
      </c>
      <c r="H36" s="55" t="s">
        <v>245</v>
      </c>
      <c r="I36" s="57" t="s">
        <v>246</v>
      </c>
      <c r="J36" s="54" t="s">
        <v>225</v>
      </c>
      <c r="K36" s="54" t="s">
        <v>457</v>
      </c>
      <c r="L36" s="54" t="s">
        <v>257</v>
      </c>
      <c r="M36" s="55">
        <v>421003</v>
      </c>
      <c r="N36" s="55">
        <v>7073</v>
      </c>
      <c r="O36" s="54" t="s">
        <v>442</v>
      </c>
      <c r="P36" s="58" t="s">
        <v>265</v>
      </c>
    </row>
    <row r="37" spans="1:16" ht="22.5" customHeight="1">
      <c r="A37" s="53">
        <v>6823649</v>
      </c>
      <c r="B37" s="53">
        <v>6860096</v>
      </c>
      <c r="C37" s="53">
        <v>3628530</v>
      </c>
      <c r="D37" s="54" t="s">
        <v>244</v>
      </c>
      <c r="E37" s="54" t="s">
        <v>461</v>
      </c>
      <c r="F37" s="55" t="s">
        <v>462</v>
      </c>
      <c r="G37" s="56">
        <v>1163</v>
      </c>
      <c r="H37" s="55" t="s">
        <v>245</v>
      </c>
      <c r="I37" s="57" t="s">
        <v>246</v>
      </c>
      <c r="J37" s="54" t="s">
        <v>225</v>
      </c>
      <c r="K37" s="54" t="s">
        <v>250</v>
      </c>
      <c r="L37" s="54" t="s">
        <v>257</v>
      </c>
      <c r="M37" s="55">
        <v>421003</v>
      </c>
      <c r="N37" s="55">
        <v>7073</v>
      </c>
      <c r="O37" s="54" t="s">
        <v>251</v>
      </c>
      <c r="P37" s="58" t="s">
        <v>265</v>
      </c>
    </row>
    <row r="38" spans="1:16" ht="22.5" customHeight="1">
      <c r="A38" s="53">
        <v>6578829</v>
      </c>
      <c r="B38" s="53">
        <v>6613969</v>
      </c>
      <c r="C38" s="53">
        <v>3498345</v>
      </c>
      <c r="D38" s="54" t="s">
        <v>244</v>
      </c>
      <c r="E38" s="54" t="s">
        <v>466</v>
      </c>
      <c r="F38" s="55" t="s">
        <v>467</v>
      </c>
      <c r="G38" s="56">
        <v>1163</v>
      </c>
      <c r="H38" s="55" t="s">
        <v>245</v>
      </c>
      <c r="I38" s="57" t="s">
        <v>246</v>
      </c>
      <c r="J38" s="54" t="s">
        <v>225</v>
      </c>
      <c r="K38" s="54" t="s">
        <v>463</v>
      </c>
      <c r="L38" s="54" t="s">
        <v>257</v>
      </c>
      <c r="M38" s="55">
        <v>421003</v>
      </c>
      <c r="N38" s="55">
        <v>7073</v>
      </c>
      <c r="O38" s="54" t="s">
        <v>435</v>
      </c>
      <c r="P38" s="58" t="s">
        <v>265</v>
      </c>
    </row>
    <row r="39" spans="1:16" ht="22.5" customHeight="1">
      <c r="A39" s="53">
        <v>5749013</v>
      </c>
      <c r="B39" s="53">
        <v>5779721</v>
      </c>
      <c r="C39" s="53">
        <v>3057084</v>
      </c>
      <c r="D39" s="54" t="s">
        <v>255</v>
      </c>
      <c r="E39" s="54" t="s">
        <v>470</v>
      </c>
      <c r="F39" s="55" t="s">
        <v>471</v>
      </c>
      <c r="G39" s="56">
        <v>1163</v>
      </c>
      <c r="H39" s="55" t="s">
        <v>245</v>
      </c>
      <c r="I39" s="57" t="s">
        <v>246</v>
      </c>
      <c r="J39" s="54" t="s">
        <v>225</v>
      </c>
      <c r="K39" s="54" t="s">
        <v>440</v>
      </c>
      <c r="L39" s="54" t="s">
        <v>257</v>
      </c>
      <c r="M39" s="55">
        <v>421003</v>
      </c>
      <c r="N39" s="55">
        <v>7073</v>
      </c>
      <c r="O39" s="54" t="s">
        <v>376</v>
      </c>
      <c r="P39" s="58" t="s">
        <v>265</v>
      </c>
    </row>
    <row r="40" spans="1:16" ht="22.5" customHeight="1">
      <c r="A40" s="53">
        <v>5035312</v>
      </c>
      <c r="B40" s="53">
        <v>5062207</v>
      </c>
      <c r="C40" s="53">
        <v>2677568</v>
      </c>
      <c r="D40" s="54" t="s">
        <v>244</v>
      </c>
      <c r="E40" s="54" t="s">
        <v>475</v>
      </c>
      <c r="F40" s="55" t="s">
        <v>476</v>
      </c>
      <c r="G40" s="56">
        <v>1163</v>
      </c>
      <c r="H40" s="55" t="s">
        <v>245</v>
      </c>
      <c r="I40" s="57" t="s">
        <v>246</v>
      </c>
      <c r="J40" s="54" t="s">
        <v>225</v>
      </c>
      <c r="K40" s="54" t="s">
        <v>459</v>
      </c>
      <c r="L40" s="54" t="s">
        <v>257</v>
      </c>
      <c r="M40" s="55">
        <v>421003</v>
      </c>
      <c r="N40" s="55">
        <v>7073</v>
      </c>
      <c r="O40" s="54" t="s">
        <v>323</v>
      </c>
      <c r="P40" s="58" t="s">
        <v>265</v>
      </c>
    </row>
    <row r="41" spans="1:16" ht="22.5" customHeight="1">
      <c r="A41" s="53">
        <v>4231248</v>
      </c>
      <c r="B41" s="53">
        <v>4253848</v>
      </c>
      <c r="C41" s="53">
        <v>2250000</v>
      </c>
      <c r="D41" s="54" t="s">
        <v>244</v>
      </c>
      <c r="E41" s="54" t="s">
        <v>483</v>
      </c>
      <c r="F41" s="55" t="s">
        <v>484</v>
      </c>
      <c r="G41" s="56">
        <v>1163</v>
      </c>
      <c r="H41" s="55" t="s">
        <v>245</v>
      </c>
      <c r="I41" s="57" t="s">
        <v>246</v>
      </c>
      <c r="J41" s="54" t="s">
        <v>225</v>
      </c>
      <c r="K41" s="54" t="s">
        <v>378</v>
      </c>
      <c r="L41" s="54" t="s">
        <v>257</v>
      </c>
      <c r="M41" s="55">
        <v>421003</v>
      </c>
      <c r="N41" s="55">
        <v>7073</v>
      </c>
      <c r="O41" s="54" t="s">
        <v>379</v>
      </c>
      <c r="P41" s="58" t="s">
        <v>265</v>
      </c>
    </row>
    <row r="42" spans="1:16" ht="22.5" customHeight="1">
      <c r="A42" s="53">
        <v>0</v>
      </c>
      <c r="B42" s="53">
        <v>0</v>
      </c>
      <c r="C42" s="53">
        <v>2230950</v>
      </c>
      <c r="D42" s="54" t="s">
        <v>375</v>
      </c>
      <c r="E42" s="54" t="s">
        <v>485</v>
      </c>
      <c r="F42" s="55" t="s">
        <v>486</v>
      </c>
      <c r="G42" s="56">
        <v>1163</v>
      </c>
      <c r="H42" s="55" t="s">
        <v>245</v>
      </c>
      <c r="I42" s="57" t="s">
        <v>246</v>
      </c>
      <c r="J42" s="54" t="s">
        <v>225</v>
      </c>
      <c r="K42" s="54" t="s">
        <v>266</v>
      </c>
      <c r="L42" s="54" t="s">
        <v>257</v>
      </c>
      <c r="M42" s="55">
        <v>421003</v>
      </c>
      <c r="N42" s="55">
        <v>7073</v>
      </c>
      <c r="O42" s="54" t="s">
        <v>267</v>
      </c>
      <c r="P42" s="58" t="s">
        <v>265</v>
      </c>
    </row>
    <row r="43" spans="1:16" ht="22.5" customHeight="1">
      <c r="A43" s="53">
        <v>5479629</v>
      </c>
      <c r="B43" s="53">
        <v>5147157</v>
      </c>
      <c r="C43" s="53">
        <v>2000000</v>
      </c>
      <c r="D43" s="54" t="s">
        <v>244</v>
      </c>
      <c r="E43" s="54" t="s">
        <v>488</v>
      </c>
      <c r="F43" s="55" t="s">
        <v>489</v>
      </c>
      <c r="G43" s="56">
        <v>1163</v>
      </c>
      <c r="H43" s="55" t="s">
        <v>245</v>
      </c>
      <c r="I43" s="57" t="s">
        <v>246</v>
      </c>
      <c r="J43" s="54" t="s">
        <v>225</v>
      </c>
      <c r="K43" s="54" t="s">
        <v>423</v>
      </c>
      <c r="L43" s="54" t="s">
        <v>257</v>
      </c>
      <c r="M43" s="55">
        <v>421003</v>
      </c>
      <c r="N43" s="55">
        <v>7073</v>
      </c>
      <c r="O43" s="54" t="s">
        <v>319</v>
      </c>
      <c r="P43" s="58" t="s">
        <v>265</v>
      </c>
    </row>
    <row r="44" spans="1:16" ht="22.5" customHeight="1">
      <c r="A44" s="53">
        <v>5479629</v>
      </c>
      <c r="B44" s="53">
        <v>5147157</v>
      </c>
      <c r="C44" s="53">
        <v>2000000</v>
      </c>
      <c r="D44" s="54" t="s">
        <v>244</v>
      </c>
      <c r="E44" s="54" t="s">
        <v>490</v>
      </c>
      <c r="F44" s="55" t="s">
        <v>491</v>
      </c>
      <c r="G44" s="56">
        <v>1163</v>
      </c>
      <c r="H44" s="55" t="s">
        <v>245</v>
      </c>
      <c r="I44" s="57" t="s">
        <v>246</v>
      </c>
      <c r="J44" s="54" t="s">
        <v>225</v>
      </c>
      <c r="K44" s="54" t="s">
        <v>282</v>
      </c>
      <c r="L44" s="54" t="s">
        <v>257</v>
      </c>
      <c r="M44" s="55">
        <v>421003</v>
      </c>
      <c r="N44" s="55">
        <v>7073</v>
      </c>
      <c r="O44" s="54" t="s">
        <v>283</v>
      </c>
      <c r="P44" s="58" t="s">
        <v>265</v>
      </c>
    </row>
    <row r="45" spans="1:16" ht="22.5" customHeight="1">
      <c r="A45" s="53">
        <v>0</v>
      </c>
      <c r="B45" s="53">
        <v>0</v>
      </c>
      <c r="C45" s="53">
        <v>1965065</v>
      </c>
      <c r="D45" s="54" t="s">
        <v>375</v>
      </c>
      <c r="E45" s="54" t="s">
        <v>492</v>
      </c>
      <c r="F45" s="55" t="s">
        <v>493</v>
      </c>
      <c r="G45" s="56">
        <v>1163</v>
      </c>
      <c r="H45" s="55" t="s">
        <v>245</v>
      </c>
      <c r="I45" s="57" t="s">
        <v>246</v>
      </c>
      <c r="J45" s="54" t="s">
        <v>225</v>
      </c>
      <c r="K45" s="54" t="s">
        <v>263</v>
      </c>
      <c r="L45" s="54" t="s">
        <v>257</v>
      </c>
      <c r="M45" s="55">
        <v>421003</v>
      </c>
      <c r="N45" s="55">
        <v>7073</v>
      </c>
      <c r="O45" s="54" t="s">
        <v>264</v>
      </c>
      <c r="P45" s="58" t="s">
        <v>265</v>
      </c>
    </row>
    <row r="46" spans="1:16" ht="22.5" customHeight="1">
      <c r="A46" s="53">
        <v>3222800</v>
      </c>
      <c r="B46" s="53">
        <v>3240015</v>
      </c>
      <c r="C46" s="53">
        <v>1713750</v>
      </c>
      <c r="D46" s="54" t="s">
        <v>255</v>
      </c>
      <c r="E46" s="54" t="s">
        <v>496</v>
      </c>
      <c r="F46" s="55" t="s">
        <v>497</v>
      </c>
      <c r="G46" s="56">
        <v>1163</v>
      </c>
      <c r="H46" s="55" t="s">
        <v>245</v>
      </c>
      <c r="I46" s="57" t="s">
        <v>246</v>
      </c>
      <c r="J46" s="54" t="s">
        <v>225</v>
      </c>
      <c r="K46" s="54" t="s">
        <v>352</v>
      </c>
      <c r="L46" s="54" t="s">
        <v>257</v>
      </c>
      <c r="M46" s="55">
        <v>421003</v>
      </c>
      <c r="N46" s="55">
        <v>7073</v>
      </c>
      <c r="O46" s="54" t="s">
        <v>311</v>
      </c>
      <c r="P46" s="58" t="s">
        <v>265</v>
      </c>
    </row>
    <row r="47" spans="1:16" ht="22.5" customHeight="1">
      <c r="A47" s="53">
        <v>5256162</v>
      </c>
      <c r="B47" s="53">
        <v>5795869</v>
      </c>
      <c r="C47" s="53">
        <v>1500000</v>
      </c>
      <c r="D47" s="54" t="s">
        <v>289</v>
      </c>
      <c r="E47" s="54" t="s">
        <v>499</v>
      </c>
      <c r="F47" s="55" t="s">
        <v>500</v>
      </c>
      <c r="G47" s="56">
        <v>1163</v>
      </c>
      <c r="H47" s="55" t="s">
        <v>245</v>
      </c>
      <c r="I47" s="57" t="s">
        <v>246</v>
      </c>
      <c r="J47" s="54" t="s">
        <v>225</v>
      </c>
      <c r="K47" s="54" t="s">
        <v>345</v>
      </c>
      <c r="L47" s="54" t="s">
        <v>257</v>
      </c>
      <c r="M47" s="55">
        <v>421003</v>
      </c>
      <c r="N47" s="55">
        <v>7073</v>
      </c>
      <c r="O47" s="54" t="s">
        <v>346</v>
      </c>
      <c r="P47" s="58" t="s">
        <v>265</v>
      </c>
    </row>
    <row r="48" spans="1:16" ht="22.5" customHeight="1">
      <c r="A48" s="53">
        <v>2277822</v>
      </c>
      <c r="B48" s="53">
        <v>2289988</v>
      </c>
      <c r="C48" s="53">
        <v>1211250</v>
      </c>
      <c r="D48" s="54" t="s">
        <v>244</v>
      </c>
      <c r="E48" s="54" t="s">
        <v>502</v>
      </c>
      <c r="F48" s="55" t="s">
        <v>503</v>
      </c>
      <c r="G48" s="56">
        <v>1163</v>
      </c>
      <c r="H48" s="55" t="s">
        <v>245</v>
      </c>
      <c r="I48" s="57" t="s">
        <v>246</v>
      </c>
      <c r="J48" s="54" t="s">
        <v>225</v>
      </c>
      <c r="K48" s="54" t="s">
        <v>504</v>
      </c>
      <c r="L48" s="54" t="s">
        <v>257</v>
      </c>
      <c r="M48" s="55">
        <v>421003</v>
      </c>
      <c r="N48" s="55">
        <v>7073</v>
      </c>
      <c r="O48" s="54" t="s">
        <v>247</v>
      </c>
      <c r="P48" s="58" t="s">
        <v>265</v>
      </c>
    </row>
    <row r="49" spans="1:16" ht="22.5" customHeight="1">
      <c r="A49" s="53">
        <v>2168061</v>
      </c>
      <c r="B49" s="53">
        <v>2179642</v>
      </c>
      <c r="C49" s="53">
        <v>1152884</v>
      </c>
      <c r="D49" s="54" t="s">
        <v>244</v>
      </c>
      <c r="E49" s="54" t="s">
        <v>505</v>
      </c>
      <c r="F49" s="55" t="s">
        <v>506</v>
      </c>
      <c r="G49" s="56">
        <v>1163</v>
      </c>
      <c r="H49" s="55" t="s">
        <v>245</v>
      </c>
      <c r="I49" s="57" t="s">
        <v>246</v>
      </c>
      <c r="J49" s="54" t="s">
        <v>225</v>
      </c>
      <c r="K49" s="54" t="s">
        <v>495</v>
      </c>
      <c r="L49" s="54" t="s">
        <v>257</v>
      </c>
      <c r="M49" s="55">
        <v>421003</v>
      </c>
      <c r="N49" s="55">
        <v>7073</v>
      </c>
      <c r="O49" s="54" t="s">
        <v>431</v>
      </c>
      <c r="P49" s="58" t="s">
        <v>265</v>
      </c>
    </row>
    <row r="50" spans="1:16" ht="22.5" customHeight="1">
      <c r="A50" s="53">
        <v>2874937</v>
      </c>
      <c r="B50" s="53">
        <v>683238</v>
      </c>
      <c r="C50" s="53">
        <v>1139290</v>
      </c>
      <c r="D50" s="54" t="s">
        <v>249</v>
      </c>
      <c r="E50" s="54" t="s">
        <v>507</v>
      </c>
      <c r="F50" s="55" t="s">
        <v>508</v>
      </c>
      <c r="G50" s="56">
        <v>1163</v>
      </c>
      <c r="H50" s="55" t="s">
        <v>245</v>
      </c>
      <c r="I50" s="57" t="s">
        <v>246</v>
      </c>
      <c r="J50" s="54" t="s">
        <v>225</v>
      </c>
      <c r="K50" s="54" t="s">
        <v>419</v>
      </c>
      <c r="L50" s="54" t="s">
        <v>257</v>
      </c>
      <c r="M50" s="55">
        <v>421003</v>
      </c>
      <c r="N50" s="55">
        <v>7073</v>
      </c>
      <c r="O50" s="54" t="s">
        <v>420</v>
      </c>
      <c r="P50" s="58" t="s">
        <v>265</v>
      </c>
    </row>
    <row r="51" spans="1:16" ht="22.5" customHeight="1">
      <c r="A51" s="53">
        <v>1953426</v>
      </c>
      <c r="B51" s="53">
        <v>1963860</v>
      </c>
      <c r="C51" s="53">
        <v>1038750</v>
      </c>
      <c r="D51" s="54" t="s">
        <v>255</v>
      </c>
      <c r="E51" s="54" t="s">
        <v>510</v>
      </c>
      <c r="F51" s="55" t="s">
        <v>511</v>
      </c>
      <c r="G51" s="56">
        <v>1163</v>
      </c>
      <c r="H51" s="55" t="s">
        <v>245</v>
      </c>
      <c r="I51" s="57" t="s">
        <v>246</v>
      </c>
      <c r="J51" s="54" t="s">
        <v>225</v>
      </c>
      <c r="K51" s="54" t="s">
        <v>479</v>
      </c>
      <c r="L51" s="54" t="s">
        <v>257</v>
      </c>
      <c r="M51" s="55">
        <v>421003</v>
      </c>
      <c r="N51" s="55">
        <v>7073</v>
      </c>
      <c r="O51" s="54" t="s">
        <v>480</v>
      </c>
      <c r="P51" s="58" t="s">
        <v>265</v>
      </c>
    </row>
    <row r="52" spans="1:16" ht="22.5" customHeight="1">
      <c r="A52" s="53">
        <v>1831256</v>
      </c>
      <c r="B52" s="53">
        <v>1841037</v>
      </c>
      <c r="C52" s="53">
        <v>973785</v>
      </c>
      <c r="D52" s="54" t="s">
        <v>255</v>
      </c>
      <c r="E52" s="54" t="s">
        <v>512</v>
      </c>
      <c r="F52" s="55" t="s">
        <v>513</v>
      </c>
      <c r="G52" s="56">
        <v>1163</v>
      </c>
      <c r="H52" s="55" t="s">
        <v>245</v>
      </c>
      <c r="I52" s="57" t="s">
        <v>246</v>
      </c>
      <c r="J52" s="54" t="s">
        <v>225</v>
      </c>
      <c r="K52" s="54" t="s">
        <v>434</v>
      </c>
      <c r="L52" s="54" t="s">
        <v>257</v>
      </c>
      <c r="M52" s="55">
        <v>421003</v>
      </c>
      <c r="N52" s="55">
        <v>7073</v>
      </c>
      <c r="O52" s="54" t="s">
        <v>351</v>
      </c>
      <c r="P52" s="58" t="s">
        <v>265</v>
      </c>
    </row>
    <row r="53" spans="1:16" ht="22.5" customHeight="1">
      <c r="A53" s="53">
        <v>1671381</v>
      </c>
      <c r="B53" s="53">
        <v>1680308</v>
      </c>
      <c r="C53" s="53">
        <v>888770</v>
      </c>
      <c r="D53" s="54" t="s">
        <v>244</v>
      </c>
      <c r="E53" s="54" t="s">
        <v>514</v>
      </c>
      <c r="F53" s="55" t="s">
        <v>515</v>
      </c>
      <c r="G53" s="56">
        <v>1163</v>
      </c>
      <c r="H53" s="55" t="s">
        <v>245</v>
      </c>
      <c r="I53" s="57" t="s">
        <v>246</v>
      </c>
      <c r="J53" s="54" t="s">
        <v>225</v>
      </c>
      <c r="K53" s="54" t="s">
        <v>438</v>
      </c>
      <c r="L53" s="54" t="s">
        <v>257</v>
      </c>
      <c r="M53" s="55">
        <v>421003</v>
      </c>
      <c r="N53" s="55">
        <v>7073</v>
      </c>
      <c r="O53" s="54" t="s">
        <v>279</v>
      </c>
      <c r="P53" s="58" t="s">
        <v>265</v>
      </c>
    </row>
    <row r="54" spans="1:16" ht="22.5" customHeight="1">
      <c r="A54" s="53">
        <v>1378064</v>
      </c>
      <c r="B54" s="53">
        <v>1385425</v>
      </c>
      <c r="C54" s="53">
        <v>732797</v>
      </c>
      <c r="D54" s="54" t="s">
        <v>244</v>
      </c>
      <c r="E54" s="54" t="s">
        <v>517</v>
      </c>
      <c r="F54" s="55" t="s">
        <v>518</v>
      </c>
      <c r="G54" s="56">
        <v>1163</v>
      </c>
      <c r="H54" s="55" t="s">
        <v>245</v>
      </c>
      <c r="I54" s="57" t="s">
        <v>246</v>
      </c>
      <c r="J54" s="54" t="s">
        <v>225</v>
      </c>
      <c r="K54" s="54" t="s">
        <v>437</v>
      </c>
      <c r="L54" s="54" t="s">
        <v>257</v>
      </c>
      <c r="M54" s="55">
        <v>421003</v>
      </c>
      <c r="N54" s="55">
        <v>7073</v>
      </c>
      <c r="O54" s="54" t="s">
        <v>350</v>
      </c>
      <c r="P54" s="58" t="s">
        <v>265</v>
      </c>
    </row>
    <row r="55" spans="1:16" ht="22.5" customHeight="1">
      <c r="A55" s="53">
        <v>2000000</v>
      </c>
      <c r="B55" s="53">
        <v>5000000</v>
      </c>
      <c r="C55" s="53">
        <v>1718631</v>
      </c>
      <c r="D55" s="54" t="s">
        <v>240</v>
      </c>
      <c r="E55" s="54" t="s">
        <v>519</v>
      </c>
      <c r="F55" s="55" t="s">
        <v>520</v>
      </c>
      <c r="G55" s="56">
        <v>1163</v>
      </c>
      <c r="H55" s="55" t="s">
        <v>245</v>
      </c>
      <c r="I55" s="57" t="s">
        <v>246</v>
      </c>
      <c r="J55" s="54" t="s">
        <v>225</v>
      </c>
      <c r="K55" s="54" t="s">
        <v>373</v>
      </c>
      <c r="L55" s="54" t="s">
        <v>257</v>
      </c>
      <c r="M55" s="55">
        <v>421003</v>
      </c>
      <c r="N55" s="55">
        <v>7073</v>
      </c>
      <c r="O55" s="54" t="s">
        <v>374</v>
      </c>
      <c r="P55" s="58" t="s">
        <v>265</v>
      </c>
    </row>
    <row r="56" spans="1:16" ht="22.5" customHeight="1">
      <c r="A56" s="53">
        <v>2583936</v>
      </c>
      <c r="B56" s="53">
        <v>1037685</v>
      </c>
      <c r="C56" s="53">
        <v>691790</v>
      </c>
      <c r="D56" s="54" t="s">
        <v>249</v>
      </c>
      <c r="E56" s="54" t="s">
        <v>521</v>
      </c>
      <c r="F56" s="55" t="s">
        <v>522</v>
      </c>
      <c r="G56" s="56">
        <v>1163</v>
      </c>
      <c r="H56" s="55" t="s">
        <v>245</v>
      </c>
      <c r="I56" s="57" t="s">
        <v>246</v>
      </c>
      <c r="J56" s="54" t="s">
        <v>225</v>
      </c>
      <c r="K56" s="54" t="s">
        <v>523</v>
      </c>
      <c r="L56" s="54" t="s">
        <v>257</v>
      </c>
      <c r="M56" s="55">
        <v>421003</v>
      </c>
      <c r="N56" s="55">
        <v>7073</v>
      </c>
      <c r="O56" s="54" t="s">
        <v>310</v>
      </c>
      <c r="P56" s="58" t="s">
        <v>265</v>
      </c>
    </row>
    <row r="57" spans="1:16" ht="22.5" customHeight="1">
      <c r="A57" s="53">
        <v>1170772</v>
      </c>
      <c r="B57" s="53">
        <v>1177026</v>
      </c>
      <c r="C57" s="53">
        <v>622568</v>
      </c>
      <c r="D57" s="54" t="s">
        <v>244</v>
      </c>
      <c r="E57" s="54" t="s">
        <v>524</v>
      </c>
      <c r="F57" s="55" t="s">
        <v>525</v>
      </c>
      <c r="G57" s="56">
        <v>1163</v>
      </c>
      <c r="H57" s="55" t="s">
        <v>245</v>
      </c>
      <c r="I57" s="57" t="s">
        <v>246</v>
      </c>
      <c r="J57" s="54" t="s">
        <v>225</v>
      </c>
      <c r="K57" s="54" t="s">
        <v>454</v>
      </c>
      <c r="L57" s="54" t="s">
        <v>257</v>
      </c>
      <c r="M57" s="55">
        <v>421003</v>
      </c>
      <c r="N57" s="55">
        <v>7073</v>
      </c>
      <c r="O57" s="54" t="s">
        <v>350</v>
      </c>
      <c r="P57" s="58" t="s">
        <v>265</v>
      </c>
    </row>
    <row r="58" spans="1:16" ht="22.5" customHeight="1">
      <c r="A58" s="53">
        <v>0</v>
      </c>
      <c r="B58" s="53">
        <v>0</v>
      </c>
      <c r="C58" s="53">
        <v>555078</v>
      </c>
      <c r="D58" s="54" t="s">
        <v>240</v>
      </c>
      <c r="E58" s="54" t="s">
        <v>526</v>
      </c>
      <c r="F58" s="55" t="s">
        <v>527</v>
      </c>
      <c r="G58" s="56">
        <v>1163</v>
      </c>
      <c r="H58" s="55" t="s">
        <v>245</v>
      </c>
      <c r="I58" s="57" t="s">
        <v>246</v>
      </c>
      <c r="J58" s="54" t="s">
        <v>225</v>
      </c>
      <c r="K58" s="54" t="s">
        <v>473</v>
      </c>
      <c r="L58" s="54" t="s">
        <v>257</v>
      </c>
      <c r="M58" s="55">
        <v>421003</v>
      </c>
      <c r="N58" s="55">
        <v>7073</v>
      </c>
      <c r="O58" s="54" t="s">
        <v>386</v>
      </c>
      <c r="P58" s="58" t="s">
        <v>265</v>
      </c>
    </row>
    <row r="59" spans="1:16" ht="22.5" customHeight="1">
      <c r="A59" s="53">
        <v>1036881</v>
      </c>
      <c r="B59" s="53">
        <v>1042420</v>
      </c>
      <c r="C59" s="53">
        <v>551370</v>
      </c>
      <c r="D59" s="54" t="s">
        <v>244</v>
      </c>
      <c r="E59" s="54" t="s">
        <v>528</v>
      </c>
      <c r="F59" s="55" t="s">
        <v>529</v>
      </c>
      <c r="G59" s="56">
        <v>1163</v>
      </c>
      <c r="H59" s="55" t="s">
        <v>245</v>
      </c>
      <c r="I59" s="57" t="s">
        <v>246</v>
      </c>
      <c r="J59" s="54" t="s">
        <v>225</v>
      </c>
      <c r="K59" s="54" t="s">
        <v>472</v>
      </c>
      <c r="L59" s="54" t="s">
        <v>257</v>
      </c>
      <c r="M59" s="55">
        <v>421003</v>
      </c>
      <c r="N59" s="55">
        <v>7073</v>
      </c>
      <c r="O59" s="54" t="s">
        <v>427</v>
      </c>
      <c r="P59" s="58" t="s">
        <v>265</v>
      </c>
    </row>
    <row r="60" spans="1:16" ht="22.5" customHeight="1">
      <c r="A60" s="53">
        <v>1036881</v>
      </c>
      <c r="B60" s="53">
        <v>1042420</v>
      </c>
      <c r="C60" s="53">
        <v>551370</v>
      </c>
      <c r="D60" s="54" t="s">
        <v>244</v>
      </c>
      <c r="E60" s="54" t="s">
        <v>530</v>
      </c>
      <c r="F60" s="55" t="s">
        <v>531</v>
      </c>
      <c r="G60" s="56">
        <v>1163</v>
      </c>
      <c r="H60" s="55" t="s">
        <v>245</v>
      </c>
      <c r="I60" s="57" t="s">
        <v>246</v>
      </c>
      <c r="J60" s="54" t="s">
        <v>225</v>
      </c>
      <c r="K60" s="54" t="s">
        <v>381</v>
      </c>
      <c r="L60" s="54" t="s">
        <v>257</v>
      </c>
      <c r="M60" s="55">
        <v>421003</v>
      </c>
      <c r="N60" s="55">
        <v>7073</v>
      </c>
      <c r="O60" s="54" t="s">
        <v>307</v>
      </c>
      <c r="P60" s="58" t="s">
        <v>265</v>
      </c>
    </row>
    <row r="61" spans="1:16" ht="22.5" customHeight="1">
      <c r="A61" s="53">
        <v>1036881</v>
      </c>
      <c r="B61" s="53">
        <v>1042420</v>
      </c>
      <c r="C61" s="53">
        <v>551370</v>
      </c>
      <c r="D61" s="54" t="s">
        <v>244</v>
      </c>
      <c r="E61" s="54" t="s">
        <v>532</v>
      </c>
      <c r="F61" s="55" t="s">
        <v>533</v>
      </c>
      <c r="G61" s="56">
        <v>1163</v>
      </c>
      <c r="H61" s="55" t="s">
        <v>245</v>
      </c>
      <c r="I61" s="57" t="s">
        <v>246</v>
      </c>
      <c r="J61" s="54" t="s">
        <v>225</v>
      </c>
      <c r="K61" s="54" t="s">
        <v>448</v>
      </c>
      <c r="L61" s="54" t="s">
        <v>257</v>
      </c>
      <c r="M61" s="55">
        <v>421003</v>
      </c>
      <c r="N61" s="55">
        <v>7073</v>
      </c>
      <c r="O61" s="54" t="s">
        <v>327</v>
      </c>
      <c r="P61" s="58" t="s">
        <v>265</v>
      </c>
    </row>
    <row r="62" spans="1:16" ht="22.5" customHeight="1">
      <c r="A62" s="53">
        <v>1036881</v>
      </c>
      <c r="B62" s="53">
        <v>1042420</v>
      </c>
      <c r="C62" s="53">
        <v>551370</v>
      </c>
      <c r="D62" s="54" t="s">
        <v>244</v>
      </c>
      <c r="E62" s="54" t="s">
        <v>534</v>
      </c>
      <c r="F62" s="55" t="s">
        <v>535</v>
      </c>
      <c r="G62" s="56">
        <v>1163</v>
      </c>
      <c r="H62" s="55" t="s">
        <v>245</v>
      </c>
      <c r="I62" s="57" t="s">
        <v>246</v>
      </c>
      <c r="J62" s="54" t="s">
        <v>225</v>
      </c>
      <c r="K62" s="54" t="s">
        <v>482</v>
      </c>
      <c r="L62" s="54" t="s">
        <v>257</v>
      </c>
      <c r="M62" s="55">
        <v>421003</v>
      </c>
      <c r="N62" s="55">
        <v>7073</v>
      </c>
      <c r="O62" s="54" t="s">
        <v>344</v>
      </c>
      <c r="P62" s="58" t="s">
        <v>265</v>
      </c>
    </row>
    <row r="63" spans="1:16" ht="22.5" customHeight="1">
      <c r="A63" s="53">
        <v>1036881</v>
      </c>
      <c r="B63" s="53">
        <v>1042420</v>
      </c>
      <c r="C63" s="53">
        <v>551370</v>
      </c>
      <c r="D63" s="54" t="s">
        <v>244</v>
      </c>
      <c r="E63" s="54" t="s">
        <v>536</v>
      </c>
      <c r="F63" s="55" t="s">
        <v>537</v>
      </c>
      <c r="G63" s="56">
        <v>1163</v>
      </c>
      <c r="H63" s="55" t="s">
        <v>245</v>
      </c>
      <c r="I63" s="57" t="s">
        <v>246</v>
      </c>
      <c r="J63" s="54" t="s">
        <v>225</v>
      </c>
      <c r="K63" s="54" t="s">
        <v>501</v>
      </c>
      <c r="L63" s="54" t="s">
        <v>257</v>
      </c>
      <c r="M63" s="55">
        <v>421003</v>
      </c>
      <c r="N63" s="55">
        <v>7073</v>
      </c>
      <c r="O63" s="54" t="s">
        <v>393</v>
      </c>
      <c r="P63" s="58" t="s">
        <v>265</v>
      </c>
    </row>
    <row r="64" spans="1:16" ht="22.5" customHeight="1">
      <c r="A64" s="53">
        <v>1036881</v>
      </c>
      <c r="B64" s="53">
        <v>1042420</v>
      </c>
      <c r="C64" s="53">
        <v>551370</v>
      </c>
      <c r="D64" s="54" t="s">
        <v>244</v>
      </c>
      <c r="E64" s="54" t="s">
        <v>538</v>
      </c>
      <c r="F64" s="55" t="s">
        <v>539</v>
      </c>
      <c r="G64" s="56">
        <v>1163</v>
      </c>
      <c r="H64" s="55" t="s">
        <v>245</v>
      </c>
      <c r="I64" s="57" t="s">
        <v>246</v>
      </c>
      <c r="J64" s="54" t="s">
        <v>225</v>
      </c>
      <c r="K64" s="54" t="s">
        <v>477</v>
      </c>
      <c r="L64" s="54" t="s">
        <v>257</v>
      </c>
      <c r="M64" s="55">
        <v>421003</v>
      </c>
      <c r="N64" s="55">
        <v>7073</v>
      </c>
      <c r="O64" s="54" t="s">
        <v>351</v>
      </c>
      <c r="P64" s="58" t="s">
        <v>265</v>
      </c>
    </row>
    <row r="65" spans="1:16" ht="22.5" customHeight="1">
      <c r="A65" s="53">
        <v>1036881</v>
      </c>
      <c r="B65" s="53">
        <v>1042420</v>
      </c>
      <c r="C65" s="53">
        <v>551370</v>
      </c>
      <c r="D65" s="54" t="s">
        <v>244</v>
      </c>
      <c r="E65" s="54" t="s">
        <v>540</v>
      </c>
      <c r="F65" s="55" t="s">
        <v>541</v>
      </c>
      <c r="G65" s="56">
        <v>1163</v>
      </c>
      <c r="H65" s="55" t="s">
        <v>245</v>
      </c>
      <c r="I65" s="57" t="s">
        <v>246</v>
      </c>
      <c r="J65" s="54" t="s">
        <v>225</v>
      </c>
      <c r="K65" s="54" t="s">
        <v>450</v>
      </c>
      <c r="L65" s="54" t="s">
        <v>257</v>
      </c>
      <c r="M65" s="55">
        <v>421003</v>
      </c>
      <c r="N65" s="55">
        <v>7073</v>
      </c>
      <c r="O65" s="54" t="s">
        <v>451</v>
      </c>
      <c r="P65" s="58" t="s">
        <v>265</v>
      </c>
    </row>
    <row r="66" spans="1:16" ht="22.5" customHeight="1">
      <c r="A66" s="53">
        <v>1036881</v>
      </c>
      <c r="B66" s="53">
        <v>1042420</v>
      </c>
      <c r="C66" s="53">
        <v>551370</v>
      </c>
      <c r="D66" s="54" t="s">
        <v>244</v>
      </c>
      <c r="E66" s="54" t="s">
        <v>542</v>
      </c>
      <c r="F66" s="55" t="s">
        <v>543</v>
      </c>
      <c r="G66" s="56">
        <v>1163</v>
      </c>
      <c r="H66" s="55" t="s">
        <v>245</v>
      </c>
      <c r="I66" s="57" t="s">
        <v>246</v>
      </c>
      <c r="J66" s="54" t="s">
        <v>225</v>
      </c>
      <c r="K66" s="54" t="s">
        <v>411</v>
      </c>
      <c r="L66" s="54" t="s">
        <v>257</v>
      </c>
      <c r="M66" s="55">
        <v>421003</v>
      </c>
      <c r="N66" s="55">
        <v>7073</v>
      </c>
      <c r="O66" s="54" t="s">
        <v>332</v>
      </c>
      <c r="P66" s="58" t="s">
        <v>265</v>
      </c>
    </row>
    <row r="67" spans="1:16" ht="22.5" customHeight="1">
      <c r="A67" s="53">
        <v>1036881</v>
      </c>
      <c r="B67" s="53">
        <v>1042420</v>
      </c>
      <c r="C67" s="53">
        <v>551370</v>
      </c>
      <c r="D67" s="54" t="s">
        <v>244</v>
      </c>
      <c r="E67" s="54" t="s">
        <v>544</v>
      </c>
      <c r="F67" s="55" t="s">
        <v>545</v>
      </c>
      <c r="G67" s="56">
        <v>1163</v>
      </c>
      <c r="H67" s="55" t="s">
        <v>245</v>
      </c>
      <c r="I67" s="57" t="s">
        <v>246</v>
      </c>
      <c r="J67" s="54" t="s">
        <v>225</v>
      </c>
      <c r="K67" s="54" t="s">
        <v>460</v>
      </c>
      <c r="L67" s="54" t="s">
        <v>257</v>
      </c>
      <c r="M67" s="55">
        <v>421003</v>
      </c>
      <c r="N67" s="55">
        <v>7073</v>
      </c>
      <c r="O67" s="54" t="s">
        <v>451</v>
      </c>
      <c r="P67" s="58" t="s">
        <v>265</v>
      </c>
    </row>
    <row r="68" spans="1:16" ht="22.5" customHeight="1">
      <c r="A68" s="53">
        <v>1036881</v>
      </c>
      <c r="B68" s="53">
        <v>1042420</v>
      </c>
      <c r="C68" s="53">
        <v>551370</v>
      </c>
      <c r="D68" s="54" t="s">
        <v>244</v>
      </c>
      <c r="E68" s="54" t="s">
        <v>546</v>
      </c>
      <c r="F68" s="55" t="s">
        <v>547</v>
      </c>
      <c r="G68" s="56">
        <v>1163</v>
      </c>
      <c r="H68" s="55" t="s">
        <v>245</v>
      </c>
      <c r="I68" s="57" t="s">
        <v>246</v>
      </c>
      <c r="J68" s="54" t="s">
        <v>225</v>
      </c>
      <c r="K68" s="54" t="s">
        <v>436</v>
      </c>
      <c r="L68" s="54" t="s">
        <v>257</v>
      </c>
      <c r="M68" s="55">
        <v>421003</v>
      </c>
      <c r="N68" s="55">
        <v>7073</v>
      </c>
      <c r="O68" s="54" t="s">
        <v>327</v>
      </c>
      <c r="P68" s="58" t="s">
        <v>265</v>
      </c>
    </row>
    <row r="69" spans="1:16" ht="22.5" customHeight="1">
      <c r="A69" s="53">
        <v>1015499</v>
      </c>
      <c r="B69" s="53">
        <v>1020924</v>
      </c>
      <c r="C69" s="53">
        <v>540000</v>
      </c>
      <c r="D69" s="54" t="s">
        <v>244</v>
      </c>
      <c r="E69" s="54" t="s">
        <v>548</v>
      </c>
      <c r="F69" s="55" t="s">
        <v>549</v>
      </c>
      <c r="G69" s="56">
        <v>1163</v>
      </c>
      <c r="H69" s="55" t="s">
        <v>245</v>
      </c>
      <c r="I69" s="57" t="s">
        <v>246</v>
      </c>
      <c r="J69" s="54" t="s">
        <v>225</v>
      </c>
      <c r="K69" s="54" t="s">
        <v>487</v>
      </c>
      <c r="L69" s="54" t="s">
        <v>257</v>
      </c>
      <c r="M69" s="55">
        <v>421003</v>
      </c>
      <c r="N69" s="55">
        <v>7073</v>
      </c>
      <c r="O69" s="54" t="s">
        <v>420</v>
      </c>
      <c r="P69" s="58" t="s">
        <v>265</v>
      </c>
    </row>
    <row r="70" spans="1:16" ht="22.5" customHeight="1">
      <c r="A70" s="53">
        <v>13757623</v>
      </c>
      <c r="B70" s="53">
        <v>11875327</v>
      </c>
      <c r="C70" s="53">
        <v>500000</v>
      </c>
      <c r="D70" s="54" t="s">
        <v>244</v>
      </c>
      <c r="E70" s="54" t="s">
        <v>550</v>
      </c>
      <c r="F70" s="55" t="s">
        <v>551</v>
      </c>
      <c r="G70" s="56">
        <v>1163</v>
      </c>
      <c r="H70" s="55" t="s">
        <v>245</v>
      </c>
      <c r="I70" s="57" t="s">
        <v>246</v>
      </c>
      <c r="J70" s="54" t="s">
        <v>225</v>
      </c>
      <c r="K70" s="54" t="s">
        <v>312</v>
      </c>
      <c r="L70" s="54" t="s">
        <v>257</v>
      </c>
      <c r="M70" s="55">
        <v>421003</v>
      </c>
      <c r="N70" s="55">
        <v>7073</v>
      </c>
      <c r="O70" s="54" t="s">
        <v>313</v>
      </c>
      <c r="P70" s="58" t="s">
        <v>265</v>
      </c>
    </row>
    <row r="71" spans="1:16" ht="22.5" customHeight="1">
      <c r="A71" s="53">
        <v>2000000</v>
      </c>
      <c r="B71" s="53">
        <v>4000000</v>
      </c>
      <c r="C71" s="53">
        <v>1465011</v>
      </c>
      <c r="D71" s="54" t="s">
        <v>240</v>
      </c>
      <c r="E71" s="54" t="s">
        <v>552</v>
      </c>
      <c r="F71" s="55" t="s">
        <v>553</v>
      </c>
      <c r="G71" s="56">
        <v>1163</v>
      </c>
      <c r="H71" s="55" t="s">
        <v>245</v>
      </c>
      <c r="I71" s="57" t="s">
        <v>246</v>
      </c>
      <c r="J71" s="54" t="s">
        <v>225</v>
      </c>
      <c r="K71" s="54" t="s">
        <v>445</v>
      </c>
      <c r="L71" s="54" t="s">
        <v>257</v>
      </c>
      <c r="M71" s="55">
        <v>421003</v>
      </c>
      <c r="N71" s="55">
        <v>7073</v>
      </c>
      <c r="O71" s="54" t="s">
        <v>374</v>
      </c>
      <c r="P71" s="58" t="s">
        <v>265</v>
      </c>
    </row>
    <row r="72" spans="1:16" ht="22.5" customHeight="1">
      <c r="A72" s="53">
        <v>846249</v>
      </c>
      <c r="B72" s="53">
        <v>850770</v>
      </c>
      <c r="C72" s="53">
        <v>450000</v>
      </c>
      <c r="D72" s="54" t="s">
        <v>244</v>
      </c>
      <c r="E72" s="54" t="s">
        <v>554</v>
      </c>
      <c r="F72" s="55" t="s">
        <v>555</v>
      </c>
      <c r="G72" s="56">
        <v>1163</v>
      </c>
      <c r="H72" s="55" t="s">
        <v>245</v>
      </c>
      <c r="I72" s="57" t="s">
        <v>246</v>
      </c>
      <c r="J72" s="54" t="s">
        <v>225</v>
      </c>
      <c r="K72" s="54" t="s">
        <v>481</v>
      </c>
      <c r="L72" s="54" t="s">
        <v>257</v>
      </c>
      <c r="M72" s="55">
        <v>421003</v>
      </c>
      <c r="N72" s="55">
        <v>7073</v>
      </c>
      <c r="O72" s="54" t="s">
        <v>444</v>
      </c>
      <c r="P72" s="58" t="s">
        <v>265</v>
      </c>
    </row>
    <row r="73" spans="1:16" ht="22.5" customHeight="1">
      <c r="A73" s="53">
        <v>0</v>
      </c>
      <c r="B73" s="53">
        <v>0</v>
      </c>
      <c r="C73" s="53">
        <v>422515</v>
      </c>
      <c r="D73" s="54" t="s">
        <v>375</v>
      </c>
      <c r="E73" s="54" t="s">
        <v>556</v>
      </c>
      <c r="F73" s="55" t="s">
        <v>557</v>
      </c>
      <c r="G73" s="56">
        <v>1163</v>
      </c>
      <c r="H73" s="55" t="s">
        <v>245</v>
      </c>
      <c r="I73" s="57" t="s">
        <v>246</v>
      </c>
      <c r="J73" s="54" t="s">
        <v>225</v>
      </c>
      <c r="K73" s="54" t="s">
        <v>447</v>
      </c>
      <c r="L73" s="54" t="s">
        <v>257</v>
      </c>
      <c r="M73" s="55">
        <v>421003</v>
      </c>
      <c r="N73" s="55">
        <v>7073</v>
      </c>
      <c r="O73" s="54" t="s">
        <v>344</v>
      </c>
      <c r="P73" s="58" t="s">
        <v>265</v>
      </c>
    </row>
    <row r="74" spans="1:16" ht="22.5" customHeight="1">
      <c r="A74" s="53">
        <v>0</v>
      </c>
      <c r="B74" s="53">
        <v>0</v>
      </c>
      <c r="C74" s="53">
        <v>388222</v>
      </c>
      <c r="D74" s="54" t="s">
        <v>375</v>
      </c>
      <c r="E74" s="54" t="s">
        <v>558</v>
      </c>
      <c r="F74" s="55" t="s">
        <v>559</v>
      </c>
      <c r="G74" s="56">
        <v>1163</v>
      </c>
      <c r="H74" s="55" t="s">
        <v>245</v>
      </c>
      <c r="I74" s="57" t="s">
        <v>246</v>
      </c>
      <c r="J74" s="54" t="s">
        <v>225</v>
      </c>
      <c r="K74" s="54" t="s">
        <v>306</v>
      </c>
      <c r="L74" s="54" t="s">
        <v>257</v>
      </c>
      <c r="M74" s="55">
        <v>421003</v>
      </c>
      <c r="N74" s="55">
        <v>7073</v>
      </c>
      <c r="O74" s="54" t="s">
        <v>307</v>
      </c>
      <c r="P74" s="58" t="s">
        <v>265</v>
      </c>
    </row>
    <row r="75" spans="1:16" ht="22.5" customHeight="1">
      <c r="A75" s="53">
        <v>0</v>
      </c>
      <c r="B75" s="53">
        <v>33881</v>
      </c>
      <c r="C75" s="53">
        <v>334573</v>
      </c>
      <c r="D75" s="54" t="s">
        <v>240</v>
      </c>
      <c r="E75" s="54" t="s">
        <v>560</v>
      </c>
      <c r="F75" s="55" t="s">
        <v>561</v>
      </c>
      <c r="G75" s="56">
        <v>1163</v>
      </c>
      <c r="H75" s="55" t="s">
        <v>245</v>
      </c>
      <c r="I75" s="57" t="s">
        <v>246</v>
      </c>
      <c r="J75" s="54" t="s">
        <v>225</v>
      </c>
      <c r="K75" s="54" t="s">
        <v>465</v>
      </c>
      <c r="L75" s="54" t="s">
        <v>257</v>
      </c>
      <c r="M75" s="55">
        <v>421003</v>
      </c>
      <c r="N75" s="55">
        <v>7073</v>
      </c>
      <c r="O75" s="54" t="s">
        <v>328</v>
      </c>
      <c r="P75" s="58" t="s">
        <v>265</v>
      </c>
    </row>
    <row r="76" spans="1:16" ht="22.5" customHeight="1">
      <c r="A76" s="53">
        <v>620583</v>
      </c>
      <c r="B76" s="53">
        <v>623898</v>
      </c>
      <c r="C76" s="53">
        <v>330000</v>
      </c>
      <c r="D76" s="54" t="s">
        <v>244</v>
      </c>
      <c r="E76" s="54" t="s">
        <v>562</v>
      </c>
      <c r="F76" s="55" t="s">
        <v>563</v>
      </c>
      <c r="G76" s="56">
        <v>1163</v>
      </c>
      <c r="H76" s="55" t="s">
        <v>245</v>
      </c>
      <c r="I76" s="57" t="s">
        <v>246</v>
      </c>
      <c r="J76" s="54" t="s">
        <v>225</v>
      </c>
      <c r="K76" s="54" t="s">
        <v>385</v>
      </c>
      <c r="L76" s="54" t="s">
        <v>257</v>
      </c>
      <c r="M76" s="55">
        <v>421003</v>
      </c>
      <c r="N76" s="55">
        <v>7073</v>
      </c>
      <c r="O76" s="54" t="s">
        <v>386</v>
      </c>
      <c r="P76" s="58" t="s">
        <v>265</v>
      </c>
    </row>
    <row r="77" spans="1:16" ht="22.5" customHeight="1">
      <c r="A77" s="53">
        <v>0</v>
      </c>
      <c r="B77" s="53">
        <v>0</v>
      </c>
      <c r="C77" s="53">
        <v>317524</v>
      </c>
      <c r="D77" s="54" t="s">
        <v>375</v>
      </c>
      <c r="E77" s="54" t="s">
        <v>564</v>
      </c>
      <c r="F77" s="55" t="s">
        <v>565</v>
      </c>
      <c r="G77" s="56">
        <v>1163</v>
      </c>
      <c r="H77" s="55" t="s">
        <v>245</v>
      </c>
      <c r="I77" s="57" t="s">
        <v>246</v>
      </c>
      <c r="J77" s="54" t="s">
        <v>225</v>
      </c>
      <c r="K77" s="54" t="s">
        <v>498</v>
      </c>
      <c r="L77" s="54" t="s">
        <v>257</v>
      </c>
      <c r="M77" s="55">
        <v>421003</v>
      </c>
      <c r="N77" s="55">
        <v>7073</v>
      </c>
      <c r="O77" s="54" t="s">
        <v>271</v>
      </c>
      <c r="P77" s="58" t="s">
        <v>265</v>
      </c>
    </row>
    <row r="78" spans="1:16" ht="22.5" customHeight="1">
      <c r="A78" s="53">
        <v>575218</v>
      </c>
      <c r="B78" s="53">
        <v>634282</v>
      </c>
      <c r="C78" s="53">
        <v>315758</v>
      </c>
      <c r="D78" s="54" t="s">
        <v>244</v>
      </c>
      <c r="E78" s="54" t="s">
        <v>566</v>
      </c>
      <c r="F78" s="55" t="s">
        <v>567</v>
      </c>
      <c r="G78" s="56">
        <v>1163</v>
      </c>
      <c r="H78" s="55" t="s">
        <v>245</v>
      </c>
      <c r="I78" s="57" t="s">
        <v>246</v>
      </c>
      <c r="J78" s="54" t="s">
        <v>225</v>
      </c>
      <c r="K78" s="54" t="s">
        <v>468</v>
      </c>
      <c r="L78" s="54" t="s">
        <v>257</v>
      </c>
      <c r="M78" s="55">
        <v>421003</v>
      </c>
      <c r="N78" s="55">
        <v>7073</v>
      </c>
      <c r="O78" s="54" t="s">
        <v>309</v>
      </c>
      <c r="P78" s="58" t="s">
        <v>265</v>
      </c>
    </row>
    <row r="79" spans="1:16" ht="22.5" customHeight="1">
      <c r="A79" s="53">
        <v>0</v>
      </c>
      <c r="B79" s="53">
        <v>0</v>
      </c>
      <c r="C79" s="53">
        <v>309669</v>
      </c>
      <c r="D79" s="54" t="s">
        <v>375</v>
      </c>
      <c r="E79" s="54" t="s">
        <v>568</v>
      </c>
      <c r="F79" s="55" t="s">
        <v>569</v>
      </c>
      <c r="G79" s="56">
        <v>1163</v>
      </c>
      <c r="H79" s="55" t="s">
        <v>245</v>
      </c>
      <c r="I79" s="57" t="s">
        <v>246</v>
      </c>
      <c r="J79" s="54" t="s">
        <v>225</v>
      </c>
      <c r="K79" s="54" t="s">
        <v>333</v>
      </c>
      <c r="L79" s="54" t="s">
        <v>257</v>
      </c>
      <c r="M79" s="55">
        <v>421003</v>
      </c>
      <c r="N79" s="55">
        <v>7073</v>
      </c>
      <c r="O79" s="54" t="s">
        <v>334</v>
      </c>
      <c r="P79" s="58" t="s">
        <v>265</v>
      </c>
    </row>
    <row r="80" spans="1:16" ht="22.5" customHeight="1">
      <c r="A80" s="53">
        <v>562939</v>
      </c>
      <c r="B80" s="53">
        <v>565946</v>
      </c>
      <c r="C80" s="53">
        <v>299348</v>
      </c>
      <c r="D80" s="54" t="s">
        <v>244</v>
      </c>
      <c r="E80" s="54" t="s">
        <v>570</v>
      </c>
      <c r="F80" s="55" t="s">
        <v>571</v>
      </c>
      <c r="G80" s="56">
        <v>1163</v>
      </c>
      <c r="H80" s="55" t="s">
        <v>245</v>
      </c>
      <c r="I80" s="57" t="s">
        <v>246</v>
      </c>
      <c r="J80" s="54" t="s">
        <v>225</v>
      </c>
      <c r="K80" s="54" t="s">
        <v>314</v>
      </c>
      <c r="L80" s="54" t="s">
        <v>257</v>
      </c>
      <c r="M80" s="55">
        <v>421003</v>
      </c>
      <c r="N80" s="55">
        <v>7073</v>
      </c>
      <c r="O80" s="54" t="s">
        <v>315</v>
      </c>
      <c r="P80" s="58" t="s">
        <v>265</v>
      </c>
    </row>
    <row r="81" spans="1:16" ht="22.5" customHeight="1">
      <c r="A81" s="53">
        <v>0</v>
      </c>
      <c r="B81" s="53">
        <v>0</v>
      </c>
      <c r="C81" s="53">
        <v>292523</v>
      </c>
      <c r="D81" s="54" t="s">
        <v>375</v>
      </c>
      <c r="E81" s="54" t="s">
        <v>572</v>
      </c>
      <c r="F81" s="55" t="s">
        <v>573</v>
      </c>
      <c r="G81" s="56">
        <v>1163</v>
      </c>
      <c r="H81" s="55" t="s">
        <v>245</v>
      </c>
      <c r="I81" s="57" t="s">
        <v>246</v>
      </c>
      <c r="J81" s="54" t="s">
        <v>225</v>
      </c>
      <c r="K81" s="54" t="s">
        <v>347</v>
      </c>
      <c r="L81" s="54" t="s">
        <v>257</v>
      </c>
      <c r="M81" s="55">
        <v>421003</v>
      </c>
      <c r="N81" s="55">
        <v>7073</v>
      </c>
      <c r="O81" s="54" t="s">
        <v>348</v>
      </c>
      <c r="P81" s="58" t="s">
        <v>265</v>
      </c>
    </row>
    <row r="82" spans="1:16" ht="22.5" customHeight="1">
      <c r="A82" s="53">
        <v>0</v>
      </c>
      <c r="B82" s="53">
        <v>0</v>
      </c>
      <c r="C82" s="53">
        <v>281386</v>
      </c>
      <c r="D82" s="54" t="s">
        <v>375</v>
      </c>
      <c r="E82" s="54" t="s">
        <v>574</v>
      </c>
      <c r="F82" s="55" t="s">
        <v>575</v>
      </c>
      <c r="G82" s="56">
        <v>1163</v>
      </c>
      <c r="H82" s="55" t="s">
        <v>245</v>
      </c>
      <c r="I82" s="57" t="s">
        <v>246</v>
      </c>
      <c r="J82" s="54" t="s">
        <v>225</v>
      </c>
      <c r="K82" s="54" t="s">
        <v>509</v>
      </c>
      <c r="L82" s="54" t="s">
        <v>257</v>
      </c>
      <c r="M82" s="55">
        <v>421003</v>
      </c>
      <c r="N82" s="55">
        <v>7073</v>
      </c>
      <c r="O82" s="54" t="s">
        <v>332</v>
      </c>
      <c r="P82" s="58" t="s">
        <v>265</v>
      </c>
    </row>
    <row r="83" spans="1:16" ht="22.5" customHeight="1">
      <c r="A83" s="53">
        <v>0</v>
      </c>
      <c r="B83" s="53">
        <v>0</v>
      </c>
      <c r="C83" s="53">
        <v>242432</v>
      </c>
      <c r="D83" s="54" t="s">
        <v>375</v>
      </c>
      <c r="E83" s="54" t="s">
        <v>576</v>
      </c>
      <c r="F83" s="55" t="s">
        <v>577</v>
      </c>
      <c r="G83" s="56">
        <v>1163</v>
      </c>
      <c r="H83" s="55" t="s">
        <v>245</v>
      </c>
      <c r="I83" s="57" t="s">
        <v>246</v>
      </c>
      <c r="J83" s="54" t="s">
        <v>225</v>
      </c>
      <c r="K83" s="54" t="s">
        <v>457</v>
      </c>
      <c r="L83" s="54" t="s">
        <v>257</v>
      </c>
      <c r="M83" s="55">
        <v>421003</v>
      </c>
      <c r="N83" s="55">
        <v>7073</v>
      </c>
      <c r="O83" s="54" t="s">
        <v>442</v>
      </c>
      <c r="P83" s="58" t="s">
        <v>265</v>
      </c>
    </row>
    <row r="84" spans="1:16" ht="22.5" customHeight="1">
      <c r="A84" s="53">
        <v>0</v>
      </c>
      <c r="B84" s="53">
        <v>0</v>
      </c>
      <c r="C84" s="53">
        <v>239677</v>
      </c>
      <c r="D84" s="54" t="s">
        <v>375</v>
      </c>
      <c r="E84" s="54" t="s">
        <v>578</v>
      </c>
      <c r="F84" s="55" t="s">
        <v>579</v>
      </c>
      <c r="G84" s="56">
        <v>1163</v>
      </c>
      <c r="H84" s="55" t="s">
        <v>245</v>
      </c>
      <c r="I84" s="57" t="s">
        <v>246</v>
      </c>
      <c r="J84" s="54" t="s">
        <v>225</v>
      </c>
      <c r="K84" s="54" t="s">
        <v>494</v>
      </c>
      <c r="L84" s="54" t="s">
        <v>257</v>
      </c>
      <c r="M84" s="55">
        <v>421003</v>
      </c>
      <c r="N84" s="55">
        <v>7073</v>
      </c>
      <c r="O84" s="54" t="s">
        <v>354</v>
      </c>
      <c r="P84" s="58" t="s">
        <v>265</v>
      </c>
    </row>
    <row r="85" spans="1:16" ht="22.5" customHeight="1">
      <c r="A85" s="53">
        <v>0</v>
      </c>
      <c r="B85" s="53">
        <v>0</v>
      </c>
      <c r="C85" s="53">
        <v>225482</v>
      </c>
      <c r="D85" s="54" t="s">
        <v>375</v>
      </c>
      <c r="E85" s="54" t="s">
        <v>580</v>
      </c>
      <c r="F85" s="55" t="s">
        <v>581</v>
      </c>
      <c r="G85" s="56">
        <v>1163</v>
      </c>
      <c r="H85" s="55" t="s">
        <v>245</v>
      </c>
      <c r="I85" s="57" t="s">
        <v>246</v>
      </c>
      <c r="J85" s="54" t="s">
        <v>225</v>
      </c>
      <c r="K85" s="54" t="s">
        <v>322</v>
      </c>
      <c r="L85" s="54" t="s">
        <v>257</v>
      </c>
      <c r="M85" s="55">
        <v>421003</v>
      </c>
      <c r="N85" s="55">
        <v>7073</v>
      </c>
      <c r="O85" s="54" t="s">
        <v>323</v>
      </c>
      <c r="P85" s="58" t="s">
        <v>265</v>
      </c>
    </row>
    <row r="86" spans="1:16" ht="22.5" customHeight="1">
      <c r="A86" s="53">
        <v>394916</v>
      </c>
      <c r="B86" s="53">
        <v>397026</v>
      </c>
      <c r="C86" s="53">
        <v>210000</v>
      </c>
      <c r="D86" s="54" t="s">
        <v>244</v>
      </c>
      <c r="E86" s="54" t="s">
        <v>582</v>
      </c>
      <c r="F86" s="55" t="s">
        <v>583</v>
      </c>
      <c r="G86" s="56">
        <v>1163</v>
      </c>
      <c r="H86" s="55" t="s">
        <v>245</v>
      </c>
      <c r="I86" s="57" t="s">
        <v>246</v>
      </c>
      <c r="J86" s="54" t="s">
        <v>225</v>
      </c>
      <c r="K86" s="54" t="s">
        <v>458</v>
      </c>
      <c r="L86" s="54" t="s">
        <v>257</v>
      </c>
      <c r="M86" s="55">
        <v>421003</v>
      </c>
      <c r="N86" s="55">
        <v>7073</v>
      </c>
      <c r="O86" s="54" t="s">
        <v>393</v>
      </c>
      <c r="P86" s="58" t="s">
        <v>265</v>
      </c>
    </row>
    <row r="87" spans="1:16" ht="22.5" customHeight="1">
      <c r="A87" s="53">
        <v>3680107</v>
      </c>
      <c r="B87" s="53">
        <v>2410514</v>
      </c>
      <c r="C87" s="53">
        <v>200000</v>
      </c>
      <c r="D87" s="54" t="s">
        <v>255</v>
      </c>
      <c r="E87" s="54" t="s">
        <v>584</v>
      </c>
      <c r="F87" s="55" t="s">
        <v>585</v>
      </c>
      <c r="G87" s="56">
        <v>1163</v>
      </c>
      <c r="H87" s="55" t="s">
        <v>245</v>
      </c>
      <c r="I87" s="57" t="s">
        <v>246</v>
      </c>
      <c r="J87" s="54" t="s">
        <v>225</v>
      </c>
      <c r="K87" s="54" t="s">
        <v>252</v>
      </c>
      <c r="L87" s="54" t="s">
        <v>257</v>
      </c>
      <c r="M87" s="55">
        <v>421003</v>
      </c>
      <c r="N87" s="55">
        <v>7073</v>
      </c>
      <c r="O87" s="54" t="s">
        <v>243</v>
      </c>
      <c r="P87" s="58" t="s">
        <v>265</v>
      </c>
    </row>
    <row r="88" spans="1:16" ht="22.5" customHeight="1">
      <c r="A88" s="53">
        <v>11076039</v>
      </c>
      <c r="B88" s="53">
        <v>1260224</v>
      </c>
      <c r="C88" s="53">
        <v>200000</v>
      </c>
      <c r="D88" s="54" t="s">
        <v>255</v>
      </c>
      <c r="E88" s="54" t="s">
        <v>586</v>
      </c>
      <c r="F88" s="55" t="s">
        <v>587</v>
      </c>
      <c r="G88" s="56">
        <v>1163</v>
      </c>
      <c r="H88" s="55" t="s">
        <v>245</v>
      </c>
      <c r="I88" s="57" t="s">
        <v>246</v>
      </c>
      <c r="J88" s="54" t="s">
        <v>225</v>
      </c>
      <c r="K88" s="54" t="s">
        <v>266</v>
      </c>
      <c r="L88" s="54" t="s">
        <v>257</v>
      </c>
      <c r="M88" s="55">
        <v>421003</v>
      </c>
      <c r="N88" s="55">
        <v>7073</v>
      </c>
      <c r="O88" s="54" t="s">
        <v>267</v>
      </c>
      <c r="P88" s="58" t="s">
        <v>265</v>
      </c>
    </row>
    <row r="89" spans="1:16" ht="22.5" customHeight="1">
      <c r="A89" s="53">
        <v>0</v>
      </c>
      <c r="B89" s="53">
        <v>0</v>
      </c>
      <c r="C89" s="53">
        <v>193730</v>
      </c>
      <c r="D89" s="54" t="s">
        <v>375</v>
      </c>
      <c r="E89" s="54" t="s">
        <v>588</v>
      </c>
      <c r="F89" s="55" t="s">
        <v>589</v>
      </c>
      <c r="G89" s="56">
        <v>1163</v>
      </c>
      <c r="H89" s="55" t="s">
        <v>245</v>
      </c>
      <c r="I89" s="57" t="s">
        <v>246</v>
      </c>
      <c r="J89" s="54" t="s">
        <v>225</v>
      </c>
      <c r="K89" s="54" t="s">
        <v>516</v>
      </c>
      <c r="L89" s="54" t="s">
        <v>257</v>
      </c>
      <c r="M89" s="55">
        <v>421003</v>
      </c>
      <c r="N89" s="55">
        <v>7073</v>
      </c>
      <c r="O89" s="54" t="s">
        <v>380</v>
      </c>
      <c r="P89" s="58" t="s">
        <v>265</v>
      </c>
    </row>
    <row r="90" spans="1:16" ht="22.5" customHeight="1">
      <c r="A90" s="53">
        <v>0</v>
      </c>
      <c r="B90" s="53">
        <v>0</v>
      </c>
      <c r="C90" s="53">
        <v>174052</v>
      </c>
      <c r="D90" s="54" t="s">
        <v>375</v>
      </c>
      <c r="E90" s="54" t="s">
        <v>590</v>
      </c>
      <c r="F90" s="55" t="s">
        <v>591</v>
      </c>
      <c r="G90" s="56">
        <v>1163</v>
      </c>
      <c r="H90" s="55" t="s">
        <v>245</v>
      </c>
      <c r="I90" s="57" t="s">
        <v>246</v>
      </c>
      <c r="J90" s="54" t="s">
        <v>225</v>
      </c>
      <c r="K90" s="54" t="s">
        <v>336</v>
      </c>
      <c r="L90" s="54" t="s">
        <v>257</v>
      </c>
      <c r="M90" s="55">
        <v>421003</v>
      </c>
      <c r="N90" s="55">
        <v>7073</v>
      </c>
      <c r="O90" s="54" t="s">
        <v>337</v>
      </c>
      <c r="P90" s="58" t="s">
        <v>265</v>
      </c>
    </row>
    <row r="91" spans="1:16" ht="22.5" customHeight="1">
      <c r="A91" s="53">
        <v>0</v>
      </c>
      <c r="B91" s="53">
        <v>0</v>
      </c>
      <c r="C91" s="53">
        <v>169992</v>
      </c>
      <c r="D91" s="54" t="s">
        <v>375</v>
      </c>
      <c r="E91" s="54" t="s">
        <v>592</v>
      </c>
      <c r="F91" s="55" t="s">
        <v>593</v>
      </c>
      <c r="G91" s="56">
        <v>1163</v>
      </c>
      <c r="H91" s="55" t="s">
        <v>245</v>
      </c>
      <c r="I91" s="57" t="s">
        <v>246</v>
      </c>
      <c r="J91" s="54" t="s">
        <v>225</v>
      </c>
      <c r="K91" s="54" t="s">
        <v>439</v>
      </c>
      <c r="L91" s="54" t="s">
        <v>257</v>
      </c>
      <c r="M91" s="55">
        <v>421003</v>
      </c>
      <c r="N91" s="55">
        <v>7073</v>
      </c>
      <c r="O91" s="54" t="s">
        <v>271</v>
      </c>
      <c r="P91" s="58" t="s">
        <v>265</v>
      </c>
    </row>
    <row r="92" spans="1:16" ht="22.5" customHeight="1">
      <c r="A92" s="53">
        <v>0</v>
      </c>
      <c r="B92" s="53">
        <v>0</v>
      </c>
      <c r="C92" s="53">
        <v>169849</v>
      </c>
      <c r="D92" s="54" t="s">
        <v>375</v>
      </c>
      <c r="E92" s="54" t="s">
        <v>594</v>
      </c>
      <c r="F92" s="55" t="s">
        <v>595</v>
      </c>
      <c r="G92" s="56">
        <v>1163</v>
      </c>
      <c r="H92" s="55" t="s">
        <v>245</v>
      </c>
      <c r="I92" s="57" t="s">
        <v>246</v>
      </c>
      <c r="J92" s="54" t="s">
        <v>225</v>
      </c>
      <c r="K92" s="54" t="s">
        <v>349</v>
      </c>
      <c r="L92" s="54" t="s">
        <v>257</v>
      </c>
      <c r="M92" s="55">
        <v>421003</v>
      </c>
      <c r="N92" s="55">
        <v>7073</v>
      </c>
      <c r="O92" s="54" t="s">
        <v>337</v>
      </c>
      <c r="P92" s="58" t="s">
        <v>265</v>
      </c>
    </row>
    <row r="93" spans="1:16" ht="22.5" customHeight="1">
      <c r="A93" s="53">
        <v>0</v>
      </c>
      <c r="B93" s="53">
        <v>0</v>
      </c>
      <c r="C93" s="53">
        <v>168990</v>
      </c>
      <c r="D93" s="54" t="s">
        <v>375</v>
      </c>
      <c r="E93" s="54" t="s">
        <v>596</v>
      </c>
      <c r="F93" s="55" t="s">
        <v>597</v>
      </c>
      <c r="G93" s="56">
        <v>1163</v>
      </c>
      <c r="H93" s="55" t="s">
        <v>245</v>
      </c>
      <c r="I93" s="57" t="s">
        <v>246</v>
      </c>
      <c r="J93" s="54" t="s">
        <v>225</v>
      </c>
      <c r="K93" s="54" t="s">
        <v>355</v>
      </c>
      <c r="L93" s="54" t="s">
        <v>257</v>
      </c>
      <c r="M93" s="55">
        <v>421003</v>
      </c>
      <c r="N93" s="55">
        <v>7073</v>
      </c>
      <c r="O93" s="54" t="s">
        <v>340</v>
      </c>
      <c r="P93" s="58" t="s">
        <v>265</v>
      </c>
    </row>
    <row r="94" spans="1:16" ht="22.5" customHeight="1">
      <c r="A94" s="53">
        <v>0</v>
      </c>
      <c r="B94" s="53">
        <v>0</v>
      </c>
      <c r="C94" s="53">
        <v>168133</v>
      </c>
      <c r="D94" s="54" t="s">
        <v>375</v>
      </c>
      <c r="E94" s="54" t="s">
        <v>598</v>
      </c>
      <c r="F94" s="55" t="s">
        <v>599</v>
      </c>
      <c r="G94" s="56">
        <v>1163</v>
      </c>
      <c r="H94" s="55" t="s">
        <v>245</v>
      </c>
      <c r="I94" s="57" t="s">
        <v>246</v>
      </c>
      <c r="J94" s="54" t="s">
        <v>225</v>
      </c>
      <c r="K94" s="54" t="s">
        <v>441</v>
      </c>
      <c r="L94" s="54" t="s">
        <v>257</v>
      </c>
      <c r="M94" s="55">
        <v>421003</v>
      </c>
      <c r="N94" s="55">
        <v>7073</v>
      </c>
      <c r="O94" s="54" t="s">
        <v>442</v>
      </c>
      <c r="P94" s="58" t="s">
        <v>265</v>
      </c>
    </row>
    <row r="95" spans="1:16" ht="22.5" customHeight="1">
      <c r="A95" s="53">
        <v>0</v>
      </c>
      <c r="B95" s="53">
        <v>0</v>
      </c>
      <c r="C95" s="53">
        <v>158126</v>
      </c>
      <c r="D95" s="54" t="s">
        <v>375</v>
      </c>
      <c r="E95" s="54" t="s">
        <v>600</v>
      </c>
      <c r="F95" s="55" t="s">
        <v>601</v>
      </c>
      <c r="G95" s="56">
        <v>1163</v>
      </c>
      <c r="H95" s="55" t="s">
        <v>245</v>
      </c>
      <c r="I95" s="57" t="s">
        <v>246</v>
      </c>
      <c r="J95" s="54" t="s">
        <v>225</v>
      </c>
      <c r="K95" s="54" t="s">
        <v>469</v>
      </c>
      <c r="L95" s="54" t="s">
        <v>257</v>
      </c>
      <c r="M95" s="55">
        <v>421003</v>
      </c>
      <c r="N95" s="55">
        <v>7073</v>
      </c>
      <c r="O95" s="54" t="s">
        <v>328</v>
      </c>
      <c r="P95" s="58" t="s">
        <v>265</v>
      </c>
    </row>
    <row r="96" spans="1:16" ht="22.5" customHeight="1">
      <c r="A96" s="53">
        <v>0</v>
      </c>
      <c r="B96" s="53">
        <v>0</v>
      </c>
      <c r="C96" s="53">
        <v>156752</v>
      </c>
      <c r="D96" s="54" t="s">
        <v>375</v>
      </c>
      <c r="E96" s="54" t="s">
        <v>602</v>
      </c>
      <c r="F96" s="55" t="s">
        <v>603</v>
      </c>
      <c r="G96" s="56">
        <v>1163</v>
      </c>
      <c r="H96" s="55" t="s">
        <v>245</v>
      </c>
      <c r="I96" s="57" t="s">
        <v>246</v>
      </c>
      <c r="J96" s="54" t="s">
        <v>225</v>
      </c>
      <c r="K96" s="54" t="s">
        <v>387</v>
      </c>
      <c r="L96" s="54" t="s">
        <v>257</v>
      </c>
      <c r="M96" s="55">
        <v>421003</v>
      </c>
      <c r="N96" s="55">
        <v>7073</v>
      </c>
      <c r="O96" s="54" t="s">
        <v>275</v>
      </c>
      <c r="P96" s="58" t="s">
        <v>265</v>
      </c>
    </row>
    <row r="97" spans="1:16" ht="22.5" customHeight="1">
      <c r="A97" s="53">
        <v>0</v>
      </c>
      <c r="B97" s="53">
        <v>0</v>
      </c>
      <c r="C97" s="53">
        <v>153154</v>
      </c>
      <c r="D97" s="54" t="s">
        <v>375</v>
      </c>
      <c r="E97" s="54" t="s">
        <v>604</v>
      </c>
      <c r="F97" s="55" t="s">
        <v>605</v>
      </c>
      <c r="G97" s="56">
        <v>1163</v>
      </c>
      <c r="H97" s="55" t="s">
        <v>245</v>
      </c>
      <c r="I97" s="57" t="s">
        <v>246</v>
      </c>
      <c r="J97" s="54" t="s">
        <v>225</v>
      </c>
      <c r="K97" s="54" t="s">
        <v>410</v>
      </c>
      <c r="L97" s="54" t="s">
        <v>257</v>
      </c>
      <c r="M97" s="55">
        <v>421003</v>
      </c>
      <c r="N97" s="55">
        <v>7073</v>
      </c>
      <c r="O97" s="54" t="s">
        <v>386</v>
      </c>
      <c r="P97" s="58" t="s">
        <v>265</v>
      </c>
    </row>
    <row r="98" spans="1:16" ht="22.5" customHeight="1">
      <c r="A98" s="53">
        <v>48222</v>
      </c>
      <c r="B98" s="53">
        <v>53173</v>
      </c>
      <c r="C98" s="53">
        <v>150000</v>
      </c>
      <c r="D98" s="54" t="s">
        <v>244</v>
      </c>
      <c r="E98" s="54" t="s">
        <v>606</v>
      </c>
      <c r="F98" s="55" t="s">
        <v>607</v>
      </c>
      <c r="G98" s="56">
        <v>1163</v>
      </c>
      <c r="H98" s="55" t="s">
        <v>245</v>
      </c>
      <c r="I98" s="57" t="s">
        <v>246</v>
      </c>
      <c r="J98" s="54" t="s">
        <v>225</v>
      </c>
      <c r="K98" s="54" t="s">
        <v>336</v>
      </c>
      <c r="L98" s="54" t="s">
        <v>257</v>
      </c>
      <c r="M98" s="55">
        <v>421003</v>
      </c>
      <c r="N98" s="55">
        <v>7073</v>
      </c>
      <c r="O98" s="54" t="s">
        <v>337</v>
      </c>
      <c r="P98" s="58" t="s">
        <v>265</v>
      </c>
    </row>
    <row r="99" spans="1:16" ht="22.5" customHeight="1">
      <c r="A99" s="53">
        <v>48222</v>
      </c>
      <c r="B99" s="53">
        <v>53173</v>
      </c>
      <c r="C99" s="53">
        <v>150000</v>
      </c>
      <c r="D99" s="54" t="s">
        <v>244</v>
      </c>
      <c r="E99" s="54" t="s">
        <v>608</v>
      </c>
      <c r="F99" s="55" t="s">
        <v>609</v>
      </c>
      <c r="G99" s="56">
        <v>1163</v>
      </c>
      <c r="H99" s="55" t="s">
        <v>245</v>
      </c>
      <c r="I99" s="57" t="s">
        <v>246</v>
      </c>
      <c r="J99" s="54" t="s">
        <v>225</v>
      </c>
      <c r="K99" s="54" t="s">
        <v>356</v>
      </c>
      <c r="L99" s="54" t="s">
        <v>257</v>
      </c>
      <c r="M99" s="55">
        <v>421003</v>
      </c>
      <c r="N99" s="55">
        <v>7073</v>
      </c>
      <c r="O99" s="54" t="s">
        <v>350</v>
      </c>
      <c r="P99" s="58" t="s">
        <v>265</v>
      </c>
    </row>
    <row r="100" spans="1:16" ht="22.5" customHeight="1">
      <c r="A100" s="53">
        <v>0</v>
      </c>
      <c r="B100" s="53">
        <v>0</v>
      </c>
      <c r="C100" s="53">
        <v>145704</v>
      </c>
      <c r="D100" s="54" t="s">
        <v>375</v>
      </c>
      <c r="E100" s="54" t="s">
        <v>610</v>
      </c>
      <c r="F100" s="55" t="s">
        <v>611</v>
      </c>
      <c r="G100" s="56">
        <v>1163</v>
      </c>
      <c r="H100" s="55" t="s">
        <v>245</v>
      </c>
      <c r="I100" s="57" t="s">
        <v>246</v>
      </c>
      <c r="J100" s="54" t="s">
        <v>225</v>
      </c>
      <c r="K100" s="54" t="s">
        <v>474</v>
      </c>
      <c r="L100" s="54" t="s">
        <v>257</v>
      </c>
      <c r="M100" s="55">
        <v>421003</v>
      </c>
      <c r="N100" s="55">
        <v>7073</v>
      </c>
      <c r="O100" s="54" t="s">
        <v>384</v>
      </c>
      <c r="P100" s="58" t="s">
        <v>265</v>
      </c>
    </row>
    <row r="101" spans="1:16" ht="22.5" customHeight="1">
      <c r="A101" s="53">
        <v>0</v>
      </c>
      <c r="B101" s="53">
        <v>0</v>
      </c>
      <c r="C101" s="53">
        <v>144877</v>
      </c>
      <c r="D101" s="54" t="s">
        <v>375</v>
      </c>
      <c r="E101" s="54" t="s">
        <v>612</v>
      </c>
      <c r="F101" s="55" t="s">
        <v>613</v>
      </c>
      <c r="G101" s="56">
        <v>1163</v>
      </c>
      <c r="H101" s="55" t="s">
        <v>245</v>
      </c>
      <c r="I101" s="57" t="s">
        <v>246</v>
      </c>
      <c r="J101" s="54" t="s">
        <v>225</v>
      </c>
      <c r="K101" s="54" t="s">
        <v>465</v>
      </c>
      <c r="L101" s="54" t="s">
        <v>257</v>
      </c>
      <c r="M101" s="55">
        <v>421003</v>
      </c>
      <c r="N101" s="55">
        <v>7073</v>
      </c>
      <c r="O101" s="54" t="s">
        <v>328</v>
      </c>
      <c r="P101" s="58" t="s">
        <v>265</v>
      </c>
    </row>
    <row r="102" spans="1:16" ht="22.5" customHeight="1">
      <c r="A102" s="53">
        <v>0</v>
      </c>
      <c r="B102" s="53">
        <v>0</v>
      </c>
      <c r="C102" s="53">
        <v>130498</v>
      </c>
      <c r="D102" s="54" t="s">
        <v>375</v>
      </c>
      <c r="E102" s="54" t="s">
        <v>614</v>
      </c>
      <c r="F102" s="55" t="s">
        <v>615</v>
      </c>
      <c r="G102" s="56">
        <v>1163</v>
      </c>
      <c r="H102" s="55" t="s">
        <v>245</v>
      </c>
      <c r="I102" s="57" t="s">
        <v>246</v>
      </c>
      <c r="J102" s="54" t="s">
        <v>225</v>
      </c>
      <c r="K102" s="54" t="s">
        <v>449</v>
      </c>
      <c r="L102" s="54" t="s">
        <v>257</v>
      </c>
      <c r="M102" s="55">
        <v>421003</v>
      </c>
      <c r="N102" s="55">
        <v>7073</v>
      </c>
      <c r="O102" s="54" t="s">
        <v>442</v>
      </c>
      <c r="P102" s="58" t="s">
        <v>265</v>
      </c>
    </row>
    <row r="103" spans="1:16" ht="22.5" customHeight="1">
      <c r="A103" s="53">
        <v>0</v>
      </c>
      <c r="B103" s="53">
        <v>0</v>
      </c>
      <c r="C103" s="53">
        <v>110946</v>
      </c>
      <c r="D103" s="54" t="s">
        <v>375</v>
      </c>
      <c r="E103" s="54" t="s">
        <v>616</v>
      </c>
      <c r="F103" s="55" t="s">
        <v>617</v>
      </c>
      <c r="G103" s="56">
        <v>1163</v>
      </c>
      <c r="H103" s="55" t="s">
        <v>245</v>
      </c>
      <c r="I103" s="57" t="s">
        <v>246</v>
      </c>
      <c r="J103" s="54" t="s">
        <v>225</v>
      </c>
      <c r="K103" s="54" t="s">
        <v>432</v>
      </c>
      <c r="L103" s="54" t="s">
        <v>257</v>
      </c>
      <c r="M103" s="55">
        <v>421003</v>
      </c>
      <c r="N103" s="55">
        <v>7073</v>
      </c>
      <c r="O103" s="54" t="s">
        <v>386</v>
      </c>
      <c r="P103" s="58" t="s">
        <v>265</v>
      </c>
    </row>
    <row r="104" spans="1:16" ht="22.5" customHeight="1">
      <c r="A104" s="53">
        <v>0</v>
      </c>
      <c r="B104" s="53">
        <v>0</v>
      </c>
      <c r="C104" s="53">
        <v>95195</v>
      </c>
      <c r="D104" s="54" t="s">
        <v>375</v>
      </c>
      <c r="E104" s="54" t="s">
        <v>618</v>
      </c>
      <c r="F104" s="55" t="s">
        <v>619</v>
      </c>
      <c r="G104" s="56">
        <v>1163</v>
      </c>
      <c r="H104" s="55" t="s">
        <v>245</v>
      </c>
      <c r="I104" s="57" t="s">
        <v>246</v>
      </c>
      <c r="J104" s="54" t="s">
        <v>225</v>
      </c>
      <c r="K104" s="54" t="s">
        <v>416</v>
      </c>
      <c r="L104" s="54" t="s">
        <v>257</v>
      </c>
      <c r="M104" s="55">
        <v>421003</v>
      </c>
      <c r="N104" s="55">
        <v>7073</v>
      </c>
      <c r="O104" s="54" t="s">
        <v>382</v>
      </c>
      <c r="P104" s="58" t="s">
        <v>265</v>
      </c>
    </row>
    <row r="105" spans="1:16" ht="22.5" customHeight="1">
      <c r="A105" s="53">
        <v>0</v>
      </c>
      <c r="B105" s="53">
        <v>0</v>
      </c>
      <c r="C105" s="53">
        <v>77545</v>
      </c>
      <c r="D105" s="54" t="s">
        <v>375</v>
      </c>
      <c r="E105" s="54" t="s">
        <v>620</v>
      </c>
      <c r="F105" s="55" t="s">
        <v>621</v>
      </c>
      <c r="G105" s="56">
        <v>1163</v>
      </c>
      <c r="H105" s="55" t="s">
        <v>245</v>
      </c>
      <c r="I105" s="57" t="s">
        <v>246</v>
      </c>
      <c r="J105" s="54" t="s">
        <v>225</v>
      </c>
      <c r="K105" s="54" t="s">
        <v>446</v>
      </c>
      <c r="L105" s="54" t="s">
        <v>257</v>
      </c>
      <c r="M105" s="55">
        <v>421003</v>
      </c>
      <c r="N105" s="55">
        <v>7073</v>
      </c>
      <c r="O105" s="54" t="s">
        <v>254</v>
      </c>
      <c r="P105" s="65" t="s">
        <v>265</v>
      </c>
    </row>
    <row r="106" spans="1:16" ht="22.5" customHeight="1">
      <c r="A106" s="66">
        <v>1036881</v>
      </c>
      <c r="B106" s="67">
        <v>1042420</v>
      </c>
      <c r="C106" s="53">
        <v>551370</v>
      </c>
      <c r="D106" s="54" t="s">
        <v>244</v>
      </c>
      <c r="E106" s="60" t="s">
        <v>622</v>
      </c>
      <c r="F106" s="55" t="s">
        <v>623</v>
      </c>
      <c r="G106" s="68">
        <v>1163</v>
      </c>
      <c r="H106" s="55" t="s">
        <v>245</v>
      </c>
      <c r="I106" s="64" t="s">
        <v>246</v>
      </c>
      <c r="J106" s="54" t="s">
        <v>225</v>
      </c>
      <c r="K106" s="60" t="s">
        <v>383</v>
      </c>
      <c r="L106" s="54" t="s">
        <v>257</v>
      </c>
      <c r="M106" s="55">
        <v>421003</v>
      </c>
      <c r="N106" s="55">
        <v>7073</v>
      </c>
      <c r="O106" s="64" t="s">
        <v>384</v>
      </c>
      <c r="P106" s="65" t="s">
        <v>265</v>
      </c>
    </row>
    <row r="107" spans="1:16" ht="22.5" customHeight="1">
      <c r="A107" s="66">
        <v>2168061</v>
      </c>
      <c r="B107" s="67">
        <v>2179642</v>
      </c>
      <c r="C107" s="53">
        <v>1152884</v>
      </c>
      <c r="D107" s="54" t="s">
        <v>244</v>
      </c>
      <c r="E107" s="63" t="s">
        <v>624</v>
      </c>
      <c r="F107" s="55" t="s">
        <v>625</v>
      </c>
      <c r="G107" s="68">
        <v>1163</v>
      </c>
      <c r="H107" s="55" t="s">
        <v>245</v>
      </c>
      <c r="I107" s="64" t="s">
        <v>246</v>
      </c>
      <c r="J107" s="54" t="s">
        <v>225</v>
      </c>
      <c r="K107" s="63" t="s">
        <v>453</v>
      </c>
      <c r="L107" s="54" t="s">
        <v>257</v>
      </c>
      <c r="M107" s="55">
        <v>421003</v>
      </c>
      <c r="N107" s="55">
        <v>7073</v>
      </c>
      <c r="O107" s="64" t="s">
        <v>377</v>
      </c>
      <c r="P107" s="65" t="s">
        <v>265</v>
      </c>
    </row>
    <row r="108" spans="1:16" ht="22.5" customHeight="1">
      <c r="A108" s="66">
        <v>1036881</v>
      </c>
      <c r="B108" s="67">
        <v>1042420</v>
      </c>
      <c r="C108" s="53">
        <v>551370</v>
      </c>
      <c r="D108" s="54" t="s">
        <v>244</v>
      </c>
      <c r="E108" s="63" t="s">
        <v>626</v>
      </c>
      <c r="F108" s="55" t="s">
        <v>627</v>
      </c>
      <c r="G108" s="68">
        <v>1163</v>
      </c>
      <c r="H108" s="55" t="s">
        <v>245</v>
      </c>
      <c r="I108" s="64" t="s">
        <v>246</v>
      </c>
      <c r="J108" s="54" t="s">
        <v>225</v>
      </c>
      <c r="K108" s="60" t="s">
        <v>478</v>
      </c>
      <c r="L108" s="54" t="s">
        <v>257</v>
      </c>
      <c r="M108" s="55">
        <v>421003</v>
      </c>
      <c r="N108" s="55">
        <v>7073</v>
      </c>
      <c r="O108" s="64" t="s">
        <v>279</v>
      </c>
      <c r="P108" s="65" t="s">
        <v>265</v>
      </c>
    </row>
    <row r="109" spans="1:16" ht="22.5" customHeight="1">
      <c r="A109" s="66">
        <v>1410416</v>
      </c>
      <c r="B109" s="67">
        <v>1417949</v>
      </c>
      <c r="C109" s="53">
        <v>750000</v>
      </c>
      <c r="D109" s="54" t="s">
        <v>244</v>
      </c>
      <c r="E109" s="63" t="s">
        <v>628</v>
      </c>
      <c r="F109" s="55" t="s">
        <v>629</v>
      </c>
      <c r="G109" s="68">
        <v>1163</v>
      </c>
      <c r="H109" s="55" t="s">
        <v>245</v>
      </c>
      <c r="I109" s="62" t="s">
        <v>246</v>
      </c>
      <c r="J109" s="54" t="s">
        <v>225</v>
      </c>
      <c r="K109" s="60" t="s">
        <v>341</v>
      </c>
      <c r="L109" s="54" t="s">
        <v>257</v>
      </c>
      <c r="M109" s="55">
        <v>421003</v>
      </c>
      <c r="N109" s="55">
        <v>7073</v>
      </c>
      <c r="O109" s="64" t="s">
        <v>279</v>
      </c>
      <c r="P109" s="65" t="s">
        <v>265</v>
      </c>
    </row>
    <row r="110" spans="1:16" ht="22.5" customHeight="1">
      <c r="A110" s="66">
        <v>0</v>
      </c>
      <c r="B110" s="67">
        <v>200000</v>
      </c>
      <c r="C110" s="53">
        <v>100000</v>
      </c>
      <c r="D110" s="54" t="s">
        <v>244</v>
      </c>
      <c r="E110" s="63" t="s">
        <v>630</v>
      </c>
      <c r="F110" s="55" t="s">
        <v>631</v>
      </c>
      <c r="G110" s="68">
        <v>1163</v>
      </c>
      <c r="H110" s="55" t="s">
        <v>245</v>
      </c>
      <c r="I110" s="64" t="s">
        <v>246</v>
      </c>
      <c r="J110" s="54" t="s">
        <v>225</v>
      </c>
      <c r="K110" s="63" t="s">
        <v>464</v>
      </c>
      <c r="L110" s="54" t="s">
        <v>257</v>
      </c>
      <c r="M110" s="55">
        <v>421003</v>
      </c>
      <c r="N110" s="55">
        <v>7073</v>
      </c>
      <c r="O110" s="64" t="s">
        <v>379</v>
      </c>
      <c r="P110" s="65" t="s">
        <v>265</v>
      </c>
    </row>
    <row r="111" spans="1:16" ht="22.5" customHeight="1">
      <c r="A111" s="66">
        <v>660416</v>
      </c>
      <c r="B111" s="67">
        <v>1417949</v>
      </c>
      <c r="C111" s="53">
        <v>1500000</v>
      </c>
      <c r="D111" s="54" t="s">
        <v>244</v>
      </c>
      <c r="E111" s="63" t="s">
        <v>632</v>
      </c>
      <c r="F111" s="55" t="s">
        <v>633</v>
      </c>
      <c r="G111" s="68">
        <v>1163</v>
      </c>
      <c r="H111" s="55" t="s">
        <v>245</v>
      </c>
      <c r="I111" s="64" t="s">
        <v>246</v>
      </c>
      <c r="J111" s="54" t="s">
        <v>225</v>
      </c>
      <c r="K111" s="60" t="s">
        <v>452</v>
      </c>
      <c r="L111" s="54" t="s">
        <v>257</v>
      </c>
      <c r="M111" s="55">
        <v>421003</v>
      </c>
      <c r="N111" s="55">
        <v>7073</v>
      </c>
      <c r="O111" s="64" t="s">
        <v>275</v>
      </c>
      <c r="P111" s="65" t="s">
        <v>265</v>
      </c>
    </row>
    <row r="112" spans="1:16" ht="22.5" customHeight="1">
      <c r="A112" s="66">
        <v>1036881</v>
      </c>
      <c r="B112" s="67">
        <v>1042420</v>
      </c>
      <c r="C112" s="53">
        <v>551370</v>
      </c>
      <c r="D112" s="54" t="s">
        <v>244</v>
      </c>
      <c r="E112" s="63" t="s">
        <v>634</v>
      </c>
      <c r="F112" s="55" t="s">
        <v>635</v>
      </c>
      <c r="G112" s="68">
        <v>1163</v>
      </c>
      <c r="H112" s="55" t="s">
        <v>245</v>
      </c>
      <c r="I112" s="64" t="s">
        <v>246</v>
      </c>
      <c r="J112" s="54" t="s">
        <v>225</v>
      </c>
      <c r="K112" s="60" t="s">
        <v>335</v>
      </c>
      <c r="L112" s="54" t="s">
        <v>257</v>
      </c>
      <c r="M112" s="55">
        <v>421003</v>
      </c>
      <c r="N112" s="55">
        <v>7073</v>
      </c>
      <c r="O112" s="64" t="s">
        <v>332</v>
      </c>
      <c r="P112" s="65" t="s">
        <v>265</v>
      </c>
    </row>
    <row r="113" spans="1:16" ht="22.5" customHeight="1">
      <c r="A113" s="66">
        <v>1036881</v>
      </c>
      <c r="B113" s="67">
        <v>1042420</v>
      </c>
      <c r="C113" s="53">
        <v>551370</v>
      </c>
      <c r="D113" s="54" t="s">
        <v>244</v>
      </c>
      <c r="E113" s="63" t="s">
        <v>636</v>
      </c>
      <c r="F113" s="55" t="s">
        <v>637</v>
      </c>
      <c r="G113" s="68">
        <v>1163</v>
      </c>
      <c r="H113" s="55" t="s">
        <v>245</v>
      </c>
      <c r="I113" s="64" t="s">
        <v>246</v>
      </c>
      <c r="J113" s="54" t="s">
        <v>225</v>
      </c>
      <c r="K113" s="60" t="s">
        <v>433</v>
      </c>
      <c r="L113" s="54" t="s">
        <v>257</v>
      </c>
      <c r="M113" s="55">
        <v>421003</v>
      </c>
      <c r="N113" s="55">
        <v>7073</v>
      </c>
      <c r="O113" s="64" t="s">
        <v>420</v>
      </c>
      <c r="P113" s="65" t="s">
        <v>265</v>
      </c>
    </row>
    <row r="114" spans="1:16" ht="22.5" customHeight="1">
      <c r="A114" s="66">
        <v>394916</v>
      </c>
      <c r="B114" s="67">
        <v>397026</v>
      </c>
      <c r="C114" s="53">
        <v>210000</v>
      </c>
      <c r="D114" s="54" t="s">
        <v>244</v>
      </c>
      <c r="E114" s="63" t="s">
        <v>638</v>
      </c>
      <c r="F114" s="55" t="s">
        <v>639</v>
      </c>
      <c r="G114" s="68">
        <v>1163</v>
      </c>
      <c r="H114" s="55" t="s">
        <v>245</v>
      </c>
      <c r="I114" s="64" t="s">
        <v>246</v>
      </c>
      <c r="J114" s="54" t="s">
        <v>225</v>
      </c>
      <c r="K114" s="60" t="s">
        <v>469</v>
      </c>
      <c r="L114" s="54" t="s">
        <v>257</v>
      </c>
      <c r="M114" s="55">
        <v>421003</v>
      </c>
      <c r="N114" s="55">
        <v>7073</v>
      </c>
      <c r="O114" s="64" t="s">
        <v>328</v>
      </c>
      <c r="P114" s="65" t="s">
        <v>265</v>
      </c>
    </row>
    <row r="115" spans="1:16" ht="22.5" customHeight="1">
      <c r="A115" s="66">
        <v>2168061</v>
      </c>
      <c r="B115" s="67">
        <v>2179642</v>
      </c>
      <c r="C115" s="53">
        <v>1152884</v>
      </c>
      <c r="D115" s="54" t="s">
        <v>244</v>
      </c>
      <c r="E115" s="63" t="s">
        <v>640</v>
      </c>
      <c r="F115" s="55" t="s">
        <v>641</v>
      </c>
      <c r="G115" s="68">
        <v>1163</v>
      </c>
      <c r="H115" s="55" t="s">
        <v>245</v>
      </c>
      <c r="I115" s="64" t="s">
        <v>246</v>
      </c>
      <c r="J115" s="54" t="s">
        <v>225</v>
      </c>
      <c r="K115" s="63" t="s">
        <v>443</v>
      </c>
      <c r="L115" s="54" t="s">
        <v>257</v>
      </c>
      <c r="M115" s="55">
        <v>421003</v>
      </c>
      <c r="N115" s="55">
        <v>7073</v>
      </c>
      <c r="O115" s="62" t="s">
        <v>444</v>
      </c>
      <c r="P115" s="65" t="s">
        <v>265</v>
      </c>
    </row>
    <row r="116" spans="1:16" ht="22.5" customHeight="1">
      <c r="C116" s="70"/>
    </row>
    <row r="117" spans="1:16" ht="22.5" customHeight="1">
      <c r="C117" s="70"/>
    </row>
    <row r="118" spans="1:16" ht="22.5" customHeight="1">
      <c r="C118" s="70"/>
    </row>
    <row r="121" spans="1:16" ht="22.5" customHeight="1">
      <c r="E121" s="72"/>
      <c r="F121" s="73"/>
    </row>
    <row r="123" spans="1:16" ht="22.5" customHeight="1">
      <c r="E123" s="72"/>
      <c r="F123" s="72"/>
    </row>
  </sheetData>
  <conditionalFormatting sqref="F116:F122 F1:F7 F9:F105 F124:F1048576">
    <cfRule type="duplicateValues" dxfId="7" priority="6"/>
  </conditionalFormatting>
  <conditionalFormatting sqref="F8">
    <cfRule type="duplicateValues" dxfId="6" priority="4"/>
  </conditionalFormatting>
  <conditionalFormatting sqref="F106:F115">
    <cfRule type="duplicateValues" dxfId="5" priority="43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37E1D-C93F-4EC2-B4EE-0BFD350E7D39}">
  <sheetPr>
    <tabColor theme="4"/>
  </sheetPr>
  <dimension ref="A1:H23"/>
  <sheetViews>
    <sheetView showGridLines="0" zoomScaleNormal="100" workbookViewId="0">
      <selection activeCell="I2" sqref="I2"/>
    </sheetView>
  </sheetViews>
  <sheetFormatPr defaultColWidth="7.765625" defaultRowHeight="14.5"/>
  <cols>
    <col min="1" max="3" width="11.15234375" style="78" customWidth="1"/>
    <col min="4" max="4" width="9.07421875" style="98" customWidth="1"/>
    <col min="5" max="5" width="18.3046875" style="99" customWidth="1"/>
    <col min="6" max="6" width="6.765625" style="98" bestFit="1" customWidth="1"/>
    <col min="7" max="7" width="41.765625" style="78" customWidth="1"/>
    <col min="8" max="8" width="10.15234375" style="98" customWidth="1"/>
    <col min="9" max="9" width="11.23046875" style="78" bestFit="1" customWidth="1"/>
    <col min="10" max="16384" width="7.765625" style="78"/>
  </cols>
  <sheetData>
    <row r="1" spans="1:8" ht="7.5" customHeight="1">
      <c r="A1" s="74"/>
      <c r="B1" s="74"/>
      <c r="C1" s="74"/>
      <c r="D1" s="75"/>
      <c r="E1" s="76"/>
      <c r="F1" s="75"/>
      <c r="G1" s="77"/>
      <c r="H1" s="75"/>
    </row>
    <row r="2" spans="1:8" ht="48">
      <c r="A2" s="79"/>
      <c r="B2" s="79"/>
      <c r="C2" s="79"/>
      <c r="D2" s="80"/>
      <c r="E2" s="81"/>
      <c r="F2" s="80"/>
      <c r="G2" s="82"/>
      <c r="H2" s="83" t="s">
        <v>642</v>
      </c>
    </row>
    <row r="3" spans="1:8" ht="20" customHeight="1">
      <c r="A3" s="79"/>
      <c r="B3" s="79"/>
      <c r="C3" s="79"/>
      <c r="D3" s="80"/>
      <c r="E3" s="81"/>
      <c r="F3" s="80"/>
      <c r="G3" s="82"/>
      <c r="H3" s="84" t="s">
        <v>643</v>
      </c>
    </row>
    <row r="4" spans="1:8" ht="7.5" customHeight="1">
      <c r="A4" s="79"/>
      <c r="B4" s="79"/>
      <c r="C4" s="79"/>
      <c r="D4" s="80"/>
      <c r="E4" s="81"/>
      <c r="F4" s="80"/>
      <c r="G4" s="82"/>
      <c r="H4" s="80"/>
    </row>
    <row r="5" spans="1:8" ht="27.75" customHeight="1">
      <c r="A5" s="85">
        <v>2024</v>
      </c>
      <c r="B5" s="85">
        <v>2023</v>
      </c>
      <c r="C5" s="85">
        <v>2022</v>
      </c>
      <c r="D5" s="86" t="s">
        <v>644</v>
      </c>
      <c r="E5" s="87" t="s">
        <v>645</v>
      </c>
      <c r="F5" s="86" t="s">
        <v>230</v>
      </c>
      <c r="G5" s="88" t="s">
        <v>227</v>
      </c>
      <c r="H5" s="86" t="s">
        <v>646</v>
      </c>
    </row>
    <row r="6" spans="1:8" ht="22.5" customHeight="1">
      <c r="A6" s="93">
        <f t="shared" ref="A6" si="0">SUM(A7:A11)</f>
        <v>6808333</v>
      </c>
      <c r="B6" s="93">
        <f>SUM(B7:B11)</f>
        <v>5904167</v>
      </c>
      <c r="C6" s="93">
        <f>SUM(C7:C11)</f>
        <v>5000000</v>
      </c>
      <c r="D6" s="94"/>
      <c r="E6" s="95"/>
      <c r="F6" s="94"/>
      <c r="G6" s="96" t="s">
        <v>648</v>
      </c>
      <c r="H6" s="94">
        <v>1163</v>
      </c>
    </row>
    <row r="7" spans="1:8" ht="22.5" customHeight="1">
      <c r="A7" s="89">
        <v>479167</v>
      </c>
      <c r="B7" s="89">
        <v>479167</v>
      </c>
      <c r="C7" s="89">
        <v>479166</v>
      </c>
      <c r="D7" s="90">
        <v>211001</v>
      </c>
      <c r="E7" s="90" t="s">
        <v>649</v>
      </c>
      <c r="F7" s="90" t="s">
        <v>647</v>
      </c>
      <c r="G7" s="91"/>
      <c r="H7" s="92">
        <f t="shared" ref="H7:H11" si="1">H6</f>
        <v>1163</v>
      </c>
    </row>
    <row r="8" spans="1:8" ht="22.5" customHeight="1">
      <c r="A8" s="89">
        <v>102083</v>
      </c>
      <c r="B8" s="89">
        <v>87500</v>
      </c>
      <c r="C8" s="89">
        <v>72917</v>
      </c>
      <c r="D8" s="90">
        <v>223016</v>
      </c>
      <c r="E8" s="90" t="s">
        <v>649</v>
      </c>
      <c r="F8" s="90" t="s">
        <v>647</v>
      </c>
      <c r="G8" s="91"/>
      <c r="H8" s="92">
        <f t="shared" si="1"/>
        <v>1163</v>
      </c>
    </row>
    <row r="9" spans="1:8" ht="22.5" customHeight="1">
      <c r="A9" s="89">
        <v>102083</v>
      </c>
      <c r="B9" s="89">
        <v>87500</v>
      </c>
      <c r="C9" s="89">
        <v>72917</v>
      </c>
      <c r="D9" s="90">
        <v>225005</v>
      </c>
      <c r="E9" s="90" t="s">
        <v>649</v>
      </c>
      <c r="F9" s="90" t="s">
        <v>647</v>
      </c>
      <c r="G9" s="91"/>
      <c r="H9" s="92">
        <f t="shared" si="1"/>
        <v>1163</v>
      </c>
    </row>
    <row r="10" spans="1:8" ht="22.5" customHeight="1">
      <c r="A10" s="89">
        <v>3500000</v>
      </c>
      <c r="B10" s="89">
        <v>3000000</v>
      </c>
      <c r="C10" s="89">
        <v>2500000</v>
      </c>
      <c r="D10" s="90">
        <v>423007</v>
      </c>
      <c r="E10" s="90" t="s">
        <v>649</v>
      </c>
      <c r="F10" s="90" t="s">
        <v>647</v>
      </c>
      <c r="G10" s="91"/>
      <c r="H10" s="92">
        <f t="shared" si="1"/>
        <v>1163</v>
      </c>
    </row>
    <row r="11" spans="1:8" ht="22.5" customHeight="1">
      <c r="A11" s="89">
        <v>2625000</v>
      </c>
      <c r="B11" s="89">
        <v>2250000</v>
      </c>
      <c r="C11" s="89">
        <v>1875000</v>
      </c>
      <c r="D11" s="90">
        <v>423008</v>
      </c>
      <c r="E11" s="90" t="s">
        <v>649</v>
      </c>
      <c r="F11" s="90" t="s">
        <v>647</v>
      </c>
      <c r="G11" s="91"/>
      <c r="H11" s="92">
        <f t="shared" si="1"/>
        <v>1163</v>
      </c>
    </row>
    <row r="12" spans="1:8" ht="22.5" customHeight="1">
      <c r="A12" s="93">
        <f t="shared" ref="A12" si="2">SUM(A13:A18)</f>
        <v>8000000</v>
      </c>
      <c r="B12" s="93">
        <f>SUM(B13:B18)</f>
        <v>8000000</v>
      </c>
      <c r="C12" s="93">
        <f>SUM(C13:C18)</f>
        <v>8000000</v>
      </c>
      <c r="D12" s="94"/>
      <c r="E12" s="95"/>
      <c r="F12" s="94"/>
      <c r="G12" s="96" t="s">
        <v>650</v>
      </c>
      <c r="H12" s="94">
        <v>1163</v>
      </c>
    </row>
    <row r="13" spans="1:8" ht="22.5" customHeight="1">
      <c r="A13" s="89">
        <v>216000</v>
      </c>
      <c r="B13" s="89">
        <v>216000</v>
      </c>
      <c r="C13" s="89">
        <v>216000</v>
      </c>
      <c r="D13" s="90">
        <v>211001</v>
      </c>
      <c r="E13" s="90" t="s">
        <v>651</v>
      </c>
      <c r="F13" s="90" t="s">
        <v>647</v>
      </c>
      <c r="G13" s="91"/>
      <c r="H13" s="92">
        <f t="shared" ref="H13:H18" si="3">H12</f>
        <v>1163</v>
      </c>
    </row>
    <row r="14" spans="1:8" ht="22.5" customHeight="1">
      <c r="A14" s="89">
        <v>800000</v>
      </c>
      <c r="B14" s="89">
        <v>800000</v>
      </c>
      <c r="C14" s="89">
        <v>800000</v>
      </c>
      <c r="D14" s="90">
        <v>223016</v>
      </c>
      <c r="E14" s="90" t="s">
        <v>651</v>
      </c>
      <c r="F14" s="90" t="s">
        <v>647</v>
      </c>
      <c r="G14" s="91"/>
      <c r="H14" s="92">
        <f t="shared" si="3"/>
        <v>1163</v>
      </c>
    </row>
    <row r="15" spans="1:8" ht="22.5" customHeight="1">
      <c r="A15" s="89">
        <v>800000</v>
      </c>
      <c r="B15" s="89">
        <v>800000</v>
      </c>
      <c r="C15" s="89">
        <v>800000</v>
      </c>
      <c r="D15" s="90">
        <v>225006</v>
      </c>
      <c r="E15" s="90" t="s">
        <v>651</v>
      </c>
      <c r="F15" s="90" t="s">
        <v>647</v>
      </c>
      <c r="G15" s="91"/>
      <c r="H15" s="92">
        <f t="shared" si="3"/>
        <v>1163</v>
      </c>
    </row>
    <row r="16" spans="1:8" ht="22.5" customHeight="1">
      <c r="A16" s="89">
        <v>2000000</v>
      </c>
      <c r="B16" s="89">
        <v>2000000</v>
      </c>
      <c r="C16" s="89">
        <v>2000000</v>
      </c>
      <c r="D16" s="90">
        <v>423007</v>
      </c>
      <c r="E16" s="90" t="s">
        <v>651</v>
      </c>
      <c r="F16" s="90" t="s">
        <v>647</v>
      </c>
      <c r="G16" s="91"/>
      <c r="H16" s="92">
        <f t="shared" si="3"/>
        <v>1163</v>
      </c>
    </row>
    <row r="17" spans="1:8" ht="22.5" customHeight="1">
      <c r="A17" s="89">
        <v>2400000</v>
      </c>
      <c r="B17" s="89">
        <v>2400000</v>
      </c>
      <c r="C17" s="89">
        <v>2400000</v>
      </c>
      <c r="D17" s="90">
        <v>423008</v>
      </c>
      <c r="E17" s="90" t="s">
        <v>651</v>
      </c>
      <c r="F17" s="90" t="s">
        <v>647</v>
      </c>
      <c r="G17" s="91"/>
      <c r="H17" s="92">
        <f t="shared" si="3"/>
        <v>1163</v>
      </c>
    </row>
    <row r="18" spans="1:8" ht="22.5" customHeight="1">
      <c r="A18" s="89">
        <v>1784000</v>
      </c>
      <c r="B18" s="89">
        <v>1784000</v>
      </c>
      <c r="C18" s="89">
        <v>1784000</v>
      </c>
      <c r="D18" s="90">
        <v>424001</v>
      </c>
      <c r="E18" s="90" t="s">
        <v>651</v>
      </c>
      <c r="F18" s="90" t="s">
        <v>647</v>
      </c>
      <c r="G18" s="91"/>
      <c r="H18" s="92">
        <f t="shared" si="3"/>
        <v>1163</v>
      </c>
    </row>
    <row r="19" spans="1:8" ht="22.5" customHeight="1">
      <c r="A19" s="93">
        <f t="shared" ref="A19" si="4">SUM(A20)</f>
        <v>0</v>
      </c>
      <c r="B19" s="93">
        <f>SUM(B20)</f>
        <v>0</v>
      </c>
      <c r="C19" s="93">
        <f>SUM(C20)</f>
        <v>8000000</v>
      </c>
      <c r="D19" s="94"/>
      <c r="E19" s="95"/>
      <c r="F19" s="94"/>
      <c r="G19" s="96" t="s">
        <v>652</v>
      </c>
      <c r="H19" s="94">
        <v>1163</v>
      </c>
    </row>
    <row r="20" spans="1:8" ht="22.5" customHeight="1">
      <c r="A20" s="89">
        <v>0</v>
      </c>
      <c r="B20" s="89">
        <v>0</v>
      </c>
      <c r="C20" s="89">
        <v>8000000</v>
      </c>
      <c r="D20" s="90">
        <v>223014</v>
      </c>
      <c r="E20" s="90" t="s">
        <v>649</v>
      </c>
      <c r="F20" s="90" t="s">
        <v>647</v>
      </c>
      <c r="G20" s="91"/>
      <c r="H20" s="92">
        <f>H19</f>
        <v>1163</v>
      </c>
    </row>
    <row r="21" spans="1:8" ht="15.5">
      <c r="A21" s="97"/>
      <c r="B21" s="97"/>
      <c r="C21" s="97"/>
    </row>
    <row r="22" spans="1:8" ht="15.5">
      <c r="A22" s="97"/>
      <c r="B22" s="97"/>
      <c r="C22" s="97"/>
    </row>
    <row r="23" spans="1:8" ht="15.5">
      <c r="A23" s="97"/>
      <c r="B23" s="97"/>
      <c r="C23" s="97"/>
    </row>
  </sheetData>
  <conditionalFormatting sqref="H2">
    <cfRule type="duplicateValues" dxfId="4" priority="2"/>
  </conditionalFormatting>
  <conditionalFormatting sqref="H3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10D63-3923-4DBB-8F2D-EE3266E7D1D2}">
  <sheetPr>
    <pageSetUpPr fitToPage="1"/>
  </sheetPr>
  <dimension ref="B1:O60"/>
  <sheetViews>
    <sheetView showGridLines="0" tabSelected="1" view="pageBreakPreview" zoomScale="85" zoomScaleNormal="100" zoomScaleSheetLayoutView="85" workbookViewId="0">
      <selection activeCell="J6" sqref="J6"/>
    </sheetView>
  </sheetViews>
  <sheetFormatPr defaultColWidth="8.84375" defaultRowHeight="21.5"/>
  <cols>
    <col min="1" max="1" width="3.765625" style="100" customWidth="1"/>
    <col min="2" max="3" width="13.3046875" style="100" customWidth="1"/>
    <col min="4" max="4" width="13.3046875" style="101" customWidth="1"/>
    <col min="5" max="6" width="13.3046875" style="100" customWidth="1"/>
    <col min="7" max="7" width="63.3046875" style="102" customWidth="1"/>
    <col min="8" max="8" width="11" style="100" customWidth="1"/>
    <col min="9" max="9" width="5.53515625" style="100" customWidth="1"/>
    <col min="10" max="10" width="8.84375" style="100" customWidth="1"/>
    <col min="11" max="11" width="8.3046875" style="104" customWidth="1"/>
    <col min="12" max="15" width="8.3046875" style="100" customWidth="1"/>
    <col min="16" max="16384" width="8.84375" style="100"/>
  </cols>
  <sheetData>
    <row r="1" spans="2:15" ht="37.5" customHeight="1">
      <c r="I1" s="103" t="s">
        <v>653</v>
      </c>
    </row>
    <row r="2" spans="2:15" ht="18.75" customHeight="1">
      <c r="B2" s="105"/>
      <c r="C2" s="105"/>
      <c r="D2" s="106"/>
      <c r="E2" s="105"/>
      <c r="F2" s="105"/>
      <c r="I2" s="107" t="s">
        <v>654</v>
      </c>
      <c r="L2" s="104"/>
      <c r="M2" s="104"/>
      <c r="N2" s="104"/>
      <c r="O2" s="104"/>
    </row>
    <row r="3" spans="2:15" ht="11.25" customHeight="1">
      <c r="I3" s="108"/>
    </row>
    <row r="4" spans="2:15" ht="30" customHeight="1">
      <c r="B4" s="109">
        <v>2024</v>
      </c>
      <c r="C4" s="109">
        <v>2023</v>
      </c>
      <c r="D4" s="110">
        <v>2022</v>
      </c>
      <c r="E4" s="109">
        <v>2021</v>
      </c>
      <c r="F4" s="109">
        <v>2020</v>
      </c>
      <c r="G4" s="111" t="s">
        <v>655</v>
      </c>
      <c r="H4" s="112" t="s">
        <v>656</v>
      </c>
      <c r="I4" s="113"/>
    </row>
    <row r="5" spans="2:15" ht="30" customHeight="1" thickBot="1">
      <c r="B5" s="114" t="s">
        <v>8</v>
      </c>
      <c r="C5" s="114" t="s">
        <v>8</v>
      </c>
      <c r="D5" s="115" t="s">
        <v>8</v>
      </c>
      <c r="E5" s="114" t="s">
        <v>9</v>
      </c>
      <c r="F5" s="114" t="s">
        <v>10</v>
      </c>
      <c r="G5" s="116"/>
      <c r="H5" s="117"/>
      <c r="I5" s="118"/>
    </row>
    <row r="6" spans="2:15" ht="11.25" customHeight="1" thickBot="1">
      <c r="D6" s="119"/>
    </row>
    <row r="7" spans="2:15" ht="30" customHeight="1" thickBot="1">
      <c r="B7" s="120">
        <f t="shared" ref="B7" si="0">SUM(B8)</f>
        <v>80000000</v>
      </c>
      <c r="C7" s="120">
        <f t="shared" ref="C7:D7" si="1">SUM(C8)</f>
        <v>100000000</v>
      </c>
      <c r="D7" s="121">
        <f t="shared" si="1"/>
        <v>182752285</v>
      </c>
      <c r="E7" s="120">
        <f>SUM(E8)</f>
        <v>434868498</v>
      </c>
      <c r="F7" s="120">
        <f>SUM(F8)</f>
        <v>169290273</v>
      </c>
      <c r="G7" s="122"/>
      <c r="H7" s="123" t="s">
        <v>225</v>
      </c>
      <c r="I7" s="124">
        <v>1163</v>
      </c>
      <c r="J7" s="100" t="s">
        <v>657</v>
      </c>
      <c r="K7" s="130"/>
    </row>
    <row r="8" spans="2:15" ht="30" customHeight="1">
      <c r="B8" s="125">
        <v>80000000</v>
      </c>
      <c r="C8" s="125">
        <v>100000000</v>
      </c>
      <c r="D8" s="126">
        <v>182752285</v>
      </c>
      <c r="E8" s="125">
        <v>434868498</v>
      </c>
      <c r="F8" s="125">
        <v>169290273</v>
      </c>
      <c r="G8" s="127" t="s">
        <v>658</v>
      </c>
      <c r="H8" s="128" t="s">
        <v>659</v>
      </c>
      <c r="I8" s="129"/>
      <c r="K8" s="130"/>
    </row>
    <row r="9" spans="2:15" ht="30" customHeight="1"/>
    <row r="10" spans="2:15" ht="30" customHeight="1"/>
    <row r="11" spans="2:15" ht="30" customHeight="1"/>
    <row r="12" spans="2:15" ht="30" customHeight="1"/>
    <row r="13" spans="2:15" ht="30" customHeight="1"/>
    <row r="14" spans="2:15" ht="30" customHeight="1"/>
    <row r="15" spans="2:15" ht="30" customHeight="1"/>
    <row r="16" spans="2:15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</sheetData>
  <mergeCells count="2">
    <mergeCell ref="G4:G5"/>
    <mergeCell ref="H4:H5"/>
  </mergeCells>
  <conditionalFormatting sqref="K2:O2">
    <cfRule type="containsText" dxfId="2" priority="12" operator="containsText" text="TRUE">
      <formula>NOT(ISERROR(SEARCH("TRUE",K2)))</formula>
    </cfRule>
    <cfRule type="containsText" dxfId="1" priority="13" operator="containsText" text="FALSE">
      <formula>NOT(ISERROR(SEARCH("FALSE",K2)))</formula>
    </cfRule>
  </conditionalFormatting>
  <conditionalFormatting sqref="P1:P1048576">
    <cfRule type="duplicateValues" dxfId="0" priority="44"/>
  </conditionalFormatting>
  <printOptions horizontalCentered="1"/>
  <pageMargins left="0.90551181102362199" right="0.90551181102362199" top="0.82677165354330695" bottom="0.82677165354330695" header="0.31496062992126" footer="0.31496062992126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BA_Budget</vt:lpstr>
      <vt:lpstr>PSIP</vt:lpstr>
      <vt:lpstr>NPI</vt:lpstr>
      <vt:lpstr>Cost_Projects</vt:lpstr>
      <vt:lpstr>BA_Budget!Print_Area</vt:lpstr>
      <vt:lpstr>Cost_Projects!Print_Area</vt:lpstr>
      <vt:lpstr>BA_Budget!Print_Titles</vt:lpstr>
      <vt:lpstr>Cost_Projects!Print_Titles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2021-11-29T04:50:29Z</dcterms:created>
  <dcterms:modified xsi:type="dcterms:W3CDTF">2021-11-29T10:11:48Z</dcterms:modified>
</cp:coreProperties>
</file>