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4 - Department of Judicial Administration\"/>
    </mc:Choice>
  </mc:AlternateContent>
  <xr:revisionPtr revIDLastSave="0" documentId="8_{C8B83C70-2B3E-4C20-9C3B-27C3DC9B4864}" xr6:coauthVersionLast="36" xr6:coauthVersionMax="36" xr10:uidLastSave="{00000000-0000-0000-0000-000000000000}"/>
  <bookViews>
    <workbookView xWindow="0" yWindow="0" windowWidth="19200" windowHeight="6910" xr2:uid="{9C971AEC-82A6-4BD1-AE02-9C1C4BD171BA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E265" i="1"/>
  <c r="E34" i="1" s="1"/>
  <c r="D265" i="1"/>
  <c r="D34" i="1" s="1"/>
  <c r="C265" i="1"/>
  <c r="C34" i="1" s="1"/>
  <c r="B265" i="1"/>
  <c r="B34" i="1" s="1"/>
  <c r="F255" i="1"/>
  <c r="F33" i="1" s="1"/>
  <c r="E255" i="1"/>
  <c r="E33" i="1" s="1"/>
  <c r="D255" i="1"/>
  <c r="D33" i="1" s="1"/>
  <c r="C255" i="1"/>
  <c r="C33" i="1" s="1"/>
  <c r="B255" i="1"/>
  <c r="F249" i="1"/>
  <c r="F32" i="1" s="1"/>
  <c r="E249" i="1"/>
  <c r="E32" i="1" s="1"/>
  <c r="D249" i="1"/>
  <c r="D32" i="1" s="1"/>
  <c r="B249" i="1"/>
  <c r="B32" i="1" s="1"/>
  <c r="C249" i="1"/>
  <c r="E232" i="1"/>
  <c r="E31" i="1" s="1"/>
  <c r="D232" i="1"/>
  <c r="D31" i="1" s="1"/>
  <c r="C232" i="1"/>
  <c r="C31" i="1" s="1"/>
  <c r="B232" i="1"/>
  <c r="B31" i="1" s="1"/>
  <c r="F232" i="1"/>
  <c r="E224" i="1"/>
  <c r="E30" i="1" s="1"/>
  <c r="D224" i="1"/>
  <c r="D30" i="1" s="1"/>
  <c r="C224" i="1"/>
  <c r="C30" i="1" s="1"/>
  <c r="B224" i="1"/>
  <c r="B30" i="1" s="1"/>
  <c r="F224" i="1"/>
  <c r="E219" i="1"/>
  <c r="E29" i="1" s="1"/>
  <c r="D219" i="1"/>
  <c r="D29" i="1" s="1"/>
  <c r="C219" i="1"/>
  <c r="C29" i="1" s="1"/>
  <c r="F219" i="1"/>
  <c r="B219" i="1"/>
  <c r="F216" i="1"/>
  <c r="F28" i="1" s="1"/>
  <c r="E216" i="1"/>
  <c r="D216" i="1"/>
  <c r="C216" i="1"/>
  <c r="B216" i="1"/>
  <c r="D212" i="1"/>
  <c r="D27" i="1" s="1"/>
  <c r="F212" i="1"/>
  <c r="F27" i="1" s="1"/>
  <c r="F26" i="1" s="1"/>
  <c r="F10" i="1" s="1"/>
  <c r="E212" i="1"/>
  <c r="E27" i="1" s="1"/>
  <c r="C212" i="1"/>
  <c r="B212" i="1"/>
  <c r="B205" i="1"/>
  <c r="B24" i="1" s="1"/>
  <c r="F205" i="1"/>
  <c r="F24" i="1" s="1"/>
  <c r="E205" i="1"/>
  <c r="E24" i="1" s="1"/>
  <c r="D205" i="1"/>
  <c r="D24" i="1" s="1"/>
  <c r="C205" i="1"/>
  <c r="C24" i="1" s="1"/>
  <c r="E177" i="1"/>
  <c r="E23" i="1" s="1"/>
  <c r="D177" i="1"/>
  <c r="D23" i="1" s="1"/>
  <c r="F177" i="1"/>
  <c r="F23" i="1" s="1"/>
  <c r="C177" i="1"/>
  <c r="C23" i="1" s="1"/>
  <c r="B177" i="1"/>
  <c r="B23" i="1" s="1"/>
  <c r="E171" i="1"/>
  <c r="E22" i="1" s="1"/>
  <c r="B171" i="1"/>
  <c r="B22" i="1" s="1"/>
  <c r="F171" i="1"/>
  <c r="F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D136" i="1"/>
  <c r="D19" i="1" s="1"/>
  <c r="C136" i="1"/>
  <c r="C19" i="1" s="1"/>
  <c r="B136" i="1"/>
  <c r="B19" i="1" s="1"/>
  <c r="F136" i="1"/>
  <c r="E136" i="1"/>
  <c r="F108" i="1"/>
  <c r="F18" i="1" s="1"/>
  <c r="E108" i="1"/>
  <c r="E18" i="1" s="1"/>
  <c r="D108" i="1"/>
  <c r="D18" i="1" s="1"/>
  <c r="C108" i="1"/>
  <c r="C18" i="1" s="1"/>
  <c r="B108" i="1"/>
  <c r="B18" i="1" s="1"/>
  <c r="F94" i="1"/>
  <c r="F17" i="1" s="1"/>
  <c r="E94" i="1"/>
  <c r="E17" i="1" s="1"/>
  <c r="D94" i="1"/>
  <c r="D17" i="1" s="1"/>
  <c r="C94" i="1"/>
  <c r="C17" i="1" s="1"/>
  <c r="B94" i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C44" i="1"/>
  <c r="C38" i="1" s="1"/>
  <c r="D44" i="1"/>
  <c r="D38" i="1" s="1"/>
  <c r="F44" i="1"/>
  <c r="F38" i="1" s="1"/>
  <c r="E44" i="1"/>
  <c r="E38" i="1" s="1"/>
  <c r="B44" i="1"/>
  <c r="B38" i="1" s="1"/>
  <c r="E40" i="1"/>
  <c r="E37" i="1" s="1"/>
  <c r="D40" i="1"/>
  <c r="D37" i="1" s="1"/>
  <c r="C40" i="1"/>
  <c r="C37" i="1" s="1"/>
  <c r="B40" i="1"/>
  <c r="B37" i="1" s="1"/>
  <c r="F40" i="1"/>
  <c r="F37" i="1" s="1"/>
  <c r="B33" i="1"/>
  <c r="C32" i="1"/>
  <c r="F31" i="1"/>
  <c r="F30" i="1"/>
  <c r="F29" i="1"/>
  <c r="B29" i="1"/>
  <c r="E28" i="1"/>
  <c r="D28" i="1"/>
  <c r="C28" i="1"/>
  <c r="B28" i="1"/>
  <c r="C27" i="1"/>
  <c r="C26" i="1" s="1"/>
  <c r="C10" i="1" s="1"/>
  <c r="B27" i="1"/>
  <c r="B26" i="1" s="1"/>
  <c r="B10" i="1" s="1"/>
  <c r="F19" i="1"/>
  <c r="E19" i="1"/>
  <c r="B17" i="1"/>
  <c r="D26" i="1" l="1"/>
  <c r="D10" i="1" s="1"/>
  <c r="F36" i="1"/>
  <c r="F14" i="1" s="1"/>
  <c r="F13" i="1" s="1"/>
  <c r="F9" i="1" s="1"/>
  <c r="F11" i="1" s="1"/>
  <c r="B36" i="1"/>
  <c r="B14" i="1" s="1"/>
  <c r="B13" i="1" s="1"/>
  <c r="B9" i="1" s="1"/>
  <c r="B11" i="1" s="1"/>
  <c r="D36" i="1"/>
  <c r="D14" i="1" s="1"/>
  <c r="D13" i="1" s="1"/>
  <c r="D9" i="1" s="1"/>
  <c r="D11" i="1" s="1"/>
  <c r="C36" i="1"/>
  <c r="C14" i="1" s="1"/>
  <c r="C13" i="1" s="1"/>
  <c r="C9" i="1" s="1"/>
  <c r="C11" i="1" s="1"/>
  <c r="E36" i="1"/>
  <c r="E14" i="1" s="1"/>
  <c r="E13" i="1" s="1"/>
  <c r="E9" i="1" s="1"/>
  <c r="E11" i="1" s="1"/>
  <c r="E26" i="1"/>
  <c r="E10" i="1" s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<sst xmlns="http://schemas.openxmlformats.org/spreadsheetml/2006/main" count="252" uniqueCount="226">
  <si>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</si>
  <si>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</si>
  <si>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</si>
  <si>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</si>
  <si>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</si>
  <si>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</si>
  <si>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</si>
  <si>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</si>
  <si>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</si>
  <si>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</si>
  <si>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</si>
  <si>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</si>
  <si>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</si>
  <si>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</si>
  <si>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</si>
  <si>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</si>
  <si>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</si>
  <si>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</si>
  <si>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</si>
  <si>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</si>
  <si>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</si>
  <si>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</si>
  <si>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</si>
  <si>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</si>
  <si>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</si>
  <si>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</si>
  <si>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</si>
  <si>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</si>
  <si>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</si>
  <si>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</si>
  <si>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</si>
  <si>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</si>
  <si>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</si>
  <si>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</si>
  <si>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</si>
  <si>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</si>
  <si>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</si>
  <si>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</si>
  <si>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</si>
  <si>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</si>
  <si>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</si>
  <si>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</si>
  <si>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</si>
  <si>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</si>
  <si>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</si>
  <si>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</si>
  <si>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</si>
  <si>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</si>
  <si>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</si>
  <si>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</si>
  <si>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</si>
  <si>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</si>
  <si>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</si>
  <si>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</si>
  <si>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</si>
  <si>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</si>
  <si>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</si>
  <si>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</si>
  <si>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</si>
  <si>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</si>
  <si>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</si>
  <si>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</si>
  <si>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</si>
  <si>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</si>
  <si>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</si>
  <si>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</si>
  <si>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</si>
  <si>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</si>
  <si>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</si>
  <si>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</si>
  <si>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</si>
  <si>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</si>
  <si>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</si>
  <si>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</si>
  <si>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</si>
  <si>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</si>
  <si>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</si>
  <si>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</si>
  <si>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</si>
  <si>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</si>
  <si>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</si>
  <si>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</si>
  <si>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</si>
  <si>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</si>
  <si>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</si>
  <si>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</si>
  <si>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</si>
  <si>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</si>
  <si>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</si>
  <si>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</si>
  <si>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</si>
  <si>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</si>
  <si>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</si>
  <si>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</si>
  <si>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</si>
  <si>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</si>
  <si>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</si>
  <si>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</si>
  <si>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</si>
  <si>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</si>
  <si>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</si>
  <si>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</si>
  <si>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</si>
  <si>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</si>
  <si>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</si>
  <si>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</si>
  <si>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</si>
  <si>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</si>
  <si>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</si>
  <si>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</si>
  <si>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</si>
  <si>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</si>
  <si>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</si>
  <si>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</si>
  <si>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</si>
  <si>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</si>
  <si>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</si>
  <si>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</si>
  <si>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</si>
  <si>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</si>
  <si>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</si>
  <si>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</si>
  <si>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</si>
  <si>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</si>
  <si>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</si>
  <si>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</si>
  <si>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</si>
  <si>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</si>
  <si>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</si>
  <si>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</si>
  <si>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</si>
  <si>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</si>
  <si>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</si>
  <si>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</si>
  <si>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</si>
  <si>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</si>
  <si>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</si>
  <si>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</si>
  <si>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</si>
  <si>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</si>
  <si>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</si>
  <si>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</si>
  <si>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</si>
  <si>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</si>
  <si>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</si>
  <si>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</si>
  <si>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</si>
  <si>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</si>
  <si>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</si>
  <si>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</si>
  <si>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</si>
  <si>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</si>
  <si>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</si>
  <si>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</si>
  <si>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</si>
  <si>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</si>
  <si>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</si>
  <si>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</si>
  <si>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</si>
  <si>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</si>
  <si>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</si>
  <si>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</si>
  <si>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</si>
  <si>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</si>
  <si>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</si>
  <si>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</si>
  <si>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</si>
  <si>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</si>
  <si>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</si>
  <si>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</si>
  <si>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</si>
  <si>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</si>
  <si>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</si>
  <si>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</si>
  <si>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</si>
  <si>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</si>
  <si>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</si>
  <si>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</si>
  <si>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</si>
  <si>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</si>
  <si>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</si>
  <si>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</si>
  <si>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</si>
  <si>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</si>
  <si>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</si>
  <si>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</si>
  <si>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</si>
  <si>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</si>
  <si>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</si>
  <si>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</si>
  <si>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</si>
  <si>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</si>
  <si>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</si>
  <si>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</si>
  <si>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</si>
  <si>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</si>
  <si>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</si>
  <si>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</si>
  <si>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</si>
  <si>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</si>
  <si>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</si>
  <si>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</si>
  <si>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</si>
  <si>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</si>
  <si>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</si>
  <si>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</si>
  <si>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</si>
  <si>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</si>
  <si>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</si>
  <si>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</si>
  <si>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</si>
  <si>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</si>
  <si>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</si>
  <si>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</si>
  <si>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</si>
  <si>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</si>
  <si>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</si>
  <si>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</si>
  <si>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</si>
  <si>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</si>
  <si>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</si>
  <si>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</si>
  <si>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</si>
  <si>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</si>
  <si>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1248 - Supreme Court of the Maldives</t>
  </si>
  <si>
    <t>ދިވެހިރާއްޖޭގެ ސުޕްރީމް ކޯޓު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</si>
</sst>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F1A47A6D-6630-4752-8AF1-BDBEF3F7FE4B}"/>
    <cellStyle name="Normal 2 2" xfId="3" xr:uid="{0B606B10-0017-4405-9A7E-2CF4EEA7C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F900AB1A-A372-48DE-921B-F1A0AA89BE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95B09-485F-4521-B83D-7ADDA65388A1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1248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25960012</v>
      </c>
      <c r="C9" s="17">
        <f t="shared" si="0"/>
        <v>25882126</v>
      </c>
      <c r="D9" s="18">
        <f t="shared" si="0"/>
        <v>25806500</v>
      </c>
      <c r="E9" s="17">
        <f t="shared" si="0"/>
        <v>24553953</v>
      </c>
      <c r="F9" s="17">
        <f>F13</f>
        <v>22807784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523554</v>
      </c>
      <c r="C10" s="21">
        <f t="shared" si="1"/>
        <v>508305</v>
      </c>
      <c r="D10" s="22">
        <f t="shared" si="1"/>
        <v>493500</v>
      </c>
      <c r="E10" s="21">
        <f t="shared" si="1"/>
        <v>1463000</v>
      </c>
      <c r="F10" s="21">
        <f>F26</f>
        <v>189659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26483566</v>
      </c>
      <c r="C11" s="25">
        <f t="shared" si="2"/>
        <v>26390431</v>
      </c>
      <c r="D11" s="26">
        <f t="shared" si="2"/>
        <v>26300000</v>
      </c>
      <c r="E11" s="25">
        <f t="shared" si="2"/>
        <v>26016953</v>
      </c>
      <c r="F11" s="25">
        <f>SUM(F9:F10)</f>
        <v>22997443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25960012</v>
      </c>
      <c r="C13" s="25">
        <f t="shared" si="3"/>
        <v>25882126</v>
      </c>
      <c r="D13" s="26">
        <f t="shared" si="3"/>
        <v>25806500</v>
      </c>
      <c r="E13" s="25">
        <f t="shared" si="3"/>
        <v>24553953</v>
      </c>
      <c r="F13" s="25">
        <f>SUM(F14:F24)</f>
        <v>22807784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21912671</v>
      </c>
      <c r="C14" s="32">
        <f t="shared" si="4"/>
        <v>21912671</v>
      </c>
      <c r="D14" s="33">
        <f t="shared" si="4"/>
        <v>21912671</v>
      </c>
      <c r="E14" s="32">
        <f t="shared" si="4"/>
        <v>19468910</v>
      </c>
      <c r="F14" s="32">
        <f>F36</f>
        <v>18130235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1373302</v>
      </c>
      <c r="C15" s="36">
        <f t="shared" si="5"/>
        <v>1373302</v>
      </c>
      <c r="D15" s="37">
        <f t="shared" si="5"/>
        <v>1373293</v>
      </c>
      <c r="E15" s="36">
        <f t="shared" si="5"/>
        <v>789011</v>
      </c>
      <c r="F15" s="36">
        <f>F78</f>
        <v>2033212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450181</v>
      </c>
      <c r="C16" s="36">
        <f t="shared" si="6"/>
        <v>437069</v>
      </c>
      <c r="D16" s="37">
        <f t="shared" si="6"/>
        <v>424339</v>
      </c>
      <c r="E16" s="36">
        <f t="shared" si="6"/>
        <v>385959</v>
      </c>
      <c r="F16" s="36">
        <f>F86</f>
        <v>49486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366131</v>
      </c>
      <c r="C17" s="36">
        <f t="shared" si="7"/>
        <v>355466</v>
      </c>
      <c r="D17" s="37">
        <f t="shared" si="7"/>
        <v>345112</v>
      </c>
      <c r="E17" s="36">
        <f t="shared" si="7"/>
        <v>631648</v>
      </c>
      <c r="F17" s="36">
        <f>F94</f>
        <v>159202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1293338</v>
      </c>
      <c r="C18" s="36">
        <f t="shared" si="8"/>
        <v>1255669</v>
      </c>
      <c r="D18" s="37">
        <f t="shared" si="8"/>
        <v>1219095</v>
      </c>
      <c r="E18" s="36">
        <f t="shared" si="8"/>
        <v>2298279</v>
      </c>
      <c r="F18" s="36">
        <f>F108</f>
        <v>2112312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15100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564389</v>
      </c>
      <c r="C21" s="36">
        <f t="shared" si="11"/>
        <v>547949</v>
      </c>
      <c r="D21" s="37">
        <f t="shared" si="11"/>
        <v>531990</v>
      </c>
      <c r="E21" s="36">
        <f t="shared" si="11"/>
        <v>965046</v>
      </c>
      <c r="F21" s="36">
        <f>F151</f>
        <v>323337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523554</v>
      </c>
      <c r="C26" s="25">
        <f t="shared" si="15"/>
        <v>508305</v>
      </c>
      <c r="D26" s="26">
        <f t="shared" si="15"/>
        <v>493500</v>
      </c>
      <c r="E26" s="25">
        <f t="shared" si="15"/>
        <v>1463000</v>
      </c>
      <c r="F26" s="25">
        <f>SUM(F27:F34)</f>
        <v>189659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523554</v>
      </c>
      <c r="C31" s="36">
        <f t="shared" si="20"/>
        <v>508305</v>
      </c>
      <c r="D31" s="37">
        <f t="shared" si="20"/>
        <v>493500</v>
      </c>
      <c r="E31" s="36">
        <f t="shared" si="20"/>
        <v>1463000</v>
      </c>
      <c r="F31" s="36">
        <f>F232</f>
        <v>189659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21912671</v>
      </c>
      <c r="C36" s="25">
        <f t="shared" si="24"/>
        <v>21912671</v>
      </c>
      <c r="D36" s="26">
        <f t="shared" si="24"/>
        <v>21912671</v>
      </c>
      <c r="E36" s="25">
        <f t="shared" si="24"/>
        <v>19468910</v>
      </c>
      <c r="F36" s="25">
        <f>SUM(F37:F38)</f>
        <v>18130235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11322389</v>
      </c>
      <c r="C37" s="32">
        <f t="shared" si="25"/>
        <v>11322389</v>
      </c>
      <c r="D37" s="33">
        <f t="shared" si="25"/>
        <v>11322389</v>
      </c>
      <c r="E37" s="32">
        <f t="shared" si="25"/>
        <v>9985354</v>
      </c>
      <c r="F37" s="32">
        <f>F40</f>
        <v>9073206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10590282</v>
      </c>
      <c r="C38" s="36">
        <f t="shared" si="26"/>
        <v>10590282</v>
      </c>
      <c r="D38" s="37">
        <f t="shared" si="26"/>
        <v>10590282</v>
      </c>
      <c r="E38" s="36">
        <f t="shared" si="26"/>
        <v>9483556</v>
      </c>
      <c r="F38" s="36">
        <f>F44</f>
        <v>9057029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11322389</v>
      </c>
      <c r="C40" s="25">
        <f t="shared" si="27"/>
        <v>11322389</v>
      </c>
      <c r="D40" s="26">
        <f t="shared" si="27"/>
        <v>11322389</v>
      </c>
      <c r="E40" s="25">
        <f t="shared" si="27"/>
        <v>9985354</v>
      </c>
      <c r="F40" s="25">
        <f>SUM(F41:F42)</f>
        <v>9073206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10213572</v>
      </c>
      <c r="C41" s="32">
        <v>10213572</v>
      </c>
      <c r="D41" s="33">
        <v>10213572</v>
      </c>
      <c r="E41" s="32">
        <v>9482472</v>
      </c>
      <c r="F41" s="32">
        <v>8252112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1108817</v>
      </c>
      <c r="C42" s="36">
        <v>1108817</v>
      </c>
      <c r="D42" s="37">
        <v>1108817</v>
      </c>
      <c r="E42" s="36">
        <v>502882</v>
      </c>
      <c r="F42" s="36">
        <v>821094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10590282</v>
      </c>
      <c r="C44" s="25">
        <f t="shared" si="28"/>
        <v>10590282</v>
      </c>
      <c r="D44" s="26">
        <f t="shared" si="28"/>
        <v>10590282</v>
      </c>
      <c r="E44" s="25">
        <f t="shared" si="28"/>
        <v>9483556</v>
      </c>
      <c r="F44" s="25">
        <f>SUM(F45:F76)</f>
        <v>9057029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243000</v>
      </c>
      <c r="C48" s="36">
        <v>243000</v>
      </c>
      <c r="D48" s="37">
        <v>243000</v>
      </c>
      <c r="E48" s="36">
        <v>210000</v>
      </c>
      <c r="F48" s="36">
        <v>207000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607200</v>
      </c>
      <c r="C52" s="36">
        <v>607200</v>
      </c>
      <c r="D52" s="37">
        <v>607200</v>
      </c>
      <c r="E52" s="36">
        <v>607200</v>
      </c>
      <c r="F52" s="36">
        <v>472660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22896</v>
      </c>
      <c r="C56" s="36">
        <v>22896</v>
      </c>
      <c r="D56" s="37">
        <v>22896</v>
      </c>
      <c r="E56" s="36">
        <v>22896</v>
      </c>
      <c r="F56" s="36">
        <v>24896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4488000</v>
      </c>
      <c r="C57" s="36">
        <v>4488000</v>
      </c>
      <c r="D57" s="37">
        <v>4488000</v>
      </c>
      <c r="E57" s="36">
        <v>4056000</v>
      </c>
      <c r="F57" s="36">
        <v>3806867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19251</v>
      </c>
      <c r="C58" s="36">
        <v>19251</v>
      </c>
      <c r="D58" s="37">
        <v>19251</v>
      </c>
      <c r="E58" s="36">
        <v>261</v>
      </c>
      <c r="F58" s="36">
        <v>2876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16238</v>
      </c>
      <c r="F60" s="36">
        <v>55465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3048135</v>
      </c>
      <c r="C66" s="36">
        <v>3048135</v>
      </c>
      <c r="D66" s="37">
        <v>3048135</v>
      </c>
      <c r="E66" s="36">
        <v>2682581</v>
      </c>
      <c r="F66" s="36">
        <v>2604447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265800</v>
      </c>
      <c r="C67" s="36">
        <v>265800</v>
      </c>
      <c r="D67" s="37">
        <v>265800</v>
      </c>
      <c r="E67" s="36">
        <v>226200</v>
      </c>
      <c r="F67" s="36">
        <v>204585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288000</v>
      </c>
      <c r="C68" s="36">
        <v>288000</v>
      </c>
      <c r="D68" s="37">
        <v>288000</v>
      </c>
      <c r="E68" s="36">
        <v>288000</v>
      </c>
      <c r="F68" s="36">
        <v>323900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1608000</v>
      </c>
      <c r="C70" s="36">
        <v>1608000</v>
      </c>
      <c r="D70" s="37">
        <v>1608000</v>
      </c>
      <c r="E70" s="36">
        <v>1374000</v>
      </c>
      <c r="F70" s="36">
        <v>1360150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180</v>
      </c>
      <c r="F76" s="36">
        <v>-5817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1373302</v>
      </c>
      <c r="C78" s="25">
        <f t="shared" si="29"/>
        <v>1373302</v>
      </c>
      <c r="D78" s="26">
        <f t="shared" si="29"/>
        <v>1373293</v>
      </c>
      <c r="E78" s="25">
        <f t="shared" si="29"/>
        <v>789011</v>
      </c>
      <c r="F78" s="25">
        <f>SUM(F79:F84)</f>
        <v>2033212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658350</v>
      </c>
      <c r="C82" s="36">
        <v>658350</v>
      </c>
      <c r="D82" s="37">
        <v>658350</v>
      </c>
      <c r="E82" s="36">
        <v>125253</v>
      </c>
      <c r="F82" s="36">
        <v>1456956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714952</v>
      </c>
      <c r="C84" s="36">
        <v>714952</v>
      </c>
      <c r="D84" s="37">
        <v>714943</v>
      </c>
      <c r="E84" s="36">
        <v>663758</v>
      </c>
      <c r="F84" s="36">
        <v>576256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450181</v>
      </c>
      <c r="C86" s="25">
        <f t="shared" si="30"/>
        <v>437069</v>
      </c>
      <c r="D86" s="26">
        <f t="shared" si="30"/>
        <v>424339</v>
      </c>
      <c r="E86" s="25">
        <f t="shared" si="30"/>
        <v>385959</v>
      </c>
      <c r="F86" s="25">
        <f>SUM(F87:F92)</f>
        <v>49486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46786</v>
      </c>
      <c r="C87" s="32">
        <v>45423</v>
      </c>
      <c r="D87" s="33">
        <v>44100</v>
      </c>
      <c r="E87" s="32">
        <v>44100</v>
      </c>
      <c r="F87" s="32">
        <v>6738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93571</v>
      </c>
      <c r="C89" s="36">
        <v>90846</v>
      </c>
      <c r="D89" s="37">
        <v>88200</v>
      </c>
      <c r="E89" s="36">
        <v>88200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309824</v>
      </c>
      <c r="C90" s="36">
        <v>300800</v>
      </c>
      <c r="D90" s="37">
        <v>292039</v>
      </c>
      <c r="E90" s="36">
        <v>253659</v>
      </c>
      <c r="F90" s="36">
        <v>42748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366131</v>
      </c>
      <c r="C94" s="25">
        <f t="shared" si="31"/>
        <v>355466</v>
      </c>
      <c r="D94" s="26">
        <f t="shared" si="31"/>
        <v>345112</v>
      </c>
      <c r="E94" s="25">
        <f t="shared" si="31"/>
        <v>631648</v>
      </c>
      <c r="F94" s="25">
        <f>SUM(F95:F106)</f>
        <v>159202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226674</v>
      </c>
      <c r="C95" s="32">
        <v>220072</v>
      </c>
      <c r="D95" s="33">
        <v>213662</v>
      </c>
      <c r="E95" s="32">
        <v>291000</v>
      </c>
      <c r="F95" s="32">
        <v>135720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21218</v>
      </c>
      <c r="C96" s="36">
        <v>20600</v>
      </c>
      <c r="D96" s="37">
        <v>20000</v>
      </c>
      <c r="E96" s="36">
        <v>20000</v>
      </c>
      <c r="F96" s="36">
        <v>47980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7002</v>
      </c>
      <c r="C97" s="36">
        <v>6798</v>
      </c>
      <c r="D97" s="37">
        <v>6600</v>
      </c>
      <c r="E97" s="36">
        <v>16500</v>
      </c>
      <c r="F97" s="36">
        <v>3782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3183</v>
      </c>
      <c r="C98" s="36">
        <v>3090</v>
      </c>
      <c r="D98" s="37">
        <v>3000</v>
      </c>
      <c r="E98" s="36">
        <v>30000</v>
      </c>
      <c r="F98" s="36">
        <v>1080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13633</v>
      </c>
      <c r="C99" s="36">
        <v>13236</v>
      </c>
      <c r="D99" s="37">
        <v>12850</v>
      </c>
      <c r="E99" s="36">
        <v>15600</v>
      </c>
      <c r="F99" s="36">
        <v>11719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47000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84872</v>
      </c>
      <c r="C102" s="36">
        <v>82400</v>
      </c>
      <c r="D102" s="37">
        <v>80000</v>
      </c>
      <c r="E102" s="36">
        <v>154648</v>
      </c>
      <c r="F102" s="36">
        <v>47735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4244</v>
      </c>
      <c r="C103" s="36">
        <v>4120</v>
      </c>
      <c r="D103" s="37">
        <v>4000</v>
      </c>
      <c r="E103" s="36">
        <v>7000</v>
      </c>
      <c r="F103" s="36">
        <v>815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25000</v>
      </c>
      <c r="F104" s="36">
        <v>-115050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9900</v>
      </c>
      <c r="F105" s="36">
        <v>557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5305</v>
      </c>
      <c r="C106" s="36">
        <v>5150</v>
      </c>
      <c r="D106" s="37">
        <v>5000</v>
      </c>
      <c r="E106" s="36">
        <v>15000</v>
      </c>
      <c r="F106" s="36">
        <v>24864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1293338</v>
      </c>
      <c r="C108" s="25">
        <f t="shared" si="32"/>
        <v>1255669</v>
      </c>
      <c r="D108" s="26">
        <f t="shared" si="32"/>
        <v>1219095</v>
      </c>
      <c r="E108" s="25">
        <f t="shared" si="32"/>
        <v>2298279</v>
      </c>
      <c r="F108" s="25">
        <f>SUM(F109:F134)</f>
        <v>2112312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18555</v>
      </c>
      <c r="C109" s="32">
        <v>18015</v>
      </c>
      <c r="D109" s="33">
        <v>17490</v>
      </c>
      <c r="E109" s="32">
        <v>48000</v>
      </c>
      <c r="F109" s="32">
        <v>24580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0</v>
      </c>
      <c r="C110" s="36">
        <v>0</v>
      </c>
      <c r="D110" s="37">
        <v>0</v>
      </c>
      <c r="E110" s="36">
        <v>0</v>
      </c>
      <c r="F110" s="36">
        <v>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26098</v>
      </c>
      <c r="C111" s="36">
        <v>25338</v>
      </c>
      <c r="D111" s="37">
        <v>24600</v>
      </c>
      <c r="E111" s="36">
        <v>38400</v>
      </c>
      <c r="F111" s="36">
        <v>13876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1349</v>
      </c>
      <c r="C112" s="36">
        <v>1310</v>
      </c>
      <c r="D112" s="37">
        <v>1272</v>
      </c>
      <c r="E112" s="36">
        <v>144753</v>
      </c>
      <c r="F112" s="36">
        <v>374336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1325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379802</v>
      </c>
      <c r="C116" s="36">
        <v>368740</v>
      </c>
      <c r="D116" s="37">
        <v>358000</v>
      </c>
      <c r="E116" s="36">
        <v>394000</v>
      </c>
      <c r="F116" s="36">
        <v>303241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1061</v>
      </c>
      <c r="C117" s="36">
        <v>1030</v>
      </c>
      <c r="D117" s="37">
        <v>1000</v>
      </c>
      <c r="E117" s="36">
        <v>10000</v>
      </c>
      <c r="F117" s="36">
        <v>721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146574</v>
      </c>
      <c r="C118" s="36">
        <v>142305</v>
      </c>
      <c r="D118" s="37">
        <v>138160</v>
      </c>
      <c r="E118" s="36">
        <v>170029</v>
      </c>
      <c r="F118" s="36">
        <v>47278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26523</v>
      </c>
      <c r="C120" s="36">
        <v>25750</v>
      </c>
      <c r="D120" s="37">
        <v>25000</v>
      </c>
      <c r="E120" s="36">
        <v>20000</v>
      </c>
      <c r="F120" s="36">
        <v>4383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717404</v>
      </c>
      <c r="F124" s="36">
        <v>585120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1061</v>
      </c>
      <c r="C125" s="36">
        <v>1030</v>
      </c>
      <c r="D125" s="37">
        <v>1000</v>
      </c>
      <c r="E125" s="36">
        <v>15000</v>
      </c>
      <c r="F125" s="36">
        <v>574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34891</v>
      </c>
      <c r="C127" s="36">
        <v>33875</v>
      </c>
      <c r="D127" s="37">
        <v>32888</v>
      </c>
      <c r="E127" s="36">
        <v>45848</v>
      </c>
      <c r="F127" s="36">
        <v>43848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1061</v>
      </c>
      <c r="C128" s="36">
        <v>1030</v>
      </c>
      <c r="D128" s="37">
        <v>1000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5793</v>
      </c>
      <c r="C129" s="36">
        <v>5624</v>
      </c>
      <c r="D129" s="37">
        <v>5460</v>
      </c>
      <c r="E129" s="36">
        <v>10620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2122</v>
      </c>
      <c r="C132" s="36">
        <v>2060</v>
      </c>
      <c r="D132" s="37">
        <v>2000</v>
      </c>
      <c r="E132" s="36">
        <v>5000</v>
      </c>
      <c r="F132" s="36">
        <v>6751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637839</v>
      </c>
      <c r="C133" s="36">
        <v>619262</v>
      </c>
      <c r="D133" s="37">
        <v>601225</v>
      </c>
      <c r="E133" s="36">
        <v>669225</v>
      </c>
      <c r="F133" s="36">
        <v>703817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10609</v>
      </c>
      <c r="C134" s="36">
        <v>10300</v>
      </c>
      <c r="D134" s="37">
        <v>10000</v>
      </c>
      <c r="E134" s="36">
        <v>10000</v>
      </c>
      <c r="F134" s="36">
        <v>2462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15100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15100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564389</v>
      </c>
      <c r="C151" s="25">
        <f t="shared" si="35"/>
        <v>547949</v>
      </c>
      <c r="D151" s="26">
        <f t="shared" si="35"/>
        <v>531990</v>
      </c>
      <c r="E151" s="25">
        <f t="shared" si="35"/>
        <v>965046</v>
      </c>
      <c r="F151" s="25">
        <f>SUM(F152:F169)</f>
        <v>323337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126720</v>
      </c>
      <c r="C153" s="36">
        <v>123029</v>
      </c>
      <c r="D153" s="37">
        <v>119446</v>
      </c>
      <c r="E153" s="36">
        <v>396267</v>
      </c>
      <c r="F153" s="36">
        <v>198957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2122</v>
      </c>
      <c r="C158" s="36">
        <v>2060</v>
      </c>
      <c r="D158" s="37">
        <v>2000</v>
      </c>
      <c r="E158" s="36">
        <v>10000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2122</v>
      </c>
      <c r="C160" s="36">
        <v>2060</v>
      </c>
      <c r="D160" s="37">
        <v>2000</v>
      </c>
      <c r="E160" s="36">
        <v>30000</v>
      </c>
      <c r="F160" s="36">
        <v>480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153831</v>
      </c>
      <c r="C161" s="36">
        <v>149350</v>
      </c>
      <c r="D161" s="37">
        <v>145000</v>
      </c>
      <c r="E161" s="36">
        <v>165000</v>
      </c>
      <c r="F161" s="36">
        <v>37683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31827</v>
      </c>
      <c r="C162" s="36">
        <v>30900</v>
      </c>
      <c r="D162" s="37">
        <v>30000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15000</v>
      </c>
      <c r="F164" s="36">
        <v>11000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10609</v>
      </c>
      <c r="C165" s="36">
        <v>10300</v>
      </c>
      <c r="D165" s="37">
        <v>10000</v>
      </c>
      <c r="E165" s="36">
        <v>42000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2500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215940</v>
      </c>
      <c r="C167" s="36">
        <v>209650</v>
      </c>
      <c r="D167" s="37">
        <v>203544</v>
      </c>
      <c r="E167" s="36">
        <v>254279</v>
      </c>
      <c r="F167" s="36">
        <v>52142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21218</v>
      </c>
      <c r="C168" s="36">
        <v>20600</v>
      </c>
      <c r="D168" s="37">
        <v>20000</v>
      </c>
      <c r="E168" s="36">
        <v>50000</v>
      </c>
      <c r="F168" s="36">
        <v>23075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523554</v>
      </c>
      <c r="C232" s="25">
        <f t="shared" si="43"/>
        <v>508305</v>
      </c>
      <c r="D232" s="26">
        <f t="shared" si="43"/>
        <v>493500</v>
      </c>
      <c r="E232" s="25">
        <f t="shared" si="43"/>
        <v>1463000</v>
      </c>
      <c r="F232" s="25">
        <f>SUM(F233:F247)</f>
        <v>189659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46680</v>
      </c>
      <c r="C233" s="32">
        <v>45320</v>
      </c>
      <c r="D233" s="33">
        <v>44000</v>
      </c>
      <c r="E233" s="32">
        <v>112999</v>
      </c>
      <c r="F233" s="32">
        <v>26490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0</v>
      </c>
      <c r="C234" s="36">
        <v>0</v>
      </c>
      <c r="D234" s="37">
        <v>0</v>
      </c>
      <c r="E234" s="36">
        <v>557324</v>
      </c>
      <c r="F234" s="36">
        <v>18444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2000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7426</v>
      </c>
      <c r="C238" s="36">
        <v>7210</v>
      </c>
      <c r="D238" s="37">
        <v>7000</v>
      </c>
      <c r="E238" s="36">
        <v>3000</v>
      </c>
      <c r="F238" s="36">
        <v>14800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53045</v>
      </c>
      <c r="C239" s="36">
        <v>51500</v>
      </c>
      <c r="D239" s="37">
        <v>50000</v>
      </c>
      <c r="E239" s="36">
        <v>75000</v>
      </c>
      <c r="F239" s="36">
        <v>33535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416403</v>
      </c>
      <c r="C240" s="36">
        <v>404275</v>
      </c>
      <c r="D240" s="37">
        <v>392500</v>
      </c>
      <c r="E240" s="36">
        <v>709677</v>
      </c>
      <c r="F240" s="36">
        <v>96390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3000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2021-11-28T08:45:19Z</dcterms:created>
  <dcterms:modified xsi:type="dcterms:W3CDTF">2021-11-28T08:45:33Z</dcterms:modified>
</cp:coreProperties>
</file>