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4 - Department of Judicial Administration\"/>
    </mc:Choice>
  </mc:AlternateContent>
  <xr:revisionPtr revIDLastSave="0" documentId="8_{E9C0E15F-8D04-487C-BD7C-183DC2088B0F}" xr6:coauthVersionLast="36" xr6:coauthVersionMax="36" xr10:uidLastSave="{00000000-0000-0000-0000-000000000000}"/>
  <bookViews>
    <workbookView xWindow="0" yWindow="0" windowWidth="19200" windowHeight="6910" xr2:uid="{0327B5FE-D80D-4DED-8E71-A64B988338B9}"/>
  </bookViews>
  <sheets>
    <sheet name="BA_Budget" sheetId="1" r:id="rId1"/>
  </sheets>
  <definedNames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5" i="1" l="1"/>
  <c r="E34" i="1" s="1"/>
  <c r="D265" i="1"/>
  <c r="D34" i="1" s="1"/>
  <c r="C265" i="1"/>
  <c r="C34" i="1" s="1"/>
  <c r="B265" i="1"/>
  <c r="B34" i="1" s="1"/>
  <c r="F265" i="1"/>
  <c r="F255" i="1"/>
  <c r="F33" i="1" s="1"/>
  <c r="D255" i="1"/>
  <c r="D33" i="1" s="1"/>
  <c r="C255" i="1"/>
  <c r="C33" i="1" s="1"/>
  <c r="B255" i="1"/>
  <c r="B33" i="1" s="1"/>
  <c r="E255" i="1"/>
  <c r="F249" i="1"/>
  <c r="F32" i="1" s="1"/>
  <c r="E249" i="1"/>
  <c r="E32" i="1" s="1"/>
  <c r="D249" i="1"/>
  <c r="D32" i="1" s="1"/>
  <c r="B249" i="1"/>
  <c r="B32" i="1" s="1"/>
  <c r="C249" i="1"/>
  <c r="C232" i="1"/>
  <c r="C31" i="1" s="1"/>
  <c r="F232" i="1"/>
  <c r="F31" i="1" s="1"/>
  <c r="D232" i="1"/>
  <c r="D31" i="1" s="1"/>
  <c r="E232" i="1"/>
  <c r="B232" i="1"/>
  <c r="E224" i="1"/>
  <c r="E30" i="1" s="1"/>
  <c r="C224" i="1"/>
  <c r="C30" i="1" s="1"/>
  <c r="D224" i="1"/>
  <c r="D30" i="1" s="1"/>
  <c r="B224" i="1"/>
  <c r="B30" i="1" s="1"/>
  <c r="F224" i="1"/>
  <c r="F219" i="1"/>
  <c r="F29" i="1" s="1"/>
  <c r="D219" i="1"/>
  <c r="D29" i="1" s="1"/>
  <c r="E219" i="1"/>
  <c r="C219" i="1"/>
  <c r="B219" i="1"/>
  <c r="F216" i="1"/>
  <c r="F28" i="1" s="1"/>
  <c r="E216" i="1"/>
  <c r="E28" i="1" s="1"/>
  <c r="D216" i="1"/>
  <c r="D28" i="1" s="1"/>
  <c r="B216" i="1"/>
  <c r="B28" i="1" s="1"/>
  <c r="C216" i="1"/>
  <c r="F212" i="1"/>
  <c r="F27" i="1" s="1"/>
  <c r="F26" i="1" s="1"/>
  <c r="F10" i="1" s="1"/>
  <c r="E212" i="1"/>
  <c r="E27" i="1" s="1"/>
  <c r="D212" i="1"/>
  <c r="D27" i="1" s="1"/>
  <c r="D26" i="1" s="1"/>
  <c r="D10" i="1" s="1"/>
  <c r="B212" i="1"/>
  <c r="B27" i="1" s="1"/>
  <c r="B26" i="1" s="1"/>
  <c r="B10" i="1" s="1"/>
  <c r="C212" i="1"/>
  <c r="F205" i="1"/>
  <c r="F24" i="1" s="1"/>
  <c r="E205" i="1"/>
  <c r="E24" i="1" s="1"/>
  <c r="C205" i="1"/>
  <c r="C24" i="1" s="1"/>
  <c r="B205" i="1"/>
  <c r="B24" i="1" s="1"/>
  <c r="D205" i="1"/>
  <c r="C177" i="1"/>
  <c r="C23" i="1" s="1"/>
  <c r="F177" i="1"/>
  <c r="F23" i="1" s="1"/>
  <c r="E177" i="1"/>
  <c r="E23" i="1" s="1"/>
  <c r="D177" i="1"/>
  <c r="D23" i="1" s="1"/>
  <c r="B177" i="1"/>
  <c r="B23" i="1" s="1"/>
  <c r="D171" i="1"/>
  <c r="D22" i="1" s="1"/>
  <c r="F171" i="1"/>
  <c r="F22" i="1" s="1"/>
  <c r="E171" i="1"/>
  <c r="E22" i="1" s="1"/>
  <c r="C171" i="1"/>
  <c r="C22" i="1" s="1"/>
  <c r="B171" i="1"/>
  <c r="F151" i="1"/>
  <c r="F21" i="1" s="1"/>
  <c r="E151" i="1"/>
  <c r="E21" i="1" s="1"/>
  <c r="D151" i="1"/>
  <c r="D21" i="1" s="1"/>
  <c r="C151" i="1"/>
  <c r="C21" i="1" s="1"/>
  <c r="B151" i="1"/>
  <c r="B21" i="1" s="1"/>
  <c r="E143" i="1"/>
  <c r="E20" i="1" s="1"/>
  <c r="D143" i="1"/>
  <c r="D20" i="1" s="1"/>
  <c r="C143" i="1"/>
  <c r="C20" i="1" s="1"/>
  <c r="B143" i="1"/>
  <c r="B20" i="1" s="1"/>
  <c r="F143" i="1"/>
  <c r="F136" i="1"/>
  <c r="F19" i="1" s="1"/>
  <c r="E136" i="1"/>
  <c r="E19" i="1" s="1"/>
  <c r="D136" i="1"/>
  <c r="D19" i="1" s="1"/>
  <c r="B136" i="1"/>
  <c r="B19" i="1" s="1"/>
  <c r="C136" i="1"/>
  <c r="C108" i="1"/>
  <c r="C18" i="1" s="1"/>
  <c r="E108" i="1"/>
  <c r="E18" i="1" s="1"/>
  <c r="D108" i="1"/>
  <c r="D18" i="1" s="1"/>
  <c r="B108" i="1"/>
  <c r="B18" i="1" s="1"/>
  <c r="F108" i="1"/>
  <c r="D94" i="1"/>
  <c r="D17" i="1" s="1"/>
  <c r="B94" i="1"/>
  <c r="B17" i="1" s="1"/>
  <c r="F94" i="1"/>
  <c r="F17" i="1" s="1"/>
  <c r="E94" i="1"/>
  <c r="E17" i="1" s="1"/>
  <c r="C94" i="1"/>
  <c r="C17" i="1" s="1"/>
  <c r="C86" i="1"/>
  <c r="C16" i="1" s="1"/>
  <c r="F86" i="1"/>
  <c r="F16" i="1" s="1"/>
  <c r="E86" i="1"/>
  <c r="E16" i="1" s="1"/>
  <c r="D86" i="1"/>
  <c r="D16" i="1" s="1"/>
  <c r="B86" i="1"/>
  <c r="B16" i="1" s="1"/>
  <c r="B78" i="1"/>
  <c r="B15" i="1" s="1"/>
  <c r="F78" i="1"/>
  <c r="F15" i="1" s="1"/>
  <c r="E78" i="1"/>
  <c r="E15" i="1" s="1"/>
  <c r="D78" i="1"/>
  <c r="D15" i="1" s="1"/>
  <c r="C78" i="1"/>
  <c r="C15" i="1" s="1"/>
  <c r="F44" i="1"/>
  <c r="F38" i="1" s="1"/>
  <c r="C44" i="1"/>
  <c r="C38" i="1" s="1"/>
  <c r="E44" i="1"/>
  <c r="E38" i="1" s="1"/>
  <c r="D44" i="1"/>
  <c r="D38" i="1" s="1"/>
  <c r="B44" i="1"/>
  <c r="B38" i="1" s="1"/>
  <c r="E40" i="1"/>
  <c r="E37" i="1" s="1"/>
  <c r="D40" i="1"/>
  <c r="D37" i="1" s="1"/>
  <c r="D36" i="1" s="1"/>
  <c r="D14" i="1" s="1"/>
  <c r="C40" i="1"/>
  <c r="C37" i="1" s="1"/>
  <c r="C36" i="1" s="1"/>
  <c r="C14" i="1" s="1"/>
  <c r="B40" i="1"/>
  <c r="B37" i="1" s="1"/>
  <c r="B36" i="1" s="1"/>
  <c r="B14" i="1" s="1"/>
  <c r="B13" i="1" s="1"/>
  <c r="B9" i="1" s="1"/>
  <c r="B11" i="1" s="1"/>
  <c r="F40" i="1"/>
  <c r="F37" i="1" s="1"/>
  <c r="F34" i="1"/>
  <c r="E33" i="1"/>
  <c r="C32" i="1"/>
  <c r="E31" i="1"/>
  <c r="B31" i="1"/>
  <c r="F30" i="1"/>
  <c r="E29" i="1"/>
  <c r="C29" i="1"/>
  <c r="B29" i="1"/>
  <c r="C28" i="1"/>
  <c r="C27" i="1"/>
  <c r="C26" i="1" s="1"/>
  <c r="C10" i="1" s="1"/>
  <c r="D24" i="1"/>
  <c r="B22" i="1"/>
  <c r="F20" i="1"/>
  <c r="C19" i="1"/>
  <c r="F18" i="1"/>
  <c r="F36" i="1" l="1"/>
  <c r="F14" i="1" s="1"/>
  <c r="F13" i="1" s="1"/>
  <c r="F9" i="1" s="1"/>
  <c r="F11" i="1" s="1"/>
  <c r="C13" i="1"/>
  <c r="C9" i="1" s="1"/>
  <c r="C11" i="1" s="1"/>
  <c r="D13" i="1"/>
  <c r="D9" i="1" s="1"/>
  <c r="D11" i="1" s="1"/>
  <c r="E36" i="1"/>
  <c r="E14" i="1" s="1"/>
  <c r="E13" i="1" s="1"/>
  <c r="E9" i="1" s="1"/>
  <c r="E11" i="1" s="1"/>
  <c r="E26" i="1"/>
  <c r="E10" i="1" s="1"/>
</calcChain>
</file>

<file path=xl/sharedStrings.xml><?xml version="1.0" encoding="utf-8"?>
<sst xmlns="http://schemas.openxmlformats.org/spreadsheetml/2006/main" count="252" uniqueCount="226">
  <si>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</si>
  <si>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</si>
  <si>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</si>
  <si>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</si>
  <si>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</si>
  <si>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</si>
  <si>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</si>
  <si>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</si>
  <si>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</si>
  <si>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</si>
  <si>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</si>
  <si>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</si>
  <si>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</si>
  <si>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</si>
  <si>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</si>
  <si>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</si>
  <si>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</si>
  <si>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</si>
  <si>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</si>
  <si>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</si>
  <si>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</si>
  <si>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</si>
  <si>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</si>
  <si>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</si>
  <si>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</si>
  <si>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</si>
  <si>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</si>
  <si>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</si>
  <si>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</si>
  <si>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</si>
  <si>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</si>
  <si>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</si>
  <si>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</si>
  <si>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</si>
  <si>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</si>
  <si>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</si>
  <si>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</si>
  <si>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</si>
  <si>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</si>
  <si>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</si>
  <si>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</si>
  <si>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</si>
  <si>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</si>
  <si>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</si>
  <si>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</si>
  <si>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</si>
  <si>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</si>
  <si>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</si>
  <si>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</si>
  <si>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</si>
  <si>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</si>
  <si>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</si>
  <si>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</si>
  <si>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</si>
  <si>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</si>
  <si>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</si>
  <si>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</si>
  <si>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</si>
  <si>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</si>
  <si>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</si>
  <si>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</si>
  <si>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</si>
  <si>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</si>
  <si>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</si>
  <si>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</si>
  <si>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</si>
  <si>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</si>
  <si>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</si>
  <si>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</si>
  <si>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</si>
  <si>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</si>
  <si>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</si>
  <si>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</si>
  <si>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</si>
  <si>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</si>
  <si>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</si>
  <si>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</si>
  <si>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</si>
  <si>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</si>
  <si>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</si>
  <si>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</si>
  <si>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</si>
  <si>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</si>
  <si>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</si>
  <si>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</si>
  <si>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</si>
  <si>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</si>
  <si>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</si>
  <si>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</si>
  <si>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</si>
  <si>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</si>
  <si>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</si>
  <si>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</si>
  <si>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</si>
  <si>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</si>
  <si>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</si>
  <si>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</si>
  <si>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</si>
  <si>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</si>
  <si>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</si>
  <si>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</si>
  <si>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</si>
  <si>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</si>
  <si>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</si>
  <si>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</si>
  <si>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</si>
  <si>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</si>
  <si>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</si>
  <si>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</si>
  <si>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</si>
  <si>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</si>
  <si>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</si>
  <si>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</si>
  <si>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</si>
  <si>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</si>
  <si>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</si>
  <si>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</si>
  <si>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</si>
  <si>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</si>
  <si>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</si>
  <si>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</si>
  <si>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</si>
  <si>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</si>
  <si>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</si>
  <si>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</si>
  <si>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</si>
  <si>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</si>
  <si>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</si>
  <si>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</si>
  <si>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</si>
  <si>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</si>
  <si>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</si>
  <si>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</si>
  <si>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</si>
  <si>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</si>
  <si>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</si>
  <si>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</si>
  <si>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</si>
  <si>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</si>
  <si>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</si>
  <si>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</si>
  <si>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</si>
  <si>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</si>
  <si>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</si>
  <si>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</si>
  <si>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</si>
  <si>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</si>
  <si>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</si>
  <si>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</si>
  <si>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</si>
  <si>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</si>
  <si>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</si>
  <si>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</si>
  <si>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</si>
  <si>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</si>
  <si>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</si>
  <si>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</si>
  <si>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</si>
  <si>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</si>
  <si>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</si>
  <si>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</si>
  <si>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</si>
  <si>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</si>
  <si>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</si>
  <si>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</si>
  <si>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</si>
  <si>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</si>
  <si>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</si>
  <si>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</si>
  <si>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</si>
  <si>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</si>
  <si>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</si>
  <si>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</si>
  <si>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</si>
  <si>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</si>
  <si>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</si>
  <si>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</si>
  <si>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</si>
  <si>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</si>
  <si>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</si>
  <si>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</si>
  <si>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</si>
  <si>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</si>
  <si>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</si>
  <si>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</si>
  <si>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</si>
  <si>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</si>
  <si>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</si>
  <si>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</si>
  <si>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</si>
  <si>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</si>
  <si>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</si>
  <si>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</si>
  <si>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</si>
  <si>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</si>
  <si>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</si>
  <si>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</si>
  <si>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</si>
  <si>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</si>
  <si>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</si>
  <si>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</si>
  <si>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</si>
  <si>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</si>
  <si>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</si>
  <si>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</si>
  <si>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</si>
  <si>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</si>
  <si>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</si>
  <si>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</si>
  <si>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</si>
  <si>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</si>
  <si>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</si>
  <si>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</si>
  <si>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</si>
  <si>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</si>
  <si>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</si>
  <si>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</si>
  <si>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</si>
  <si>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</si>
  <si>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</si>
  <si>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</si>
  <si>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</si>
  <si>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</si>
  <si>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</si>
  <si>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1252 - Civil Court</t>
  </si>
  <si>
    <t>ސިވިލް 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</si>
</sst>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8F7F80DA-6715-49F6-BF48-56EE4B5C50CF}"/>
    <cellStyle name="Normal 2 2" xfId="3" xr:uid="{C9122586-AE3B-4B6E-B7DA-89C0D3302D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628E2986-B39B-4392-B655-1282851BDB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A7A7A-2DF2-4935-845A-30F8BFAEE018}">
  <sheetPr>
    <tabColor theme="4" tint="-0.499984740745262"/>
    <pageSetUpPr fitToPage="1"/>
  </sheetPr>
  <dimension ref="A1:J276"/>
  <sheetViews>
    <sheetView showGridLines="0" tabSelected="1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1252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37592996</v>
      </c>
      <c r="C9" s="17">
        <f t="shared" si="0"/>
        <v>37478038</v>
      </c>
      <c r="D9" s="18">
        <f t="shared" si="0"/>
        <v>37366409</v>
      </c>
      <c r="E9" s="17">
        <f t="shared" si="0"/>
        <v>38480259</v>
      </c>
      <c r="F9" s="17">
        <f>F13</f>
        <v>33485577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1308717</v>
      </c>
      <c r="C10" s="21">
        <f t="shared" si="1"/>
        <v>1270599</v>
      </c>
      <c r="D10" s="22">
        <f t="shared" si="1"/>
        <v>1233591</v>
      </c>
      <c r="E10" s="21">
        <f t="shared" si="1"/>
        <v>942169</v>
      </c>
      <c r="F10" s="21">
        <f>F26</f>
        <v>221733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38901713</v>
      </c>
      <c r="C11" s="25">
        <f t="shared" si="2"/>
        <v>38748637</v>
      </c>
      <c r="D11" s="26">
        <f t="shared" si="2"/>
        <v>38600000</v>
      </c>
      <c r="E11" s="25">
        <f t="shared" si="2"/>
        <v>39422428</v>
      </c>
      <c r="F11" s="25">
        <f>SUM(F9:F10)</f>
        <v>33707310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37592996</v>
      </c>
      <c r="C13" s="25">
        <f t="shared" si="3"/>
        <v>37478038</v>
      </c>
      <c r="D13" s="26">
        <f t="shared" si="3"/>
        <v>37366409</v>
      </c>
      <c r="E13" s="25">
        <f t="shared" si="3"/>
        <v>38480259</v>
      </c>
      <c r="F13" s="25">
        <f>SUM(F14:F24)</f>
        <v>33485577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32657483</v>
      </c>
      <c r="C14" s="32">
        <f t="shared" si="4"/>
        <v>32657483</v>
      </c>
      <c r="D14" s="33">
        <f t="shared" si="4"/>
        <v>32657483</v>
      </c>
      <c r="E14" s="32">
        <f t="shared" si="4"/>
        <v>33303930</v>
      </c>
      <c r="F14" s="32">
        <f>F36</f>
        <v>30145762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988746</v>
      </c>
      <c r="C15" s="36">
        <f t="shared" si="5"/>
        <v>988746</v>
      </c>
      <c r="D15" s="37">
        <f t="shared" si="5"/>
        <v>988723</v>
      </c>
      <c r="E15" s="36">
        <f t="shared" si="5"/>
        <v>988454</v>
      </c>
      <c r="F15" s="36">
        <f>F78</f>
        <v>958670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1060</v>
      </c>
      <c r="C16" s="36">
        <f t="shared" si="6"/>
        <v>1030</v>
      </c>
      <c r="D16" s="37">
        <f t="shared" si="6"/>
        <v>1000</v>
      </c>
      <c r="E16" s="36">
        <f t="shared" si="6"/>
        <v>200</v>
      </c>
      <c r="F16" s="36">
        <f>F86</f>
        <v>0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1273085</v>
      </c>
      <c r="C17" s="36">
        <f t="shared" si="7"/>
        <v>1236003</v>
      </c>
      <c r="D17" s="37">
        <f t="shared" si="7"/>
        <v>1200003</v>
      </c>
      <c r="E17" s="36">
        <f t="shared" si="7"/>
        <v>1058340</v>
      </c>
      <c r="F17" s="36">
        <f>F94</f>
        <v>822988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2442406</v>
      </c>
      <c r="C18" s="36">
        <f t="shared" si="8"/>
        <v>2371266</v>
      </c>
      <c r="D18" s="37">
        <f t="shared" si="8"/>
        <v>2302200</v>
      </c>
      <c r="E18" s="36">
        <f t="shared" si="8"/>
        <v>2112916</v>
      </c>
      <c r="F18" s="36">
        <f>F108</f>
        <v>1479639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0</v>
      </c>
      <c r="C20" s="36">
        <f t="shared" si="10"/>
        <v>0</v>
      </c>
      <c r="D20" s="37">
        <f t="shared" si="10"/>
        <v>0</v>
      </c>
      <c r="E20" s="36">
        <f t="shared" si="10"/>
        <v>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230216</v>
      </c>
      <c r="C21" s="36">
        <f t="shared" si="11"/>
        <v>223510</v>
      </c>
      <c r="D21" s="37">
        <f t="shared" si="11"/>
        <v>217000</v>
      </c>
      <c r="E21" s="36">
        <f t="shared" si="11"/>
        <v>1016419</v>
      </c>
      <c r="F21" s="36">
        <f>F151</f>
        <v>78518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1308717</v>
      </c>
      <c r="C26" s="25">
        <f t="shared" si="15"/>
        <v>1270599</v>
      </c>
      <c r="D26" s="26">
        <f t="shared" si="15"/>
        <v>1233591</v>
      </c>
      <c r="E26" s="25">
        <f t="shared" si="15"/>
        <v>942169</v>
      </c>
      <c r="F26" s="25">
        <f>SUM(F27:F34)</f>
        <v>221733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1308717</v>
      </c>
      <c r="C31" s="36">
        <f t="shared" si="20"/>
        <v>1270599</v>
      </c>
      <c r="D31" s="37">
        <f t="shared" si="20"/>
        <v>1233591</v>
      </c>
      <c r="E31" s="36">
        <f t="shared" si="20"/>
        <v>942169</v>
      </c>
      <c r="F31" s="36">
        <f>F232</f>
        <v>221733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32657483</v>
      </c>
      <c r="C36" s="25">
        <f t="shared" si="24"/>
        <v>32657483</v>
      </c>
      <c r="D36" s="26">
        <f t="shared" si="24"/>
        <v>32657483</v>
      </c>
      <c r="E36" s="25">
        <f t="shared" si="24"/>
        <v>33303930</v>
      </c>
      <c r="F36" s="25">
        <f>SUM(F37:F38)</f>
        <v>30145762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18655689</v>
      </c>
      <c r="C37" s="32">
        <f t="shared" si="25"/>
        <v>18655689</v>
      </c>
      <c r="D37" s="33">
        <f t="shared" si="25"/>
        <v>18655689</v>
      </c>
      <c r="E37" s="32">
        <f t="shared" si="25"/>
        <v>19315133</v>
      </c>
      <c r="F37" s="32">
        <f>F40</f>
        <v>16101531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14001794</v>
      </c>
      <c r="C38" s="36">
        <f t="shared" si="26"/>
        <v>14001794</v>
      </c>
      <c r="D38" s="37">
        <f t="shared" si="26"/>
        <v>14001794</v>
      </c>
      <c r="E38" s="36">
        <f t="shared" si="26"/>
        <v>13988797</v>
      </c>
      <c r="F38" s="36">
        <f>F44</f>
        <v>14044231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18655689</v>
      </c>
      <c r="C40" s="25">
        <f t="shared" si="27"/>
        <v>18655689</v>
      </c>
      <c r="D40" s="26">
        <f t="shared" si="27"/>
        <v>18655689</v>
      </c>
      <c r="E40" s="25">
        <f t="shared" si="27"/>
        <v>19315133</v>
      </c>
      <c r="F40" s="25">
        <f>SUM(F41:F42)</f>
        <v>16101531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14124936</v>
      </c>
      <c r="C41" s="32">
        <v>14124936</v>
      </c>
      <c r="D41" s="33">
        <v>14124936</v>
      </c>
      <c r="E41" s="32">
        <v>14132412</v>
      </c>
      <c r="F41" s="32">
        <v>13727900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4530753</v>
      </c>
      <c r="C42" s="36">
        <v>4530753</v>
      </c>
      <c r="D42" s="37">
        <v>4530753</v>
      </c>
      <c r="E42" s="36">
        <v>5182721</v>
      </c>
      <c r="F42" s="36">
        <v>2373631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14001794</v>
      </c>
      <c r="C44" s="25">
        <f t="shared" si="28"/>
        <v>14001794</v>
      </c>
      <c r="D44" s="26">
        <f t="shared" si="28"/>
        <v>14001794</v>
      </c>
      <c r="E44" s="25">
        <f t="shared" si="28"/>
        <v>13988797</v>
      </c>
      <c r="F44" s="25">
        <f>SUM(F45:F76)</f>
        <v>14044231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399000</v>
      </c>
      <c r="C48" s="36">
        <v>399000</v>
      </c>
      <c r="D48" s="37">
        <v>399000</v>
      </c>
      <c r="E48" s="36">
        <v>400300</v>
      </c>
      <c r="F48" s="36">
        <v>405000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2400</v>
      </c>
      <c r="C52" s="36">
        <v>2400</v>
      </c>
      <c r="D52" s="37">
        <v>2400</v>
      </c>
      <c r="E52" s="36">
        <v>2400</v>
      </c>
      <c r="F52" s="36">
        <v>2400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0</v>
      </c>
      <c r="C53" s="36">
        <v>0</v>
      </c>
      <c r="D53" s="37">
        <v>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38400</v>
      </c>
      <c r="C56" s="36">
        <v>38400</v>
      </c>
      <c r="D56" s="37">
        <v>38400</v>
      </c>
      <c r="E56" s="36">
        <v>33431</v>
      </c>
      <c r="F56" s="36">
        <v>35588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6523200</v>
      </c>
      <c r="C57" s="36">
        <v>6523200</v>
      </c>
      <c r="D57" s="37">
        <v>6523200</v>
      </c>
      <c r="E57" s="36">
        <v>6529680</v>
      </c>
      <c r="F57" s="36">
        <v>6629225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0</v>
      </c>
      <c r="C58" s="36">
        <v>0</v>
      </c>
      <c r="D58" s="37">
        <v>0</v>
      </c>
      <c r="E58" s="36">
        <v>0</v>
      </c>
      <c r="F58" s="36">
        <v>0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14677</v>
      </c>
      <c r="F60" s="36">
        <v>14200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3822394</v>
      </c>
      <c r="C66" s="36">
        <v>3822394</v>
      </c>
      <c r="D66" s="37">
        <v>3822394</v>
      </c>
      <c r="E66" s="36">
        <v>3843769</v>
      </c>
      <c r="F66" s="36">
        <v>3776488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260400</v>
      </c>
      <c r="C67" s="36">
        <v>260400</v>
      </c>
      <c r="D67" s="37">
        <v>260400</v>
      </c>
      <c r="E67" s="36">
        <v>260400</v>
      </c>
      <c r="F67" s="36">
        <v>254913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369000</v>
      </c>
      <c r="C68" s="36">
        <v>369000</v>
      </c>
      <c r="D68" s="37">
        <v>369000</v>
      </c>
      <c r="E68" s="36">
        <v>369000</v>
      </c>
      <c r="F68" s="36">
        <v>379752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90000</v>
      </c>
      <c r="C69" s="36">
        <v>90000</v>
      </c>
      <c r="D69" s="37">
        <v>90000</v>
      </c>
      <c r="E69" s="36">
        <v>5300</v>
      </c>
      <c r="F69" s="36">
        <v>16060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2472000</v>
      </c>
      <c r="C70" s="36">
        <v>2472000</v>
      </c>
      <c r="D70" s="37">
        <v>2472000</v>
      </c>
      <c r="E70" s="36">
        <v>2481600</v>
      </c>
      <c r="F70" s="36">
        <v>2462895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25000</v>
      </c>
      <c r="C76" s="36">
        <v>25000</v>
      </c>
      <c r="D76" s="37">
        <v>25000</v>
      </c>
      <c r="E76" s="36">
        <v>48240</v>
      </c>
      <c r="F76" s="36">
        <v>67710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988746</v>
      </c>
      <c r="C78" s="25">
        <f t="shared" si="29"/>
        <v>988746</v>
      </c>
      <c r="D78" s="26">
        <f t="shared" si="29"/>
        <v>988723</v>
      </c>
      <c r="E78" s="25">
        <f t="shared" si="29"/>
        <v>988454</v>
      </c>
      <c r="F78" s="25">
        <f>SUM(F79:F84)</f>
        <v>958670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988746</v>
      </c>
      <c r="C84" s="36">
        <v>988746</v>
      </c>
      <c r="D84" s="37">
        <v>988723</v>
      </c>
      <c r="E84" s="36">
        <v>988454</v>
      </c>
      <c r="F84" s="36">
        <v>958670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1060</v>
      </c>
      <c r="C86" s="25">
        <f t="shared" si="30"/>
        <v>1030</v>
      </c>
      <c r="D86" s="26">
        <f t="shared" si="30"/>
        <v>1000</v>
      </c>
      <c r="E86" s="25">
        <f t="shared" si="30"/>
        <v>200</v>
      </c>
      <c r="F86" s="25">
        <f>SUM(F87:F92)</f>
        <v>0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530</v>
      </c>
      <c r="C87" s="32">
        <v>515</v>
      </c>
      <c r="D87" s="33">
        <v>500</v>
      </c>
      <c r="E87" s="32">
        <v>100</v>
      </c>
      <c r="F87" s="32">
        <v>0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530</v>
      </c>
      <c r="C88" s="36">
        <v>515</v>
      </c>
      <c r="D88" s="37">
        <v>500</v>
      </c>
      <c r="E88" s="36">
        <v>100</v>
      </c>
      <c r="F88" s="36">
        <v>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0</v>
      </c>
      <c r="C89" s="36">
        <v>0</v>
      </c>
      <c r="D89" s="37">
        <v>0</v>
      </c>
      <c r="E89" s="36">
        <v>0</v>
      </c>
      <c r="F89" s="36">
        <v>0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0</v>
      </c>
      <c r="C90" s="36">
        <v>0</v>
      </c>
      <c r="D90" s="37">
        <v>0</v>
      </c>
      <c r="E90" s="36">
        <v>0</v>
      </c>
      <c r="F90" s="36">
        <v>0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1273085</v>
      </c>
      <c r="C94" s="25">
        <f t="shared" si="31"/>
        <v>1236003</v>
      </c>
      <c r="D94" s="26">
        <f t="shared" si="31"/>
        <v>1200003</v>
      </c>
      <c r="E94" s="25">
        <f t="shared" si="31"/>
        <v>1058340</v>
      </c>
      <c r="F94" s="25">
        <f>SUM(F95:F106)</f>
        <v>822988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1071509</v>
      </c>
      <c r="C95" s="32">
        <v>1040300</v>
      </c>
      <c r="D95" s="33">
        <v>1010000</v>
      </c>
      <c r="E95" s="32">
        <v>885000</v>
      </c>
      <c r="F95" s="32">
        <v>661142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37132</v>
      </c>
      <c r="C96" s="36">
        <v>36050</v>
      </c>
      <c r="D96" s="37">
        <v>35000</v>
      </c>
      <c r="E96" s="36">
        <v>27000</v>
      </c>
      <c r="F96" s="36">
        <v>4397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47741</v>
      </c>
      <c r="C97" s="36">
        <v>46350</v>
      </c>
      <c r="D97" s="37">
        <v>45000</v>
      </c>
      <c r="E97" s="36">
        <v>46000</v>
      </c>
      <c r="F97" s="36">
        <v>17644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1061</v>
      </c>
      <c r="C98" s="36">
        <v>1030</v>
      </c>
      <c r="D98" s="37">
        <v>1000</v>
      </c>
      <c r="E98" s="36">
        <v>0</v>
      </c>
      <c r="F98" s="36">
        <v>0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37132</v>
      </c>
      <c r="C99" s="36">
        <v>36050</v>
      </c>
      <c r="D99" s="37">
        <v>35000</v>
      </c>
      <c r="E99" s="36">
        <v>34840</v>
      </c>
      <c r="F99" s="36">
        <v>16923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2122</v>
      </c>
      <c r="C100" s="36">
        <v>2060</v>
      </c>
      <c r="D100" s="37">
        <v>2000</v>
      </c>
      <c r="E100" s="36">
        <v>500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0</v>
      </c>
      <c r="C101" s="36">
        <v>0</v>
      </c>
      <c r="D101" s="37">
        <v>0</v>
      </c>
      <c r="E101" s="36">
        <v>0</v>
      </c>
      <c r="F101" s="36">
        <v>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63657</v>
      </c>
      <c r="C102" s="36">
        <v>61803</v>
      </c>
      <c r="D102" s="37">
        <v>60003</v>
      </c>
      <c r="E102" s="36">
        <v>50000</v>
      </c>
      <c r="F102" s="36">
        <v>113963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2122</v>
      </c>
      <c r="C103" s="36">
        <v>2060</v>
      </c>
      <c r="D103" s="37">
        <v>2000</v>
      </c>
      <c r="E103" s="36">
        <v>0</v>
      </c>
      <c r="F103" s="36">
        <v>0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0</v>
      </c>
      <c r="C104" s="36">
        <v>0</v>
      </c>
      <c r="D104" s="37">
        <v>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0</v>
      </c>
      <c r="C105" s="36">
        <v>0</v>
      </c>
      <c r="D105" s="37">
        <v>0</v>
      </c>
      <c r="E105" s="36">
        <v>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10609</v>
      </c>
      <c r="C106" s="36">
        <v>10300</v>
      </c>
      <c r="D106" s="37">
        <v>10000</v>
      </c>
      <c r="E106" s="36">
        <v>15000</v>
      </c>
      <c r="F106" s="36">
        <v>8919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2442406</v>
      </c>
      <c r="C108" s="25">
        <f t="shared" si="32"/>
        <v>2371266</v>
      </c>
      <c r="D108" s="26">
        <f t="shared" si="32"/>
        <v>2302200</v>
      </c>
      <c r="E108" s="25">
        <f t="shared" si="32"/>
        <v>2112916</v>
      </c>
      <c r="F108" s="25">
        <f>SUM(F109:F134)</f>
        <v>1479639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7957</v>
      </c>
      <c r="C109" s="32">
        <v>7725</v>
      </c>
      <c r="D109" s="33">
        <v>7500</v>
      </c>
      <c r="E109" s="32">
        <v>14000</v>
      </c>
      <c r="F109" s="32">
        <v>3468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848720</v>
      </c>
      <c r="C110" s="36">
        <v>824000</v>
      </c>
      <c r="D110" s="37">
        <v>800000</v>
      </c>
      <c r="E110" s="36">
        <v>720000</v>
      </c>
      <c r="F110" s="36">
        <v>621520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111395</v>
      </c>
      <c r="C111" s="36">
        <v>108150</v>
      </c>
      <c r="D111" s="37">
        <v>105000</v>
      </c>
      <c r="E111" s="36">
        <v>118000</v>
      </c>
      <c r="F111" s="36">
        <v>57433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224911</v>
      </c>
      <c r="C112" s="36">
        <v>218360</v>
      </c>
      <c r="D112" s="37">
        <v>212000</v>
      </c>
      <c r="E112" s="36">
        <v>210690</v>
      </c>
      <c r="F112" s="36">
        <v>0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0</v>
      </c>
      <c r="C116" s="36">
        <v>0</v>
      </c>
      <c r="D116" s="37">
        <v>0</v>
      </c>
      <c r="E116" s="36">
        <v>0</v>
      </c>
      <c r="F116" s="36">
        <v>0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3713</v>
      </c>
      <c r="C117" s="36">
        <v>3605</v>
      </c>
      <c r="D117" s="37">
        <v>3500</v>
      </c>
      <c r="E117" s="36">
        <v>0</v>
      </c>
      <c r="F117" s="36">
        <v>122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1151077</v>
      </c>
      <c r="C118" s="36">
        <v>1117550</v>
      </c>
      <c r="D118" s="37">
        <v>1085000</v>
      </c>
      <c r="E118" s="36">
        <v>1000000</v>
      </c>
      <c r="F118" s="36">
        <v>754677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21218</v>
      </c>
      <c r="C119" s="36">
        <v>20600</v>
      </c>
      <c r="D119" s="37">
        <v>20000</v>
      </c>
      <c r="E119" s="36">
        <v>20000</v>
      </c>
      <c r="F119" s="36">
        <v>12920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2122</v>
      </c>
      <c r="C120" s="36">
        <v>2060</v>
      </c>
      <c r="D120" s="37">
        <v>2000</v>
      </c>
      <c r="E120" s="36">
        <v>4000</v>
      </c>
      <c r="F120" s="36">
        <v>0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0</v>
      </c>
      <c r="C124" s="36">
        <v>0</v>
      </c>
      <c r="D124" s="37">
        <v>0</v>
      </c>
      <c r="E124" s="36">
        <v>0</v>
      </c>
      <c r="F124" s="36">
        <v>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0</v>
      </c>
      <c r="C125" s="36">
        <v>0</v>
      </c>
      <c r="D125" s="37">
        <v>0</v>
      </c>
      <c r="E125" s="36">
        <v>0</v>
      </c>
      <c r="F125" s="36">
        <v>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0</v>
      </c>
      <c r="C126" s="36">
        <v>0</v>
      </c>
      <c r="D126" s="37">
        <v>0</v>
      </c>
      <c r="E126" s="36">
        <v>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14004</v>
      </c>
      <c r="C127" s="36">
        <v>13596</v>
      </c>
      <c r="D127" s="37">
        <v>13200</v>
      </c>
      <c r="E127" s="36">
        <v>13176</v>
      </c>
      <c r="F127" s="36">
        <v>13176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0</v>
      </c>
      <c r="C128" s="36">
        <v>0</v>
      </c>
      <c r="D128" s="37">
        <v>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0</v>
      </c>
      <c r="F132" s="36">
        <v>0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4244</v>
      </c>
      <c r="C133" s="36">
        <v>4120</v>
      </c>
      <c r="D133" s="37">
        <v>4000</v>
      </c>
      <c r="E133" s="36">
        <v>3550</v>
      </c>
      <c r="F133" s="36">
        <v>3300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53045</v>
      </c>
      <c r="C134" s="36">
        <v>51500</v>
      </c>
      <c r="D134" s="37">
        <v>50000</v>
      </c>
      <c r="E134" s="36">
        <v>9500</v>
      </c>
      <c r="F134" s="36">
        <v>13023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0</v>
      </c>
      <c r="C143" s="25">
        <f t="shared" si="34"/>
        <v>0</v>
      </c>
      <c r="D143" s="26">
        <f t="shared" si="34"/>
        <v>0</v>
      </c>
      <c r="E143" s="25">
        <f t="shared" si="34"/>
        <v>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230216</v>
      </c>
      <c r="C151" s="25">
        <f t="shared" si="35"/>
        <v>223510</v>
      </c>
      <c r="D151" s="26">
        <f t="shared" si="35"/>
        <v>217000</v>
      </c>
      <c r="E151" s="25">
        <f t="shared" si="35"/>
        <v>1016419</v>
      </c>
      <c r="F151" s="25">
        <f>SUM(F152:F169)</f>
        <v>78518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53045</v>
      </c>
      <c r="C153" s="36">
        <v>51500</v>
      </c>
      <c r="D153" s="37">
        <v>50000</v>
      </c>
      <c r="E153" s="36">
        <v>846219</v>
      </c>
      <c r="F153" s="36">
        <v>39823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2122</v>
      </c>
      <c r="C157" s="36">
        <v>2060</v>
      </c>
      <c r="D157" s="37">
        <v>2000</v>
      </c>
      <c r="E157" s="36">
        <v>2000</v>
      </c>
      <c r="F157" s="36">
        <v>172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26523</v>
      </c>
      <c r="C158" s="36">
        <v>25750</v>
      </c>
      <c r="D158" s="37">
        <v>25000</v>
      </c>
      <c r="E158" s="36">
        <v>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0</v>
      </c>
      <c r="C160" s="36">
        <v>0</v>
      </c>
      <c r="D160" s="37">
        <v>0</v>
      </c>
      <c r="E160" s="36">
        <v>0</v>
      </c>
      <c r="F160" s="36">
        <v>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31827</v>
      </c>
      <c r="C161" s="36">
        <v>30900</v>
      </c>
      <c r="D161" s="37">
        <v>30000</v>
      </c>
      <c r="E161" s="36">
        <v>44200</v>
      </c>
      <c r="F161" s="36">
        <v>0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31827</v>
      </c>
      <c r="C164" s="36">
        <v>30900</v>
      </c>
      <c r="D164" s="37">
        <v>30000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10609</v>
      </c>
      <c r="C165" s="36">
        <v>10300</v>
      </c>
      <c r="D165" s="37">
        <v>10000</v>
      </c>
      <c r="E165" s="36">
        <v>10000</v>
      </c>
      <c r="F165" s="36">
        <v>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74263</v>
      </c>
      <c r="C167" s="36">
        <v>72100</v>
      </c>
      <c r="D167" s="37">
        <v>70000</v>
      </c>
      <c r="E167" s="36">
        <v>114000</v>
      </c>
      <c r="F167" s="36">
        <v>38523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1308717</v>
      </c>
      <c r="C232" s="25">
        <f t="shared" si="43"/>
        <v>1270599</v>
      </c>
      <c r="D232" s="26">
        <f t="shared" si="43"/>
        <v>1233591</v>
      </c>
      <c r="E232" s="25">
        <f t="shared" si="43"/>
        <v>942169</v>
      </c>
      <c r="F232" s="25">
        <f>SUM(F233:F247)</f>
        <v>221733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107469</v>
      </c>
      <c r="C233" s="32">
        <v>104339</v>
      </c>
      <c r="D233" s="33">
        <v>101300</v>
      </c>
      <c r="E233" s="32">
        <v>68700</v>
      </c>
      <c r="F233" s="32">
        <v>44403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296618</v>
      </c>
      <c r="C234" s="36">
        <v>287979</v>
      </c>
      <c r="D234" s="37">
        <v>279591</v>
      </c>
      <c r="E234" s="36">
        <v>239807</v>
      </c>
      <c r="F234" s="36">
        <v>113980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0</v>
      </c>
      <c r="C236" s="36">
        <v>0</v>
      </c>
      <c r="D236" s="37">
        <v>0</v>
      </c>
      <c r="E236" s="36">
        <v>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45619</v>
      </c>
      <c r="C238" s="36">
        <v>44290</v>
      </c>
      <c r="D238" s="37">
        <v>43000</v>
      </c>
      <c r="E238" s="36">
        <v>3400</v>
      </c>
      <c r="F238" s="36">
        <v>1170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159135</v>
      </c>
      <c r="C239" s="36">
        <v>154500</v>
      </c>
      <c r="D239" s="37">
        <v>150000</v>
      </c>
      <c r="E239" s="36">
        <v>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699876</v>
      </c>
      <c r="C240" s="36">
        <v>679491</v>
      </c>
      <c r="D240" s="37">
        <v>659700</v>
      </c>
      <c r="E240" s="36">
        <v>628262</v>
      </c>
      <c r="F240" s="36">
        <v>62180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2000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2021-11-28T08:46:24Z</dcterms:created>
  <dcterms:modified xsi:type="dcterms:W3CDTF">2021-11-28T08:46:40Z</dcterms:modified>
</cp:coreProperties>
</file>