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showObjects="placeholders"/>
  <mc:AlternateContent xmlns:mc="http://schemas.openxmlformats.org/markup-compatibility/2006">
    <mc:Choice Requires="x15">
      <x15ac:absPath xmlns:x15ac="http://schemas.microsoft.com/office/spreadsheetml/2010/11/ac" url="https://riyancommv.sharepoint.com/sites/RiyanProjects/Shared Documents/Current/MOE Lot 2 Projects/Design/06-BoQ and BoM/2020/Re-Tender BOQ working files by Devendra &amp; Saamih/BOQ_GDh.Gadhoo/"/>
    </mc:Choice>
  </mc:AlternateContent>
  <xr:revisionPtr revIDLastSave="35" documentId="13_ncr:1_{BE95E870-B07C-4B9E-8C8E-BC04EB865DF2}" xr6:coauthVersionLast="46" xr6:coauthVersionMax="46" xr10:uidLastSave="{4DFC545A-F645-4165-AB35-CF12BF9845F7}"/>
  <bookViews>
    <workbookView xWindow="-120" yWindow="-120" windowWidth="29040" windowHeight="15840" tabRatio="832" activeTab="2" xr2:uid="{00000000-000D-0000-FFFF-FFFF00000000}"/>
  </bookViews>
  <sheets>
    <sheet name="Cover" sheetId="73" r:id="rId1"/>
    <sheet name="BOQ Summary " sheetId="74" r:id="rId2"/>
    <sheet name="BOQ for tender" sheetId="72" r:id="rId3"/>
  </sheets>
  <externalReferences>
    <externalReference r:id="rId4"/>
  </externalReferences>
  <definedNames>
    <definedName name="_xlnm.Print_Area" localSheetId="2">'BOQ for tender'!$A$2:$K$935</definedName>
    <definedName name="_xlnm.Print_Area" localSheetId="1">'BOQ Summary '!$A$1:$F$26</definedName>
    <definedName name="_xlnm.Print_Area" localSheetId="0">Cover!$A$1:$I$53</definedName>
    <definedName name="_xlnm.Print_Titles" localSheetId="2">'BOQ for tender'!$6:$6</definedName>
  </definedNames>
  <calcPr calcId="191029" calcMode="manual"/>
</workbook>
</file>

<file path=xl/calcChain.xml><?xml version="1.0" encoding="utf-8"?>
<calcChain xmlns="http://schemas.openxmlformats.org/spreadsheetml/2006/main">
  <c r="E901" i="72" l="1"/>
  <c r="E922" i="72" s="1"/>
  <c r="E900" i="72"/>
  <c r="E921" i="72" s="1"/>
  <c r="E899" i="72"/>
  <c r="E920" i="72" s="1"/>
  <c r="E898" i="72"/>
  <c r="E919" i="72" s="1"/>
  <c r="E897" i="72"/>
  <c r="E918" i="72" s="1"/>
  <c r="E896" i="72"/>
  <c r="E917" i="72" s="1"/>
  <c r="E895" i="72"/>
  <c r="E916" i="72" s="1"/>
  <c r="E894" i="72"/>
  <c r="E915" i="72" s="1"/>
  <c r="E893" i="72"/>
  <c r="E914" i="72" s="1"/>
  <c r="E892" i="72"/>
  <c r="E913" i="72" s="1"/>
  <c r="E891" i="72"/>
  <c r="E912" i="72" s="1"/>
  <c r="E890" i="72"/>
  <c r="E911" i="72" s="1"/>
  <c r="E889" i="72"/>
  <c r="E910" i="72" s="1"/>
  <c r="E888" i="72"/>
  <c r="E909" i="72" s="1"/>
  <c r="E887" i="72"/>
  <c r="E908" i="72" s="1"/>
  <c r="E886" i="72"/>
  <c r="E907" i="72" s="1"/>
  <c r="A3" i="74"/>
  <c r="A2" i="72" s="1"/>
  <c r="H518" i="72" l="1"/>
  <c r="C23" i="74" l="1"/>
  <c r="C22" i="74"/>
  <c r="C21" i="74"/>
  <c r="C20" i="74"/>
  <c r="C19" i="74"/>
  <c r="C18" i="74"/>
  <c r="C17" i="74"/>
  <c r="C16" i="74"/>
  <c r="C15" i="74"/>
  <c r="C14" i="74"/>
  <c r="C13" i="74"/>
  <c r="C12" i="74"/>
  <c r="C11" i="74"/>
  <c r="C10" i="74"/>
  <c r="C9" i="74"/>
  <c r="C8" i="74"/>
  <c r="H766" i="72" l="1"/>
  <c r="H401" i="72"/>
  <c r="H400" i="72"/>
  <c r="H372" i="72"/>
  <c r="H366" i="72"/>
  <c r="H365" i="72"/>
  <c r="H364" i="72"/>
</calcChain>
</file>

<file path=xl/sharedStrings.xml><?xml version="1.0" encoding="utf-8"?>
<sst xmlns="http://schemas.openxmlformats.org/spreadsheetml/2006/main" count="1354" uniqueCount="701">
  <si>
    <t>BILL OF QUANTITIES</t>
  </si>
  <si>
    <t>CLIENT : MINISTRY OF EDUCATION, GOVERNEMNT OF MALDIVES</t>
  </si>
  <si>
    <t>SUMMARY OF BILLS OF QUANTITIES</t>
  </si>
  <si>
    <t>DESCRIPTION</t>
  </si>
  <si>
    <t>AMOUNT</t>
  </si>
  <si>
    <t>%</t>
  </si>
  <si>
    <r>
      <rPr>
        <b/>
        <sz val="11"/>
        <color indexed="8"/>
        <rFont val="Calibri"/>
        <family val="2"/>
        <scheme val="minor"/>
      </rPr>
      <t>TOTAL</t>
    </r>
    <r>
      <rPr>
        <b/>
        <sz val="11"/>
        <color theme="1"/>
        <rFont val="Calibri"/>
        <family val="2"/>
        <scheme val="minor"/>
      </rPr>
      <t xml:space="preserve">  AMOUNT</t>
    </r>
  </si>
  <si>
    <t>Male', Republic of Maldives</t>
  </si>
  <si>
    <t>ITEM</t>
  </si>
  <si>
    <t>UNIT</t>
  </si>
  <si>
    <t>QTY</t>
  </si>
  <si>
    <t>MATERIAL RATE</t>
  </si>
  <si>
    <t>LABOUR RATE</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</si>
  <si>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</si>
  <si>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</si>
  <si>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</si>
  <si>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</si>
  <si>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</si>
  <si>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</si>
  <si>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</si>
  <si>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</si>
  <si>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</si>
  <si>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</si>
  <si>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</si>
  <si>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</si>
  <si>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</si>
  <si>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</si>
  <si>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</si>
  <si>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</si>
  <si>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</si>
  <si>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</si>
  <si>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</si>
  <si>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</si>
  <si>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</si>
  <si>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</si>
  <si>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</si>
  <si>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</si>
  <si>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</si>
  <si>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</si>
  <si>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</si>
  <si>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</si>
  <si>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</si>
  <si>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</si>
  <si>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</si>
  <si>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</si>
  <si>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</si>
  <si>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</si>
  <si>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</si>
  <si>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</si>
  <si>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</si>
  <si>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</si>
  <si>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</si>
  <si>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</si>
  <si>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</si>
  <si>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</si>
  <si>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</si>
  <si>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</si>
  <si>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</si>
  <si>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</si>
  <si>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2.2.01</t>
  </si>
  <si>
    <r>
      <t>m</t>
    </r>
    <r>
      <rPr>
        <vertAlign val="superscript"/>
        <sz val="10"/>
        <rFont val="Calibri"/>
        <family val="2"/>
        <scheme val="minor"/>
      </rPr>
      <t>2</t>
    </r>
  </si>
  <si>
    <t>2.3.00</t>
  </si>
  <si>
    <t>EXCAVATION</t>
  </si>
  <si>
    <t>Excavation quantities are measured to the faces of concrete members. Rates shall include for all the additional excavation required to place the formwork. Rates shall include for backfilling.</t>
  </si>
  <si>
    <t>2.3.01</t>
  </si>
  <si>
    <t>Excavation for two additional  Foundation pad</t>
  </si>
  <si>
    <r>
      <t>m</t>
    </r>
    <r>
      <rPr>
        <vertAlign val="superscript"/>
        <sz val="10"/>
        <rFont val="Calibri"/>
        <family val="2"/>
        <scheme val="minor"/>
      </rPr>
      <t>3</t>
    </r>
  </si>
  <si>
    <t>2.4.00</t>
  </si>
  <si>
    <t>FILLING</t>
  </si>
  <si>
    <t>Rate shall include for: levelling, grading, trimming, compacting and similar</t>
  </si>
  <si>
    <t>2.4.01</t>
  </si>
  <si>
    <t>Compacted earth filling under ground slab</t>
  </si>
  <si>
    <t>2.5.00</t>
  </si>
  <si>
    <t>DAMP-PROOF MEMBRANE</t>
  </si>
  <si>
    <t>Rate shall include for: dressing around and sealing to all penetrations.</t>
  </si>
  <si>
    <t>2.6.00</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</si>
  <si>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</si>
  <si>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</si>
  <si>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</si>
  <si>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</si>
  <si>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</si>
  <si>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</si>
  <si>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</si>
  <si>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</si>
  <si>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</si>
  <si>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</si>
  <si>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</si>
  <si>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</si>
  <si>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</si>
  <si>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</si>
  <si>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</si>
  <si>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</si>
  <si>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</si>
  <si>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</si>
  <si>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</si>
  <si>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</si>
  <si>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</si>
  <si>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</si>
  <si>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</si>
  <si>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</si>
  <si>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</si>
  <si>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</si>
  <si>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</si>
  <si>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(For two additional Foundations)</t>
  </si>
  <si>
    <t>3.3.00</t>
  </si>
  <si>
    <t>REINFORCED INSITU CONCRETE</t>
  </si>
  <si>
    <t>SUB-STRUCTURE</t>
  </si>
  <si>
    <t>FOUNDATION PADS</t>
  </si>
  <si>
    <t>3.3.02</t>
  </si>
  <si>
    <t>x</t>
  </si>
  <si>
    <t>FOUNDATION BEAMS</t>
  </si>
  <si>
    <t>3.3.03</t>
  </si>
  <si>
    <t xml:space="preserve">mm Foundation beam, FB1 for additional foundation pads </t>
  </si>
  <si>
    <t xml:space="preserve">mm Foundation beam demoliton for column C1 (250 x 250) connection </t>
  </si>
  <si>
    <t>.</t>
  </si>
  <si>
    <t>COLUMNS</t>
  </si>
  <si>
    <t>mm Concrete columns C1</t>
  </si>
  <si>
    <t>3.4.00</t>
  </si>
  <si>
    <t>GROUND FLOOR</t>
  </si>
  <si>
    <t>SLABS</t>
  </si>
  <si>
    <t>3.4.03</t>
  </si>
  <si>
    <t>mm thk Concrete Slab on ground</t>
  </si>
  <si>
    <t>3.4.04</t>
  </si>
  <si>
    <t>mm thk Concrete Slab on half landing level</t>
  </si>
  <si>
    <t>STAIRS</t>
  </si>
  <si>
    <t xml:space="preserve"> Concrete staircase GF to 1st FL </t>
  </si>
  <si>
    <t>3.5.00</t>
  </si>
  <si>
    <t>FIRST FLOOR</t>
  </si>
  <si>
    <t>BEAMS</t>
  </si>
  <si>
    <t>3.5.01</t>
  </si>
  <si>
    <t>mm Beam B1</t>
  </si>
  <si>
    <t>3.5.02</t>
  </si>
  <si>
    <t>mm Beam B1A</t>
  </si>
  <si>
    <t>3.5.03</t>
  </si>
  <si>
    <t>mm Beam B2</t>
  </si>
  <si>
    <t>3.5.04</t>
  </si>
  <si>
    <t>mm Beam B3</t>
  </si>
  <si>
    <t>mm Concrete columns C2</t>
  </si>
  <si>
    <t>3.5.05</t>
  </si>
  <si>
    <t>mm Concrete columns SC</t>
  </si>
  <si>
    <t>3.5.06</t>
  </si>
  <si>
    <t xml:space="preserve">mm thk Concrete Slab on floor </t>
  </si>
  <si>
    <t>3.5.07</t>
  </si>
  <si>
    <t>mm thk Concrete Slab ( Cat walk area)</t>
  </si>
  <si>
    <t>3.5.08</t>
  </si>
  <si>
    <t>3.6.00</t>
  </si>
  <si>
    <t>ROOF LEVEL - 01</t>
  </si>
  <si>
    <t>3.6.01</t>
  </si>
  <si>
    <t>mm Beam RB1</t>
  </si>
  <si>
    <t>3.6.02</t>
  </si>
  <si>
    <t>mm Beam RB2</t>
  </si>
  <si>
    <t>3.6.03</t>
  </si>
  <si>
    <t>mm Beam RB3</t>
  </si>
  <si>
    <t>mm thk Concrete Slab on Roof level-01</t>
  </si>
  <si>
    <t>3.7.00</t>
  </si>
  <si>
    <t>ROOF LEVEL - 02</t>
  </si>
  <si>
    <t>3.7.01</t>
  </si>
  <si>
    <t>OTHER WORKS</t>
  </si>
  <si>
    <t>3.8.00</t>
  </si>
  <si>
    <t>3.8.01</t>
  </si>
  <si>
    <t>FIN</t>
  </si>
  <si>
    <t>3.8.02</t>
  </si>
  <si>
    <t>X</t>
  </si>
  <si>
    <t>mm thk Concrete fins (GF)</t>
  </si>
  <si>
    <t>RC bench</t>
  </si>
  <si>
    <t>3.8.03</t>
  </si>
  <si>
    <t>mm thk Concrete Slab for vanity at toilet</t>
  </si>
  <si>
    <t>3.9.00</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</si>
  <si>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</si>
  <si>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</si>
  <si>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</si>
  <si>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</si>
  <si>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</si>
  <si>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</si>
  <si>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BLOCK WORK</t>
  </si>
  <si>
    <t>Cement block wall, bricks laid to form alternate courses of headers and stretchers, laid on and inc. mortar. (EXTERNAL WALLS)</t>
  </si>
  <si>
    <t xml:space="preserve">mm thk full height </t>
  </si>
  <si>
    <t>4.2.01</t>
  </si>
  <si>
    <t>4.2.02</t>
  </si>
  <si>
    <t>4.2.03</t>
  </si>
  <si>
    <t>Cement block wall, bricks laid to form alternate courses of headers and stretchers, laid on and inc. mortar  (INTERNAL WALLS).</t>
  </si>
  <si>
    <t>4.2.04</t>
  </si>
  <si>
    <t>4.2.05</t>
  </si>
  <si>
    <t>4.2.06</t>
  </si>
  <si>
    <t>4.2.07</t>
  </si>
  <si>
    <t>STAGE</t>
  </si>
  <si>
    <t>mm thk 2450mm height (toilets)</t>
  </si>
  <si>
    <t>4.2.08</t>
  </si>
  <si>
    <t>mm thk full planter wall</t>
  </si>
  <si>
    <t>4.2.09</t>
  </si>
  <si>
    <t>4.3.00</t>
  </si>
  <si>
    <t>TOTAL OF BILL №: 04 - Carried Over To Summary</t>
  </si>
  <si>
    <t>5.0.00</t>
  </si>
  <si>
    <t>Bill №: 05 - STRUCTURAL METAL WORKS</t>
  </si>
  <si>
    <t>5.1.00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</si>
  <si>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</si>
  <si>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</si>
  <si>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</si>
  <si>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</si>
  <si>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</si>
  <si>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</si>
  <si>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5.2.00</t>
  </si>
  <si>
    <t>STEEL TRUSS</t>
  </si>
  <si>
    <t>TRUSS TR1</t>
  </si>
  <si>
    <t>5.2.01</t>
  </si>
  <si>
    <t>Steel truss 18.05m span with 60.4mm dia x 4mm thick GI pipe top and bottom chord and 48.3mm dia. x 3.6mm thick GI pipe web members</t>
  </si>
  <si>
    <t>no</t>
  </si>
  <si>
    <t>TRUSS TR2</t>
  </si>
  <si>
    <t>5.2.02</t>
  </si>
  <si>
    <t>Steel truss 12.72m span with 60.4mm dia x 4mm thick GI pipe top and bottom chord and 48.3mm dia. x 3.6mm thick GI pipe web members</t>
  </si>
  <si>
    <t>TRUSS TR3</t>
  </si>
  <si>
    <t>5.2.03</t>
  </si>
  <si>
    <t>Steel truss 8.9m span with 60.4mm dia x 4mm thick GI pipe top and bottom chord and 48.3mm dia. x 3.6mm thick GI pipe web members</t>
  </si>
  <si>
    <t>TRUSS TR4</t>
  </si>
  <si>
    <t>Steel truss 6.62m span with 60.4mm dia x 4mm thick GI pipe top and bottom chord and 48.3mm dia. x 3.6mm thick GI pipe web members</t>
  </si>
  <si>
    <t>TRUSS TR5</t>
  </si>
  <si>
    <t>5.2.04</t>
  </si>
  <si>
    <t>Steel truss 3.2m span with 60.4mm dia x 4mm thick GI pipe top and bottom chord and 48.3mm dia. x 3.6mm thick GI pipe web members</t>
  </si>
  <si>
    <t>TRUSS TR6</t>
  </si>
  <si>
    <t>5.2.05</t>
  </si>
  <si>
    <t>ROOF FRAMING</t>
  </si>
  <si>
    <t>x  2.5mm 'C'  Purlins at 900 c/c</t>
  </si>
  <si>
    <t>STAGE FRAMING</t>
  </si>
  <si>
    <t>x2.5mm thk RHS @ 400 c/c</t>
  </si>
  <si>
    <t>5.3.00</t>
  </si>
  <si>
    <t>TOTAL OF BILL №: 05 - Carried Over To Summary</t>
  </si>
  <si>
    <t>6.0.00</t>
  </si>
  <si>
    <t>Bill №: 06 - CARPENTRY</t>
  </si>
  <si>
    <t>6.1.000</t>
  </si>
  <si>
    <t>Rates shall include for: all labour in framing, notching and fitting around projections, pipes, light fittings, hatches, grilles and similar and complete with cleats, packers, wedges and similar and all nails and screws.</t>
  </si>
  <si>
    <t>6.2.00</t>
  </si>
  <si>
    <t>LOWER ROOF FRAMING</t>
  </si>
  <si>
    <t>6.2.01</t>
  </si>
  <si>
    <t>mm timber battens</t>
  </si>
  <si>
    <t>6.2.02</t>
  </si>
  <si>
    <t>mm timber rafters</t>
  </si>
  <si>
    <t>6.2.03</t>
  </si>
  <si>
    <t>mm timber fascia board</t>
  </si>
  <si>
    <t>6.3.00</t>
  </si>
  <si>
    <t>6.3.01</t>
  </si>
  <si>
    <t>Staircase to stage (150x50mm Hardwood stringers bolted to RC slab and capping beam as per detailed drawing</t>
  </si>
  <si>
    <t>18mm thk plywood nailed to the 50x150mm timber frame (Storage area) as per detailed drawing</t>
  </si>
  <si>
    <t>25x100mm Hardwood flooring as per detailed drawing</t>
  </si>
  <si>
    <t>6.4.00</t>
  </si>
  <si>
    <t>TOTAL OF BILL №: 06 - Carried Over To Summary</t>
  </si>
  <si>
    <t>7.0.00</t>
  </si>
  <si>
    <t>Bill №: 07 - ROOFING</t>
  </si>
  <si>
    <t>7.1.00</t>
  </si>
  <si>
    <t>Rates shall include for: fair edges, dressing over angel fillets, roof sealant, turning into grooves, all other labours, circular edges, nails, screws and other fixings and laps.</t>
  </si>
  <si>
    <t>7.2.00</t>
  </si>
  <si>
    <t>MAIN ROOF &amp; LOWER ROOF COVERING</t>
  </si>
  <si>
    <t>7.2.01</t>
  </si>
  <si>
    <t>Lysaght roofing sheet to specification</t>
  </si>
  <si>
    <t>m²</t>
  </si>
  <si>
    <t>7.2.02</t>
  </si>
  <si>
    <t>50mm mineral wool insulation with reflective layers on both installed as per suppliers specifications with recommended lap length and air gap tape. Rate shall include for BRC mesh over purlins to support insulation layer.</t>
  </si>
  <si>
    <t>7.3.00</t>
  </si>
  <si>
    <t>CAPPING</t>
  </si>
  <si>
    <t>7.3.01</t>
  </si>
  <si>
    <t>Lysaght ridge cap as per roofing sheet suppliers assembly</t>
  </si>
  <si>
    <t>7.4.00</t>
  </si>
  <si>
    <t>GUTTER</t>
  </si>
  <si>
    <t>7.4.01</t>
  </si>
  <si>
    <t xml:space="preserve">mm Zinc  gutter </t>
  </si>
  <si>
    <t>7.5.00</t>
  </si>
  <si>
    <t>DOWN PIPE</t>
  </si>
  <si>
    <t>mm dia rain water pipe</t>
  </si>
  <si>
    <t>mm dia rain water outlet</t>
  </si>
  <si>
    <t>7.5.01</t>
  </si>
  <si>
    <t>FASCIA</t>
  </si>
  <si>
    <t>mm thk x 250mm MS Plate welded to truss end</t>
  </si>
  <si>
    <t>7.6.00</t>
  </si>
  <si>
    <t>TOTAL OF BILL №: 07 - Carried Over To Summary</t>
  </si>
  <si>
    <t>8.0.00</t>
  </si>
  <si>
    <t>Bill №: 08 - WINDOWS, SCREENS &amp; LIGHTS</t>
  </si>
  <si>
    <t>8.1.00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</si>
  <si>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</si>
  <si>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</si>
  <si>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</si>
  <si>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</si>
  <si>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</si>
  <si>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</si>
  <si>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White  powder coated aluminium other wise specified.</t>
  </si>
  <si>
    <t>8.2.00</t>
  </si>
  <si>
    <t>WINDOWS</t>
  </si>
  <si>
    <t>8.2.01</t>
  </si>
  <si>
    <t>W2 - Aluminium window with  aluminium frame, aluminium louvers and Reflective glass panel</t>
  </si>
  <si>
    <t>8.2.02</t>
  </si>
  <si>
    <t>W3 - Aluminium window with  aluminium frame, aluminium louvers and Reflective glass panel</t>
  </si>
  <si>
    <t>8.2.03</t>
  </si>
  <si>
    <t>V1 - Aluminium window with  aluminium frame and aluminium louvers</t>
  </si>
  <si>
    <t>8.2.04</t>
  </si>
  <si>
    <t>W1 - Aluminium window with  aluminium frame, aluminium louvers and Reflective glass panel</t>
  </si>
  <si>
    <t>8.2.05</t>
  </si>
  <si>
    <t>8.2.06</t>
  </si>
  <si>
    <t>W4 - Aluminium window with  aluminium frame, aluminium louvers and Clear glass panel</t>
  </si>
  <si>
    <t>8.2.07</t>
  </si>
  <si>
    <t>ROOF LEVEL</t>
  </si>
  <si>
    <t>8.2.08</t>
  </si>
  <si>
    <t>V2 - Aluminium window with  aluminium frame and aluminium louvers</t>
  </si>
  <si>
    <t>8.3.00</t>
  </si>
  <si>
    <t>TOTAL OF BILL №: 08 - Carried Over To Summary</t>
  </si>
  <si>
    <t>9.0.00</t>
  </si>
  <si>
    <t>Bill №: 09 - DOORS, SHUTTERS &amp; HATCHES</t>
  </si>
  <si>
    <t>9.1.00</t>
  </si>
  <si>
    <t>Thickness and sizes of glass panels are shown on the Drawings and doors and windows schedule.</t>
  </si>
  <si>
    <t>Frames and sashes to be 25-60 micron white powder coated aluminium other wise specified.</t>
  </si>
  <si>
    <t>9.2.00</t>
  </si>
  <si>
    <t>DOORS</t>
  </si>
  <si>
    <t>9.2.01</t>
  </si>
  <si>
    <t>D1 - Aluminium panel door on Aluminium frame with reflective glass (Double swing)</t>
  </si>
  <si>
    <t>9.2.02</t>
  </si>
  <si>
    <t>D2 - Aluminium panel door on Aluminium frame (Double swing)</t>
  </si>
  <si>
    <t>9.2.03</t>
  </si>
  <si>
    <t>D3 - Aluminium panel door on Aluminium frame (Single swing)</t>
  </si>
  <si>
    <t>9.2.04</t>
  </si>
  <si>
    <t>D4 - Aluminium panel door on Aluminium frame and aluminium louvers (Single swing)</t>
  </si>
  <si>
    <t>9.2.05</t>
  </si>
  <si>
    <t>D5 - PVC panel door on PVC frame (single swing)</t>
  </si>
  <si>
    <t>9.2.06</t>
  </si>
  <si>
    <t>D6 - Aluminium panel door on Aluminium frame (Single swing)</t>
  </si>
  <si>
    <t>9.2.07</t>
  </si>
  <si>
    <t>D7 - Aluminium panel door on Aluminium frame and aluminium louvers (Single swing)</t>
  </si>
  <si>
    <t>9.2.08</t>
  </si>
  <si>
    <t>D8 - Aluminium panel door on Aluminium frame and aluminium louvers (Single swing)</t>
  </si>
  <si>
    <t>9.2.09</t>
  </si>
  <si>
    <t>9.2.10</t>
  </si>
  <si>
    <t>9.3.00</t>
  </si>
  <si>
    <t>TOTAL OF BILL №: 09 - Carried Over To Summary</t>
  </si>
  <si>
    <t>10.0.00</t>
  </si>
  <si>
    <t>Bill №: 10 - FLOOR, WALL, CEILING, AND ROOF FINISHINGS</t>
  </si>
  <si>
    <t>10.1.00</t>
  </si>
  <si>
    <t>Rates shall include for: fixing, bedding, grouting, and pointing materials; making good around pipes, sanitary fixtures, and similar; cleaning down and polishing.</t>
  </si>
  <si>
    <t>(b)</t>
  </si>
  <si>
    <t>"Masterseal 550" or equivalent should be applied on top of screeds and walls upto 600mm in all toilets.</t>
  </si>
  <si>
    <t>10.2.00</t>
  </si>
  <si>
    <t>PLASTERING</t>
  </si>
  <si>
    <t xml:space="preserve">mm thk cement plaster on external surface as specified on the drawing. Waterproofed with Sika product or equivalent. </t>
  </si>
  <si>
    <t>10.2.01</t>
  </si>
  <si>
    <t>10.2.02</t>
  </si>
  <si>
    <t>mm thk cement plaster on internal surface as specified on the drawing</t>
  </si>
  <si>
    <t>10.2.03</t>
  </si>
  <si>
    <t>10.2.04</t>
  </si>
  <si>
    <t>10.3.00</t>
  </si>
  <si>
    <t>CEMENT SCREED</t>
  </si>
  <si>
    <t>mm thk cement screed waterproofed with masterpel 777 or equivalent</t>
  </si>
  <si>
    <t>10.3.01</t>
  </si>
  <si>
    <t>mm thk cement screed with 2.5mm self levelling cement screed</t>
  </si>
  <si>
    <t>10.3.02</t>
  </si>
  <si>
    <t>10.3.03</t>
  </si>
  <si>
    <t xml:space="preserve">mm thk cement screed </t>
  </si>
  <si>
    <t>10.3.04</t>
  </si>
  <si>
    <t>mm thk cement screed with self levelling screed and bituminous waterproofing agent</t>
  </si>
  <si>
    <t>10.3.05</t>
  </si>
  <si>
    <t>10.4.00</t>
  </si>
  <si>
    <t xml:space="preserve">FLOOR TILING </t>
  </si>
  <si>
    <t>mm Homogenous Non-slip tiles</t>
  </si>
  <si>
    <t>10.4.01</t>
  </si>
  <si>
    <t>10.4.02</t>
  </si>
  <si>
    <t>10.4.03</t>
  </si>
  <si>
    <t>10.5.00</t>
  </si>
  <si>
    <t xml:space="preserve">WALL TILING </t>
  </si>
  <si>
    <t>mm Homogenous tiles</t>
  </si>
  <si>
    <t>10.5.01</t>
  </si>
  <si>
    <t>10.6.00</t>
  </si>
  <si>
    <t>FLOOR PAINTING</t>
  </si>
  <si>
    <t>Epoxy floor paint</t>
  </si>
  <si>
    <t>10.6.01</t>
  </si>
  <si>
    <t>10.6.02</t>
  </si>
  <si>
    <t>Elastometric paint</t>
  </si>
  <si>
    <t>10.6.03</t>
  </si>
  <si>
    <t>10.7.00</t>
  </si>
  <si>
    <t>CARPET FLOORING</t>
  </si>
  <si>
    <t>GROUND FLOOR (STAGE)</t>
  </si>
  <si>
    <t>Carpet flooring on stage area</t>
  </si>
  <si>
    <t>10.8.00</t>
  </si>
  <si>
    <t>TOTAL OF BILL №: 10 - Carried Over To Summary</t>
  </si>
  <si>
    <t>11.0.00</t>
  </si>
  <si>
    <t>Bill №: 11 - SUSPENDED CEILING</t>
  </si>
  <si>
    <t>11.1.00</t>
  </si>
  <si>
    <t>11.2.00</t>
  </si>
  <si>
    <t>PLASTERBOARD CEILING</t>
  </si>
  <si>
    <t>Suspended acoustic ceiling system with aluminium framing</t>
  </si>
  <si>
    <t>11.2.01</t>
  </si>
  <si>
    <t>6mm Cement board ceiling</t>
  </si>
  <si>
    <t>11.2.02</t>
  </si>
  <si>
    <t>11.2.03</t>
  </si>
  <si>
    <t>11.3.00</t>
  </si>
  <si>
    <t>TOTAL OF BILL №: 11 - Carried Over To Summary</t>
  </si>
  <si>
    <t>12.0.00</t>
  </si>
  <si>
    <t>Bill №: 12 - PAINTING &amp; DECORATIONS</t>
  </si>
  <si>
    <t>12.1.00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</si>
  <si>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</si>
  <si>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</si>
  <si>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12.2.00</t>
  </si>
  <si>
    <t>WALL PAINTING</t>
  </si>
  <si>
    <t>Weatherbound paint finish as specified (EXTERNAL SURFACES)</t>
  </si>
  <si>
    <t>12.2.01</t>
  </si>
  <si>
    <t>12.2.02</t>
  </si>
  <si>
    <t>Emulsion paint finish including putty application on brick walls as specified (INTERNAL SURFACES)</t>
  </si>
  <si>
    <t>12.2.03</t>
  </si>
  <si>
    <t>12.2.04</t>
  </si>
  <si>
    <t>12.3.00</t>
  </si>
  <si>
    <t>CEILING PAINTING</t>
  </si>
  <si>
    <t xml:space="preserve">Emulsion paint finish including putty application as per detailed drawing </t>
  </si>
  <si>
    <t>12.3.01</t>
  </si>
  <si>
    <t>12.3.02</t>
  </si>
  <si>
    <t>12.4.00</t>
  </si>
  <si>
    <t>TOTAL OF BILL №: 12 - Carried Over To Summary</t>
  </si>
  <si>
    <t>13.0.00</t>
  </si>
  <si>
    <t>Bill №: 13 - STAIRS, WALKWAYS AND BALUSTRADES</t>
  </si>
  <si>
    <t>13.1.00</t>
  </si>
  <si>
    <t>13.2.00</t>
  </si>
  <si>
    <t>RAMP RAILING</t>
  </si>
  <si>
    <t>50mm dia SS hollow pipe handrail at 900mm height as per drawing</t>
  </si>
  <si>
    <t>13.2.01</t>
  </si>
  <si>
    <t>Ramp railing (Entrance area)</t>
  </si>
  <si>
    <t>25mm dia GI powder coated handrail at 200mm height as per drawing</t>
  </si>
  <si>
    <t>13.2.02</t>
  </si>
  <si>
    <t>Ramp railing(Stage area)</t>
  </si>
  <si>
    <t>13.3.00</t>
  </si>
  <si>
    <t>STAIRCASE RAILING</t>
  </si>
  <si>
    <t>25 &amp; 50mm dia GI powder coated railings as per detaled drawing</t>
  </si>
  <si>
    <t>13.3.01</t>
  </si>
  <si>
    <t>GROUND to FIRST FLOOR</t>
  </si>
  <si>
    <t>13.4.00</t>
  </si>
  <si>
    <t>TOTAL OF BILL №: 13 - Carried Over To Summary</t>
  </si>
  <si>
    <t>14.0.00</t>
  </si>
  <si>
    <t>Bill №: 14 - MECHANICAL &amp; ELECTRICAL SERVICES</t>
  </si>
  <si>
    <t>14.1.00</t>
  </si>
  <si>
    <t>Design, provide and  install electrical network for the entire building complete in accordance to standards set by the local governing body STELCO/FENAKA.</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</si>
  <si>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</si>
  <si>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</si>
  <si>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</si>
  <si>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</si>
  <si>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</si>
  <si>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</si>
  <si>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</si>
  <si>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The contractors are requested to refer Conditions of Contract, Special Conditions of Contract, Drawings and Specification and other relevant documents related to this tender prior to pricing of the following items</t>
  </si>
  <si>
    <t xml:space="preserve">(j) </t>
  </si>
  <si>
    <t xml:space="preserve">The contractor shall provide a schedule of all builder's work in connection with details of such items as necessary, along with the tender.  </t>
  </si>
  <si>
    <t xml:space="preserve">(k) </t>
  </si>
  <si>
    <t>Rates for materials/ plants/ equipments not approved for duty free facilities to be quoted on duty paid basis.</t>
  </si>
  <si>
    <t xml:space="preserve">(l) </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</si>
  <si>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</si>
  <si>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</si>
  <si>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</si>
  <si>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 xml:space="preserve">(n) </t>
  </si>
  <si>
    <t>The rates shall include for comprehensive maintenance during defects liability period of 12 months from the date of handing over</t>
  </si>
  <si>
    <t xml:space="preserve">(o)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</si>
  <si>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</si>
  <si>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</si>
  <si>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</si>
  <si>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</si>
  <si>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</si>
  <si>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</si>
  <si>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</si>
  <si>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</si>
  <si>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</si>
  <si>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</si>
  <si>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</si>
  <si>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</si>
  <si>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</si>
  <si>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</si>
  <si>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</si>
  <si>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</si>
  <si>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 xml:space="preserve">(p) </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</si>
  <si>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</si>
  <si>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</si>
  <si>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</si>
  <si>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</si>
  <si>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</si>
  <si>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14.2.00</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</si>
  <si>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</si>
  <si>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</si>
  <si>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</si>
  <si>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14.2.01</t>
  </si>
  <si>
    <t>Distribution Boards</t>
  </si>
  <si>
    <t>14.2.02</t>
  </si>
  <si>
    <t>Internet switch board</t>
  </si>
  <si>
    <t>MAIN / SUB CABLING</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</si>
  <si>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</si>
  <si>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</si>
  <si>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</si>
  <si>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14.2.03</t>
  </si>
  <si>
    <t>Cabling from main Electrical source to DB</t>
  </si>
  <si>
    <t>14.2.04</t>
  </si>
  <si>
    <t>Cabling from main internet source to internet switch board</t>
  </si>
  <si>
    <t>14.3.00</t>
  </si>
  <si>
    <t>GENERAL EARTHING</t>
  </si>
  <si>
    <t>14.3.01</t>
  </si>
  <si>
    <t>Allow for the total earthing system inclusive of the necessary cables from all the DBs</t>
  </si>
  <si>
    <t>14.4.00</t>
  </si>
  <si>
    <t>POINT WIRING AND FITTINGS</t>
  </si>
  <si>
    <t>14.4.01</t>
  </si>
  <si>
    <t>Supply and Installation of 2 x 1C 1.5mm2 PVC/PVC/Cu + 2.5mm2 PVC/Cu earth cable c/w uPVC conduit, junction boxes etc. for lights and switches point wiring</t>
  </si>
  <si>
    <t>14.4.02</t>
  </si>
  <si>
    <t>Supply and Installation of 2 x 1C 2.5mm2 PVC/PVC/Cu + 2.5mm2 PVC/Cu  earth cable c/w uPVC conduit, junction boxes,ethernet cables, RJ45 Connectors, VGA cables etc. for the  Socket outlets point wiring</t>
  </si>
  <si>
    <t>14.5.00</t>
  </si>
  <si>
    <t>LIGHTS,SWITCHES AND SOCKETS</t>
  </si>
  <si>
    <t xml:space="preserve">Rate shall include supply and installation of following lighting fixtures, socket outlets as specified and detailed, fixed in position including all fixing accessories, supports and connect to power, under following conditions </t>
  </si>
  <si>
    <t xml:space="preserve">1. All bathrooms, out door light fixtures shall be IP65 </t>
  </si>
  <si>
    <t>2. All switches &amp; sockets shall be ABB or equivalent brand.</t>
  </si>
  <si>
    <t>LIGHTS AND SWITCHES</t>
  </si>
  <si>
    <t>Ceiling down light (18W) LED</t>
  </si>
  <si>
    <t>Mirror light (7W) LED</t>
  </si>
  <si>
    <t>Outdoor wall light 40W (IP65)</t>
  </si>
  <si>
    <t>4x55W PLL Lamps (Wire guard,Polycarbonate diffuser,Emergency and dimming versions)</t>
  </si>
  <si>
    <t>Ceiling fan (52" - 54")</t>
  </si>
  <si>
    <t>Ceiling fan switches</t>
  </si>
  <si>
    <t>Light switch (1 G)</t>
  </si>
  <si>
    <t>Light switch (2 G)</t>
  </si>
  <si>
    <t>Light switch (3 G)</t>
  </si>
  <si>
    <t>Light switch (4 G)</t>
  </si>
  <si>
    <t>Light switch (5 G)</t>
  </si>
  <si>
    <t>Emergency Lights</t>
  </si>
  <si>
    <t>Exit lights</t>
  </si>
  <si>
    <t>SOCKETS</t>
  </si>
  <si>
    <t>A twin sockets</t>
  </si>
  <si>
    <t>Computer network outlet</t>
  </si>
  <si>
    <t>Public address system</t>
  </si>
  <si>
    <t>Telephone Outlet</t>
  </si>
  <si>
    <t>Wall speakers at ceiling level with Volume controller</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</si>
  <si>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</si>
  <si>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</si>
  <si>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</si>
  <si>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</si>
  <si>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WATER SUPPLY</t>
  </si>
  <si>
    <t>Provide and fix UPVC high pressure pipes including piping, connections, fittings, valves, excavations, ducting, fixing with brackets and leak testing.</t>
  </si>
  <si>
    <t>INTERNAL PLUMBING - FRESH WATER SUPPLY PIPE</t>
  </si>
  <si>
    <t>Note: Internal plumbing to all toilets including supply and laying of pipes.</t>
  </si>
  <si>
    <t>EXTERNAL PLUMBING</t>
  </si>
  <si>
    <t>Waste water and sewage connection from all the toilets including the necessary catch pits and manholes as necessary. Rates shall include for supply and laying of pipes including clean-outs as necessary.</t>
  </si>
  <si>
    <t>Water connection to all toilets. Rate shall include for supply and laying of pipes.</t>
  </si>
  <si>
    <t>DISCHARGE WORK</t>
  </si>
  <si>
    <t>Provide and fix UPVC pipes including vent pipes, vent cowls, cleaning eye, connections, fittings, valves, excavations, ducting, fixing with brackets, connecting to main sewer line and leak testing.</t>
  </si>
  <si>
    <t>FIXTURES</t>
  </si>
  <si>
    <t>Complete installation, cleaning and testing of:</t>
  </si>
  <si>
    <t>Wash basin</t>
  </si>
  <si>
    <t>Wash basin tap</t>
  </si>
  <si>
    <t>Muslim shower with stop valve</t>
  </si>
  <si>
    <t>Soap holder</t>
  </si>
  <si>
    <t>Floor Drain</t>
  </si>
  <si>
    <t>Floor Gully</t>
  </si>
  <si>
    <t>Water Closet</t>
  </si>
  <si>
    <t>Face Mirror</t>
  </si>
  <si>
    <t>Counter top with tile finish</t>
  </si>
  <si>
    <t>DISABLED TOILET</t>
  </si>
  <si>
    <t>SS Railings as per detailed drawings</t>
  </si>
  <si>
    <t>set</t>
  </si>
  <si>
    <t>TOTAL OF BILL №: 14 - Carried Over To Summary</t>
  </si>
  <si>
    <t>15.0.00</t>
  </si>
  <si>
    <t>15.1.00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</si>
  <si>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</si>
  <si>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</si>
  <si>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</si>
  <si>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</si>
  <si>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15.2.00</t>
  </si>
  <si>
    <t>FIRE ALARM SYSTEM</t>
  </si>
  <si>
    <t>15.2.01</t>
  </si>
  <si>
    <t>Supply and installation of Fire alarm control panel</t>
  </si>
  <si>
    <t>15.2.02</t>
  </si>
  <si>
    <t>Supply and installation of smoke detector</t>
  </si>
  <si>
    <t>15.2.03</t>
  </si>
  <si>
    <t>Supply and installation of Manual call point</t>
  </si>
  <si>
    <t>Supply and installation of sounder/bell</t>
  </si>
  <si>
    <t>Supply and installation of beacons</t>
  </si>
  <si>
    <t>15.3.00</t>
  </si>
  <si>
    <t>FIRE EXTINGUISHERS (Confirming to BS EN 3-10)</t>
  </si>
  <si>
    <t>15.3.01</t>
  </si>
  <si>
    <t>Supply and installation of 2Kg CO2 Extinguishers</t>
  </si>
  <si>
    <t>Supply and installation of 9 Lt. water Extinguishers.</t>
  </si>
  <si>
    <t>15.4.00</t>
  </si>
  <si>
    <t>TOTAL OF BILL №: 15 - Carried Over To Summary</t>
  </si>
  <si>
    <t>16.0.00</t>
  </si>
  <si>
    <t>16.1.00</t>
  </si>
  <si>
    <t>ADDITIONS</t>
  </si>
  <si>
    <t>TOTAL</t>
  </si>
  <si>
    <t>16.2.00</t>
  </si>
  <si>
    <t>OMISSIONS</t>
  </si>
  <si>
    <t>16.2.01</t>
  </si>
  <si>
    <t>16.2.02</t>
  </si>
  <si>
    <t>16.2.03</t>
  </si>
  <si>
    <t>16.2.04</t>
  </si>
  <si>
    <t>16.2.05</t>
  </si>
  <si>
    <t>16.3.00</t>
  </si>
  <si>
    <t>TOTAL OF BILL №: 16 - Carried Over To Summary</t>
  </si>
  <si>
    <t xml:space="preserve">Mechanical testing of 3 samples of column reinforcement </t>
  </si>
  <si>
    <t>3.3.05</t>
  </si>
  <si>
    <t>3.4.02</t>
  </si>
  <si>
    <t>3.4.05</t>
  </si>
  <si>
    <t>3.5.09</t>
  </si>
  <si>
    <t>3.5.10</t>
  </si>
  <si>
    <t>14.6.00</t>
  </si>
  <si>
    <t>14.6.01</t>
  </si>
  <si>
    <t>14.6..03</t>
  </si>
  <si>
    <t>14.6.02</t>
  </si>
  <si>
    <t>14.6.04</t>
  </si>
  <si>
    <t>14.6.05</t>
  </si>
  <si>
    <t>14.6.06</t>
  </si>
  <si>
    <t>14.6.07</t>
  </si>
  <si>
    <t>14.6.08</t>
  </si>
  <si>
    <t>14.6.09</t>
  </si>
  <si>
    <t>14.6.10</t>
  </si>
  <si>
    <t>14.6.11</t>
  </si>
  <si>
    <t>14.6.12</t>
  </si>
  <si>
    <t>14.6.13</t>
  </si>
  <si>
    <t>14.7.00</t>
  </si>
  <si>
    <t>14.7.01</t>
  </si>
  <si>
    <t>14.7.02</t>
  </si>
  <si>
    <t>14.7.03</t>
  </si>
  <si>
    <t>14.7.04</t>
  </si>
  <si>
    <t>14.7.05</t>
  </si>
  <si>
    <t>14.8.00</t>
  </si>
  <si>
    <t>Bill №: 15 - PLUMBING</t>
  </si>
  <si>
    <t>15.4.01</t>
  </si>
  <si>
    <t>15.4.02</t>
  </si>
  <si>
    <t>15.4.03</t>
  </si>
  <si>
    <t>15.4.04</t>
  </si>
  <si>
    <t>15.4.10</t>
  </si>
  <si>
    <t>15.4.08</t>
  </si>
  <si>
    <t>15.4.06</t>
  </si>
  <si>
    <t>15.4.05</t>
  </si>
  <si>
    <t>15.4.07</t>
  </si>
  <si>
    <t>15.4.09</t>
  </si>
  <si>
    <t>15.4.11</t>
  </si>
  <si>
    <t>15.4.12</t>
  </si>
  <si>
    <t>15.4.13</t>
  </si>
  <si>
    <t>15.4.14</t>
  </si>
  <si>
    <t>15.4.15</t>
  </si>
  <si>
    <t>15.4.16</t>
  </si>
  <si>
    <t>15.4.17</t>
  </si>
  <si>
    <t>15.4.18</t>
  </si>
  <si>
    <t>15.5.00</t>
  </si>
  <si>
    <t>Bill №: 16 - INSULATION, FIRE STOPPING &amp; FIRE PROTECTION</t>
  </si>
  <si>
    <t>16.3.01</t>
  </si>
  <si>
    <t>16.3.02</t>
  </si>
  <si>
    <t>16.4.00</t>
  </si>
  <si>
    <t>Bill №:  17- ADDITIONS AND OMMISIONS</t>
  </si>
  <si>
    <t>17.0.00</t>
  </si>
  <si>
    <t>17.1.00</t>
  </si>
  <si>
    <t>17.1.01</t>
  </si>
  <si>
    <t>17.1.02</t>
  </si>
  <si>
    <t>17.1.03</t>
  </si>
  <si>
    <t>17.1.04</t>
  </si>
  <si>
    <t>17.1.05</t>
  </si>
  <si>
    <t>17.1.06</t>
  </si>
  <si>
    <t>17.1.07</t>
  </si>
  <si>
    <t>17.1.08</t>
  </si>
  <si>
    <t>17.1.09</t>
  </si>
  <si>
    <t>17.1.10</t>
  </si>
  <si>
    <t>17.1.11</t>
  </si>
  <si>
    <t>17.1.12</t>
  </si>
  <si>
    <t>17.1.13</t>
  </si>
  <si>
    <t>17.1.14</t>
  </si>
  <si>
    <t>17.1.15</t>
  </si>
  <si>
    <t>17.2.00</t>
  </si>
  <si>
    <t>17.2.01</t>
  </si>
  <si>
    <t>17.2.02</t>
  </si>
  <si>
    <t>17.2.03</t>
  </si>
  <si>
    <t>17.2.04</t>
  </si>
  <si>
    <t>17.2.05</t>
  </si>
  <si>
    <t>17.2.06</t>
  </si>
  <si>
    <t>17.2.07</t>
  </si>
  <si>
    <t>17.2.08</t>
  </si>
  <si>
    <t>17.2.09</t>
  </si>
  <si>
    <t>17.2.10</t>
  </si>
  <si>
    <t>17.2.11</t>
  </si>
  <si>
    <t>17.2.12</t>
  </si>
  <si>
    <t>17.2.13</t>
  </si>
  <si>
    <t>17.2.14</t>
  </si>
  <si>
    <t>17.2.15</t>
  </si>
  <si>
    <t>17.3.00</t>
  </si>
  <si>
    <t xml:space="preserve">mm thk 1200mm height </t>
  </si>
  <si>
    <t xml:space="preserve">mm thk 725 mm height </t>
  </si>
  <si>
    <t>Steel truss span 11.17m with 60.4mm dia x 4mm thick GI pipe top and bottom chord and 48.3mm dia. x 3.6mm thick GI pipe web members</t>
  </si>
  <si>
    <r>
      <t>m</t>
    </r>
    <r>
      <rPr>
        <vertAlign val="superscript"/>
        <sz val="10"/>
        <color theme="1"/>
        <rFont val="Calibri"/>
        <family val="2"/>
        <scheme val="minor"/>
      </rPr>
      <t>3</t>
    </r>
  </si>
  <si>
    <t>mm Foundation beam, TB1</t>
  </si>
  <si>
    <t>3.3.06</t>
  </si>
  <si>
    <t>All structural concrete shall be GRADE C25 and lean concrete shall be GRADE C15</t>
  </si>
  <si>
    <t>Lintel and Sill beams/CB refer to drawings</t>
  </si>
  <si>
    <t>Rate shall include for supply &amp; installation of cable, conduits for point wiring in concealed installations including lights,switches, power outlet,data points,isolators, etc, all as specified in the drawing.</t>
  </si>
  <si>
    <t>Clear the area of site from rubbish and vegetable matters, stumps, roots. Rates shall include for removal of trees and tree stumps and disposal of such materials.</t>
  </si>
  <si>
    <t>Rate shall include for Cleaning and apply rust removal chemical on all exposed rebars of the column</t>
  </si>
  <si>
    <t>All pipe works under groundfloor screed/slab to be laid for Waste water, sewage, fresh water and well water connection.</t>
  </si>
  <si>
    <t>15.2.04</t>
  </si>
  <si>
    <t>17.1.16</t>
  </si>
  <si>
    <t>17.2.16</t>
  </si>
  <si>
    <t>x  300mm Foundation pads, F2 (Additional footings)</t>
  </si>
  <si>
    <t>mm Concrete columns C1 (Additional columns)</t>
  </si>
  <si>
    <t xml:space="preserve">Epoxy coating for all exposed reinforcement after cleaning </t>
  </si>
  <si>
    <t xml:space="preserve">Repairing of honeycomb area where vere necessary  with repair mortar </t>
  </si>
  <si>
    <t>HALL AT GDH.GADHOO SCHOOL</t>
  </si>
  <si>
    <t xml:space="preserve">Bill №: 02 - GROUND WORKS </t>
  </si>
  <si>
    <t xml:space="preserve">DPM Sheet for ground slab </t>
  </si>
  <si>
    <t>2.5.01</t>
  </si>
  <si>
    <t>(J)</t>
  </si>
  <si>
    <t>(K)</t>
  </si>
  <si>
    <t>(L)</t>
  </si>
  <si>
    <t>(M)</t>
  </si>
  <si>
    <t>mm Foundation beam, TB2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</si>
</sst>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 numFmtId="167" formatCode="0.000"/>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u/>
      <sz val="10"/>
      <name val="Calibri"/>
      <family val="2"/>
      <scheme val="minor"/>
    </font>
    <font>
      <vertAlign val="superscript"/>
      <sz val="10"/>
      <name val="Calibri"/>
      <family val="2"/>
      <scheme val="minor"/>
    </font>
    <font>
      <sz val="9"/>
      <name val="Calibri"/>
      <family val="2"/>
      <scheme val="minor"/>
    </font>
    <font>
      <b/>
      <sz val="10"/>
      <name val="Arial"/>
      <family val="2"/>
    </font>
    <font>
      <sz val="10"/>
      <color theme="1"/>
      <name val="Calibri"/>
      <family val="2"/>
      <scheme val="minor"/>
    </font>
    <font>
      <vertAlign val="superscript"/>
      <sz val="10"/>
      <color theme="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4" fillId="0" borderId="0" applyFont="0" applyFill="0" applyBorder="0" applyAlignment="0" applyProtection="0"/>
    <xf numFmtId="43" fontId="8" fillId="0" borderId="0" applyFont="0" applyFill="0" applyBorder="0" applyAlignment="0" applyProtection="0"/>
    <xf numFmtId="40" fontId="24" fillId="0" borderId="0" applyFont="0" applyFill="0" applyBorder="0" applyAlignment="0" applyProtection="0"/>
    <xf numFmtId="0" fontId="24" fillId="0" borderId="0"/>
    <xf numFmtId="0" fontId="8" fillId="0" borderId="0"/>
    <xf numFmtId="0" fontId="1" fillId="0" borderId="0"/>
  </cellStyleXfs>
  <cellXfs count="431">
    <xf numFmtId="0" fontId="0" fillId="0" borderId="0" xfId="0"/>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11" applyFont="1"/>
    <xf numFmtId="0" fontId="19" fillId="0" borderId="0" xfId="0" applyFont="1" applyAlignment="1">
      <alignment horizontal="center" vertical="center"/>
    </xf>
    <xf numFmtId="43" fontId="19" fillId="0" borderId="0" xfId="1" applyFont="1"/>
    <xf numFmtId="0" fontId="19" fillId="3" borderId="0" xfId="0" applyFont="1" applyFill="1"/>
    <xf numFmtId="0" fontId="23" fillId="0" borderId="0" xfId="0" applyFont="1"/>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20" xfId="0" applyFont="1" applyBorder="1"/>
    <xf numFmtId="43" fontId="19" fillId="0" borderId="0" xfId="1" applyFont="1" applyAlignment="1">
      <alignment vertical="top"/>
    </xf>
    <xf numFmtId="43" fontId="23" fillId="0" borderId="0" xfId="0" applyNumberFormat="1" applyFont="1" applyAlignment="1">
      <alignment vertical="top"/>
    </xf>
    <xf numFmtId="0" fontId="19" fillId="3" borderId="6" xfId="0" applyFont="1" applyFill="1" applyBorder="1"/>
    <xf numFmtId="0" fontId="23" fillId="0" borderId="18" xfId="0" applyFont="1" applyBorder="1" applyAlignment="1">
      <alignment horizontal="right"/>
    </xf>
    <xf numFmtId="0" fontId="23" fillId="0" borderId="19" xfId="0" applyFont="1" applyBorder="1" applyAlignment="1">
      <alignment horizontal="right"/>
    </xf>
    <xf numFmtId="0" fontId="23" fillId="0" borderId="20" xfId="0" applyFont="1" applyBorder="1"/>
    <xf numFmtId="0" fontId="23" fillId="0" borderId="0" xfId="0" applyFont="1" applyAlignment="1">
      <alignment horizontal="center" vertical="center"/>
    </xf>
    <xf numFmtId="0" fontId="23" fillId="3" borderId="0" xfId="0" applyFont="1" applyFill="1"/>
    <xf numFmtId="0" fontId="19" fillId="0" borderId="0" xfId="0" applyFont="1" applyAlignment="1">
      <alignment horizontal="center" vertical="top"/>
    </xf>
    <xf numFmtId="0" fontId="19" fillId="0" borderId="20" xfId="0" applyFont="1" applyBorder="1" applyAlignment="1">
      <alignment horizontal="center"/>
    </xf>
    <xf numFmtId="0" fontId="19" fillId="0" borderId="0" xfId="0" applyFont="1" applyAlignment="1">
      <alignment horizontal="center"/>
    </xf>
    <xf numFmtId="0" fontId="23" fillId="0" borderId="0" xfId="0" applyFont="1" applyAlignment="1">
      <alignment horizontal="center" vertical="top"/>
    </xf>
    <xf numFmtId="0" fontId="23" fillId="0" borderId="2" xfId="0" applyFont="1" applyBorder="1"/>
    <xf numFmtId="0" fontId="23" fillId="0" borderId="21" xfId="0" applyFont="1" applyBorder="1" applyAlignment="1">
      <alignment horizontal="right"/>
    </xf>
    <xf numFmtId="0" fontId="23" fillId="0" borderId="22" xfId="0" applyFont="1" applyBorder="1" applyAlignment="1">
      <alignment horizontal="right"/>
    </xf>
    <xf numFmtId="0" fontId="23" fillId="0" borderId="23" xfId="0" applyFont="1" applyBorder="1"/>
    <xf numFmtId="0" fontId="23" fillId="0" borderId="2" xfId="0" applyFont="1" applyBorder="1" applyAlignment="1">
      <alignment horizontal="center" vertical="center"/>
    </xf>
    <xf numFmtId="0" fontId="23" fillId="0" borderId="8" xfId="0" applyFont="1" applyBorder="1" applyAlignment="1">
      <alignment horizontal="center" vertical="top"/>
    </xf>
    <xf numFmtId="0" fontId="23" fillId="0" borderId="24" xfId="0" applyFont="1" applyBorder="1" applyAlignment="1">
      <alignment horizontal="right"/>
    </xf>
    <xf numFmtId="0" fontId="23" fillId="0" borderId="25" xfId="0" applyFont="1" applyBorder="1" applyAlignment="1">
      <alignment horizontal="right"/>
    </xf>
    <xf numFmtId="0" fontId="23" fillId="0" borderId="26" xfId="0" applyFont="1" applyBorder="1" applyAlignment="1">
      <alignment vertical="center"/>
    </xf>
    <xf numFmtId="0" fontId="23" fillId="0" borderId="1" xfId="0" applyFont="1" applyBorder="1" applyAlignment="1">
      <alignment vertical="center"/>
    </xf>
    <xf numFmtId="0" fontId="23" fillId="0" borderId="8" xfId="0" applyFont="1" applyBorder="1" applyAlignment="1">
      <alignment horizontal="center" vertical="center"/>
    </xf>
    <xf numFmtId="43" fontId="23" fillId="3" borderId="6" xfId="1" applyFont="1" applyFill="1" applyBorder="1" applyAlignment="1">
      <alignment horizontal="center" vertical="center"/>
    </xf>
    <xf numFmtId="0" fontId="23" fillId="2" borderId="8" xfId="0" applyFont="1" applyFill="1" applyBorder="1" applyAlignment="1">
      <alignment horizontal="right" vertical="top"/>
    </xf>
    <xf numFmtId="0" fontId="23" fillId="2" borderId="27" xfId="0" applyFont="1" applyFill="1" applyBorder="1" applyAlignment="1">
      <alignment horizontal="right"/>
    </xf>
    <xf numFmtId="0" fontId="23" fillId="2" borderId="25" xfId="0" applyFont="1" applyFill="1" applyBorder="1" applyAlignment="1">
      <alignment horizontal="right"/>
    </xf>
    <xf numFmtId="0" fontId="23"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3"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Border="1" applyAlignment="1">
      <alignment horizontal="right" vertical="top"/>
    </xf>
    <xf numFmtId="0" fontId="19" fillId="0" borderId="28" xfId="0" applyFont="1" applyBorder="1"/>
    <xf numFmtId="0" fontId="19" fillId="0" borderId="12" xfId="0" applyFont="1" applyBorder="1"/>
    <xf numFmtId="0" fontId="19" fillId="0" borderId="9" xfId="0" applyFont="1" applyBorder="1" applyAlignment="1">
      <alignment horizontal="center" vertical="center"/>
    </xf>
    <xf numFmtId="43" fontId="19" fillId="0" borderId="9" xfId="1" applyFont="1" applyBorder="1" applyAlignment="1">
      <alignment vertical="top"/>
    </xf>
    <xf numFmtId="0" fontId="23" fillId="0" borderId="9" xfId="0" applyFont="1" applyBorder="1" applyAlignment="1">
      <alignment vertical="top"/>
    </xf>
    <xf numFmtId="0" fontId="23" fillId="0" borderId="9" xfId="0" applyFont="1" applyBorder="1" applyAlignment="1">
      <alignment horizontal="right" vertical="top"/>
    </xf>
    <xf numFmtId="0" fontId="20" fillId="0" borderId="18" xfId="0" applyFont="1" applyBorder="1"/>
    <xf numFmtId="0" fontId="20" fillId="0" borderId="20" xfId="0" applyFont="1" applyBorder="1"/>
    <xf numFmtId="0" fontId="23" fillId="0" borderId="9" xfId="0" applyFont="1" applyBorder="1" applyAlignment="1">
      <alignment horizontal="center" vertical="center"/>
    </xf>
    <xf numFmtId="43" fontId="23" fillId="0" borderId="9" xfId="1" applyFont="1" applyBorder="1" applyAlignment="1">
      <alignment vertical="top"/>
    </xf>
    <xf numFmtId="0" fontId="23" fillId="3" borderId="6" xfId="0" applyFont="1" applyFill="1" applyBorder="1"/>
    <xf numFmtId="0" fontId="25" fillId="0" borderId="20" xfId="0" applyFont="1" applyBorder="1"/>
    <xf numFmtId="0" fontId="19" fillId="0" borderId="20" xfId="0" applyFont="1" applyBorder="1" applyAlignment="1">
      <alignment horizontal="left"/>
    </xf>
    <xf numFmtId="0" fontId="19" fillId="0" borderId="29" xfId="0" applyFont="1" applyBorder="1" applyAlignment="1">
      <alignment horizontal="right"/>
    </xf>
    <xf numFmtId="0" fontId="19" fillId="0" borderId="20" xfId="0" applyFont="1" applyBorder="1" applyAlignment="1">
      <alignment horizontal="left" vertical="center" wrapText="1"/>
    </xf>
    <xf numFmtId="43" fontId="23" fillId="0" borderId="9" xfId="0" applyNumberFormat="1" applyFont="1" applyBorder="1" applyAlignment="1">
      <alignment vertical="top"/>
    </xf>
    <xf numFmtId="0" fontId="23" fillId="2" borderId="27" xfId="0" applyFont="1" applyFill="1" applyBorder="1" applyAlignment="1">
      <alignment vertical="center"/>
    </xf>
    <xf numFmtId="0" fontId="23" fillId="2" borderId="1" xfId="0" applyFont="1" applyFill="1" applyBorder="1" applyAlignment="1">
      <alignment vertical="center"/>
    </xf>
    <xf numFmtId="0" fontId="23" fillId="2" borderId="8" xfId="0" applyFont="1" applyFill="1" applyBorder="1" applyAlignment="1">
      <alignment horizontal="center" vertical="center"/>
    </xf>
    <xf numFmtId="43" fontId="23" fillId="2" borderId="8" xfId="1" applyFont="1" applyFill="1" applyBorder="1" applyAlignment="1">
      <alignment vertical="top"/>
    </xf>
    <xf numFmtId="43" fontId="23" fillId="2" borderId="8" xfId="0" applyNumberFormat="1" applyFont="1" applyFill="1" applyBorder="1" applyAlignment="1">
      <alignment vertical="top"/>
    </xf>
    <xf numFmtId="0" fontId="23" fillId="3" borderId="6" xfId="0" applyFont="1" applyFill="1" applyBorder="1" applyAlignment="1">
      <alignment vertical="center"/>
    </xf>
    <xf numFmtId="0" fontId="23" fillId="0" borderId="0" xfId="0" applyFont="1" applyAlignment="1">
      <alignment vertical="center"/>
    </xf>
    <xf numFmtId="0" fontId="19" fillId="0" borderId="56" xfId="0" applyFont="1" applyBorder="1" applyAlignment="1">
      <alignment vertical="top"/>
    </xf>
    <xf numFmtId="0" fontId="19" fillId="0" borderId="57" xfId="0" applyFont="1" applyBorder="1" applyAlignment="1">
      <alignment horizontal="right"/>
    </xf>
    <xf numFmtId="0" fontId="19" fillId="0" borderId="49" xfId="0" applyFont="1" applyBorder="1" applyAlignment="1">
      <alignment horizontal="right"/>
    </xf>
    <xf numFmtId="0" fontId="19" fillId="0" borderId="50" xfId="0" applyFont="1" applyBorder="1"/>
    <xf numFmtId="0" fontId="19" fillId="0" borderId="58" xfId="0" applyFont="1" applyBorder="1"/>
    <xf numFmtId="0" fontId="19" fillId="0" borderId="56" xfId="0" applyFont="1" applyBorder="1" applyAlignment="1">
      <alignment horizontal="center" vertical="center"/>
    </xf>
    <xf numFmtId="43" fontId="19" fillId="0" borderId="56" xfId="1" applyFont="1" applyBorder="1" applyAlignment="1">
      <alignment vertical="top"/>
    </xf>
    <xf numFmtId="0" fontId="23" fillId="0" borderId="56" xfId="0" applyFont="1" applyBorder="1" applyAlignment="1">
      <alignment vertical="top"/>
    </xf>
    <xf numFmtId="0" fontId="23" fillId="0" borderId="36" xfId="0" applyFont="1" applyBorder="1" applyAlignment="1">
      <alignment horizontal="right" vertical="top"/>
    </xf>
    <xf numFmtId="0" fontId="20" fillId="0" borderId="37" xfId="0" applyFont="1" applyBorder="1"/>
    <xf numFmtId="0" fontId="23" fillId="0" borderId="38" xfId="0" applyFont="1" applyBorder="1" applyAlignment="1">
      <alignment horizontal="right"/>
    </xf>
    <xf numFmtId="0" fontId="20" fillId="0" borderId="39" xfId="0" applyFont="1" applyBorder="1"/>
    <xf numFmtId="0" fontId="23" fillId="0" borderId="40" xfId="0" applyFont="1" applyBorder="1"/>
    <xf numFmtId="0" fontId="23" fillId="0" borderId="36" xfId="0" applyFont="1" applyBorder="1" applyAlignment="1">
      <alignment horizontal="center" vertical="center"/>
    </xf>
    <xf numFmtId="43" fontId="23" fillId="0" borderId="36" xfId="1" applyFont="1" applyBorder="1" applyAlignment="1">
      <alignment vertical="top"/>
    </xf>
    <xf numFmtId="0" fontId="23" fillId="0" borderId="36" xfId="0" applyFont="1" applyBorder="1" applyAlignment="1">
      <alignment vertical="top"/>
    </xf>
    <xf numFmtId="0" fontId="19" fillId="0" borderId="36" xfId="0" applyFont="1" applyBorder="1" applyAlignment="1">
      <alignment horizontal="right" vertical="top"/>
    </xf>
    <xf numFmtId="0" fontId="19" fillId="0" borderId="42" xfId="0" applyFont="1" applyBorder="1" applyAlignment="1">
      <alignment horizontal="right"/>
    </xf>
    <xf numFmtId="0" fontId="19" fillId="0" borderId="38" xfId="0" applyFont="1" applyBorder="1" applyAlignment="1">
      <alignment horizontal="right"/>
    </xf>
    <xf numFmtId="0" fontId="19" fillId="0" borderId="38" xfId="0" applyFont="1" applyBorder="1" applyAlignment="1">
      <alignment horizontal="right" vertical="top"/>
    </xf>
    <xf numFmtId="0" fontId="19" fillId="0" borderId="39" xfId="0" applyFont="1" applyBorder="1" applyAlignment="1">
      <alignment vertical="center" wrapText="1"/>
    </xf>
    <xf numFmtId="0" fontId="19" fillId="0" borderId="40" xfId="0" applyFont="1" applyBorder="1" applyAlignment="1">
      <alignment vertical="center"/>
    </xf>
    <xf numFmtId="0" fontId="19" fillId="0" borderId="36" xfId="0" applyFont="1" applyBorder="1" applyAlignment="1">
      <alignment horizontal="center" vertical="center"/>
    </xf>
    <xf numFmtId="43" fontId="19" fillId="0" borderId="36" xfId="1" applyFont="1" applyBorder="1" applyAlignment="1">
      <alignment vertical="top"/>
    </xf>
    <xf numFmtId="0" fontId="19" fillId="0" borderId="37" xfId="0" applyFont="1" applyBorder="1" applyAlignment="1">
      <alignment horizontal="right"/>
    </xf>
    <xf numFmtId="0" fontId="19" fillId="0" borderId="39" xfId="0" applyFont="1" applyBorder="1"/>
    <xf numFmtId="0" fontId="19" fillId="0" borderId="40" xfId="0" applyFont="1" applyBorder="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43" fontId="19" fillId="4" borderId="36" xfId="1" applyFont="1" applyFill="1" applyBorder="1" applyAlignment="1">
      <alignment vertical="top"/>
    </xf>
    <xf numFmtId="43" fontId="23"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43" fontId="23" fillId="0" borderId="36" xfId="0" applyNumberFormat="1" applyFont="1" applyBorder="1" applyAlignment="1">
      <alignment vertical="top"/>
    </xf>
    <xf numFmtId="0" fontId="19" fillId="0" borderId="36" xfId="0" applyFont="1" applyBorder="1" applyAlignment="1">
      <alignment vertical="top"/>
    </xf>
    <xf numFmtId="0" fontId="19" fillId="0" borderId="39" xfId="0" applyFont="1" applyBorder="1" applyAlignment="1">
      <alignment vertical="top" wrapText="1"/>
    </xf>
    <xf numFmtId="0" fontId="19" fillId="0" borderId="40" xfId="0" applyFont="1" applyBorder="1" applyAlignment="1">
      <alignment vertical="top"/>
    </xf>
    <xf numFmtId="0" fontId="19" fillId="3" borderId="6"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6" xfId="0" applyFont="1" applyFill="1" applyBorder="1"/>
    <xf numFmtId="0" fontId="19" fillId="4" borderId="0" xfId="0" applyFont="1" applyFill="1"/>
    <xf numFmtId="0" fontId="19" fillId="0" borderId="39" xfId="0" applyFont="1" applyBorder="1" applyAlignment="1">
      <alignment vertical="center"/>
    </xf>
    <xf numFmtId="0" fontId="19" fillId="4" borderId="40" xfId="0" applyFont="1" applyFill="1" applyBorder="1" applyAlignment="1">
      <alignment horizontal="left"/>
    </xf>
    <xf numFmtId="0" fontId="19" fillId="0" borderId="39" xfId="0" applyFont="1" applyBorder="1" applyAlignment="1">
      <alignment horizontal="left"/>
    </xf>
    <xf numFmtId="0" fontId="19" fillId="0" borderId="40" xfId="0" applyFont="1" applyBorder="1" applyAlignment="1">
      <alignment horizontal="left"/>
    </xf>
    <xf numFmtId="0" fontId="19" fillId="0" borderId="51" xfId="0" applyFont="1" applyBorder="1" applyAlignment="1">
      <alignment vertical="top"/>
    </xf>
    <xf numFmtId="0" fontId="19" fillId="0" borderId="52" xfId="0" applyFont="1" applyBorder="1" applyAlignment="1">
      <alignment horizontal="right"/>
    </xf>
    <xf numFmtId="0" fontId="19" fillId="0" borderId="53" xfId="0" applyFont="1" applyBorder="1" applyAlignment="1">
      <alignment horizontal="right"/>
    </xf>
    <xf numFmtId="0" fontId="19" fillId="0" borderId="55" xfId="0" applyFont="1" applyBorder="1"/>
    <xf numFmtId="0" fontId="19" fillId="0" borderId="51" xfId="0" applyFont="1" applyBorder="1" applyAlignment="1">
      <alignment horizontal="center" vertical="center"/>
    </xf>
    <xf numFmtId="43" fontId="19" fillId="0" borderId="51" xfId="1" applyFont="1" applyBorder="1" applyAlignment="1">
      <alignment vertical="top"/>
    </xf>
    <xf numFmtId="0" fontId="20" fillId="0" borderId="19" xfId="0" applyFont="1" applyBorder="1"/>
    <xf numFmtId="0" fontId="19" fillId="0" borderId="19" xfId="0" applyFont="1" applyBorder="1" applyAlignment="1">
      <alignment horizontal="right" vertical="top"/>
    </xf>
    <xf numFmtId="0" fontId="19" fillId="0" borderId="20" xfId="0" applyFont="1" applyBorder="1" applyAlignment="1">
      <alignment vertical="justify"/>
    </xf>
    <xf numFmtId="0" fontId="19" fillId="0" borderId="0" xfId="0" applyFont="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0" fontId="23" fillId="4" borderId="9" xfId="0" applyFont="1" applyFill="1" applyBorder="1" applyAlignment="1">
      <alignment vertical="top"/>
    </xf>
    <xf numFmtId="43" fontId="23"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3" fillId="4" borderId="9" xfId="0" applyFont="1" applyFill="1" applyBorder="1" applyAlignment="1">
      <alignment horizontal="right" vertical="top"/>
    </xf>
    <xf numFmtId="0" fontId="20" fillId="4" borderId="18" xfId="0" applyFont="1" applyFill="1" applyBorder="1"/>
    <xf numFmtId="0" fontId="20" fillId="4" borderId="19" xfId="0" applyFont="1" applyFill="1" applyBorder="1"/>
    <xf numFmtId="0" fontId="23" fillId="4" borderId="19" xfId="0" applyFont="1" applyFill="1" applyBorder="1" applyAlignment="1">
      <alignment horizontal="right"/>
    </xf>
    <xf numFmtId="0" fontId="20" fillId="4" borderId="20" xfId="0" applyFont="1" applyFill="1" applyBorder="1"/>
    <xf numFmtId="0" fontId="23" fillId="4" borderId="0" xfId="0" applyFont="1" applyFill="1"/>
    <xf numFmtId="0" fontId="19" fillId="4" borderId="20" xfId="0" applyFont="1" applyFill="1" applyBorder="1" applyAlignment="1">
      <alignment vertical="top" wrapText="1"/>
    </xf>
    <xf numFmtId="0" fontId="23" fillId="4" borderId="6" xfId="0" applyFont="1" applyFill="1" applyBorder="1"/>
    <xf numFmtId="0" fontId="19" fillId="4" borderId="9" xfId="0" applyFont="1" applyFill="1" applyBorder="1" applyAlignment="1">
      <alignment horizontal="right" vertical="center"/>
    </xf>
    <xf numFmtId="43" fontId="19" fillId="4" borderId="9" xfId="1" applyFont="1" applyFill="1" applyBorder="1" applyAlignment="1">
      <alignment vertical="center"/>
    </xf>
    <xf numFmtId="43" fontId="23" fillId="4" borderId="9" xfId="0" applyNumberFormat="1" applyFont="1" applyFill="1" applyBorder="1" applyAlignment="1">
      <alignment vertical="center"/>
    </xf>
    <xf numFmtId="0" fontId="19" fillId="3" borderId="41" xfId="0" applyFont="1" applyFill="1" applyBorder="1"/>
    <xf numFmtId="0" fontId="19" fillId="0" borderId="38" xfId="0" applyFont="1" applyBorder="1" applyAlignment="1">
      <alignment horizontal="justify" vertical="justify"/>
    </xf>
    <xf numFmtId="0" fontId="19" fillId="4" borderId="47" xfId="0" applyFont="1" applyFill="1" applyBorder="1"/>
    <xf numFmtId="43" fontId="19" fillId="4" borderId="43" xfId="1" applyFont="1" applyFill="1" applyBorder="1" applyAlignment="1">
      <alignment vertical="top"/>
    </xf>
    <xf numFmtId="43" fontId="23" fillId="4" borderId="43" xfId="0" applyNumberFormat="1" applyFont="1" applyFill="1" applyBorder="1" applyAlignment="1">
      <alignment vertical="top"/>
    </xf>
    <xf numFmtId="0" fontId="19" fillId="4" borderId="48" xfId="0" applyFont="1" applyFill="1" applyBorder="1"/>
    <xf numFmtId="0" fontId="19" fillId="0" borderId="30" xfId="0" applyFont="1" applyBorder="1" applyAlignment="1">
      <alignment vertical="top"/>
    </xf>
    <xf numFmtId="0" fontId="19" fillId="0" borderId="31" xfId="0" applyFont="1" applyBorder="1" applyAlignment="1">
      <alignment horizontal="right"/>
    </xf>
    <xf numFmtId="0" fontId="19" fillId="0" borderId="32" xfId="0" applyFont="1" applyBorder="1" applyAlignment="1">
      <alignment horizontal="right"/>
    </xf>
    <xf numFmtId="0" fontId="19" fillId="0" borderId="49" xfId="0" applyFont="1" applyBorder="1"/>
    <xf numFmtId="0" fontId="19" fillId="0" borderId="30" xfId="0" applyFont="1" applyBorder="1" applyAlignment="1">
      <alignment horizontal="center" vertical="center"/>
    </xf>
    <xf numFmtId="43" fontId="19" fillId="0" borderId="30" xfId="1" applyFont="1" applyBorder="1" applyAlignment="1">
      <alignment vertical="top"/>
    </xf>
    <xf numFmtId="0" fontId="23" fillId="0" borderId="30" xfId="0" applyFont="1" applyBorder="1" applyAlignment="1">
      <alignment vertical="top"/>
    </xf>
    <xf numFmtId="0" fontId="19" fillId="3" borderId="35" xfId="0" applyFont="1" applyFill="1" applyBorder="1"/>
    <xf numFmtId="0" fontId="19" fillId="0" borderId="34" xfId="0" applyFont="1" applyBorder="1"/>
    <xf numFmtId="0" fontId="20" fillId="0" borderId="38" xfId="0" applyFont="1" applyBorder="1"/>
    <xf numFmtId="0" fontId="23" fillId="0" borderId="39" xfId="0" applyFont="1" applyBorder="1"/>
    <xf numFmtId="0" fontId="23" fillId="3" borderId="41" xfId="0" applyFont="1" applyFill="1" applyBorder="1"/>
    <xf numFmtId="0" fontId="19" fillId="0" borderId="39" xfId="0" applyFont="1" applyBorder="1" applyAlignment="1">
      <alignment vertical="justify"/>
    </xf>
    <xf numFmtId="0" fontId="19" fillId="0" borderId="38" xfId="0" applyFont="1" applyBorder="1"/>
    <xf numFmtId="43" fontId="23" fillId="0" borderId="43" xfId="1" applyFont="1" applyBorder="1" applyAlignment="1">
      <alignment vertical="top"/>
    </xf>
    <xf numFmtId="0" fontId="23" fillId="0" borderId="43" xfId="0" applyFont="1" applyBorder="1" applyAlignment="1">
      <alignment vertical="top"/>
    </xf>
    <xf numFmtId="0" fontId="23" fillId="3" borderId="48" xfId="0" applyFont="1" applyFill="1" applyBorder="1"/>
    <xf numFmtId="0" fontId="23" fillId="0" borderId="47" xfId="0" applyFont="1" applyBorder="1"/>
    <xf numFmtId="43" fontId="19" fillId="0" borderId="43" xfId="1" applyFont="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xf numFmtId="0" fontId="19" fillId="0" borderId="54" xfId="0" applyFont="1" applyBorder="1" applyAlignment="1">
      <alignment horizontal="left"/>
    </xf>
    <xf numFmtId="43" fontId="23" fillId="0" borderId="51" xfId="0" applyNumberFormat="1" applyFont="1" applyBorder="1" applyAlignment="1">
      <alignment vertical="top"/>
    </xf>
    <xf numFmtId="0" fontId="20" fillId="0" borderId="20" xfId="0" applyFont="1" applyBorder="1" applyAlignment="1">
      <alignment vertical="top" wrapText="1"/>
    </xf>
    <xf numFmtId="0" fontId="19" fillId="0" borderId="6" xfId="0" applyFont="1" applyBorder="1" applyAlignment="1">
      <alignment vertical="top"/>
    </xf>
    <xf numFmtId="0" fontId="19" fillId="0" borderId="20" xfId="0" applyFont="1" applyBorder="1" applyAlignment="1">
      <alignment vertical="top" wrapText="1"/>
    </xf>
    <xf numFmtId="0" fontId="19" fillId="4" borderId="6" xfId="0" applyFont="1" applyFill="1" applyBorder="1" applyAlignment="1">
      <alignment vertical="top"/>
    </xf>
    <xf numFmtId="0" fontId="19" fillId="0" borderId="6" xfId="0" applyFont="1" applyBorder="1" applyAlignment="1">
      <alignment horizontal="right" vertical="top"/>
    </xf>
    <xf numFmtId="43" fontId="19" fillId="0" borderId="6" xfId="1" applyFont="1" applyBorder="1" applyAlignment="1">
      <alignment vertical="top"/>
    </xf>
    <xf numFmtId="0" fontId="19" fillId="0" borderId="6" xfId="0" applyFont="1" applyBorder="1" applyAlignment="1">
      <alignment horizontal="center" vertical="center"/>
    </xf>
    <xf numFmtId="43" fontId="19" fillId="0" borderId="20" xfId="25" applyFont="1" applyBorder="1" applyAlignment="1">
      <alignment horizontal="justify" wrapText="1"/>
    </xf>
    <xf numFmtId="43" fontId="19" fillId="0" borderId="9" xfId="25" applyFont="1" applyBorder="1" applyAlignment="1">
      <alignment horizontal="center" vertical="center"/>
    </xf>
    <xf numFmtId="43" fontId="19" fillId="3" borderId="6" xfId="0" applyNumberFormat="1" applyFont="1" applyFill="1" applyBorder="1"/>
    <xf numFmtId="0" fontId="23" fillId="0" borderId="20" xfId="0" applyFont="1" applyBorder="1" applyAlignment="1">
      <alignment vertical="center"/>
    </xf>
    <xf numFmtId="43" fontId="20" fillId="0" borderId="20" xfId="25" applyFont="1" applyBorder="1" applyAlignment="1">
      <alignment horizontal="justify" wrapText="1"/>
    </xf>
    <xf numFmtId="0" fontId="19" fillId="4" borderId="6" xfId="0" applyFont="1" applyFill="1" applyBorder="1" applyAlignment="1">
      <alignment horizontal="right" vertical="top"/>
    </xf>
    <xf numFmtId="0" fontId="23" fillId="0" borderId="6" xfId="0" applyFont="1" applyBorder="1" applyAlignment="1">
      <alignment horizontal="right" vertical="top"/>
    </xf>
    <xf numFmtId="0" fontId="19" fillId="0" borderId="0" xfId="0" applyFont="1" applyAlignment="1">
      <alignment horizontal="left"/>
    </xf>
    <xf numFmtId="43" fontId="19" fillId="0" borderId="9" xfId="1" applyFont="1" applyBorder="1" applyAlignment="1">
      <alignment vertical="center"/>
    </xf>
    <xf numFmtId="0" fontId="19" fillId="0" borderId="18" xfId="0" applyFont="1" applyBorder="1" applyAlignment="1">
      <alignment horizontal="right" vertical="top"/>
    </xf>
    <xf numFmtId="0" fontId="19" fillId="0" borderId="20" xfId="0" applyFont="1" applyBorder="1" applyAlignment="1">
      <alignment horizontal="left" wrapText="1"/>
    </xf>
    <xf numFmtId="43" fontId="23" fillId="0" borderId="30" xfId="0" applyNumberFormat="1" applyFont="1" applyBorder="1" applyAlignment="1">
      <alignment vertical="top"/>
    </xf>
    <xf numFmtId="43" fontId="19" fillId="3" borderId="6" xfId="1" applyFont="1" applyFill="1" applyBorder="1" applyAlignment="1">
      <alignment vertical="top"/>
    </xf>
    <xf numFmtId="43" fontId="23" fillId="0" borderId="9" xfId="0" applyNumberFormat="1" applyFont="1" applyBorder="1" applyAlignment="1">
      <alignment vertical="center"/>
    </xf>
    <xf numFmtId="0" fontId="23" fillId="0" borderId="7" xfId="0" applyFont="1" applyBorder="1" applyAlignment="1">
      <alignment vertical="top"/>
    </xf>
    <xf numFmtId="43" fontId="23" fillId="0" borderId="8" xfId="1" applyFont="1" applyBorder="1" applyAlignment="1">
      <alignment horizontal="center" vertical="top" wrapText="1"/>
    </xf>
    <xf numFmtId="43" fontId="19" fillId="0" borderId="9" xfId="1" applyFont="1" applyBorder="1" applyAlignment="1">
      <alignment horizontal="center" vertical="center"/>
    </xf>
    <xf numFmtId="43" fontId="19" fillId="0" borderId="36" xfId="1" applyFont="1" applyBorder="1" applyAlignment="1">
      <alignment horizontal="center" vertical="center"/>
    </xf>
    <xf numFmtId="43" fontId="19" fillId="4" borderId="36" xfId="1" applyFont="1" applyFill="1" applyBorder="1" applyAlignment="1">
      <alignment horizontal="center" vertical="center"/>
    </xf>
    <xf numFmtId="43" fontId="19" fillId="4" borderId="9" xfId="1" applyFont="1" applyFill="1" applyBorder="1" applyAlignment="1">
      <alignment horizontal="center" vertical="center"/>
    </xf>
    <xf numFmtId="43" fontId="23" fillId="0" borderId="8" xfId="1" applyFont="1" applyBorder="1" applyAlignment="1">
      <alignment horizontal="center" vertical="center"/>
    </xf>
    <xf numFmtId="43" fontId="19" fillId="2" borderId="8" xfId="1" applyFont="1" applyFill="1" applyBorder="1" applyAlignment="1">
      <alignment horizontal="center" vertical="center"/>
    </xf>
    <xf numFmtId="43" fontId="23" fillId="0" borderId="9" xfId="1" applyFont="1" applyBorder="1" applyAlignment="1">
      <alignment horizontal="center" vertical="center"/>
    </xf>
    <xf numFmtId="0" fontId="19" fillId="4" borderId="2" xfId="0" applyFont="1" applyFill="1" applyBorder="1"/>
    <xf numFmtId="43" fontId="19" fillId="4" borderId="10" xfId="1" applyFont="1" applyFill="1" applyBorder="1" applyAlignment="1">
      <alignment vertical="top"/>
    </xf>
    <xf numFmtId="43" fontId="23" fillId="4" borderId="10" xfId="0" applyNumberFormat="1" applyFont="1" applyFill="1" applyBorder="1" applyAlignment="1">
      <alignment vertical="top"/>
    </xf>
    <xf numFmtId="0" fontId="19" fillId="4" borderId="11" xfId="0" applyFont="1" applyFill="1" applyBorder="1"/>
    <xf numFmtId="0" fontId="19" fillId="4" borderId="12" xfId="0" applyFont="1" applyFill="1" applyBorder="1"/>
    <xf numFmtId="43" fontId="19" fillId="4" borderId="14" xfId="1" applyFont="1" applyFill="1" applyBorder="1" applyAlignment="1">
      <alignment vertical="top"/>
    </xf>
    <xf numFmtId="43" fontId="23" fillId="4" borderId="14" xfId="0" applyNumberFormat="1" applyFont="1" applyFill="1" applyBorder="1" applyAlignment="1">
      <alignment vertical="top"/>
    </xf>
    <xf numFmtId="0" fontId="19" fillId="4" borderId="13" xfId="0" applyFont="1" applyFill="1" applyBorder="1"/>
    <xf numFmtId="0" fontId="27" fillId="4" borderId="0" xfId="0" applyFont="1" applyFill="1"/>
    <xf numFmtId="167" fontId="27" fillId="4" borderId="0" xfId="0" applyNumberFormat="1" applyFont="1" applyFill="1"/>
    <xf numFmtId="0" fontId="19" fillId="3" borderId="0" xfId="0" applyFont="1" applyFill="1" applyBorder="1"/>
    <xf numFmtId="43" fontId="23" fillId="3" borderId="0" xfId="1" applyFont="1" applyFill="1" applyBorder="1" applyAlignment="1">
      <alignment horizontal="center" vertical="center"/>
    </xf>
    <xf numFmtId="0" fontId="19" fillId="3" borderId="0" xfId="0" applyFont="1" applyFill="1" applyBorder="1" applyAlignment="1">
      <alignment vertical="center"/>
    </xf>
    <xf numFmtId="0" fontId="23" fillId="3" borderId="0" xfId="0" applyFont="1" applyFill="1" applyBorder="1"/>
    <xf numFmtId="0" fontId="23" fillId="3" borderId="0" xfId="0" applyFont="1" applyFill="1" applyBorder="1" applyAlignment="1">
      <alignment vertical="center"/>
    </xf>
    <xf numFmtId="0" fontId="19" fillId="4" borderId="0" xfId="0" applyFont="1" applyFill="1" applyBorder="1" applyAlignment="1">
      <alignment vertical="center"/>
    </xf>
    <xf numFmtId="0" fontId="19" fillId="4" borderId="0" xfId="0" applyFont="1" applyFill="1" applyBorder="1"/>
    <xf numFmtId="0" fontId="23" fillId="4" borderId="0" xfId="0" applyFont="1" applyFill="1" applyBorder="1"/>
    <xf numFmtId="0" fontId="19" fillId="3" borderId="34" xfId="0" applyFont="1" applyFill="1" applyBorder="1"/>
    <xf numFmtId="0" fontId="23" fillId="3" borderId="40" xfId="0" applyFont="1" applyFill="1" applyBorder="1"/>
    <xf numFmtId="0" fontId="19" fillId="3" borderId="40" xfId="0" applyFont="1" applyFill="1" applyBorder="1"/>
    <xf numFmtId="0" fontId="23" fillId="3" borderId="47" xfId="0" applyFont="1" applyFill="1" applyBorder="1"/>
    <xf numFmtId="0" fontId="19" fillId="3" borderId="47" xfId="0" applyFont="1" applyFill="1" applyBorder="1" applyAlignment="1">
      <alignment vertical="center"/>
    </xf>
    <xf numFmtId="43" fontId="19" fillId="3" borderId="0" xfId="1" applyFont="1" applyFill="1" applyBorder="1"/>
    <xf numFmtId="43" fontId="19" fillId="3" borderId="0" xfId="0" applyNumberFormat="1" applyFont="1" applyFill="1" applyBorder="1"/>
    <xf numFmtId="43" fontId="19" fillId="3" borderId="0" xfId="1" applyFont="1" applyFill="1" applyBorder="1" applyAlignment="1">
      <alignment vertical="top"/>
    </xf>
    <xf numFmtId="0" fontId="19" fillId="5" borderId="0" xfId="0" applyFont="1" applyFill="1"/>
    <xf numFmtId="0" fontId="19" fillId="5" borderId="6" xfId="0" applyFont="1" applyFill="1" applyBorder="1"/>
    <xf numFmtId="0" fontId="19" fillId="5" borderId="0" xfId="0" applyFont="1" applyFill="1" applyBorder="1"/>
    <xf numFmtId="43" fontId="19" fillId="0" borderId="9" xfId="1" applyFont="1" applyFill="1" applyBorder="1" applyAlignment="1">
      <alignment vertical="top"/>
    </xf>
    <xf numFmtId="43" fontId="23" fillId="0" borderId="9" xfId="0" applyNumberFormat="1" applyFont="1" applyFill="1" applyBorder="1" applyAlignment="1">
      <alignment vertical="top"/>
    </xf>
    <xf numFmtId="43" fontId="19" fillId="4" borderId="0" xfId="0" applyNumberFormat="1" applyFont="1" applyFill="1"/>
    <xf numFmtId="0" fontId="23" fillId="2" borderId="9" xfId="0" applyFont="1" applyFill="1" applyBorder="1" applyAlignment="1">
      <alignment horizontal="right" vertical="top"/>
    </xf>
    <xf numFmtId="0" fontId="23" fillId="2" borderId="18" xfId="0" applyFont="1" applyFill="1" applyBorder="1" applyAlignment="1">
      <alignment horizontal="right"/>
    </xf>
    <xf numFmtId="0" fontId="23" fillId="2" borderId="19" xfId="0" applyFont="1" applyFill="1" applyBorder="1" applyAlignment="1">
      <alignment horizontal="right"/>
    </xf>
    <xf numFmtId="0" fontId="23" fillId="2" borderId="20" xfId="0" applyFont="1" applyFill="1" applyBorder="1" applyAlignment="1">
      <alignment vertical="center"/>
    </xf>
    <xf numFmtId="0" fontId="19" fillId="2" borderId="0" xfId="0" applyFont="1" applyFill="1" applyBorder="1" applyAlignment="1">
      <alignment vertical="center"/>
    </xf>
    <xf numFmtId="0" fontId="19" fillId="2" borderId="9" xfId="0" applyFont="1" applyFill="1" applyBorder="1" applyAlignment="1">
      <alignment horizontal="center" vertical="center"/>
    </xf>
    <xf numFmtId="43" fontId="19" fillId="2" borderId="9" xfId="1" applyFont="1" applyFill="1" applyBorder="1" applyAlignment="1">
      <alignment vertical="top"/>
    </xf>
    <xf numFmtId="0" fontId="23" fillId="2" borderId="9" xfId="0" applyFont="1" applyFill="1" applyBorder="1" applyAlignment="1">
      <alignment vertical="top"/>
    </xf>
    <xf numFmtId="0" fontId="19" fillId="0" borderId="0" xfId="34" applyFont="1"/>
    <xf numFmtId="0" fontId="13" fillId="0" borderId="0" xfId="34" applyFont="1" applyAlignment="1">
      <alignment horizontal="center" vertical="center"/>
    </xf>
    <xf numFmtId="0" fontId="19" fillId="0" borderId="3" xfId="34" applyFont="1" applyBorder="1"/>
    <xf numFmtId="0" fontId="19" fillId="0" borderId="1" xfId="34" applyFont="1" applyBorder="1"/>
    <xf numFmtId="0" fontId="19" fillId="0" borderId="0" xfId="34" applyFont="1" applyAlignment="1">
      <alignment horizontal="center" vertical="center"/>
    </xf>
    <xf numFmtId="0" fontId="19" fillId="0" borderId="15" xfId="34" applyFont="1" applyBorder="1" applyAlignment="1">
      <alignment vertical="center"/>
    </xf>
    <xf numFmtId="0" fontId="19" fillId="0" borderId="9" xfId="34" applyFont="1" applyBorder="1" applyAlignment="1">
      <alignment vertical="center"/>
    </xf>
    <xf numFmtId="0" fontId="19" fillId="0" borderId="17" xfId="34" applyFont="1" applyBorder="1" applyAlignment="1">
      <alignment vertical="center"/>
    </xf>
    <xf numFmtId="0" fontId="19" fillId="0" borderId="0" xfId="34" applyFont="1" applyAlignment="1">
      <alignment wrapText="1"/>
    </xf>
    <xf numFmtId="43" fontId="19" fillId="0" borderId="0" xfId="34" applyNumberFormat="1" applyFont="1"/>
    <xf numFmtId="0" fontId="19" fillId="0" borderId="17" xfId="34" applyFont="1" applyBorder="1" applyAlignment="1">
      <alignment horizontal="left" indent="1"/>
    </xf>
    <xf numFmtId="0" fontId="19" fillId="0" borderId="9" xfId="34" applyFont="1" applyBorder="1"/>
    <xf numFmtId="0" fontId="14" fillId="0" borderId="4" xfId="34" applyFont="1" applyBorder="1"/>
    <xf numFmtId="0" fontId="11" fillId="0" borderId="4" xfId="34" applyFont="1" applyBorder="1"/>
    <xf numFmtId="0" fontId="13" fillId="0" borderId="5" xfId="34" applyFont="1" applyBorder="1" applyAlignment="1">
      <alignment horizontal="center" vertical="center" wrapText="1"/>
    </xf>
    <xf numFmtId="0" fontId="19" fillId="0" borderId="10" xfId="34" applyFont="1" applyBorder="1" applyAlignment="1">
      <alignment vertical="center"/>
    </xf>
    <xf numFmtId="43" fontId="16" fillId="0" borderId="5" xfId="34" applyNumberFormat="1" applyFont="1" applyBorder="1" applyAlignment="1">
      <alignment vertical="center"/>
    </xf>
    <xf numFmtId="0" fontId="11" fillId="0" borderId="5" xfId="34" applyFont="1" applyBorder="1" applyAlignment="1">
      <alignment vertical="center"/>
    </xf>
    <xf numFmtId="0" fontId="19" fillId="0" borderId="0" xfId="34" applyFont="1" applyAlignment="1">
      <alignment horizontal="left" indent="1"/>
    </xf>
    <xf numFmtId="43" fontId="12" fillId="0" borderId="0" xfId="34" applyNumberFormat="1" applyFont="1"/>
    <xf numFmtId="43" fontId="14" fillId="0" borderId="0" xfId="34" applyNumberFormat="1" applyFont="1"/>
    <xf numFmtId="10" fontId="19" fillId="0" borderId="0" xfId="34" applyNumberFormat="1" applyFont="1"/>
    <xf numFmtId="43" fontId="19" fillId="0" borderId="0" xfId="1" applyFont="1" applyAlignment="1">
      <alignment horizontal="center" vertical="center"/>
    </xf>
    <xf numFmtId="43" fontId="23" fillId="0" borderId="0" xfId="1" applyFont="1" applyAlignment="1">
      <alignment horizontal="center" vertical="center"/>
    </xf>
    <xf numFmtId="43" fontId="23" fillId="0" borderId="2" xfId="1" applyFont="1" applyBorder="1" applyAlignment="1">
      <alignment horizontal="center" vertical="center"/>
    </xf>
    <xf numFmtId="43" fontId="23" fillId="2" borderId="8" xfId="1" applyFont="1" applyFill="1" applyBorder="1" applyAlignment="1">
      <alignment horizontal="center" vertical="center"/>
    </xf>
    <xf numFmtId="43" fontId="19" fillId="0" borderId="56" xfId="1" applyFont="1" applyBorder="1" applyAlignment="1">
      <alignment horizontal="center" vertical="center"/>
    </xf>
    <xf numFmtId="43" fontId="23" fillId="0" borderId="36" xfId="1" applyFont="1" applyBorder="1" applyAlignment="1">
      <alignment horizontal="center" vertical="center"/>
    </xf>
    <xf numFmtId="43" fontId="19" fillId="0" borderId="51" xfId="1" applyFont="1" applyBorder="1" applyAlignment="1">
      <alignment horizontal="center" vertical="center"/>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23" fillId="4" borderId="18" xfId="0" applyFont="1" applyFill="1" applyBorder="1" applyAlignment="1">
      <alignment horizontal="right"/>
    </xf>
    <xf numFmtId="0" fontId="23" fillId="4" borderId="19" xfId="0" applyFont="1" applyFill="1" applyBorder="1" applyAlignment="1">
      <alignment horizontal="left"/>
    </xf>
    <xf numFmtId="0" fontId="23" fillId="4" borderId="20" xfId="0" applyFont="1" applyFill="1" applyBorder="1" applyAlignment="1">
      <alignment horizontal="left"/>
    </xf>
    <xf numFmtId="0" fontId="19" fillId="4" borderId="9" xfId="0" applyFont="1" applyFill="1" applyBorder="1" applyAlignment="1">
      <alignment horizontal="right"/>
    </xf>
    <xf numFmtId="0" fontId="19" fillId="0" borderId="9" xfId="0" applyFont="1" applyFill="1" applyBorder="1" applyAlignment="1">
      <alignment horizontal="right"/>
    </xf>
    <xf numFmtId="0" fontId="19" fillId="0" borderId="0" xfId="0" applyFont="1" applyFill="1"/>
    <xf numFmtId="0" fontId="19" fillId="0" borderId="9" xfId="0" applyFont="1" applyFill="1" applyBorder="1" applyAlignment="1">
      <alignment horizontal="center" vertical="center"/>
    </xf>
    <xf numFmtId="43" fontId="19" fillId="0" borderId="9" xfId="1" applyFont="1" applyFill="1" applyBorder="1" applyAlignment="1">
      <alignment horizontal="center" vertical="center"/>
    </xf>
    <xf numFmtId="0" fontId="19" fillId="4" borderId="18" xfId="0" applyFont="1" applyFill="1" applyBorder="1" applyAlignment="1">
      <alignment horizontal="right" vertical="center"/>
    </xf>
    <xf numFmtId="0" fontId="19" fillId="4" borderId="0" xfId="0" applyFont="1" applyFill="1" applyAlignment="1">
      <alignment horizontal="right"/>
    </xf>
    <xf numFmtId="0" fontId="19" fillId="4" borderId="10" xfId="0" applyFont="1" applyFill="1" applyBorder="1" applyAlignment="1">
      <alignment horizontal="right" vertical="top"/>
    </xf>
    <xf numFmtId="0" fontId="23" fillId="4" borderId="14" xfId="0" applyFont="1" applyFill="1" applyBorder="1" applyAlignment="1">
      <alignment horizontal="right" vertical="top"/>
    </xf>
    <xf numFmtId="0" fontId="19" fillId="4" borderId="43" xfId="0" applyFont="1" applyFill="1" applyBorder="1" applyAlignment="1">
      <alignment horizontal="right" vertical="top"/>
    </xf>
    <xf numFmtId="43" fontId="19" fillId="4" borderId="0" xfId="1" applyFont="1" applyFill="1" applyBorder="1" applyAlignment="1">
      <alignment horizontal="center" vertical="center"/>
    </xf>
    <xf numFmtId="0" fontId="19" fillId="0" borderId="9" xfId="0" applyFont="1" applyBorder="1" applyAlignment="1">
      <alignment horizontal="center" vertical="top"/>
    </xf>
    <xf numFmtId="43" fontId="19" fillId="4" borderId="0" xfId="1" applyFont="1" applyFill="1"/>
    <xf numFmtId="43" fontId="19" fillId="0" borderId="30" xfId="1" applyFont="1" applyBorder="1" applyAlignment="1">
      <alignment horizontal="center" vertical="center"/>
    </xf>
    <xf numFmtId="0" fontId="23" fillId="0" borderId="43" xfId="0" applyFont="1" applyBorder="1" applyAlignment="1">
      <alignment horizontal="right" vertical="top"/>
    </xf>
    <xf numFmtId="0" fontId="20" fillId="0" borderId="44" xfId="0" applyFont="1" applyBorder="1"/>
    <xf numFmtId="0" fontId="23" fillId="0" borderId="45" xfId="0" applyFont="1" applyBorder="1" applyAlignment="1">
      <alignment horizontal="right"/>
    </xf>
    <xf numFmtId="0" fontId="19" fillId="0" borderId="45" xfId="0" applyFont="1" applyBorder="1" applyAlignment="1">
      <alignment vertical="center" wrapText="1"/>
    </xf>
    <xf numFmtId="0" fontId="23" fillId="0" borderId="46" xfId="0" applyFont="1" applyBorder="1"/>
    <xf numFmtId="0" fontId="23" fillId="0" borderId="43" xfId="0" applyFont="1" applyBorder="1" applyAlignment="1">
      <alignment horizontal="center" vertical="center"/>
    </xf>
    <xf numFmtId="43" fontId="23" fillId="0" borderId="43" xfId="1" applyFont="1" applyBorder="1" applyAlignment="1">
      <alignment horizontal="center" vertical="center"/>
    </xf>
    <xf numFmtId="0" fontId="19" fillId="0" borderId="43" xfId="0" applyFont="1" applyBorder="1" applyAlignment="1">
      <alignment horizontal="right" vertical="top"/>
    </xf>
    <xf numFmtId="0" fontId="19" fillId="0" borderId="44" xfId="0" applyFont="1" applyBorder="1" applyAlignment="1">
      <alignment vertical="center" wrapText="1"/>
    </xf>
    <xf numFmtId="0" fontId="19" fillId="0" borderId="45" xfId="0" applyFont="1" applyBorder="1" applyAlignment="1">
      <alignment horizontal="right"/>
    </xf>
    <xf numFmtId="0" fontId="19" fillId="0" borderId="46" xfId="0" applyFont="1" applyBorder="1" applyAlignment="1">
      <alignment vertical="center"/>
    </xf>
    <xf numFmtId="0" fontId="19" fillId="0" borderId="43" xfId="0" applyFont="1" applyBorder="1" applyAlignment="1">
      <alignment horizontal="center" vertical="center"/>
    </xf>
    <xf numFmtId="43" fontId="19" fillId="0" borderId="43" xfId="1" applyFont="1" applyBorder="1" applyAlignment="1">
      <alignment horizontal="center" vertical="center"/>
    </xf>
    <xf numFmtId="0" fontId="19" fillId="4" borderId="20" xfId="0" applyFont="1" applyFill="1" applyBorder="1" applyAlignment="1">
      <alignment vertical="center" wrapText="1"/>
    </xf>
    <xf numFmtId="0" fontId="20" fillId="4" borderId="20" xfId="0" applyFont="1" applyFill="1" applyBorder="1" applyAlignment="1">
      <alignment vertical="top" wrapText="1"/>
    </xf>
    <xf numFmtId="0" fontId="19" fillId="4" borderId="7" xfId="0" applyFont="1" applyFill="1" applyBorder="1"/>
    <xf numFmtId="43" fontId="19" fillId="4" borderId="0" xfId="1" applyFont="1" applyFill="1" applyAlignment="1">
      <alignment horizontal="center" vertical="center"/>
    </xf>
    <xf numFmtId="0" fontId="19" fillId="4" borderId="19" xfId="0" applyFont="1" applyFill="1" applyBorder="1" applyAlignment="1">
      <alignment horizontal="left"/>
    </xf>
    <xf numFmtId="0" fontId="19" fillId="0" borderId="19" xfId="0" applyFont="1" applyBorder="1" applyAlignment="1">
      <alignment horizontal="left"/>
    </xf>
    <xf numFmtId="0" fontId="19" fillId="0" borderId="7" xfId="0" applyFont="1" applyBorder="1"/>
    <xf numFmtId="43" fontId="19" fillId="0" borderId="0" xfId="1" applyFont="1" applyFill="1" applyAlignment="1">
      <alignment horizontal="center" vertical="center"/>
    </xf>
    <xf numFmtId="0" fontId="19" fillId="4" borderId="19" xfId="0" applyFont="1" applyFill="1" applyBorder="1" applyAlignment="1">
      <alignment horizontal="center"/>
    </xf>
    <xf numFmtId="0" fontId="23" fillId="0" borderId="19" xfId="0" applyFont="1" applyBorder="1" applyAlignment="1">
      <alignment horizontal="left"/>
    </xf>
    <xf numFmtId="0" fontId="20" fillId="0" borderId="18" xfId="0" applyFont="1" applyBorder="1" applyAlignment="1">
      <alignment horizontal="left"/>
    </xf>
    <xf numFmtId="0" fontId="20" fillId="0" borderId="20" xfId="0" applyFont="1" applyBorder="1" applyAlignment="1">
      <alignment horizontal="left"/>
    </xf>
    <xf numFmtId="43" fontId="19" fillId="0" borderId="9" xfId="0" applyNumberFormat="1" applyFont="1" applyBorder="1" applyAlignment="1">
      <alignment horizontal="center" vertical="center"/>
    </xf>
    <xf numFmtId="0" fontId="19" fillId="4" borderId="19" xfId="0" applyFont="1" applyFill="1" applyBorder="1" applyAlignment="1">
      <alignment horizontal="center" vertical="center"/>
    </xf>
    <xf numFmtId="0" fontId="19" fillId="0" borderId="20" xfId="0" applyFont="1" applyBorder="1" applyAlignment="1">
      <alignment vertical="center" wrapText="1"/>
    </xf>
    <xf numFmtId="0" fontId="19" fillId="0" borderId="19" xfId="0" applyFont="1" applyBorder="1" applyAlignment="1">
      <alignment horizontal="center"/>
    </xf>
    <xf numFmtId="0" fontId="19" fillId="4" borderId="20" xfId="0" applyFont="1" applyFill="1" applyBorder="1" applyAlignment="1">
      <alignment horizontal="left" wrapText="1"/>
    </xf>
    <xf numFmtId="43" fontId="23" fillId="0" borderId="9" xfId="1" applyFont="1" applyFill="1" applyBorder="1" applyAlignment="1">
      <alignment horizontal="center" vertical="center"/>
    </xf>
    <xf numFmtId="0" fontId="23" fillId="0" borderId="29" xfId="0" applyFont="1" applyBorder="1" applyAlignment="1">
      <alignment horizontal="right"/>
    </xf>
    <xf numFmtId="0" fontId="19" fillId="0" borderId="0" xfId="1" applyNumberFormat="1" applyFont="1" applyFill="1" applyBorder="1" applyAlignment="1">
      <alignment vertical="top"/>
    </xf>
    <xf numFmtId="43" fontId="20" fillId="0" borderId="20" xfId="25" applyFont="1" applyFill="1" applyBorder="1" applyAlignment="1">
      <alignment horizontal="justify" wrapText="1"/>
    </xf>
    <xf numFmtId="0" fontId="19" fillId="0" borderId="9" xfId="0" applyFont="1" applyBorder="1" applyAlignment="1">
      <alignment vertical="center"/>
    </xf>
    <xf numFmtId="43" fontId="19" fillId="0" borderId="20" xfId="25" applyFont="1" applyFill="1" applyBorder="1" applyAlignment="1">
      <alignment horizontal="left" vertical="top" wrapText="1"/>
    </xf>
    <xf numFmtId="43" fontId="19" fillId="0" borderId="9" xfId="25" applyFont="1" applyFill="1" applyBorder="1" applyAlignment="1">
      <alignment horizontal="center" vertical="center"/>
    </xf>
    <xf numFmtId="0" fontId="19" fillId="0" borderId="20" xfId="1" applyNumberFormat="1" applyFont="1" applyFill="1" applyBorder="1" applyAlignment="1">
      <alignment vertical="top" wrapText="1"/>
    </xf>
    <xf numFmtId="43" fontId="19" fillId="0" borderId="20" xfId="25" applyFont="1" applyFill="1" applyBorder="1" applyAlignment="1">
      <alignment horizontal="justify" wrapText="1"/>
    </xf>
    <xf numFmtId="0" fontId="20" fillId="0" borderId="29" xfId="0" applyFont="1" applyBorder="1"/>
    <xf numFmtId="0" fontId="19" fillId="4" borderId="29" xfId="0" applyFont="1" applyFill="1" applyBorder="1" applyAlignment="1">
      <alignment horizontal="right" vertical="top"/>
    </xf>
    <xf numFmtId="43" fontId="19" fillId="0" borderId="9" xfId="1" applyFont="1" applyFill="1" applyBorder="1" applyAlignment="1">
      <alignment vertical="center"/>
    </xf>
    <xf numFmtId="0" fontId="20" fillId="0" borderId="0" xfId="0" applyFont="1"/>
    <xf numFmtId="0" fontId="19" fillId="0" borderId="20" xfId="0" applyFont="1" applyBorder="1" applyAlignment="1">
      <alignment horizontal="left" vertical="top" wrapText="1"/>
    </xf>
    <xf numFmtId="43" fontId="19" fillId="2" borderId="9" xfId="1" applyFont="1" applyFill="1" applyBorder="1" applyAlignment="1">
      <alignment horizontal="center" vertical="center"/>
    </xf>
    <xf numFmtId="43" fontId="23" fillId="0" borderId="0" xfId="1" applyFont="1" applyAlignment="1">
      <alignment vertical="top"/>
    </xf>
    <xf numFmtId="0" fontId="23" fillId="4" borderId="9" xfId="0" applyFont="1" applyFill="1" applyBorder="1" applyAlignment="1">
      <alignment horizontal="center" vertical="center"/>
    </xf>
    <xf numFmtId="43" fontId="23" fillId="4" borderId="9" xfId="1" applyFont="1" applyFill="1" applyBorder="1" applyAlignment="1">
      <alignment horizontal="center" vertical="center"/>
    </xf>
    <xf numFmtId="0" fontId="23" fillId="0" borderId="30" xfId="0" applyFont="1" applyBorder="1" applyAlignment="1">
      <alignment horizontal="right" vertical="top"/>
    </xf>
    <xf numFmtId="0" fontId="20" fillId="0" borderId="31" xfId="0" applyFont="1" applyBorder="1"/>
    <xf numFmtId="0" fontId="23" fillId="0" borderId="32" xfId="0" applyFont="1" applyBorder="1" applyAlignment="1">
      <alignment horizontal="right"/>
    </xf>
    <xf numFmtId="0" fontId="23" fillId="0" borderId="33" xfId="0" applyFont="1" applyBorder="1"/>
    <xf numFmtId="0" fontId="23" fillId="0" borderId="34" xfId="0" applyFont="1" applyBorder="1"/>
    <xf numFmtId="0" fontId="23" fillId="0" borderId="30" xfId="0" applyFont="1" applyBorder="1" applyAlignment="1">
      <alignment horizontal="center" vertical="center"/>
    </xf>
    <xf numFmtId="43" fontId="23" fillId="0" borderId="30" xfId="1" applyFont="1" applyBorder="1" applyAlignment="1">
      <alignment horizontal="center" vertical="center"/>
    </xf>
    <xf numFmtId="43" fontId="23" fillId="4" borderId="9" xfId="1" applyFont="1" applyFill="1" applyBorder="1" applyAlignment="1">
      <alignment vertical="top"/>
    </xf>
    <xf numFmtId="0" fontId="23" fillId="0" borderId="19" xfId="0" applyFont="1" applyBorder="1" applyAlignment="1">
      <alignment horizontal="center"/>
    </xf>
    <xf numFmtId="43" fontId="23" fillId="0" borderId="30" xfId="1" applyFont="1" applyBorder="1" applyAlignment="1">
      <alignment vertical="top"/>
    </xf>
    <xf numFmtId="0" fontId="19" fillId="0" borderId="20" xfId="0" applyFont="1" applyBorder="1" applyAlignment="1">
      <alignment horizontal="justify" vertical="justify" wrapText="1"/>
    </xf>
    <xf numFmtId="43" fontId="19" fillId="0" borderId="6" xfId="1" applyFont="1" applyFill="1" applyBorder="1" applyAlignment="1">
      <alignment horizontal="center" vertical="center"/>
    </xf>
    <xf numFmtId="43" fontId="19" fillId="2" borderId="8" xfId="1" applyFont="1" applyFill="1" applyBorder="1" applyAlignment="1">
      <alignment vertical="center"/>
    </xf>
    <xf numFmtId="43" fontId="23" fillId="0" borderId="9" xfId="1" applyFont="1" applyFill="1" applyBorder="1" applyAlignment="1">
      <alignment vertical="center"/>
    </xf>
    <xf numFmtId="0" fontId="19" fillId="0" borderId="20" xfId="0" applyFont="1" applyBorder="1" applyAlignment="1">
      <alignment horizontal="justify" vertical="top" wrapText="1"/>
    </xf>
    <xf numFmtId="0" fontId="19" fillId="0" borderId="0" xfId="0" applyFont="1" applyAlignment="1">
      <alignment horizontal="justify" vertical="justify" wrapText="1"/>
    </xf>
    <xf numFmtId="0" fontId="19" fillId="0" borderId="20" xfId="0" applyFont="1" applyBorder="1" applyAlignment="1">
      <alignment horizontal="left" vertical="top" wrapText="1" indent="2"/>
    </xf>
    <xf numFmtId="0" fontId="25" fillId="0" borderId="20" xfId="0" applyFont="1" applyBorder="1" applyAlignment="1">
      <alignment horizontal="left"/>
    </xf>
    <xf numFmtId="43" fontId="19" fillId="0" borderId="0" xfId="1" applyFont="1" applyFill="1" applyBorder="1" applyAlignment="1">
      <alignment vertical="center"/>
    </xf>
    <xf numFmtId="0" fontId="25" fillId="0" borderId="20" xfId="0" applyFont="1" applyBorder="1" applyAlignment="1">
      <alignment horizontal="right"/>
    </xf>
    <xf numFmtId="0" fontId="19" fillId="0" borderId="20" xfId="0" applyFont="1" applyBorder="1" applyAlignment="1">
      <alignment horizontal="right"/>
    </xf>
    <xf numFmtId="0" fontId="19" fillId="0" borderId="0" xfId="0" applyFont="1" applyAlignment="1">
      <alignment wrapText="1"/>
    </xf>
    <xf numFmtId="164" fontId="19" fillId="0" borderId="0" xfId="99" applyNumberFormat="1" applyFont="1" applyAlignment="1" applyProtection="1">
      <alignment vertical="center"/>
      <protection locked="0"/>
    </xf>
    <xf numFmtId="0" fontId="19" fillId="0" borderId="20" xfId="0" applyFont="1" applyBorder="1" applyAlignment="1">
      <alignment vertical="top"/>
    </xf>
    <xf numFmtId="0" fontId="19" fillId="0" borderId="20" xfId="0" applyFont="1" applyBorder="1" applyAlignment="1">
      <alignment horizontal="left" indent="1"/>
    </xf>
    <xf numFmtId="0" fontId="28" fillId="6" borderId="0" xfId="0" applyFont="1" applyFill="1" applyAlignment="1">
      <alignment horizontal="justify"/>
    </xf>
    <xf numFmtId="0" fontId="19" fillId="0" borderId="20" xfId="0" applyFont="1" applyBorder="1" applyAlignment="1">
      <alignment horizontal="right" vertical="top"/>
    </xf>
    <xf numFmtId="0" fontId="8" fillId="0" borderId="59" xfId="0" applyFont="1" applyBorder="1" applyAlignment="1">
      <alignment horizontal="justify" vertical="top"/>
    </xf>
    <xf numFmtId="0" fontId="8" fillId="6" borderId="19" xfId="0" applyFont="1" applyFill="1" applyBorder="1" applyAlignment="1">
      <alignment horizontal="justify" vertical="top"/>
    </xf>
    <xf numFmtId="0" fontId="19" fillId="0" borderId="0" xfId="0" applyFont="1" applyAlignment="1">
      <alignment horizontal="right"/>
    </xf>
    <xf numFmtId="0" fontId="19" fillId="0" borderId="0" xfId="0" applyFont="1" applyAlignment="1">
      <alignment horizontal="left" wrapText="1"/>
    </xf>
    <xf numFmtId="0" fontId="19" fillId="0" borderId="0" xfId="0" applyFont="1" applyAlignment="1">
      <alignment horizontal="left" vertical="center" wrapText="1"/>
    </xf>
    <xf numFmtId="43" fontId="19" fillId="0" borderId="7" xfId="1" applyFont="1" applyFill="1" applyBorder="1" applyAlignment="1">
      <alignment vertical="center"/>
    </xf>
    <xf numFmtId="0" fontId="23" fillId="0" borderId="9" xfId="0" applyFont="1" applyBorder="1" applyAlignment="1">
      <alignment horizontal="right" vertical="center"/>
    </xf>
    <xf numFmtId="0" fontId="20" fillId="0" borderId="18" xfId="0" applyFont="1" applyBorder="1" applyAlignment="1">
      <alignment horizontal="right"/>
    </xf>
    <xf numFmtId="0" fontId="8" fillId="0" borderId="0" xfId="0" applyFont="1" applyAlignment="1">
      <alignment horizontal="left" vertical="center"/>
    </xf>
    <xf numFmtId="43" fontId="19" fillId="0" borderId="7" xfId="1" applyFont="1" applyFill="1" applyBorder="1" applyAlignment="1">
      <alignment horizontal="center" vertical="center"/>
    </xf>
    <xf numFmtId="0" fontId="19" fillId="0" borderId="9" xfId="0" applyFont="1" applyBorder="1" applyAlignment="1">
      <alignment horizontal="right" vertical="center"/>
    </xf>
    <xf numFmtId="0" fontId="23" fillId="0" borderId="26" xfId="0" applyFont="1" applyBorder="1"/>
    <xf numFmtId="0" fontId="23" fillId="0" borderId="1" xfId="0" applyFont="1" applyBorder="1"/>
    <xf numFmtId="0" fontId="19" fillId="0" borderId="8" xfId="0" applyFont="1" applyBorder="1" applyAlignment="1">
      <alignment horizontal="center" vertical="center"/>
    </xf>
    <xf numFmtId="43" fontId="19" fillId="0" borderId="8" xfId="1" applyFont="1" applyFill="1" applyBorder="1" applyAlignment="1">
      <alignment horizontal="center" vertical="center"/>
    </xf>
    <xf numFmtId="0" fontId="19" fillId="0" borderId="2" xfId="0" applyFont="1" applyBorder="1" applyAlignment="1">
      <alignment horizontal="left"/>
    </xf>
    <xf numFmtId="0" fontId="19" fillId="0" borderId="18" xfId="0" applyFont="1" applyFill="1" applyBorder="1" applyAlignment="1">
      <alignment horizontal="right" vertical="center"/>
    </xf>
    <xf numFmtId="0" fontId="19" fillId="0" borderId="19" xfId="0" applyFont="1" applyFill="1" applyBorder="1" applyAlignment="1">
      <alignment horizontal="right" vertical="center"/>
    </xf>
    <xf numFmtId="0" fontId="19" fillId="0" borderId="6" xfId="0" applyFont="1" applyFill="1" applyBorder="1"/>
    <xf numFmtId="0" fontId="19" fillId="0" borderId="0" xfId="0" applyFont="1" applyFill="1" applyBorder="1"/>
    <xf numFmtId="0" fontId="29" fillId="4" borderId="19" xfId="0" applyFont="1" applyFill="1" applyBorder="1" applyAlignment="1">
      <alignment horizontal="right" vertical="top"/>
    </xf>
    <xf numFmtId="0" fontId="29" fillId="4" borderId="20" xfId="0" applyFont="1" applyFill="1" applyBorder="1" applyAlignment="1">
      <alignment vertical="justify"/>
    </xf>
    <xf numFmtId="0" fontId="23" fillId="0" borderId="0" xfId="34" applyFont="1"/>
    <xf numFmtId="0" fontId="23" fillId="0" borderId="0" xfId="11" applyFont="1"/>
    <xf numFmtId="43" fontId="19" fillId="0" borderId="43" xfId="1" applyFont="1" applyFill="1" applyBorder="1" applyAlignment="1">
      <alignment horizontal="center" vertical="center"/>
    </xf>
    <xf numFmtId="43" fontId="23" fillId="0" borderId="43" xfId="1" applyFont="1" applyFill="1" applyBorder="1" applyAlignment="1">
      <alignment horizontal="center" vertical="center"/>
    </xf>
    <xf numFmtId="0" fontId="29" fillId="0" borderId="18" xfId="0" applyFont="1" applyBorder="1" applyAlignment="1">
      <alignment horizontal="right"/>
    </xf>
    <xf numFmtId="0" fontId="29" fillId="0" borderId="19" xfId="0" applyFont="1" applyBorder="1" applyAlignment="1">
      <alignment horizontal="right"/>
    </xf>
    <xf numFmtId="0" fontId="29" fillId="0" borderId="20" xfId="0" applyFont="1" applyBorder="1" applyAlignment="1">
      <alignment horizontal="left"/>
    </xf>
    <xf numFmtId="0" fontId="29" fillId="0" borderId="0" xfId="0" applyFont="1"/>
    <xf numFmtId="0" fontId="29" fillId="0" borderId="9" xfId="0" applyFont="1" applyBorder="1" applyAlignment="1">
      <alignment horizontal="center" vertical="center"/>
    </xf>
    <xf numFmtId="43" fontId="29" fillId="0" borderId="9" xfId="1" applyFont="1" applyFill="1" applyBorder="1" applyAlignment="1">
      <alignment horizontal="center" vertical="center"/>
    </xf>
    <xf numFmtId="0" fontId="29" fillId="0" borderId="20" xfId="0" applyFont="1" applyBorder="1" applyAlignment="1">
      <alignment horizontal="justify" vertical="top" wrapText="1"/>
    </xf>
    <xf numFmtId="0" fontId="19" fillId="0" borderId="0" xfId="34" applyFont="1" applyBorder="1" applyAlignment="1">
      <alignment vertical="center"/>
    </xf>
    <xf numFmtId="0" fontId="21"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5" fillId="0" borderId="0" xfId="34" applyFont="1" applyAlignment="1">
      <alignment horizontal="center" vertical="center"/>
    </xf>
    <xf numFmtId="0" fontId="17" fillId="0" borderId="0" xfId="34" applyFont="1" applyAlignment="1">
      <alignment horizontal="center" vertical="center"/>
    </xf>
    <xf numFmtId="0" fontId="13" fillId="0" borderId="13" xfId="34" applyFont="1" applyBorder="1" applyAlignment="1">
      <alignment horizontal="center" vertical="center"/>
    </xf>
    <xf numFmtId="0" fontId="13" fillId="0" borderId="11" xfId="34" applyFont="1" applyBorder="1" applyAlignment="1">
      <alignment horizontal="center" vertical="center"/>
    </xf>
    <xf numFmtId="0" fontId="13" fillId="0" borderId="14" xfId="34" applyFont="1" applyBorder="1" applyAlignment="1">
      <alignment horizontal="center" vertical="center"/>
    </xf>
    <xf numFmtId="0" fontId="13" fillId="0" borderId="9" xfId="34" applyFont="1" applyBorder="1" applyAlignment="1">
      <alignment horizontal="center" vertical="center"/>
    </xf>
    <xf numFmtId="0" fontId="13" fillId="0" borderId="14" xfId="34" applyFont="1" applyBorder="1" applyAlignment="1">
      <alignment horizontal="center" vertical="center" wrapText="1"/>
    </xf>
    <xf numFmtId="0" fontId="13" fillId="0" borderId="10" xfId="34" applyFont="1" applyBorder="1" applyAlignment="1">
      <alignment horizontal="center" vertical="center" wrapText="1"/>
    </xf>
    <xf numFmtId="0" fontId="13" fillId="0" borderId="10" xfId="34" applyFont="1" applyBorder="1" applyAlignment="1">
      <alignment horizontal="center" vertical="center"/>
    </xf>
    <xf numFmtId="0" fontId="19" fillId="4" borderId="40" xfId="0" applyFont="1" applyFill="1" applyBorder="1"/>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alignment horizontal="left"/>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835</xdr:row>
      <xdr:rowOff>0</xdr:rowOff>
    </xdr:from>
    <xdr:to>
      <xdr:col>6</xdr:col>
      <xdr:colOff>76200</xdr:colOff>
      <xdr:row>835</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152400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835</xdr:row>
      <xdr:rowOff>0</xdr:rowOff>
    </xdr:from>
    <xdr:to>
      <xdr:col>6</xdr:col>
      <xdr:colOff>76200</xdr:colOff>
      <xdr:row>835</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2722</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0</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1</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1</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1</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779</xdr:row>
      <xdr:rowOff>0</xdr:rowOff>
    </xdr:from>
    <xdr:to>
      <xdr:col>6</xdr:col>
      <xdr:colOff>76200</xdr:colOff>
      <xdr:row>780</xdr:row>
      <xdr:rowOff>1</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05" name="Text Box 4">
          <a:extLst>
            <a:ext uri="{FF2B5EF4-FFF2-40B4-BE49-F238E27FC236}">
              <a16:creationId xmlns:a16="http://schemas.microsoft.com/office/drawing/2014/main" id="{00000000-0008-0000-0200-0000C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06" name="Text Box 5">
          <a:extLst>
            <a:ext uri="{FF2B5EF4-FFF2-40B4-BE49-F238E27FC236}">
              <a16:creationId xmlns:a16="http://schemas.microsoft.com/office/drawing/2014/main" id="{00000000-0008-0000-0200-0000C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07" name="Text Box 9">
          <a:extLst>
            <a:ext uri="{FF2B5EF4-FFF2-40B4-BE49-F238E27FC236}">
              <a16:creationId xmlns:a16="http://schemas.microsoft.com/office/drawing/2014/main" id="{00000000-0008-0000-0200-0000C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08" name="Text Box 10">
          <a:extLst>
            <a:ext uri="{FF2B5EF4-FFF2-40B4-BE49-F238E27FC236}">
              <a16:creationId xmlns:a16="http://schemas.microsoft.com/office/drawing/2014/main" id="{00000000-0008-0000-0200-0000D0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753</xdr:row>
      <xdr:rowOff>442914</xdr:rowOff>
    </xdr:to>
    <xdr:sp macro="" textlink="">
      <xdr:nvSpPr>
        <xdr:cNvPr id="209" name="Text Box 4">
          <a:extLst>
            <a:ext uri="{FF2B5EF4-FFF2-40B4-BE49-F238E27FC236}">
              <a16:creationId xmlns:a16="http://schemas.microsoft.com/office/drawing/2014/main" id="{00000000-0008-0000-0200-0000D1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753</xdr:row>
      <xdr:rowOff>442914</xdr:rowOff>
    </xdr:to>
    <xdr:sp macro="" textlink="">
      <xdr:nvSpPr>
        <xdr:cNvPr id="210" name="Text Box 5">
          <a:extLst>
            <a:ext uri="{FF2B5EF4-FFF2-40B4-BE49-F238E27FC236}">
              <a16:creationId xmlns:a16="http://schemas.microsoft.com/office/drawing/2014/main" id="{00000000-0008-0000-0200-0000D2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753</xdr:row>
      <xdr:rowOff>442914</xdr:rowOff>
    </xdr:to>
    <xdr:sp macro="" textlink="">
      <xdr:nvSpPr>
        <xdr:cNvPr id="211" name="Text Box 9">
          <a:extLst>
            <a:ext uri="{FF2B5EF4-FFF2-40B4-BE49-F238E27FC236}">
              <a16:creationId xmlns:a16="http://schemas.microsoft.com/office/drawing/2014/main" id="{00000000-0008-0000-0200-0000D3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12" name="Text Box 4">
          <a:extLst>
            <a:ext uri="{FF2B5EF4-FFF2-40B4-BE49-F238E27FC236}">
              <a16:creationId xmlns:a16="http://schemas.microsoft.com/office/drawing/2014/main" id="{00000000-0008-0000-0200-0000D4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13" name="Text Box 5">
          <a:extLst>
            <a:ext uri="{FF2B5EF4-FFF2-40B4-BE49-F238E27FC236}">
              <a16:creationId xmlns:a16="http://schemas.microsoft.com/office/drawing/2014/main" id="{00000000-0008-0000-0200-0000D5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14" name="Text Box 9">
          <a:extLst>
            <a:ext uri="{FF2B5EF4-FFF2-40B4-BE49-F238E27FC236}">
              <a16:creationId xmlns:a16="http://schemas.microsoft.com/office/drawing/2014/main" id="{00000000-0008-0000-0200-0000D6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15" name="Text Box 10">
          <a:extLst>
            <a:ext uri="{FF2B5EF4-FFF2-40B4-BE49-F238E27FC236}">
              <a16:creationId xmlns:a16="http://schemas.microsoft.com/office/drawing/2014/main" id="{00000000-0008-0000-0200-0000D7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16" name="Text Box 4">
          <a:extLst>
            <a:ext uri="{FF2B5EF4-FFF2-40B4-BE49-F238E27FC236}">
              <a16:creationId xmlns:a16="http://schemas.microsoft.com/office/drawing/2014/main" id="{00000000-0008-0000-0200-0000D8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17" name="Text Box 5">
          <a:extLst>
            <a:ext uri="{FF2B5EF4-FFF2-40B4-BE49-F238E27FC236}">
              <a16:creationId xmlns:a16="http://schemas.microsoft.com/office/drawing/2014/main" id="{00000000-0008-0000-0200-0000D9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18" name="Text Box 9">
          <a:extLst>
            <a:ext uri="{FF2B5EF4-FFF2-40B4-BE49-F238E27FC236}">
              <a16:creationId xmlns:a16="http://schemas.microsoft.com/office/drawing/2014/main" id="{00000000-0008-0000-0200-0000DA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19" name="Text Box 4">
          <a:extLst>
            <a:ext uri="{FF2B5EF4-FFF2-40B4-BE49-F238E27FC236}">
              <a16:creationId xmlns:a16="http://schemas.microsoft.com/office/drawing/2014/main" id="{00000000-0008-0000-0200-0000DB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20" name="Text Box 5">
          <a:extLst>
            <a:ext uri="{FF2B5EF4-FFF2-40B4-BE49-F238E27FC236}">
              <a16:creationId xmlns:a16="http://schemas.microsoft.com/office/drawing/2014/main" id="{00000000-0008-0000-0200-0000D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21" name="Text Box 9">
          <a:extLst>
            <a:ext uri="{FF2B5EF4-FFF2-40B4-BE49-F238E27FC236}">
              <a16:creationId xmlns:a16="http://schemas.microsoft.com/office/drawing/2014/main" id="{00000000-0008-0000-0200-0000D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23" name="Text Box 4">
          <a:extLst>
            <a:ext uri="{FF2B5EF4-FFF2-40B4-BE49-F238E27FC236}">
              <a16:creationId xmlns:a16="http://schemas.microsoft.com/office/drawing/2014/main" id="{00000000-0008-0000-0200-0000D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753</xdr:row>
      <xdr:rowOff>92869</xdr:rowOff>
    </xdr:to>
    <xdr:sp macro="" textlink="">
      <xdr:nvSpPr>
        <xdr:cNvPr id="224" name="Text Box 4">
          <a:extLst>
            <a:ext uri="{FF2B5EF4-FFF2-40B4-BE49-F238E27FC236}">
              <a16:creationId xmlns:a16="http://schemas.microsoft.com/office/drawing/2014/main" id="{00000000-0008-0000-0200-0000E0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753</xdr:row>
      <xdr:rowOff>92869</xdr:rowOff>
    </xdr:to>
    <xdr:sp macro="" textlink="">
      <xdr:nvSpPr>
        <xdr:cNvPr id="225" name="Text Box 5">
          <a:extLst>
            <a:ext uri="{FF2B5EF4-FFF2-40B4-BE49-F238E27FC236}">
              <a16:creationId xmlns:a16="http://schemas.microsoft.com/office/drawing/2014/main" id="{00000000-0008-0000-0200-0000E1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753</xdr:row>
      <xdr:rowOff>92869</xdr:rowOff>
    </xdr:to>
    <xdr:sp macro="" textlink="">
      <xdr:nvSpPr>
        <xdr:cNvPr id="226" name="Text Box 9">
          <a:extLst>
            <a:ext uri="{FF2B5EF4-FFF2-40B4-BE49-F238E27FC236}">
              <a16:creationId xmlns:a16="http://schemas.microsoft.com/office/drawing/2014/main" id="{00000000-0008-0000-0200-0000E2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753</xdr:row>
      <xdr:rowOff>92869</xdr:rowOff>
    </xdr:to>
    <xdr:sp macro="" textlink="">
      <xdr:nvSpPr>
        <xdr:cNvPr id="227" name="Text Box 10">
          <a:extLst>
            <a:ext uri="{FF2B5EF4-FFF2-40B4-BE49-F238E27FC236}">
              <a16:creationId xmlns:a16="http://schemas.microsoft.com/office/drawing/2014/main" id="{00000000-0008-0000-0200-0000E3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753</xdr:row>
      <xdr:rowOff>92869</xdr:rowOff>
    </xdr:to>
    <xdr:sp macro="" textlink="">
      <xdr:nvSpPr>
        <xdr:cNvPr id="228" name="Text Box 4">
          <a:extLst>
            <a:ext uri="{FF2B5EF4-FFF2-40B4-BE49-F238E27FC236}">
              <a16:creationId xmlns:a16="http://schemas.microsoft.com/office/drawing/2014/main" id="{00000000-0008-0000-0200-0000E4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753</xdr:row>
      <xdr:rowOff>92869</xdr:rowOff>
    </xdr:to>
    <xdr:sp macro="" textlink="">
      <xdr:nvSpPr>
        <xdr:cNvPr id="229" name="Text Box 5">
          <a:extLst>
            <a:ext uri="{FF2B5EF4-FFF2-40B4-BE49-F238E27FC236}">
              <a16:creationId xmlns:a16="http://schemas.microsoft.com/office/drawing/2014/main" id="{00000000-0008-0000-0200-0000E5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753</xdr:row>
      <xdr:rowOff>92869</xdr:rowOff>
    </xdr:to>
    <xdr:sp macro="" textlink="">
      <xdr:nvSpPr>
        <xdr:cNvPr id="230" name="Text Box 9">
          <a:extLst>
            <a:ext uri="{FF2B5EF4-FFF2-40B4-BE49-F238E27FC236}">
              <a16:creationId xmlns:a16="http://schemas.microsoft.com/office/drawing/2014/main" id="{00000000-0008-0000-0200-0000E6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753</xdr:row>
      <xdr:rowOff>92869</xdr:rowOff>
    </xdr:to>
    <xdr:sp macro="" textlink="">
      <xdr:nvSpPr>
        <xdr:cNvPr id="231" name="Text Box 10">
          <a:extLst>
            <a:ext uri="{FF2B5EF4-FFF2-40B4-BE49-F238E27FC236}">
              <a16:creationId xmlns:a16="http://schemas.microsoft.com/office/drawing/2014/main" id="{00000000-0008-0000-0200-0000E7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753</xdr:row>
      <xdr:rowOff>92869</xdr:rowOff>
    </xdr:to>
    <xdr:sp macro="" textlink="">
      <xdr:nvSpPr>
        <xdr:cNvPr id="232" name="Text Box 4">
          <a:extLst>
            <a:ext uri="{FF2B5EF4-FFF2-40B4-BE49-F238E27FC236}">
              <a16:creationId xmlns:a16="http://schemas.microsoft.com/office/drawing/2014/main" id="{00000000-0008-0000-0200-0000E8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753</xdr:row>
      <xdr:rowOff>92869</xdr:rowOff>
    </xdr:to>
    <xdr:sp macro="" textlink="">
      <xdr:nvSpPr>
        <xdr:cNvPr id="233" name="Text Box 5">
          <a:extLst>
            <a:ext uri="{FF2B5EF4-FFF2-40B4-BE49-F238E27FC236}">
              <a16:creationId xmlns:a16="http://schemas.microsoft.com/office/drawing/2014/main" id="{00000000-0008-0000-0200-0000E9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753</xdr:row>
      <xdr:rowOff>92869</xdr:rowOff>
    </xdr:to>
    <xdr:sp macro="" textlink="">
      <xdr:nvSpPr>
        <xdr:cNvPr id="234" name="Text Box 9">
          <a:extLst>
            <a:ext uri="{FF2B5EF4-FFF2-40B4-BE49-F238E27FC236}">
              <a16:creationId xmlns:a16="http://schemas.microsoft.com/office/drawing/2014/main" id="{00000000-0008-0000-0200-0000EA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753</xdr:row>
      <xdr:rowOff>92869</xdr:rowOff>
    </xdr:to>
    <xdr:sp macro="" textlink="">
      <xdr:nvSpPr>
        <xdr:cNvPr id="235" name="Text Box 10">
          <a:extLst>
            <a:ext uri="{FF2B5EF4-FFF2-40B4-BE49-F238E27FC236}">
              <a16:creationId xmlns:a16="http://schemas.microsoft.com/office/drawing/2014/main" id="{00000000-0008-0000-0200-0000EB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21432</xdr:rowOff>
    </xdr:to>
    <xdr:sp macro="" textlink="">
      <xdr:nvSpPr>
        <xdr:cNvPr id="236" name="Text Box 4">
          <a:extLst>
            <a:ext uri="{FF2B5EF4-FFF2-40B4-BE49-F238E27FC236}">
              <a16:creationId xmlns:a16="http://schemas.microsoft.com/office/drawing/2014/main" id="{00000000-0008-0000-0200-0000EC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21432</xdr:rowOff>
    </xdr:to>
    <xdr:sp macro="" textlink="">
      <xdr:nvSpPr>
        <xdr:cNvPr id="237" name="Text Box 5">
          <a:extLst>
            <a:ext uri="{FF2B5EF4-FFF2-40B4-BE49-F238E27FC236}">
              <a16:creationId xmlns:a16="http://schemas.microsoft.com/office/drawing/2014/main" id="{00000000-0008-0000-0200-0000ED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21432</xdr:rowOff>
    </xdr:to>
    <xdr:sp macro="" textlink="">
      <xdr:nvSpPr>
        <xdr:cNvPr id="238" name="Text Box 9">
          <a:extLst>
            <a:ext uri="{FF2B5EF4-FFF2-40B4-BE49-F238E27FC236}">
              <a16:creationId xmlns:a16="http://schemas.microsoft.com/office/drawing/2014/main" id="{00000000-0008-0000-0200-0000EE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21432</xdr:rowOff>
    </xdr:to>
    <xdr:sp macro="" textlink="">
      <xdr:nvSpPr>
        <xdr:cNvPr id="239" name="Text Box 10">
          <a:extLst>
            <a:ext uri="{FF2B5EF4-FFF2-40B4-BE49-F238E27FC236}">
              <a16:creationId xmlns:a16="http://schemas.microsoft.com/office/drawing/2014/main" id="{00000000-0008-0000-0200-0000EF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21432</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21432</xdr:rowOff>
    </xdr:to>
    <xdr:sp macro="" textlink="">
      <xdr:nvSpPr>
        <xdr:cNvPr id="241" name="Text Box 5">
          <a:extLst>
            <a:ext uri="{FF2B5EF4-FFF2-40B4-BE49-F238E27FC236}">
              <a16:creationId xmlns:a16="http://schemas.microsoft.com/office/drawing/2014/main" id="{00000000-0008-0000-0200-0000F1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21432</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21432</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752</xdr:row>
      <xdr:rowOff>85726</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752</xdr:row>
      <xdr:rowOff>85726</xdr:rowOff>
    </xdr:to>
    <xdr:sp macro="" textlink="">
      <xdr:nvSpPr>
        <xdr:cNvPr id="245" name="Text Box 5">
          <a:extLst>
            <a:ext uri="{FF2B5EF4-FFF2-40B4-BE49-F238E27FC236}">
              <a16:creationId xmlns:a16="http://schemas.microsoft.com/office/drawing/2014/main" id="{00000000-0008-0000-0200-0000F5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752</xdr:row>
      <xdr:rowOff>85726</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752</xdr:row>
      <xdr:rowOff>85726</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752</xdr:row>
      <xdr:rowOff>85726</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752</xdr:row>
      <xdr:rowOff>85726</xdr:rowOff>
    </xdr:to>
    <xdr:sp macro="" textlink="">
      <xdr:nvSpPr>
        <xdr:cNvPr id="249" name="Text Box 5">
          <a:extLst>
            <a:ext uri="{FF2B5EF4-FFF2-40B4-BE49-F238E27FC236}">
              <a16:creationId xmlns:a16="http://schemas.microsoft.com/office/drawing/2014/main" id="{00000000-0008-0000-0200-0000F9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752</xdr:row>
      <xdr:rowOff>85726</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752</xdr:row>
      <xdr:rowOff>85726</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53" name="Text Box 5">
          <a:extLst>
            <a:ext uri="{FF2B5EF4-FFF2-40B4-BE49-F238E27FC236}">
              <a16:creationId xmlns:a16="http://schemas.microsoft.com/office/drawing/2014/main" id="{00000000-0008-0000-0200-0000F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57" name="Text Box 5">
          <a:extLst>
            <a:ext uri="{FF2B5EF4-FFF2-40B4-BE49-F238E27FC236}">
              <a16:creationId xmlns:a16="http://schemas.microsoft.com/office/drawing/2014/main" id="{00000000-0008-0000-0200-00000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58" name="Text Box 9">
          <a:extLst>
            <a:ext uri="{FF2B5EF4-FFF2-40B4-BE49-F238E27FC236}">
              <a16:creationId xmlns:a16="http://schemas.microsoft.com/office/drawing/2014/main" id="{00000000-0008-0000-0200-00000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59" name="Text Box 10">
          <a:extLst>
            <a:ext uri="{FF2B5EF4-FFF2-40B4-BE49-F238E27FC236}">
              <a16:creationId xmlns:a16="http://schemas.microsoft.com/office/drawing/2014/main" id="{00000000-0008-0000-0200-00000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60" name="Text Box 4">
          <a:extLst>
            <a:ext uri="{FF2B5EF4-FFF2-40B4-BE49-F238E27FC236}">
              <a16:creationId xmlns:a16="http://schemas.microsoft.com/office/drawing/2014/main" id="{00000000-0008-0000-0200-00000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61" name="Text Box 5">
          <a:extLst>
            <a:ext uri="{FF2B5EF4-FFF2-40B4-BE49-F238E27FC236}">
              <a16:creationId xmlns:a16="http://schemas.microsoft.com/office/drawing/2014/main" id="{00000000-0008-0000-0200-00000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62" name="Text Box 9">
          <a:extLst>
            <a:ext uri="{FF2B5EF4-FFF2-40B4-BE49-F238E27FC236}">
              <a16:creationId xmlns:a16="http://schemas.microsoft.com/office/drawing/2014/main" id="{00000000-0008-0000-0200-00000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63" name="Text Box 10">
          <a:extLst>
            <a:ext uri="{FF2B5EF4-FFF2-40B4-BE49-F238E27FC236}">
              <a16:creationId xmlns:a16="http://schemas.microsoft.com/office/drawing/2014/main" id="{00000000-0008-0000-0200-00000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65" name="Text Box 5">
          <a:extLst>
            <a:ext uri="{FF2B5EF4-FFF2-40B4-BE49-F238E27FC236}">
              <a16:creationId xmlns:a16="http://schemas.microsoft.com/office/drawing/2014/main" id="{00000000-0008-0000-0200-00000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66" name="Text Box 9">
          <a:extLst>
            <a:ext uri="{FF2B5EF4-FFF2-40B4-BE49-F238E27FC236}">
              <a16:creationId xmlns:a16="http://schemas.microsoft.com/office/drawing/2014/main" id="{00000000-0008-0000-0200-00000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67" name="Text Box 10">
          <a:extLst>
            <a:ext uri="{FF2B5EF4-FFF2-40B4-BE49-F238E27FC236}">
              <a16:creationId xmlns:a16="http://schemas.microsoft.com/office/drawing/2014/main" id="{00000000-0008-0000-0200-00000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69" name="Text Box 5">
          <a:extLst>
            <a:ext uri="{FF2B5EF4-FFF2-40B4-BE49-F238E27FC236}">
              <a16:creationId xmlns:a16="http://schemas.microsoft.com/office/drawing/2014/main" id="{00000000-0008-0000-0200-00000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70" name="Text Box 9">
          <a:extLst>
            <a:ext uri="{FF2B5EF4-FFF2-40B4-BE49-F238E27FC236}">
              <a16:creationId xmlns:a16="http://schemas.microsoft.com/office/drawing/2014/main" id="{00000000-0008-0000-0200-00000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71" name="Text Box 10">
          <a:extLst>
            <a:ext uri="{FF2B5EF4-FFF2-40B4-BE49-F238E27FC236}">
              <a16:creationId xmlns:a16="http://schemas.microsoft.com/office/drawing/2014/main" id="{00000000-0008-0000-0200-00000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73" name="Text Box 5">
          <a:extLst>
            <a:ext uri="{FF2B5EF4-FFF2-40B4-BE49-F238E27FC236}">
              <a16:creationId xmlns:a16="http://schemas.microsoft.com/office/drawing/2014/main" id="{00000000-0008-0000-0200-00001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74" name="Text Box 9">
          <a:extLst>
            <a:ext uri="{FF2B5EF4-FFF2-40B4-BE49-F238E27FC236}">
              <a16:creationId xmlns:a16="http://schemas.microsoft.com/office/drawing/2014/main" id="{00000000-0008-0000-0200-00001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75" name="Text Box 10">
          <a:extLst>
            <a:ext uri="{FF2B5EF4-FFF2-40B4-BE49-F238E27FC236}">
              <a16:creationId xmlns:a16="http://schemas.microsoft.com/office/drawing/2014/main" id="{00000000-0008-0000-0200-00001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77" name="Text Box 5">
          <a:extLst>
            <a:ext uri="{FF2B5EF4-FFF2-40B4-BE49-F238E27FC236}">
              <a16:creationId xmlns:a16="http://schemas.microsoft.com/office/drawing/2014/main" id="{00000000-0008-0000-0200-00001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78" name="Text Box 9">
          <a:extLst>
            <a:ext uri="{FF2B5EF4-FFF2-40B4-BE49-F238E27FC236}">
              <a16:creationId xmlns:a16="http://schemas.microsoft.com/office/drawing/2014/main" id="{00000000-0008-0000-0200-00001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79" name="Text Box 10">
          <a:extLst>
            <a:ext uri="{FF2B5EF4-FFF2-40B4-BE49-F238E27FC236}">
              <a16:creationId xmlns:a16="http://schemas.microsoft.com/office/drawing/2014/main" id="{00000000-0008-0000-0200-00001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80" name="Text Box 4">
          <a:extLst>
            <a:ext uri="{FF2B5EF4-FFF2-40B4-BE49-F238E27FC236}">
              <a16:creationId xmlns:a16="http://schemas.microsoft.com/office/drawing/2014/main" id="{00000000-0008-0000-0200-00001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81" name="Text Box 5">
          <a:extLst>
            <a:ext uri="{FF2B5EF4-FFF2-40B4-BE49-F238E27FC236}">
              <a16:creationId xmlns:a16="http://schemas.microsoft.com/office/drawing/2014/main" id="{00000000-0008-0000-0200-00001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82" name="Text Box 9">
          <a:extLst>
            <a:ext uri="{FF2B5EF4-FFF2-40B4-BE49-F238E27FC236}">
              <a16:creationId xmlns:a16="http://schemas.microsoft.com/office/drawing/2014/main" id="{00000000-0008-0000-0200-00001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83" name="Text Box 10">
          <a:extLst>
            <a:ext uri="{FF2B5EF4-FFF2-40B4-BE49-F238E27FC236}">
              <a16:creationId xmlns:a16="http://schemas.microsoft.com/office/drawing/2014/main" id="{00000000-0008-0000-0200-00001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84" name="Text Box 4">
          <a:extLst>
            <a:ext uri="{FF2B5EF4-FFF2-40B4-BE49-F238E27FC236}">
              <a16:creationId xmlns:a16="http://schemas.microsoft.com/office/drawing/2014/main" id="{00000000-0008-0000-0200-00001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85" name="Text Box 5">
          <a:extLst>
            <a:ext uri="{FF2B5EF4-FFF2-40B4-BE49-F238E27FC236}">
              <a16:creationId xmlns:a16="http://schemas.microsoft.com/office/drawing/2014/main" id="{00000000-0008-0000-0200-00001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86" name="Text Box 9">
          <a:extLst>
            <a:ext uri="{FF2B5EF4-FFF2-40B4-BE49-F238E27FC236}">
              <a16:creationId xmlns:a16="http://schemas.microsoft.com/office/drawing/2014/main" id="{00000000-0008-0000-0200-00001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87" name="Text Box 10">
          <a:extLst>
            <a:ext uri="{FF2B5EF4-FFF2-40B4-BE49-F238E27FC236}">
              <a16:creationId xmlns:a16="http://schemas.microsoft.com/office/drawing/2014/main" id="{00000000-0008-0000-0200-00001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88" name="Text Box 4">
          <a:extLst>
            <a:ext uri="{FF2B5EF4-FFF2-40B4-BE49-F238E27FC236}">
              <a16:creationId xmlns:a16="http://schemas.microsoft.com/office/drawing/2014/main" id="{00000000-0008-0000-0200-00002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89" name="Text Box 5">
          <a:extLst>
            <a:ext uri="{FF2B5EF4-FFF2-40B4-BE49-F238E27FC236}">
              <a16:creationId xmlns:a16="http://schemas.microsoft.com/office/drawing/2014/main" id="{00000000-0008-0000-0200-00002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90" name="Text Box 9">
          <a:extLst>
            <a:ext uri="{FF2B5EF4-FFF2-40B4-BE49-F238E27FC236}">
              <a16:creationId xmlns:a16="http://schemas.microsoft.com/office/drawing/2014/main" id="{00000000-0008-0000-0200-00002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91" name="Text Box 10">
          <a:extLst>
            <a:ext uri="{FF2B5EF4-FFF2-40B4-BE49-F238E27FC236}">
              <a16:creationId xmlns:a16="http://schemas.microsoft.com/office/drawing/2014/main" id="{00000000-0008-0000-0200-00002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92" name="Text Box 4">
          <a:extLst>
            <a:ext uri="{FF2B5EF4-FFF2-40B4-BE49-F238E27FC236}">
              <a16:creationId xmlns:a16="http://schemas.microsoft.com/office/drawing/2014/main" id="{00000000-0008-0000-0200-00002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93" name="Text Box 5">
          <a:extLst>
            <a:ext uri="{FF2B5EF4-FFF2-40B4-BE49-F238E27FC236}">
              <a16:creationId xmlns:a16="http://schemas.microsoft.com/office/drawing/2014/main" id="{00000000-0008-0000-0200-00002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94" name="Text Box 9">
          <a:extLst>
            <a:ext uri="{FF2B5EF4-FFF2-40B4-BE49-F238E27FC236}">
              <a16:creationId xmlns:a16="http://schemas.microsoft.com/office/drawing/2014/main" id="{00000000-0008-0000-0200-00002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1</xdr:rowOff>
    </xdr:to>
    <xdr:sp macro="" textlink="">
      <xdr:nvSpPr>
        <xdr:cNvPr id="295" name="Text Box 10">
          <a:extLst>
            <a:ext uri="{FF2B5EF4-FFF2-40B4-BE49-F238E27FC236}">
              <a16:creationId xmlns:a16="http://schemas.microsoft.com/office/drawing/2014/main" id="{00000000-0008-0000-0200-00002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2</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2</xdr:rowOff>
    </xdr:to>
    <xdr:sp macro="" textlink="">
      <xdr:nvSpPr>
        <xdr:cNvPr id="297" name="Text Box 5">
          <a:extLst>
            <a:ext uri="{FF2B5EF4-FFF2-40B4-BE49-F238E27FC236}">
              <a16:creationId xmlns:a16="http://schemas.microsoft.com/office/drawing/2014/main" id="{00000000-0008-0000-0200-000029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2</xdr:rowOff>
    </xdr:to>
    <xdr:sp macro="" textlink="">
      <xdr:nvSpPr>
        <xdr:cNvPr id="298" name="Text Box 9">
          <a:extLst>
            <a:ext uri="{FF2B5EF4-FFF2-40B4-BE49-F238E27FC236}">
              <a16:creationId xmlns:a16="http://schemas.microsoft.com/office/drawing/2014/main" id="{00000000-0008-0000-0200-00002A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749</xdr:row>
      <xdr:rowOff>0</xdr:rowOff>
    </xdr:from>
    <xdr:to>
      <xdr:col>6</xdr:col>
      <xdr:colOff>76200</xdr:colOff>
      <xdr:row>750</xdr:row>
      <xdr:rowOff>2</xdr:rowOff>
    </xdr:to>
    <xdr:sp macro="" textlink="">
      <xdr:nvSpPr>
        <xdr:cNvPr id="299" name="Text Box 10">
          <a:extLst>
            <a:ext uri="{FF2B5EF4-FFF2-40B4-BE49-F238E27FC236}">
              <a16:creationId xmlns:a16="http://schemas.microsoft.com/office/drawing/2014/main" id="{00000000-0008-0000-0200-00002B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oneCellAnchor>
    <xdr:from>
      <xdr:col>6</xdr:col>
      <xdr:colOff>0</xdr:colOff>
      <xdr:row>797</xdr:row>
      <xdr:rowOff>0</xdr:rowOff>
    </xdr:from>
    <xdr:ext cx="76200" cy="148167"/>
    <xdr:sp macro="" textlink="">
      <xdr:nvSpPr>
        <xdr:cNvPr id="3625" name="Text Box 4">
          <a:extLst>
            <a:ext uri="{FF2B5EF4-FFF2-40B4-BE49-F238E27FC236}">
              <a16:creationId xmlns:a16="http://schemas.microsoft.com/office/drawing/2014/main" id="{E1B5E2FD-EC52-4D98-9FB4-78EC08D7940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26" name="Text Box 5">
          <a:extLst>
            <a:ext uri="{FF2B5EF4-FFF2-40B4-BE49-F238E27FC236}">
              <a16:creationId xmlns:a16="http://schemas.microsoft.com/office/drawing/2014/main" id="{8B08E723-F782-466A-ACE1-94652F296E0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27" name="Text Box 9">
          <a:extLst>
            <a:ext uri="{FF2B5EF4-FFF2-40B4-BE49-F238E27FC236}">
              <a16:creationId xmlns:a16="http://schemas.microsoft.com/office/drawing/2014/main" id="{3BB4617C-F840-4182-8785-A55EFDFE7A9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28" name="Text Box 10">
          <a:extLst>
            <a:ext uri="{FF2B5EF4-FFF2-40B4-BE49-F238E27FC236}">
              <a16:creationId xmlns:a16="http://schemas.microsoft.com/office/drawing/2014/main" id="{99C29AB7-D5AD-43F5-B0E7-66C7D7806AF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29" name="Text Box 4">
          <a:extLst>
            <a:ext uri="{FF2B5EF4-FFF2-40B4-BE49-F238E27FC236}">
              <a16:creationId xmlns:a16="http://schemas.microsoft.com/office/drawing/2014/main" id="{CC313904-9AA5-4252-AC63-C15CD7CFD9CC}"/>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30" name="Text Box 5">
          <a:extLst>
            <a:ext uri="{FF2B5EF4-FFF2-40B4-BE49-F238E27FC236}">
              <a16:creationId xmlns:a16="http://schemas.microsoft.com/office/drawing/2014/main" id="{D118C85D-745C-4356-B7AC-D59413CE7F95}"/>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31" name="Text Box 9">
          <a:extLst>
            <a:ext uri="{FF2B5EF4-FFF2-40B4-BE49-F238E27FC236}">
              <a16:creationId xmlns:a16="http://schemas.microsoft.com/office/drawing/2014/main" id="{0B746753-B784-4E04-9F29-4A2C913C8B2A}"/>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2" name="Text Box 4">
          <a:extLst>
            <a:ext uri="{FF2B5EF4-FFF2-40B4-BE49-F238E27FC236}">
              <a16:creationId xmlns:a16="http://schemas.microsoft.com/office/drawing/2014/main" id="{95CA1E64-3C71-4CE5-96C4-F65EEF91385E}"/>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3" name="Text Box 5">
          <a:extLst>
            <a:ext uri="{FF2B5EF4-FFF2-40B4-BE49-F238E27FC236}">
              <a16:creationId xmlns:a16="http://schemas.microsoft.com/office/drawing/2014/main" id="{3C207DFC-6AE4-42B1-A0EA-AD860794843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4" name="Text Box 9">
          <a:extLst>
            <a:ext uri="{FF2B5EF4-FFF2-40B4-BE49-F238E27FC236}">
              <a16:creationId xmlns:a16="http://schemas.microsoft.com/office/drawing/2014/main" id="{A82764B3-FCC2-4D0A-A8B5-F7DDD4C36B87}"/>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5" name="Text Box 10">
          <a:extLst>
            <a:ext uri="{FF2B5EF4-FFF2-40B4-BE49-F238E27FC236}">
              <a16:creationId xmlns:a16="http://schemas.microsoft.com/office/drawing/2014/main" id="{DF4AC8FD-89D2-447F-9882-E6A95366BDED}"/>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6" name="Text Box 4">
          <a:extLst>
            <a:ext uri="{FF2B5EF4-FFF2-40B4-BE49-F238E27FC236}">
              <a16:creationId xmlns:a16="http://schemas.microsoft.com/office/drawing/2014/main" id="{BBCF3C3B-808F-4B22-BA02-492FDEC193B9}"/>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7" name="Text Box 5">
          <a:extLst>
            <a:ext uri="{FF2B5EF4-FFF2-40B4-BE49-F238E27FC236}">
              <a16:creationId xmlns:a16="http://schemas.microsoft.com/office/drawing/2014/main" id="{DD14EAE1-749B-4B24-8DB7-A1F4A2463BE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8" name="Text Box 9">
          <a:extLst>
            <a:ext uri="{FF2B5EF4-FFF2-40B4-BE49-F238E27FC236}">
              <a16:creationId xmlns:a16="http://schemas.microsoft.com/office/drawing/2014/main" id="{F617D8C6-57B5-49E2-8FB5-5BB0C2C0366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39" name="Text Box 4">
          <a:extLst>
            <a:ext uri="{FF2B5EF4-FFF2-40B4-BE49-F238E27FC236}">
              <a16:creationId xmlns:a16="http://schemas.microsoft.com/office/drawing/2014/main" id="{F3542A0C-D702-48A7-B31B-8B8D23BAB25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40" name="Text Box 5">
          <a:extLst>
            <a:ext uri="{FF2B5EF4-FFF2-40B4-BE49-F238E27FC236}">
              <a16:creationId xmlns:a16="http://schemas.microsoft.com/office/drawing/2014/main" id="{4AC98257-C104-4982-8E5D-E96DE0B52BD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41" name="Text Box 9">
          <a:extLst>
            <a:ext uri="{FF2B5EF4-FFF2-40B4-BE49-F238E27FC236}">
              <a16:creationId xmlns:a16="http://schemas.microsoft.com/office/drawing/2014/main" id="{5B77B061-7694-415D-8A81-83D915DE117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42" name="Text Box 4">
          <a:extLst>
            <a:ext uri="{FF2B5EF4-FFF2-40B4-BE49-F238E27FC236}">
              <a16:creationId xmlns:a16="http://schemas.microsoft.com/office/drawing/2014/main" id="{913BCA6E-8339-410E-B2D4-54A2816D97B8}"/>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43" name="Text Box 4">
          <a:extLst>
            <a:ext uri="{FF2B5EF4-FFF2-40B4-BE49-F238E27FC236}">
              <a16:creationId xmlns:a16="http://schemas.microsoft.com/office/drawing/2014/main" id="{297D7987-DE2D-43DD-8AD3-3385CBE4620D}"/>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44" name="Text Box 4">
          <a:extLst>
            <a:ext uri="{FF2B5EF4-FFF2-40B4-BE49-F238E27FC236}">
              <a16:creationId xmlns:a16="http://schemas.microsoft.com/office/drawing/2014/main" id="{0753C605-5015-487F-A9D3-9B382EAEA842}"/>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45" name="Text Box 5">
          <a:extLst>
            <a:ext uri="{FF2B5EF4-FFF2-40B4-BE49-F238E27FC236}">
              <a16:creationId xmlns:a16="http://schemas.microsoft.com/office/drawing/2014/main" id="{B8AA9D3E-9443-4360-8DF1-30F277FBE535}"/>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46" name="Text Box 9">
          <a:extLst>
            <a:ext uri="{FF2B5EF4-FFF2-40B4-BE49-F238E27FC236}">
              <a16:creationId xmlns:a16="http://schemas.microsoft.com/office/drawing/2014/main" id="{71653C2A-FFCB-4730-9F58-DA783B609256}"/>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47" name="Text Box 10">
          <a:extLst>
            <a:ext uri="{FF2B5EF4-FFF2-40B4-BE49-F238E27FC236}">
              <a16:creationId xmlns:a16="http://schemas.microsoft.com/office/drawing/2014/main" id="{3A740DB5-991E-4564-B1B8-093BF31E9BF9}"/>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48" name="Text Box 4">
          <a:extLst>
            <a:ext uri="{FF2B5EF4-FFF2-40B4-BE49-F238E27FC236}">
              <a16:creationId xmlns:a16="http://schemas.microsoft.com/office/drawing/2014/main" id="{A168FA6A-CFA3-47C0-A6E7-5D769C304B63}"/>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49" name="Text Box 5">
          <a:extLst>
            <a:ext uri="{FF2B5EF4-FFF2-40B4-BE49-F238E27FC236}">
              <a16:creationId xmlns:a16="http://schemas.microsoft.com/office/drawing/2014/main" id="{457BB5A1-E8A6-4933-9C8D-E21CB3D2A149}"/>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50" name="Text Box 9">
          <a:extLst>
            <a:ext uri="{FF2B5EF4-FFF2-40B4-BE49-F238E27FC236}">
              <a16:creationId xmlns:a16="http://schemas.microsoft.com/office/drawing/2014/main" id="{1590B2FD-F1F3-4D6D-91EC-5791D2C91C28}"/>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51" name="Text Box 10">
          <a:extLst>
            <a:ext uri="{FF2B5EF4-FFF2-40B4-BE49-F238E27FC236}">
              <a16:creationId xmlns:a16="http://schemas.microsoft.com/office/drawing/2014/main" id="{EF3B240C-75D0-4A3B-8905-28E96AD6F7B1}"/>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52" name="Text Box 4">
          <a:extLst>
            <a:ext uri="{FF2B5EF4-FFF2-40B4-BE49-F238E27FC236}">
              <a16:creationId xmlns:a16="http://schemas.microsoft.com/office/drawing/2014/main" id="{4ADDDF86-D004-49DD-B2F2-8DF031E637A0}"/>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53" name="Text Box 5">
          <a:extLst>
            <a:ext uri="{FF2B5EF4-FFF2-40B4-BE49-F238E27FC236}">
              <a16:creationId xmlns:a16="http://schemas.microsoft.com/office/drawing/2014/main" id="{06A85306-E1DF-4988-BFA1-2D972067B6CF}"/>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54" name="Text Box 9">
          <a:extLst>
            <a:ext uri="{FF2B5EF4-FFF2-40B4-BE49-F238E27FC236}">
              <a16:creationId xmlns:a16="http://schemas.microsoft.com/office/drawing/2014/main" id="{7AF885E5-49E6-4227-AB35-DCD006531447}"/>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55" name="Text Box 10">
          <a:extLst>
            <a:ext uri="{FF2B5EF4-FFF2-40B4-BE49-F238E27FC236}">
              <a16:creationId xmlns:a16="http://schemas.microsoft.com/office/drawing/2014/main" id="{E1B7F7E2-5057-4442-8A9E-2E5E3EEF5EE0}"/>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56" name="Text Box 4">
          <a:extLst>
            <a:ext uri="{FF2B5EF4-FFF2-40B4-BE49-F238E27FC236}">
              <a16:creationId xmlns:a16="http://schemas.microsoft.com/office/drawing/2014/main" id="{AF8D5C72-1B7C-445A-9029-FD62D21B9919}"/>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57" name="Text Box 5">
          <a:extLst>
            <a:ext uri="{FF2B5EF4-FFF2-40B4-BE49-F238E27FC236}">
              <a16:creationId xmlns:a16="http://schemas.microsoft.com/office/drawing/2014/main" id="{75AF272C-8E39-4F16-982F-CAA0AB73B60C}"/>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58" name="Text Box 9">
          <a:extLst>
            <a:ext uri="{FF2B5EF4-FFF2-40B4-BE49-F238E27FC236}">
              <a16:creationId xmlns:a16="http://schemas.microsoft.com/office/drawing/2014/main" id="{31F3D347-7771-43F4-8972-4055D5E6A556}"/>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59" name="Text Box 10">
          <a:extLst>
            <a:ext uri="{FF2B5EF4-FFF2-40B4-BE49-F238E27FC236}">
              <a16:creationId xmlns:a16="http://schemas.microsoft.com/office/drawing/2014/main" id="{1382ADC9-13FD-4B02-8B1E-644067468760}"/>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60" name="Text Box 4">
          <a:extLst>
            <a:ext uri="{FF2B5EF4-FFF2-40B4-BE49-F238E27FC236}">
              <a16:creationId xmlns:a16="http://schemas.microsoft.com/office/drawing/2014/main" id="{E86EB3E3-D903-4B39-BD83-740FBFCB49A4}"/>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61" name="Text Box 5">
          <a:extLst>
            <a:ext uri="{FF2B5EF4-FFF2-40B4-BE49-F238E27FC236}">
              <a16:creationId xmlns:a16="http://schemas.microsoft.com/office/drawing/2014/main" id="{8497EAC4-BC2E-4E37-924B-2E496D3FC0D3}"/>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62" name="Text Box 9">
          <a:extLst>
            <a:ext uri="{FF2B5EF4-FFF2-40B4-BE49-F238E27FC236}">
              <a16:creationId xmlns:a16="http://schemas.microsoft.com/office/drawing/2014/main" id="{939B264D-A11D-4A91-88A8-B02546CFC8E3}"/>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63" name="Text Box 10">
          <a:extLst>
            <a:ext uri="{FF2B5EF4-FFF2-40B4-BE49-F238E27FC236}">
              <a16:creationId xmlns:a16="http://schemas.microsoft.com/office/drawing/2014/main" id="{032FAB75-392F-4743-81C9-09CF3DFC42AD}"/>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64" name="Text Box 4">
          <a:extLst>
            <a:ext uri="{FF2B5EF4-FFF2-40B4-BE49-F238E27FC236}">
              <a16:creationId xmlns:a16="http://schemas.microsoft.com/office/drawing/2014/main" id="{D5CA4887-1192-41AC-BB5C-4A98E31257E8}"/>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65" name="Text Box 5">
          <a:extLst>
            <a:ext uri="{FF2B5EF4-FFF2-40B4-BE49-F238E27FC236}">
              <a16:creationId xmlns:a16="http://schemas.microsoft.com/office/drawing/2014/main" id="{CAD12075-2F17-484A-88D3-55BB41558A52}"/>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66" name="Text Box 9">
          <a:extLst>
            <a:ext uri="{FF2B5EF4-FFF2-40B4-BE49-F238E27FC236}">
              <a16:creationId xmlns:a16="http://schemas.microsoft.com/office/drawing/2014/main" id="{BC2A73EE-744D-4282-829D-D8C8CFE551C7}"/>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67" name="Text Box 10">
          <a:extLst>
            <a:ext uri="{FF2B5EF4-FFF2-40B4-BE49-F238E27FC236}">
              <a16:creationId xmlns:a16="http://schemas.microsoft.com/office/drawing/2014/main" id="{94C96121-3D1F-4274-9617-17CA104013F7}"/>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68" name="Text Box 4">
          <a:extLst>
            <a:ext uri="{FF2B5EF4-FFF2-40B4-BE49-F238E27FC236}">
              <a16:creationId xmlns:a16="http://schemas.microsoft.com/office/drawing/2014/main" id="{0C99502A-A0A0-436E-9E02-EEB146CF09CB}"/>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69" name="Text Box 5">
          <a:extLst>
            <a:ext uri="{FF2B5EF4-FFF2-40B4-BE49-F238E27FC236}">
              <a16:creationId xmlns:a16="http://schemas.microsoft.com/office/drawing/2014/main" id="{1D7C1967-D368-493C-8522-AFB6FEF57F12}"/>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70" name="Text Box 9">
          <a:extLst>
            <a:ext uri="{FF2B5EF4-FFF2-40B4-BE49-F238E27FC236}">
              <a16:creationId xmlns:a16="http://schemas.microsoft.com/office/drawing/2014/main" id="{6F13E255-1DE5-48E6-BA08-624EA52FF149}"/>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52401"/>
    <xdr:sp macro="" textlink="">
      <xdr:nvSpPr>
        <xdr:cNvPr id="3671" name="Text Box 10">
          <a:extLst>
            <a:ext uri="{FF2B5EF4-FFF2-40B4-BE49-F238E27FC236}">
              <a16:creationId xmlns:a16="http://schemas.microsoft.com/office/drawing/2014/main" id="{822A9A3D-717E-4B3C-AB84-5A673027DC75}"/>
            </a:ext>
          </a:extLst>
        </xdr:cNvPr>
        <xdr:cNvSpPr txBox="1">
          <a:spLocks noChangeArrowheads="1"/>
        </xdr:cNvSpPr>
      </xdr:nvSpPr>
      <xdr:spPr bwMode="auto">
        <a:xfrm>
          <a:off x="5248275" y="180041550"/>
          <a:ext cx="76200" cy="152401"/>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2" name="Text Box 4">
          <a:extLst>
            <a:ext uri="{FF2B5EF4-FFF2-40B4-BE49-F238E27FC236}">
              <a16:creationId xmlns:a16="http://schemas.microsoft.com/office/drawing/2014/main" id="{3DC4B829-7BD0-4ABB-98C7-E20E54E568E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3" name="Text Box 5">
          <a:extLst>
            <a:ext uri="{FF2B5EF4-FFF2-40B4-BE49-F238E27FC236}">
              <a16:creationId xmlns:a16="http://schemas.microsoft.com/office/drawing/2014/main" id="{77DE8F67-925A-4319-BE98-F4FE69FAD4E0}"/>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4" name="Text Box 9">
          <a:extLst>
            <a:ext uri="{FF2B5EF4-FFF2-40B4-BE49-F238E27FC236}">
              <a16:creationId xmlns:a16="http://schemas.microsoft.com/office/drawing/2014/main" id="{A58A565A-2CA5-411B-B965-A573F3E2A67C}"/>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5" name="Text Box 10">
          <a:extLst>
            <a:ext uri="{FF2B5EF4-FFF2-40B4-BE49-F238E27FC236}">
              <a16:creationId xmlns:a16="http://schemas.microsoft.com/office/drawing/2014/main" id="{498B1663-5E46-4F43-BB25-44A45EDF9907}"/>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6" name="Text Box 4">
          <a:extLst>
            <a:ext uri="{FF2B5EF4-FFF2-40B4-BE49-F238E27FC236}">
              <a16:creationId xmlns:a16="http://schemas.microsoft.com/office/drawing/2014/main" id="{2E9B90C6-491F-45A4-9E48-873B8B4935E7}"/>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7" name="Text Box 5">
          <a:extLst>
            <a:ext uri="{FF2B5EF4-FFF2-40B4-BE49-F238E27FC236}">
              <a16:creationId xmlns:a16="http://schemas.microsoft.com/office/drawing/2014/main" id="{39F5DC98-E028-49F7-BF9B-5C09D90C967A}"/>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8" name="Text Box 9">
          <a:extLst>
            <a:ext uri="{FF2B5EF4-FFF2-40B4-BE49-F238E27FC236}">
              <a16:creationId xmlns:a16="http://schemas.microsoft.com/office/drawing/2014/main" id="{32F363C6-3200-4BCA-8B7E-9FCFDA74B37D}"/>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79" name="Text Box 10">
          <a:extLst>
            <a:ext uri="{FF2B5EF4-FFF2-40B4-BE49-F238E27FC236}">
              <a16:creationId xmlns:a16="http://schemas.microsoft.com/office/drawing/2014/main" id="{A7FCA247-DA92-4B99-BD90-5AAD781C9932}"/>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0" name="Text Box 4">
          <a:extLst>
            <a:ext uri="{FF2B5EF4-FFF2-40B4-BE49-F238E27FC236}">
              <a16:creationId xmlns:a16="http://schemas.microsoft.com/office/drawing/2014/main" id="{16F47AB3-A09A-4D9A-AA8B-A3E82619BAF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1" name="Text Box 5">
          <a:extLst>
            <a:ext uri="{FF2B5EF4-FFF2-40B4-BE49-F238E27FC236}">
              <a16:creationId xmlns:a16="http://schemas.microsoft.com/office/drawing/2014/main" id="{8DFA1F54-77FE-422B-B2B1-EE99343899F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2" name="Text Box 9">
          <a:extLst>
            <a:ext uri="{FF2B5EF4-FFF2-40B4-BE49-F238E27FC236}">
              <a16:creationId xmlns:a16="http://schemas.microsoft.com/office/drawing/2014/main" id="{ED72276E-01B7-4FEA-94EF-938794CFB3B0}"/>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3" name="Text Box 10">
          <a:extLst>
            <a:ext uri="{FF2B5EF4-FFF2-40B4-BE49-F238E27FC236}">
              <a16:creationId xmlns:a16="http://schemas.microsoft.com/office/drawing/2014/main" id="{F67B527D-7AE4-43E5-A17B-54C1C3DF3E9F}"/>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4" name="Text Box 4">
          <a:extLst>
            <a:ext uri="{FF2B5EF4-FFF2-40B4-BE49-F238E27FC236}">
              <a16:creationId xmlns:a16="http://schemas.microsoft.com/office/drawing/2014/main" id="{11748AE9-D999-45FA-8E58-FA1A2F5285BC}"/>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5" name="Text Box 5">
          <a:extLst>
            <a:ext uri="{FF2B5EF4-FFF2-40B4-BE49-F238E27FC236}">
              <a16:creationId xmlns:a16="http://schemas.microsoft.com/office/drawing/2014/main" id="{ACA9CBF2-7CDF-4660-B843-FE113249846F}"/>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6" name="Text Box 9">
          <a:extLst>
            <a:ext uri="{FF2B5EF4-FFF2-40B4-BE49-F238E27FC236}">
              <a16:creationId xmlns:a16="http://schemas.microsoft.com/office/drawing/2014/main" id="{B06C09D3-61CE-47FA-B569-40A74619424D}"/>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7" name="Text Box 10">
          <a:extLst>
            <a:ext uri="{FF2B5EF4-FFF2-40B4-BE49-F238E27FC236}">
              <a16:creationId xmlns:a16="http://schemas.microsoft.com/office/drawing/2014/main" id="{83907AF1-495F-403D-846C-F983CB4618F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8" name="Text Box 4">
          <a:extLst>
            <a:ext uri="{FF2B5EF4-FFF2-40B4-BE49-F238E27FC236}">
              <a16:creationId xmlns:a16="http://schemas.microsoft.com/office/drawing/2014/main" id="{7AACF34C-9759-4CFC-8879-7C523D0899D0}"/>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89" name="Text Box 5">
          <a:extLst>
            <a:ext uri="{FF2B5EF4-FFF2-40B4-BE49-F238E27FC236}">
              <a16:creationId xmlns:a16="http://schemas.microsoft.com/office/drawing/2014/main" id="{5A6AF2A8-43A6-4100-A18B-427564E0E64F}"/>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0" name="Text Box 9">
          <a:extLst>
            <a:ext uri="{FF2B5EF4-FFF2-40B4-BE49-F238E27FC236}">
              <a16:creationId xmlns:a16="http://schemas.microsoft.com/office/drawing/2014/main" id="{AF3A9BD8-DAC5-40C1-B814-E4724D35B0E9}"/>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1" name="Text Box 10">
          <a:extLst>
            <a:ext uri="{FF2B5EF4-FFF2-40B4-BE49-F238E27FC236}">
              <a16:creationId xmlns:a16="http://schemas.microsoft.com/office/drawing/2014/main" id="{284277D5-02DC-48BB-BE3B-F46D25A52A3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2" name="Text Box 4">
          <a:extLst>
            <a:ext uri="{FF2B5EF4-FFF2-40B4-BE49-F238E27FC236}">
              <a16:creationId xmlns:a16="http://schemas.microsoft.com/office/drawing/2014/main" id="{978EF83B-62B3-4A46-99FB-70B1694D0E1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3" name="Text Box 5">
          <a:extLst>
            <a:ext uri="{FF2B5EF4-FFF2-40B4-BE49-F238E27FC236}">
              <a16:creationId xmlns:a16="http://schemas.microsoft.com/office/drawing/2014/main" id="{716D58AC-677D-42B3-BC52-D0B00A5A9B3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4" name="Text Box 9">
          <a:extLst>
            <a:ext uri="{FF2B5EF4-FFF2-40B4-BE49-F238E27FC236}">
              <a16:creationId xmlns:a16="http://schemas.microsoft.com/office/drawing/2014/main" id="{213828FE-8394-4A6D-BEDF-F76AD77383F0}"/>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5" name="Text Box 10">
          <a:extLst>
            <a:ext uri="{FF2B5EF4-FFF2-40B4-BE49-F238E27FC236}">
              <a16:creationId xmlns:a16="http://schemas.microsoft.com/office/drawing/2014/main" id="{A3E091B8-6BF6-4AF8-9631-EB98E61BFC79}"/>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6" name="Text Box 4">
          <a:extLst>
            <a:ext uri="{FF2B5EF4-FFF2-40B4-BE49-F238E27FC236}">
              <a16:creationId xmlns:a16="http://schemas.microsoft.com/office/drawing/2014/main" id="{213EA8DC-7885-4597-86D7-EF09C79A064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7" name="Text Box 5">
          <a:extLst>
            <a:ext uri="{FF2B5EF4-FFF2-40B4-BE49-F238E27FC236}">
              <a16:creationId xmlns:a16="http://schemas.microsoft.com/office/drawing/2014/main" id="{937356A2-9CD7-4F5F-BDFB-AE0CFABC800C}"/>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8" name="Text Box 9">
          <a:extLst>
            <a:ext uri="{FF2B5EF4-FFF2-40B4-BE49-F238E27FC236}">
              <a16:creationId xmlns:a16="http://schemas.microsoft.com/office/drawing/2014/main" id="{B650CCD1-4127-4C6F-B221-0F53310AF421}"/>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699" name="Text Box 10">
          <a:extLst>
            <a:ext uri="{FF2B5EF4-FFF2-40B4-BE49-F238E27FC236}">
              <a16:creationId xmlns:a16="http://schemas.microsoft.com/office/drawing/2014/main" id="{7F1F77D4-A9BF-4023-8621-C75CE49AE98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0" name="Text Box 4">
          <a:extLst>
            <a:ext uri="{FF2B5EF4-FFF2-40B4-BE49-F238E27FC236}">
              <a16:creationId xmlns:a16="http://schemas.microsoft.com/office/drawing/2014/main" id="{DD643446-A505-4765-A03D-655985C49F3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1" name="Text Box 5">
          <a:extLst>
            <a:ext uri="{FF2B5EF4-FFF2-40B4-BE49-F238E27FC236}">
              <a16:creationId xmlns:a16="http://schemas.microsoft.com/office/drawing/2014/main" id="{837F20C0-FEBE-49BB-89DF-6B4DB142B3D2}"/>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2" name="Text Box 9">
          <a:extLst>
            <a:ext uri="{FF2B5EF4-FFF2-40B4-BE49-F238E27FC236}">
              <a16:creationId xmlns:a16="http://schemas.microsoft.com/office/drawing/2014/main" id="{A485D270-C6EA-4B6B-86C5-74D73CA8BB0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3" name="Text Box 10">
          <a:extLst>
            <a:ext uri="{FF2B5EF4-FFF2-40B4-BE49-F238E27FC236}">
              <a16:creationId xmlns:a16="http://schemas.microsoft.com/office/drawing/2014/main" id="{F7EDAF4A-1CEC-450D-8180-F992A15637F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4" name="Text Box 4">
          <a:extLst>
            <a:ext uri="{FF2B5EF4-FFF2-40B4-BE49-F238E27FC236}">
              <a16:creationId xmlns:a16="http://schemas.microsoft.com/office/drawing/2014/main" id="{7250AB57-4ED3-4775-890C-041DE8B654A2}"/>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5" name="Text Box 5">
          <a:extLst>
            <a:ext uri="{FF2B5EF4-FFF2-40B4-BE49-F238E27FC236}">
              <a16:creationId xmlns:a16="http://schemas.microsoft.com/office/drawing/2014/main" id="{FF739047-E7AC-4190-AAAD-4E1E22E5E6C2}"/>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6" name="Text Box 9">
          <a:extLst>
            <a:ext uri="{FF2B5EF4-FFF2-40B4-BE49-F238E27FC236}">
              <a16:creationId xmlns:a16="http://schemas.microsoft.com/office/drawing/2014/main" id="{0C8DCF55-3CA8-4073-9110-AF7B8FCCC96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7" name="Text Box 10">
          <a:extLst>
            <a:ext uri="{FF2B5EF4-FFF2-40B4-BE49-F238E27FC236}">
              <a16:creationId xmlns:a16="http://schemas.microsoft.com/office/drawing/2014/main" id="{AF778DE2-284E-46A8-A5EC-EC794DC2B9DE}"/>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8" name="Text Box 4">
          <a:extLst>
            <a:ext uri="{FF2B5EF4-FFF2-40B4-BE49-F238E27FC236}">
              <a16:creationId xmlns:a16="http://schemas.microsoft.com/office/drawing/2014/main" id="{990DDC9D-D7D0-44CA-A3A5-5C43AA6FB78B}"/>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09" name="Text Box 5">
          <a:extLst>
            <a:ext uri="{FF2B5EF4-FFF2-40B4-BE49-F238E27FC236}">
              <a16:creationId xmlns:a16="http://schemas.microsoft.com/office/drawing/2014/main" id="{673D244B-0F14-4E10-BB20-9BF270941E48}"/>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10" name="Text Box 9">
          <a:extLst>
            <a:ext uri="{FF2B5EF4-FFF2-40B4-BE49-F238E27FC236}">
              <a16:creationId xmlns:a16="http://schemas.microsoft.com/office/drawing/2014/main" id="{D466542E-EE8F-4DAF-BC56-0FEACBDFC73A}"/>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11" name="Text Box 10">
          <a:extLst>
            <a:ext uri="{FF2B5EF4-FFF2-40B4-BE49-F238E27FC236}">
              <a16:creationId xmlns:a16="http://schemas.microsoft.com/office/drawing/2014/main" id="{AEFB4B98-8F95-4C00-BB2B-22F0874A6604}"/>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12" name="Text Box 4">
          <a:extLst>
            <a:ext uri="{FF2B5EF4-FFF2-40B4-BE49-F238E27FC236}">
              <a16:creationId xmlns:a16="http://schemas.microsoft.com/office/drawing/2014/main" id="{9AB21D3F-79D5-486B-9E6D-AF923BD720B3}"/>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13" name="Text Box 5">
          <a:extLst>
            <a:ext uri="{FF2B5EF4-FFF2-40B4-BE49-F238E27FC236}">
              <a16:creationId xmlns:a16="http://schemas.microsoft.com/office/drawing/2014/main" id="{BC80F8AF-D8C3-4745-8E32-3BC19274C43E}"/>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14" name="Text Box 9">
          <a:extLst>
            <a:ext uri="{FF2B5EF4-FFF2-40B4-BE49-F238E27FC236}">
              <a16:creationId xmlns:a16="http://schemas.microsoft.com/office/drawing/2014/main" id="{46F2DF70-723B-4498-AA06-DAEE14641E37}"/>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7"/>
    <xdr:sp macro="" textlink="">
      <xdr:nvSpPr>
        <xdr:cNvPr id="3715" name="Text Box 10">
          <a:extLst>
            <a:ext uri="{FF2B5EF4-FFF2-40B4-BE49-F238E27FC236}">
              <a16:creationId xmlns:a16="http://schemas.microsoft.com/office/drawing/2014/main" id="{984FB7C3-051E-4612-95EC-04D4B9290445}"/>
            </a:ext>
          </a:extLst>
        </xdr:cNvPr>
        <xdr:cNvSpPr txBox="1">
          <a:spLocks noChangeArrowheads="1"/>
        </xdr:cNvSpPr>
      </xdr:nvSpPr>
      <xdr:spPr bwMode="auto">
        <a:xfrm>
          <a:off x="5248275" y="180041550"/>
          <a:ext cx="76200" cy="148167"/>
        </a:xfrm>
        <a:prstGeom prst="rect">
          <a:avLst/>
        </a:prstGeom>
        <a:noFill/>
        <a:ln w="9525">
          <a:noFill/>
          <a:miter lim="800000"/>
          <a:headEnd/>
          <a:tailEnd/>
        </a:ln>
      </xdr:spPr>
    </xdr:sp>
    <xdr:clientData/>
  </xdr:oneCellAnchor>
  <xdr:oneCellAnchor>
    <xdr:from>
      <xdr:col>6</xdr:col>
      <xdr:colOff>0</xdr:colOff>
      <xdr:row>797</xdr:row>
      <xdr:rowOff>0</xdr:rowOff>
    </xdr:from>
    <xdr:ext cx="76200" cy="148168"/>
    <xdr:sp macro="" textlink="">
      <xdr:nvSpPr>
        <xdr:cNvPr id="3716" name="Text Box 4">
          <a:extLst>
            <a:ext uri="{FF2B5EF4-FFF2-40B4-BE49-F238E27FC236}">
              <a16:creationId xmlns:a16="http://schemas.microsoft.com/office/drawing/2014/main" id="{F44731E3-C825-4D9C-AAE6-BD5DD7456612}"/>
            </a:ext>
          </a:extLst>
        </xdr:cNvPr>
        <xdr:cNvSpPr txBox="1">
          <a:spLocks noChangeArrowheads="1"/>
        </xdr:cNvSpPr>
      </xdr:nvSpPr>
      <xdr:spPr bwMode="auto">
        <a:xfrm>
          <a:off x="5248275" y="180041550"/>
          <a:ext cx="76200" cy="148168"/>
        </a:xfrm>
        <a:prstGeom prst="rect">
          <a:avLst/>
        </a:prstGeom>
        <a:noFill/>
        <a:ln w="9525">
          <a:noFill/>
          <a:miter lim="800000"/>
          <a:headEnd/>
          <a:tailEnd/>
        </a:ln>
      </xdr:spPr>
    </xdr:sp>
    <xdr:clientData/>
  </xdr:oneCellAnchor>
  <xdr:oneCellAnchor>
    <xdr:from>
      <xdr:col>6</xdr:col>
      <xdr:colOff>0</xdr:colOff>
      <xdr:row>797</xdr:row>
      <xdr:rowOff>0</xdr:rowOff>
    </xdr:from>
    <xdr:ext cx="76200" cy="148168"/>
    <xdr:sp macro="" textlink="">
      <xdr:nvSpPr>
        <xdr:cNvPr id="3717" name="Text Box 5">
          <a:extLst>
            <a:ext uri="{FF2B5EF4-FFF2-40B4-BE49-F238E27FC236}">
              <a16:creationId xmlns:a16="http://schemas.microsoft.com/office/drawing/2014/main" id="{ABD8A51D-2327-4B72-9FBE-A38229727480}"/>
            </a:ext>
          </a:extLst>
        </xdr:cNvPr>
        <xdr:cNvSpPr txBox="1">
          <a:spLocks noChangeArrowheads="1"/>
        </xdr:cNvSpPr>
      </xdr:nvSpPr>
      <xdr:spPr bwMode="auto">
        <a:xfrm>
          <a:off x="5248275" y="180041550"/>
          <a:ext cx="76200" cy="148168"/>
        </a:xfrm>
        <a:prstGeom prst="rect">
          <a:avLst/>
        </a:prstGeom>
        <a:noFill/>
        <a:ln w="9525">
          <a:noFill/>
          <a:miter lim="800000"/>
          <a:headEnd/>
          <a:tailEnd/>
        </a:ln>
      </xdr:spPr>
    </xdr:sp>
    <xdr:clientData/>
  </xdr:oneCellAnchor>
  <xdr:oneCellAnchor>
    <xdr:from>
      <xdr:col>6</xdr:col>
      <xdr:colOff>0</xdr:colOff>
      <xdr:row>797</xdr:row>
      <xdr:rowOff>0</xdr:rowOff>
    </xdr:from>
    <xdr:ext cx="76200" cy="148168"/>
    <xdr:sp macro="" textlink="">
      <xdr:nvSpPr>
        <xdr:cNvPr id="3718" name="Text Box 9">
          <a:extLst>
            <a:ext uri="{FF2B5EF4-FFF2-40B4-BE49-F238E27FC236}">
              <a16:creationId xmlns:a16="http://schemas.microsoft.com/office/drawing/2014/main" id="{9C095CF6-B13B-4BB5-BF8E-EA5DA9FB0562}"/>
            </a:ext>
          </a:extLst>
        </xdr:cNvPr>
        <xdr:cNvSpPr txBox="1">
          <a:spLocks noChangeArrowheads="1"/>
        </xdr:cNvSpPr>
      </xdr:nvSpPr>
      <xdr:spPr bwMode="auto">
        <a:xfrm>
          <a:off x="5248275" y="180041550"/>
          <a:ext cx="76200" cy="148168"/>
        </a:xfrm>
        <a:prstGeom prst="rect">
          <a:avLst/>
        </a:prstGeom>
        <a:noFill/>
        <a:ln w="9525">
          <a:noFill/>
          <a:miter lim="800000"/>
          <a:headEnd/>
          <a:tailEnd/>
        </a:ln>
      </xdr:spPr>
    </xdr:sp>
    <xdr:clientData/>
  </xdr:oneCellAnchor>
  <xdr:oneCellAnchor>
    <xdr:from>
      <xdr:col>6</xdr:col>
      <xdr:colOff>0</xdr:colOff>
      <xdr:row>797</xdr:row>
      <xdr:rowOff>0</xdr:rowOff>
    </xdr:from>
    <xdr:ext cx="76200" cy="148168"/>
    <xdr:sp macro="" textlink="">
      <xdr:nvSpPr>
        <xdr:cNvPr id="3719" name="Text Box 10">
          <a:extLst>
            <a:ext uri="{FF2B5EF4-FFF2-40B4-BE49-F238E27FC236}">
              <a16:creationId xmlns:a16="http://schemas.microsoft.com/office/drawing/2014/main" id="{CDA03A9D-B1D3-435F-B90D-90A65C9CF916}"/>
            </a:ext>
          </a:extLst>
        </xdr:cNvPr>
        <xdr:cNvSpPr txBox="1">
          <a:spLocks noChangeArrowheads="1"/>
        </xdr:cNvSpPr>
      </xdr:nvSpPr>
      <xdr:spPr bwMode="auto">
        <a:xfrm>
          <a:off x="5248275" y="18004155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20" name="Text Box 4">
          <a:extLst>
            <a:ext uri="{FF2B5EF4-FFF2-40B4-BE49-F238E27FC236}">
              <a16:creationId xmlns:a16="http://schemas.microsoft.com/office/drawing/2014/main" id="{FF98CAE0-C14D-4F54-8A92-E368CD4086DA}"/>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21" name="Text Box 5">
          <a:extLst>
            <a:ext uri="{FF2B5EF4-FFF2-40B4-BE49-F238E27FC236}">
              <a16:creationId xmlns:a16="http://schemas.microsoft.com/office/drawing/2014/main" id="{6E554676-9832-47F0-873A-9D62D478F53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22" name="Text Box 9">
          <a:extLst>
            <a:ext uri="{FF2B5EF4-FFF2-40B4-BE49-F238E27FC236}">
              <a16:creationId xmlns:a16="http://schemas.microsoft.com/office/drawing/2014/main" id="{F080181E-A3CB-4C47-BEFE-8041967024E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23" name="Text Box 10">
          <a:extLst>
            <a:ext uri="{FF2B5EF4-FFF2-40B4-BE49-F238E27FC236}">
              <a16:creationId xmlns:a16="http://schemas.microsoft.com/office/drawing/2014/main" id="{4CCC3891-31A9-4EE3-9C26-BBB594993398}"/>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24" name="Text Box 4">
          <a:extLst>
            <a:ext uri="{FF2B5EF4-FFF2-40B4-BE49-F238E27FC236}">
              <a16:creationId xmlns:a16="http://schemas.microsoft.com/office/drawing/2014/main" id="{5FD594D3-A284-4845-A6A5-5459EF6AB46A}"/>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25" name="Text Box 5">
          <a:extLst>
            <a:ext uri="{FF2B5EF4-FFF2-40B4-BE49-F238E27FC236}">
              <a16:creationId xmlns:a16="http://schemas.microsoft.com/office/drawing/2014/main" id="{48D37125-603B-4C5D-A758-072A4562697C}"/>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26" name="Text Box 9">
          <a:extLst>
            <a:ext uri="{FF2B5EF4-FFF2-40B4-BE49-F238E27FC236}">
              <a16:creationId xmlns:a16="http://schemas.microsoft.com/office/drawing/2014/main" id="{A1895816-6324-4DE7-AAC5-8CBD85A7E7E7}"/>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27" name="Text Box 4">
          <a:extLst>
            <a:ext uri="{FF2B5EF4-FFF2-40B4-BE49-F238E27FC236}">
              <a16:creationId xmlns:a16="http://schemas.microsoft.com/office/drawing/2014/main" id="{07AF3E26-2E08-4EA9-9F5F-0A72667FDE3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28" name="Text Box 5">
          <a:extLst>
            <a:ext uri="{FF2B5EF4-FFF2-40B4-BE49-F238E27FC236}">
              <a16:creationId xmlns:a16="http://schemas.microsoft.com/office/drawing/2014/main" id="{FAE04E31-0AC6-43BF-84F3-5AC4FACC6FB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29" name="Text Box 9">
          <a:extLst>
            <a:ext uri="{FF2B5EF4-FFF2-40B4-BE49-F238E27FC236}">
              <a16:creationId xmlns:a16="http://schemas.microsoft.com/office/drawing/2014/main" id="{0F0BBE48-A638-4F25-9258-0C4EB51F734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30" name="Text Box 10">
          <a:extLst>
            <a:ext uri="{FF2B5EF4-FFF2-40B4-BE49-F238E27FC236}">
              <a16:creationId xmlns:a16="http://schemas.microsoft.com/office/drawing/2014/main" id="{A7F505F1-0BEC-4F23-8C37-F3B6D6C426F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31" name="Text Box 4">
          <a:extLst>
            <a:ext uri="{FF2B5EF4-FFF2-40B4-BE49-F238E27FC236}">
              <a16:creationId xmlns:a16="http://schemas.microsoft.com/office/drawing/2014/main" id="{F5220A59-04ED-44F4-82FE-C99E741844F3}"/>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32" name="Text Box 5">
          <a:extLst>
            <a:ext uri="{FF2B5EF4-FFF2-40B4-BE49-F238E27FC236}">
              <a16:creationId xmlns:a16="http://schemas.microsoft.com/office/drawing/2014/main" id="{2904906E-B63C-4C34-90AB-89A7D7488E9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33" name="Text Box 9">
          <a:extLst>
            <a:ext uri="{FF2B5EF4-FFF2-40B4-BE49-F238E27FC236}">
              <a16:creationId xmlns:a16="http://schemas.microsoft.com/office/drawing/2014/main" id="{D34AADFC-5D7D-4AAE-92EA-3079CAFBE28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34" name="Text Box 4">
          <a:extLst>
            <a:ext uri="{FF2B5EF4-FFF2-40B4-BE49-F238E27FC236}">
              <a16:creationId xmlns:a16="http://schemas.microsoft.com/office/drawing/2014/main" id="{2ADF43E7-F211-4E55-8D19-E4FC19AF2AD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35" name="Text Box 5">
          <a:extLst>
            <a:ext uri="{FF2B5EF4-FFF2-40B4-BE49-F238E27FC236}">
              <a16:creationId xmlns:a16="http://schemas.microsoft.com/office/drawing/2014/main" id="{E5C008B6-1EE4-4372-833E-739C55122E4F}"/>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36" name="Text Box 9">
          <a:extLst>
            <a:ext uri="{FF2B5EF4-FFF2-40B4-BE49-F238E27FC236}">
              <a16:creationId xmlns:a16="http://schemas.microsoft.com/office/drawing/2014/main" id="{9CA38279-DFD5-47F5-A96C-F9E5512B642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37" name="Text Box 4">
          <a:extLst>
            <a:ext uri="{FF2B5EF4-FFF2-40B4-BE49-F238E27FC236}">
              <a16:creationId xmlns:a16="http://schemas.microsoft.com/office/drawing/2014/main" id="{F44BE6FF-AF6D-47E5-9DAB-AE59C744B89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38" name="Text Box 4">
          <a:extLst>
            <a:ext uri="{FF2B5EF4-FFF2-40B4-BE49-F238E27FC236}">
              <a16:creationId xmlns:a16="http://schemas.microsoft.com/office/drawing/2014/main" id="{EB99DFF5-9593-4DF5-A6B6-AB9C0A12DFED}"/>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39" name="Text Box 4">
          <a:extLst>
            <a:ext uri="{FF2B5EF4-FFF2-40B4-BE49-F238E27FC236}">
              <a16:creationId xmlns:a16="http://schemas.microsoft.com/office/drawing/2014/main" id="{6DDE3D16-2952-480E-A425-A893399D395E}"/>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40" name="Text Box 5">
          <a:extLst>
            <a:ext uri="{FF2B5EF4-FFF2-40B4-BE49-F238E27FC236}">
              <a16:creationId xmlns:a16="http://schemas.microsoft.com/office/drawing/2014/main" id="{0B76F96F-CCB7-46C4-9309-E8A61B552679}"/>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41" name="Text Box 9">
          <a:extLst>
            <a:ext uri="{FF2B5EF4-FFF2-40B4-BE49-F238E27FC236}">
              <a16:creationId xmlns:a16="http://schemas.microsoft.com/office/drawing/2014/main" id="{08B0A579-B9FB-4389-85CA-7A8126270122}"/>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42" name="Text Box 10">
          <a:extLst>
            <a:ext uri="{FF2B5EF4-FFF2-40B4-BE49-F238E27FC236}">
              <a16:creationId xmlns:a16="http://schemas.microsoft.com/office/drawing/2014/main" id="{BAE0FCA6-6C50-46B0-A9EB-9692394EACF3}"/>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43" name="Text Box 4">
          <a:extLst>
            <a:ext uri="{FF2B5EF4-FFF2-40B4-BE49-F238E27FC236}">
              <a16:creationId xmlns:a16="http://schemas.microsoft.com/office/drawing/2014/main" id="{FBD3273D-8906-4DE2-A9BF-BD8DA3E33A10}"/>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44" name="Text Box 5">
          <a:extLst>
            <a:ext uri="{FF2B5EF4-FFF2-40B4-BE49-F238E27FC236}">
              <a16:creationId xmlns:a16="http://schemas.microsoft.com/office/drawing/2014/main" id="{AEE3114A-7009-49FF-8CBA-F3E9BCA47EFE}"/>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45" name="Text Box 9">
          <a:extLst>
            <a:ext uri="{FF2B5EF4-FFF2-40B4-BE49-F238E27FC236}">
              <a16:creationId xmlns:a16="http://schemas.microsoft.com/office/drawing/2014/main" id="{E5CE3D83-A5EB-4B43-BA60-D81CC88AB42E}"/>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46" name="Text Box 10">
          <a:extLst>
            <a:ext uri="{FF2B5EF4-FFF2-40B4-BE49-F238E27FC236}">
              <a16:creationId xmlns:a16="http://schemas.microsoft.com/office/drawing/2014/main" id="{A8D7D4F3-BBA9-4784-A55E-746D6A8F55E0}"/>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47" name="Text Box 4">
          <a:extLst>
            <a:ext uri="{FF2B5EF4-FFF2-40B4-BE49-F238E27FC236}">
              <a16:creationId xmlns:a16="http://schemas.microsoft.com/office/drawing/2014/main" id="{1F3CED9B-6DCD-4D3D-A42A-E3859D6F9A86}"/>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48" name="Text Box 5">
          <a:extLst>
            <a:ext uri="{FF2B5EF4-FFF2-40B4-BE49-F238E27FC236}">
              <a16:creationId xmlns:a16="http://schemas.microsoft.com/office/drawing/2014/main" id="{E39BAF13-5896-4DFE-97BD-0C1A33C1F81C}"/>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49" name="Text Box 9">
          <a:extLst>
            <a:ext uri="{FF2B5EF4-FFF2-40B4-BE49-F238E27FC236}">
              <a16:creationId xmlns:a16="http://schemas.microsoft.com/office/drawing/2014/main" id="{686E2B86-0156-4ABF-96BD-5AC3E626640D}"/>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50" name="Text Box 10">
          <a:extLst>
            <a:ext uri="{FF2B5EF4-FFF2-40B4-BE49-F238E27FC236}">
              <a16:creationId xmlns:a16="http://schemas.microsoft.com/office/drawing/2014/main" id="{41751CBB-E801-4124-8AC7-72F3517EBC6D}"/>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51" name="Text Box 4">
          <a:extLst>
            <a:ext uri="{FF2B5EF4-FFF2-40B4-BE49-F238E27FC236}">
              <a16:creationId xmlns:a16="http://schemas.microsoft.com/office/drawing/2014/main" id="{3988413F-63B0-41B2-82DC-583328B881F0}"/>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52" name="Text Box 5">
          <a:extLst>
            <a:ext uri="{FF2B5EF4-FFF2-40B4-BE49-F238E27FC236}">
              <a16:creationId xmlns:a16="http://schemas.microsoft.com/office/drawing/2014/main" id="{B61116B6-9D6E-4F7B-A74F-4AEFD6817E39}"/>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53" name="Text Box 9">
          <a:extLst>
            <a:ext uri="{FF2B5EF4-FFF2-40B4-BE49-F238E27FC236}">
              <a16:creationId xmlns:a16="http://schemas.microsoft.com/office/drawing/2014/main" id="{56AE1E74-D10C-465B-99BD-1DD16E16694C}"/>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54" name="Text Box 10">
          <a:extLst>
            <a:ext uri="{FF2B5EF4-FFF2-40B4-BE49-F238E27FC236}">
              <a16:creationId xmlns:a16="http://schemas.microsoft.com/office/drawing/2014/main" id="{3E0F212D-0E05-4C88-BE20-D02275104E07}"/>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55" name="Text Box 4">
          <a:extLst>
            <a:ext uri="{FF2B5EF4-FFF2-40B4-BE49-F238E27FC236}">
              <a16:creationId xmlns:a16="http://schemas.microsoft.com/office/drawing/2014/main" id="{0B64D8A7-153D-4EB0-A696-8988A6A109D5}"/>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56" name="Text Box 5">
          <a:extLst>
            <a:ext uri="{FF2B5EF4-FFF2-40B4-BE49-F238E27FC236}">
              <a16:creationId xmlns:a16="http://schemas.microsoft.com/office/drawing/2014/main" id="{B2F9FEF1-4A4E-4984-8F8F-714524D4D39B}"/>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57" name="Text Box 9">
          <a:extLst>
            <a:ext uri="{FF2B5EF4-FFF2-40B4-BE49-F238E27FC236}">
              <a16:creationId xmlns:a16="http://schemas.microsoft.com/office/drawing/2014/main" id="{BA770621-093F-478B-AC99-31EDAD3E45B5}"/>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58" name="Text Box 10">
          <a:extLst>
            <a:ext uri="{FF2B5EF4-FFF2-40B4-BE49-F238E27FC236}">
              <a16:creationId xmlns:a16="http://schemas.microsoft.com/office/drawing/2014/main" id="{4CFEF6CB-A209-4206-915C-01E03DC249BD}"/>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59" name="Text Box 4">
          <a:extLst>
            <a:ext uri="{FF2B5EF4-FFF2-40B4-BE49-F238E27FC236}">
              <a16:creationId xmlns:a16="http://schemas.microsoft.com/office/drawing/2014/main" id="{867CCEA3-9090-4A9E-AEC4-1C37435B782D}"/>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60" name="Text Box 5">
          <a:extLst>
            <a:ext uri="{FF2B5EF4-FFF2-40B4-BE49-F238E27FC236}">
              <a16:creationId xmlns:a16="http://schemas.microsoft.com/office/drawing/2014/main" id="{D60213CB-7774-4E24-B9B7-79E2DAFC5169}"/>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61" name="Text Box 9">
          <a:extLst>
            <a:ext uri="{FF2B5EF4-FFF2-40B4-BE49-F238E27FC236}">
              <a16:creationId xmlns:a16="http://schemas.microsoft.com/office/drawing/2014/main" id="{D616B6F0-C738-4D50-94A2-458DE5CC2BD3}"/>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62" name="Text Box 10">
          <a:extLst>
            <a:ext uri="{FF2B5EF4-FFF2-40B4-BE49-F238E27FC236}">
              <a16:creationId xmlns:a16="http://schemas.microsoft.com/office/drawing/2014/main" id="{EF6975EB-D3A2-49F7-9B34-BBB77D378063}"/>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63" name="Text Box 4">
          <a:extLst>
            <a:ext uri="{FF2B5EF4-FFF2-40B4-BE49-F238E27FC236}">
              <a16:creationId xmlns:a16="http://schemas.microsoft.com/office/drawing/2014/main" id="{8E6EF616-43DB-41C5-8B9B-1463924E05A7}"/>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64" name="Text Box 5">
          <a:extLst>
            <a:ext uri="{FF2B5EF4-FFF2-40B4-BE49-F238E27FC236}">
              <a16:creationId xmlns:a16="http://schemas.microsoft.com/office/drawing/2014/main" id="{5F142B00-2194-48F8-9FD8-0B8686A7308F}"/>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65" name="Text Box 9">
          <a:extLst>
            <a:ext uri="{FF2B5EF4-FFF2-40B4-BE49-F238E27FC236}">
              <a16:creationId xmlns:a16="http://schemas.microsoft.com/office/drawing/2014/main" id="{49E1FCC7-27D8-4713-B4A4-3F540647BD93}"/>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52399"/>
    <xdr:sp macro="" textlink="">
      <xdr:nvSpPr>
        <xdr:cNvPr id="3766" name="Text Box 10">
          <a:extLst>
            <a:ext uri="{FF2B5EF4-FFF2-40B4-BE49-F238E27FC236}">
              <a16:creationId xmlns:a16="http://schemas.microsoft.com/office/drawing/2014/main" id="{91440252-9330-486D-B313-6D475FDE7CC4}"/>
            </a:ext>
          </a:extLst>
        </xdr:cNvPr>
        <xdr:cNvSpPr txBox="1">
          <a:spLocks noChangeArrowheads="1"/>
        </xdr:cNvSpPr>
      </xdr:nvSpPr>
      <xdr:spPr bwMode="auto">
        <a:xfrm>
          <a:off x="5248275" y="191033400"/>
          <a:ext cx="76200" cy="152399"/>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67" name="Text Box 4">
          <a:extLst>
            <a:ext uri="{FF2B5EF4-FFF2-40B4-BE49-F238E27FC236}">
              <a16:creationId xmlns:a16="http://schemas.microsoft.com/office/drawing/2014/main" id="{59F21D89-FBE9-414E-8EE5-FD5FD9830EB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68" name="Text Box 5">
          <a:extLst>
            <a:ext uri="{FF2B5EF4-FFF2-40B4-BE49-F238E27FC236}">
              <a16:creationId xmlns:a16="http://schemas.microsoft.com/office/drawing/2014/main" id="{C57F8CE0-0D13-45F4-A018-7B781EF3926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69" name="Text Box 9">
          <a:extLst>
            <a:ext uri="{FF2B5EF4-FFF2-40B4-BE49-F238E27FC236}">
              <a16:creationId xmlns:a16="http://schemas.microsoft.com/office/drawing/2014/main" id="{FDD1F365-A4B2-4D4E-BA01-EF8E2218E2EF}"/>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70" name="Text Box 10">
          <a:extLst>
            <a:ext uri="{FF2B5EF4-FFF2-40B4-BE49-F238E27FC236}">
              <a16:creationId xmlns:a16="http://schemas.microsoft.com/office/drawing/2014/main" id="{278A7ADA-4591-4871-8AD9-0DA056AEDC57}"/>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71" name="Text Box 4">
          <a:extLst>
            <a:ext uri="{FF2B5EF4-FFF2-40B4-BE49-F238E27FC236}">
              <a16:creationId xmlns:a16="http://schemas.microsoft.com/office/drawing/2014/main" id="{AF5A6593-91A7-4DD8-96FA-90C8C6F1D6E3}"/>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72" name="Text Box 5">
          <a:extLst>
            <a:ext uri="{FF2B5EF4-FFF2-40B4-BE49-F238E27FC236}">
              <a16:creationId xmlns:a16="http://schemas.microsoft.com/office/drawing/2014/main" id="{C6C365CF-B9A5-4ED9-A462-AD93C5EC6F67}"/>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73" name="Text Box 9">
          <a:extLst>
            <a:ext uri="{FF2B5EF4-FFF2-40B4-BE49-F238E27FC236}">
              <a16:creationId xmlns:a16="http://schemas.microsoft.com/office/drawing/2014/main" id="{0BF48B58-04E3-4F0C-A58B-45E41928DFB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74" name="Text Box 10">
          <a:extLst>
            <a:ext uri="{FF2B5EF4-FFF2-40B4-BE49-F238E27FC236}">
              <a16:creationId xmlns:a16="http://schemas.microsoft.com/office/drawing/2014/main" id="{4C8966A2-968D-43AF-8A24-1E45EF3050AD}"/>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75" name="Text Box 4">
          <a:extLst>
            <a:ext uri="{FF2B5EF4-FFF2-40B4-BE49-F238E27FC236}">
              <a16:creationId xmlns:a16="http://schemas.microsoft.com/office/drawing/2014/main" id="{12F320F5-E750-4C68-90D7-8558AB47F90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76" name="Text Box 5">
          <a:extLst>
            <a:ext uri="{FF2B5EF4-FFF2-40B4-BE49-F238E27FC236}">
              <a16:creationId xmlns:a16="http://schemas.microsoft.com/office/drawing/2014/main" id="{8CD1EB96-FC64-4EEB-9671-D8081132DAA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77" name="Text Box 9">
          <a:extLst>
            <a:ext uri="{FF2B5EF4-FFF2-40B4-BE49-F238E27FC236}">
              <a16:creationId xmlns:a16="http://schemas.microsoft.com/office/drawing/2014/main" id="{2294C284-CE19-4CCC-A3D5-85F3FEEB538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78" name="Text Box 10">
          <a:extLst>
            <a:ext uri="{FF2B5EF4-FFF2-40B4-BE49-F238E27FC236}">
              <a16:creationId xmlns:a16="http://schemas.microsoft.com/office/drawing/2014/main" id="{B4032940-8470-421D-8CC7-07A40ACDB93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79" name="Text Box 4">
          <a:extLst>
            <a:ext uri="{FF2B5EF4-FFF2-40B4-BE49-F238E27FC236}">
              <a16:creationId xmlns:a16="http://schemas.microsoft.com/office/drawing/2014/main" id="{FE612485-70E4-4EFC-8238-FD1250149B2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80" name="Text Box 5">
          <a:extLst>
            <a:ext uri="{FF2B5EF4-FFF2-40B4-BE49-F238E27FC236}">
              <a16:creationId xmlns:a16="http://schemas.microsoft.com/office/drawing/2014/main" id="{431F1381-AEAD-4862-B774-4CE24FCC35A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81" name="Text Box 9">
          <a:extLst>
            <a:ext uri="{FF2B5EF4-FFF2-40B4-BE49-F238E27FC236}">
              <a16:creationId xmlns:a16="http://schemas.microsoft.com/office/drawing/2014/main" id="{669FD295-69FD-41D7-B23A-65CE2D1955DF}"/>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82" name="Text Box 10">
          <a:extLst>
            <a:ext uri="{FF2B5EF4-FFF2-40B4-BE49-F238E27FC236}">
              <a16:creationId xmlns:a16="http://schemas.microsoft.com/office/drawing/2014/main" id="{4937C913-EE4A-4609-9479-59E78FED430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83" name="Text Box 4">
          <a:extLst>
            <a:ext uri="{FF2B5EF4-FFF2-40B4-BE49-F238E27FC236}">
              <a16:creationId xmlns:a16="http://schemas.microsoft.com/office/drawing/2014/main" id="{A59E9EE0-8885-4C4A-A833-ADFC104A6CB9}"/>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84" name="Text Box 5">
          <a:extLst>
            <a:ext uri="{FF2B5EF4-FFF2-40B4-BE49-F238E27FC236}">
              <a16:creationId xmlns:a16="http://schemas.microsoft.com/office/drawing/2014/main" id="{A829314B-D561-4973-97A7-0D65C2677E0B}"/>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85" name="Text Box 9">
          <a:extLst>
            <a:ext uri="{FF2B5EF4-FFF2-40B4-BE49-F238E27FC236}">
              <a16:creationId xmlns:a16="http://schemas.microsoft.com/office/drawing/2014/main" id="{0117968D-F1B2-43AD-8DA5-B922F0C3BD9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86" name="Text Box 10">
          <a:extLst>
            <a:ext uri="{FF2B5EF4-FFF2-40B4-BE49-F238E27FC236}">
              <a16:creationId xmlns:a16="http://schemas.microsoft.com/office/drawing/2014/main" id="{7CAA8581-8D57-4737-943E-A7790564F6E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87" name="Text Box 4">
          <a:extLst>
            <a:ext uri="{FF2B5EF4-FFF2-40B4-BE49-F238E27FC236}">
              <a16:creationId xmlns:a16="http://schemas.microsoft.com/office/drawing/2014/main" id="{EE175D7C-AC97-4E93-BDCC-543ED61D859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88" name="Text Box 5">
          <a:extLst>
            <a:ext uri="{FF2B5EF4-FFF2-40B4-BE49-F238E27FC236}">
              <a16:creationId xmlns:a16="http://schemas.microsoft.com/office/drawing/2014/main" id="{48688DBB-2C41-4AB5-B1F8-AA5CC246F33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89" name="Text Box 9">
          <a:extLst>
            <a:ext uri="{FF2B5EF4-FFF2-40B4-BE49-F238E27FC236}">
              <a16:creationId xmlns:a16="http://schemas.microsoft.com/office/drawing/2014/main" id="{18C00D78-D1CE-40B1-9E93-A886D0933C4F}"/>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90" name="Text Box 10">
          <a:extLst>
            <a:ext uri="{FF2B5EF4-FFF2-40B4-BE49-F238E27FC236}">
              <a16:creationId xmlns:a16="http://schemas.microsoft.com/office/drawing/2014/main" id="{7CD5041C-2D1C-48B9-B83B-B278E388FE6A}"/>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91" name="Text Box 4">
          <a:extLst>
            <a:ext uri="{FF2B5EF4-FFF2-40B4-BE49-F238E27FC236}">
              <a16:creationId xmlns:a16="http://schemas.microsoft.com/office/drawing/2014/main" id="{797DF665-02D0-44AE-A47D-A8B273944C38}"/>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92" name="Text Box 5">
          <a:extLst>
            <a:ext uri="{FF2B5EF4-FFF2-40B4-BE49-F238E27FC236}">
              <a16:creationId xmlns:a16="http://schemas.microsoft.com/office/drawing/2014/main" id="{B37BE560-43EE-40F1-B36C-007E00B105CA}"/>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93" name="Text Box 9">
          <a:extLst>
            <a:ext uri="{FF2B5EF4-FFF2-40B4-BE49-F238E27FC236}">
              <a16:creationId xmlns:a16="http://schemas.microsoft.com/office/drawing/2014/main" id="{6FFA2EA6-8193-46A6-83E1-20056C44FE0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94" name="Text Box 10">
          <a:extLst>
            <a:ext uri="{FF2B5EF4-FFF2-40B4-BE49-F238E27FC236}">
              <a16:creationId xmlns:a16="http://schemas.microsoft.com/office/drawing/2014/main" id="{EF3667D5-07F0-49D3-A037-EA7C0823467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95" name="Text Box 4">
          <a:extLst>
            <a:ext uri="{FF2B5EF4-FFF2-40B4-BE49-F238E27FC236}">
              <a16:creationId xmlns:a16="http://schemas.microsoft.com/office/drawing/2014/main" id="{02741707-61C5-43D0-BB72-BCA1529723E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96" name="Text Box 5">
          <a:extLst>
            <a:ext uri="{FF2B5EF4-FFF2-40B4-BE49-F238E27FC236}">
              <a16:creationId xmlns:a16="http://schemas.microsoft.com/office/drawing/2014/main" id="{AFB03E77-ECD2-4AC1-B3E3-D86E2D10B006}"/>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97" name="Text Box 9">
          <a:extLst>
            <a:ext uri="{FF2B5EF4-FFF2-40B4-BE49-F238E27FC236}">
              <a16:creationId xmlns:a16="http://schemas.microsoft.com/office/drawing/2014/main" id="{0819D793-CB72-4904-877D-553701916092}"/>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98" name="Text Box 10">
          <a:extLst>
            <a:ext uri="{FF2B5EF4-FFF2-40B4-BE49-F238E27FC236}">
              <a16:creationId xmlns:a16="http://schemas.microsoft.com/office/drawing/2014/main" id="{33B7B118-62AE-4198-A206-64D8F6A02C1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799" name="Text Box 4">
          <a:extLst>
            <a:ext uri="{FF2B5EF4-FFF2-40B4-BE49-F238E27FC236}">
              <a16:creationId xmlns:a16="http://schemas.microsoft.com/office/drawing/2014/main" id="{19F1DBC1-390F-4C71-89CE-C68CCF7157D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00" name="Text Box 5">
          <a:extLst>
            <a:ext uri="{FF2B5EF4-FFF2-40B4-BE49-F238E27FC236}">
              <a16:creationId xmlns:a16="http://schemas.microsoft.com/office/drawing/2014/main" id="{80B56211-6947-42A5-A3B6-5FF05C23A36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01" name="Text Box 9">
          <a:extLst>
            <a:ext uri="{FF2B5EF4-FFF2-40B4-BE49-F238E27FC236}">
              <a16:creationId xmlns:a16="http://schemas.microsoft.com/office/drawing/2014/main" id="{276C0DF6-D380-4E9B-8940-A484818BE1C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02" name="Text Box 10">
          <a:extLst>
            <a:ext uri="{FF2B5EF4-FFF2-40B4-BE49-F238E27FC236}">
              <a16:creationId xmlns:a16="http://schemas.microsoft.com/office/drawing/2014/main" id="{1FF6B53D-E042-4F2B-B9EA-3C893DEB2F69}"/>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03" name="Text Box 4">
          <a:extLst>
            <a:ext uri="{FF2B5EF4-FFF2-40B4-BE49-F238E27FC236}">
              <a16:creationId xmlns:a16="http://schemas.microsoft.com/office/drawing/2014/main" id="{0F1A6D6C-D5DB-4727-82C6-6D463AFDB13C}"/>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04" name="Text Box 5">
          <a:extLst>
            <a:ext uri="{FF2B5EF4-FFF2-40B4-BE49-F238E27FC236}">
              <a16:creationId xmlns:a16="http://schemas.microsoft.com/office/drawing/2014/main" id="{013DB0FD-674A-4174-A375-F2A53EC08547}"/>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05" name="Text Box 9">
          <a:extLst>
            <a:ext uri="{FF2B5EF4-FFF2-40B4-BE49-F238E27FC236}">
              <a16:creationId xmlns:a16="http://schemas.microsoft.com/office/drawing/2014/main" id="{CBD21DAB-F787-4EA7-A40F-D5F2F7E129E1}"/>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06" name="Text Box 10">
          <a:extLst>
            <a:ext uri="{FF2B5EF4-FFF2-40B4-BE49-F238E27FC236}">
              <a16:creationId xmlns:a16="http://schemas.microsoft.com/office/drawing/2014/main" id="{E508D967-C82A-438E-BDAC-1668E5E36CE0}"/>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07" name="Text Box 4">
          <a:extLst>
            <a:ext uri="{FF2B5EF4-FFF2-40B4-BE49-F238E27FC236}">
              <a16:creationId xmlns:a16="http://schemas.microsoft.com/office/drawing/2014/main" id="{BF5A3337-1B47-4A3B-8E21-3EC392AAFD03}"/>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08" name="Text Box 5">
          <a:extLst>
            <a:ext uri="{FF2B5EF4-FFF2-40B4-BE49-F238E27FC236}">
              <a16:creationId xmlns:a16="http://schemas.microsoft.com/office/drawing/2014/main" id="{BA754093-4573-4C34-B2A3-BF699ED3C295}"/>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09" name="Text Box 9">
          <a:extLst>
            <a:ext uri="{FF2B5EF4-FFF2-40B4-BE49-F238E27FC236}">
              <a16:creationId xmlns:a16="http://schemas.microsoft.com/office/drawing/2014/main" id="{10E788C1-E09D-40A7-800E-49A0E77F0119}"/>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7"/>
    <xdr:sp macro="" textlink="">
      <xdr:nvSpPr>
        <xdr:cNvPr id="3810" name="Text Box 10">
          <a:extLst>
            <a:ext uri="{FF2B5EF4-FFF2-40B4-BE49-F238E27FC236}">
              <a16:creationId xmlns:a16="http://schemas.microsoft.com/office/drawing/2014/main" id="{74487C99-AC79-4C39-807A-6B73526D90EE}"/>
            </a:ext>
          </a:extLst>
        </xdr:cNvPr>
        <xdr:cNvSpPr txBox="1">
          <a:spLocks noChangeArrowheads="1"/>
        </xdr:cNvSpPr>
      </xdr:nvSpPr>
      <xdr:spPr bwMode="auto">
        <a:xfrm>
          <a:off x="5248275" y="191033400"/>
          <a:ext cx="76200" cy="148167"/>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3811" name="Text Box 4">
          <a:extLst>
            <a:ext uri="{FF2B5EF4-FFF2-40B4-BE49-F238E27FC236}">
              <a16:creationId xmlns:a16="http://schemas.microsoft.com/office/drawing/2014/main" id="{1D7CB6F0-C0BC-45D9-87AB-B9F52AB62E3C}"/>
            </a:ext>
          </a:extLst>
        </xdr:cNvPr>
        <xdr:cNvSpPr txBox="1">
          <a:spLocks noChangeArrowheads="1"/>
        </xdr:cNvSpPr>
      </xdr:nvSpPr>
      <xdr:spPr bwMode="auto">
        <a:xfrm>
          <a:off x="5248275" y="1910334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3812" name="Text Box 5">
          <a:extLst>
            <a:ext uri="{FF2B5EF4-FFF2-40B4-BE49-F238E27FC236}">
              <a16:creationId xmlns:a16="http://schemas.microsoft.com/office/drawing/2014/main" id="{6345BCB7-1B10-41B8-927F-70C3808A950F}"/>
            </a:ext>
          </a:extLst>
        </xdr:cNvPr>
        <xdr:cNvSpPr txBox="1">
          <a:spLocks noChangeArrowheads="1"/>
        </xdr:cNvSpPr>
      </xdr:nvSpPr>
      <xdr:spPr bwMode="auto">
        <a:xfrm>
          <a:off x="5248275" y="1910334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3813" name="Text Box 9">
          <a:extLst>
            <a:ext uri="{FF2B5EF4-FFF2-40B4-BE49-F238E27FC236}">
              <a16:creationId xmlns:a16="http://schemas.microsoft.com/office/drawing/2014/main" id="{37BEA71B-C87D-4211-B88D-D8A118C3330B}"/>
            </a:ext>
          </a:extLst>
        </xdr:cNvPr>
        <xdr:cNvSpPr txBox="1">
          <a:spLocks noChangeArrowheads="1"/>
        </xdr:cNvSpPr>
      </xdr:nvSpPr>
      <xdr:spPr bwMode="auto">
        <a:xfrm>
          <a:off x="5248275" y="191033400"/>
          <a:ext cx="76200" cy="148168"/>
        </a:xfrm>
        <a:prstGeom prst="rect">
          <a:avLst/>
        </a:prstGeom>
        <a:noFill/>
        <a:ln w="9525">
          <a:noFill/>
          <a:miter lim="800000"/>
          <a:headEnd/>
          <a:tailEnd/>
        </a:ln>
      </xdr:spPr>
    </xdr:sp>
    <xdr:clientData/>
  </xdr:oneCellAnchor>
  <xdr:oneCellAnchor>
    <xdr:from>
      <xdr:col>6</xdr:col>
      <xdr:colOff>0</xdr:colOff>
      <xdr:row>854</xdr:row>
      <xdr:rowOff>0</xdr:rowOff>
    </xdr:from>
    <xdr:ext cx="76200" cy="148168"/>
    <xdr:sp macro="" textlink="">
      <xdr:nvSpPr>
        <xdr:cNvPr id="3814" name="Text Box 10">
          <a:extLst>
            <a:ext uri="{FF2B5EF4-FFF2-40B4-BE49-F238E27FC236}">
              <a16:creationId xmlns:a16="http://schemas.microsoft.com/office/drawing/2014/main" id="{8C75565F-EFF1-43FC-A6A0-3D39BDDD04D5}"/>
            </a:ext>
          </a:extLst>
        </xdr:cNvPr>
        <xdr:cNvSpPr txBox="1">
          <a:spLocks noChangeArrowheads="1"/>
        </xdr:cNvSpPr>
      </xdr:nvSpPr>
      <xdr:spPr bwMode="auto">
        <a:xfrm>
          <a:off x="5248275" y="19103340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15" name="Text Box 4">
          <a:extLst>
            <a:ext uri="{FF2B5EF4-FFF2-40B4-BE49-F238E27FC236}">
              <a16:creationId xmlns:a16="http://schemas.microsoft.com/office/drawing/2014/main" id="{2E7D98E5-73D0-4DBD-9C40-263B4510E831}"/>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16" name="Text Box 5">
          <a:extLst>
            <a:ext uri="{FF2B5EF4-FFF2-40B4-BE49-F238E27FC236}">
              <a16:creationId xmlns:a16="http://schemas.microsoft.com/office/drawing/2014/main" id="{F4801967-1111-4DCE-A16B-AAA2F51AD40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17" name="Text Box 9">
          <a:extLst>
            <a:ext uri="{FF2B5EF4-FFF2-40B4-BE49-F238E27FC236}">
              <a16:creationId xmlns:a16="http://schemas.microsoft.com/office/drawing/2014/main" id="{9DD6105B-CCA3-468A-BBF8-169F2C9767ED}"/>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18" name="Text Box 10">
          <a:extLst>
            <a:ext uri="{FF2B5EF4-FFF2-40B4-BE49-F238E27FC236}">
              <a16:creationId xmlns:a16="http://schemas.microsoft.com/office/drawing/2014/main" id="{DFBEBFB8-4895-4CFC-B9EF-781EA1E3408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19" name="Text Box 4">
          <a:extLst>
            <a:ext uri="{FF2B5EF4-FFF2-40B4-BE49-F238E27FC236}">
              <a16:creationId xmlns:a16="http://schemas.microsoft.com/office/drawing/2014/main" id="{912A5C39-662B-4AF5-873C-9B560502512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20" name="Text Box 5">
          <a:extLst>
            <a:ext uri="{FF2B5EF4-FFF2-40B4-BE49-F238E27FC236}">
              <a16:creationId xmlns:a16="http://schemas.microsoft.com/office/drawing/2014/main" id="{2D4E07B6-EDE7-4205-B0E4-3417B2BE042D}"/>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21" name="Text Box 9">
          <a:extLst>
            <a:ext uri="{FF2B5EF4-FFF2-40B4-BE49-F238E27FC236}">
              <a16:creationId xmlns:a16="http://schemas.microsoft.com/office/drawing/2014/main" id="{1A5AAE30-19AE-4A45-90FA-49F7BE1381F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22" name="Text Box 4">
          <a:extLst>
            <a:ext uri="{FF2B5EF4-FFF2-40B4-BE49-F238E27FC236}">
              <a16:creationId xmlns:a16="http://schemas.microsoft.com/office/drawing/2014/main" id="{4167DBBA-DD9E-49B9-89C1-DC5F0EE5245D}"/>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23" name="Text Box 5">
          <a:extLst>
            <a:ext uri="{FF2B5EF4-FFF2-40B4-BE49-F238E27FC236}">
              <a16:creationId xmlns:a16="http://schemas.microsoft.com/office/drawing/2014/main" id="{372F8F00-7757-4059-910E-3306F30BA4D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24" name="Text Box 9">
          <a:extLst>
            <a:ext uri="{FF2B5EF4-FFF2-40B4-BE49-F238E27FC236}">
              <a16:creationId xmlns:a16="http://schemas.microsoft.com/office/drawing/2014/main" id="{F7418AC3-A784-46CD-9D81-26D685DB59A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25" name="Text Box 10">
          <a:extLst>
            <a:ext uri="{FF2B5EF4-FFF2-40B4-BE49-F238E27FC236}">
              <a16:creationId xmlns:a16="http://schemas.microsoft.com/office/drawing/2014/main" id="{22E8556B-67F1-4FDB-943D-047D3606AD4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26" name="Text Box 4">
          <a:extLst>
            <a:ext uri="{FF2B5EF4-FFF2-40B4-BE49-F238E27FC236}">
              <a16:creationId xmlns:a16="http://schemas.microsoft.com/office/drawing/2014/main" id="{E2FD4884-7815-4772-95C4-617FBCBC7BA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27" name="Text Box 5">
          <a:extLst>
            <a:ext uri="{FF2B5EF4-FFF2-40B4-BE49-F238E27FC236}">
              <a16:creationId xmlns:a16="http://schemas.microsoft.com/office/drawing/2014/main" id="{38E3A0BE-7317-4F93-930F-6A2A37EAC05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28" name="Text Box 9">
          <a:extLst>
            <a:ext uri="{FF2B5EF4-FFF2-40B4-BE49-F238E27FC236}">
              <a16:creationId xmlns:a16="http://schemas.microsoft.com/office/drawing/2014/main" id="{9D32B560-CBEA-4614-A83D-9446250B8CE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29" name="Text Box 4">
          <a:extLst>
            <a:ext uri="{FF2B5EF4-FFF2-40B4-BE49-F238E27FC236}">
              <a16:creationId xmlns:a16="http://schemas.microsoft.com/office/drawing/2014/main" id="{427AEF0D-5A42-4E27-8E7F-DD86AB43F93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30" name="Text Box 5">
          <a:extLst>
            <a:ext uri="{FF2B5EF4-FFF2-40B4-BE49-F238E27FC236}">
              <a16:creationId xmlns:a16="http://schemas.microsoft.com/office/drawing/2014/main" id="{FF8FA7B5-DE83-4239-BCD1-8B410202D3C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31" name="Text Box 9">
          <a:extLst>
            <a:ext uri="{FF2B5EF4-FFF2-40B4-BE49-F238E27FC236}">
              <a16:creationId xmlns:a16="http://schemas.microsoft.com/office/drawing/2014/main" id="{E29D32A6-CDCA-4CA3-93D6-92CBD2A920A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32" name="Text Box 4">
          <a:extLst>
            <a:ext uri="{FF2B5EF4-FFF2-40B4-BE49-F238E27FC236}">
              <a16:creationId xmlns:a16="http://schemas.microsoft.com/office/drawing/2014/main" id="{302AA265-28FB-4E02-A362-779FE2F1130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33" name="Text Box 4">
          <a:extLst>
            <a:ext uri="{FF2B5EF4-FFF2-40B4-BE49-F238E27FC236}">
              <a16:creationId xmlns:a16="http://schemas.microsoft.com/office/drawing/2014/main" id="{CB84DE70-E111-4274-825B-EADE373FF1E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34" name="Text Box 4">
          <a:extLst>
            <a:ext uri="{FF2B5EF4-FFF2-40B4-BE49-F238E27FC236}">
              <a16:creationId xmlns:a16="http://schemas.microsoft.com/office/drawing/2014/main" id="{09D00DBE-F2C0-4758-9C7B-9B6919B5066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35" name="Text Box 5">
          <a:extLst>
            <a:ext uri="{FF2B5EF4-FFF2-40B4-BE49-F238E27FC236}">
              <a16:creationId xmlns:a16="http://schemas.microsoft.com/office/drawing/2014/main" id="{92EACDF8-C105-47E6-9D6E-99F6B2B0A2B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36" name="Text Box 9">
          <a:extLst>
            <a:ext uri="{FF2B5EF4-FFF2-40B4-BE49-F238E27FC236}">
              <a16:creationId xmlns:a16="http://schemas.microsoft.com/office/drawing/2014/main" id="{45F34F7D-5867-4111-B1BF-0227AAEB09D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37" name="Text Box 10">
          <a:extLst>
            <a:ext uri="{FF2B5EF4-FFF2-40B4-BE49-F238E27FC236}">
              <a16:creationId xmlns:a16="http://schemas.microsoft.com/office/drawing/2014/main" id="{8EA61B79-5220-4981-9AC5-458DFCE2C17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38" name="Text Box 4">
          <a:extLst>
            <a:ext uri="{FF2B5EF4-FFF2-40B4-BE49-F238E27FC236}">
              <a16:creationId xmlns:a16="http://schemas.microsoft.com/office/drawing/2014/main" id="{5354C8A0-2D05-465C-9070-48175BF3A2E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39" name="Text Box 5">
          <a:extLst>
            <a:ext uri="{FF2B5EF4-FFF2-40B4-BE49-F238E27FC236}">
              <a16:creationId xmlns:a16="http://schemas.microsoft.com/office/drawing/2014/main" id="{A2540452-E439-40BA-8748-B21E50F9B369}"/>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40" name="Text Box 9">
          <a:extLst>
            <a:ext uri="{FF2B5EF4-FFF2-40B4-BE49-F238E27FC236}">
              <a16:creationId xmlns:a16="http://schemas.microsoft.com/office/drawing/2014/main" id="{4EBAB78C-9E56-4CBA-BA0A-8EFD2A015E4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41" name="Text Box 10">
          <a:extLst>
            <a:ext uri="{FF2B5EF4-FFF2-40B4-BE49-F238E27FC236}">
              <a16:creationId xmlns:a16="http://schemas.microsoft.com/office/drawing/2014/main" id="{75C3BFC0-E5C6-4A97-8B54-98822B4B4AD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42" name="Text Box 4">
          <a:extLst>
            <a:ext uri="{FF2B5EF4-FFF2-40B4-BE49-F238E27FC236}">
              <a16:creationId xmlns:a16="http://schemas.microsoft.com/office/drawing/2014/main" id="{F500CF8A-DE79-4FB3-B8B1-B95B377718A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43" name="Text Box 5">
          <a:extLst>
            <a:ext uri="{FF2B5EF4-FFF2-40B4-BE49-F238E27FC236}">
              <a16:creationId xmlns:a16="http://schemas.microsoft.com/office/drawing/2014/main" id="{9972800F-2227-42AF-B98A-B72F7122C6A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44" name="Text Box 9">
          <a:extLst>
            <a:ext uri="{FF2B5EF4-FFF2-40B4-BE49-F238E27FC236}">
              <a16:creationId xmlns:a16="http://schemas.microsoft.com/office/drawing/2014/main" id="{71272651-1B1A-4B46-A950-AA486AF269B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45" name="Text Box 10">
          <a:extLst>
            <a:ext uri="{FF2B5EF4-FFF2-40B4-BE49-F238E27FC236}">
              <a16:creationId xmlns:a16="http://schemas.microsoft.com/office/drawing/2014/main" id="{F8E3150A-1632-4C99-BF39-1DA25F1DA83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46" name="Text Box 4">
          <a:extLst>
            <a:ext uri="{FF2B5EF4-FFF2-40B4-BE49-F238E27FC236}">
              <a16:creationId xmlns:a16="http://schemas.microsoft.com/office/drawing/2014/main" id="{EB92114D-9185-4BA6-A0C2-E91C3CDD9C5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47" name="Text Box 5">
          <a:extLst>
            <a:ext uri="{FF2B5EF4-FFF2-40B4-BE49-F238E27FC236}">
              <a16:creationId xmlns:a16="http://schemas.microsoft.com/office/drawing/2014/main" id="{9FC3CE4B-D4B0-4787-96ED-C0CB84EDD18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48" name="Text Box 9">
          <a:extLst>
            <a:ext uri="{FF2B5EF4-FFF2-40B4-BE49-F238E27FC236}">
              <a16:creationId xmlns:a16="http://schemas.microsoft.com/office/drawing/2014/main" id="{B49AF5C1-1BB1-4293-8F6B-2D620D24FC0E}"/>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49" name="Text Box 10">
          <a:extLst>
            <a:ext uri="{FF2B5EF4-FFF2-40B4-BE49-F238E27FC236}">
              <a16:creationId xmlns:a16="http://schemas.microsoft.com/office/drawing/2014/main" id="{4C92934B-647E-489F-957B-71E3645F264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50" name="Text Box 4">
          <a:extLst>
            <a:ext uri="{FF2B5EF4-FFF2-40B4-BE49-F238E27FC236}">
              <a16:creationId xmlns:a16="http://schemas.microsoft.com/office/drawing/2014/main" id="{C30C1C64-BB3F-41DB-9B04-F41F1F81979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51" name="Text Box 5">
          <a:extLst>
            <a:ext uri="{FF2B5EF4-FFF2-40B4-BE49-F238E27FC236}">
              <a16:creationId xmlns:a16="http://schemas.microsoft.com/office/drawing/2014/main" id="{DEF2DB4B-E823-405A-AF81-2BF272FE612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52" name="Text Box 9">
          <a:extLst>
            <a:ext uri="{FF2B5EF4-FFF2-40B4-BE49-F238E27FC236}">
              <a16:creationId xmlns:a16="http://schemas.microsoft.com/office/drawing/2014/main" id="{853F0953-FA6F-4F70-8782-FF8AFA85ADC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53" name="Text Box 10">
          <a:extLst>
            <a:ext uri="{FF2B5EF4-FFF2-40B4-BE49-F238E27FC236}">
              <a16:creationId xmlns:a16="http://schemas.microsoft.com/office/drawing/2014/main" id="{12ADBA46-534C-42E1-8E57-5AB2E27A60A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54" name="Text Box 4">
          <a:extLst>
            <a:ext uri="{FF2B5EF4-FFF2-40B4-BE49-F238E27FC236}">
              <a16:creationId xmlns:a16="http://schemas.microsoft.com/office/drawing/2014/main" id="{B8EE39C5-CE14-4B85-B7D2-16D7A02F23E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55" name="Text Box 5">
          <a:extLst>
            <a:ext uri="{FF2B5EF4-FFF2-40B4-BE49-F238E27FC236}">
              <a16:creationId xmlns:a16="http://schemas.microsoft.com/office/drawing/2014/main" id="{08573735-1080-4410-8EE1-25030CCA716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56" name="Text Box 9">
          <a:extLst>
            <a:ext uri="{FF2B5EF4-FFF2-40B4-BE49-F238E27FC236}">
              <a16:creationId xmlns:a16="http://schemas.microsoft.com/office/drawing/2014/main" id="{D127384E-F8F4-4E14-A3A2-42EF74C6AC1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57" name="Text Box 10">
          <a:extLst>
            <a:ext uri="{FF2B5EF4-FFF2-40B4-BE49-F238E27FC236}">
              <a16:creationId xmlns:a16="http://schemas.microsoft.com/office/drawing/2014/main" id="{68CA206A-7351-4196-86D9-BF96B127AA1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58" name="Text Box 4">
          <a:extLst>
            <a:ext uri="{FF2B5EF4-FFF2-40B4-BE49-F238E27FC236}">
              <a16:creationId xmlns:a16="http://schemas.microsoft.com/office/drawing/2014/main" id="{EB7F757B-983A-4DD0-AD7E-5C1796DEBBF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59" name="Text Box 5">
          <a:extLst>
            <a:ext uri="{FF2B5EF4-FFF2-40B4-BE49-F238E27FC236}">
              <a16:creationId xmlns:a16="http://schemas.microsoft.com/office/drawing/2014/main" id="{504FCF55-35B8-457A-9440-6F81E867689E}"/>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60" name="Text Box 9">
          <a:extLst>
            <a:ext uri="{FF2B5EF4-FFF2-40B4-BE49-F238E27FC236}">
              <a16:creationId xmlns:a16="http://schemas.microsoft.com/office/drawing/2014/main" id="{673757D4-E98F-4AE8-A1BB-995FE59AD4C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61" name="Text Box 10">
          <a:extLst>
            <a:ext uri="{FF2B5EF4-FFF2-40B4-BE49-F238E27FC236}">
              <a16:creationId xmlns:a16="http://schemas.microsoft.com/office/drawing/2014/main" id="{F1E99580-AE53-4268-A9AB-C3350637DFB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62" name="Text Box 4">
          <a:extLst>
            <a:ext uri="{FF2B5EF4-FFF2-40B4-BE49-F238E27FC236}">
              <a16:creationId xmlns:a16="http://schemas.microsoft.com/office/drawing/2014/main" id="{D4FFB336-6153-48D8-850D-32F4B743560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63" name="Text Box 5">
          <a:extLst>
            <a:ext uri="{FF2B5EF4-FFF2-40B4-BE49-F238E27FC236}">
              <a16:creationId xmlns:a16="http://schemas.microsoft.com/office/drawing/2014/main" id="{E4DDE9F5-2BD6-41E7-82A2-2C960CD93D9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64" name="Text Box 9">
          <a:extLst>
            <a:ext uri="{FF2B5EF4-FFF2-40B4-BE49-F238E27FC236}">
              <a16:creationId xmlns:a16="http://schemas.microsoft.com/office/drawing/2014/main" id="{B08C7A25-6D20-4776-8B70-8C978AFE415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65" name="Text Box 10">
          <a:extLst>
            <a:ext uri="{FF2B5EF4-FFF2-40B4-BE49-F238E27FC236}">
              <a16:creationId xmlns:a16="http://schemas.microsoft.com/office/drawing/2014/main" id="{3C481A02-1F9C-42A7-ADB0-EE6F7F2E8EFE}"/>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66" name="Text Box 4">
          <a:extLst>
            <a:ext uri="{FF2B5EF4-FFF2-40B4-BE49-F238E27FC236}">
              <a16:creationId xmlns:a16="http://schemas.microsoft.com/office/drawing/2014/main" id="{48BB062A-D4F4-4AD2-8BC7-D0A63E77040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67" name="Text Box 5">
          <a:extLst>
            <a:ext uri="{FF2B5EF4-FFF2-40B4-BE49-F238E27FC236}">
              <a16:creationId xmlns:a16="http://schemas.microsoft.com/office/drawing/2014/main" id="{77A91CEB-2A83-43F7-98A0-A1CA39BEB5B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68" name="Text Box 9">
          <a:extLst>
            <a:ext uri="{FF2B5EF4-FFF2-40B4-BE49-F238E27FC236}">
              <a16:creationId xmlns:a16="http://schemas.microsoft.com/office/drawing/2014/main" id="{ED9CA509-2BC9-47F1-BD76-9090369A2E7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69" name="Text Box 10">
          <a:extLst>
            <a:ext uri="{FF2B5EF4-FFF2-40B4-BE49-F238E27FC236}">
              <a16:creationId xmlns:a16="http://schemas.microsoft.com/office/drawing/2014/main" id="{E8A7BAAF-FA77-47CA-B4E4-B8102A27152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70" name="Text Box 4">
          <a:extLst>
            <a:ext uri="{FF2B5EF4-FFF2-40B4-BE49-F238E27FC236}">
              <a16:creationId xmlns:a16="http://schemas.microsoft.com/office/drawing/2014/main" id="{F52D8300-76DB-4299-8C1F-A2F67A7166E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71" name="Text Box 5">
          <a:extLst>
            <a:ext uri="{FF2B5EF4-FFF2-40B4-BE49-F238E27FC236}">
              <a16:creationId xmlns:a16="http://schemas.microsoft.com/office/drawing/2014/main" id="{DB906636-F549-4B0F-AB75-431F507E4E5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72" name="Text Box 9">
          <a:extLst>
            <a:ext uri="{FF2B5EF4-FFF2-40B4-BE49-F238E27FC236}">
              <a16:creationId xmlns:a16="http://schemas.microsoft.com/office/drawing/2014/main" id="{626BBB22-FA2E-4115-AD79-FDD4984AF30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73" name="Text Box 10">
          <a:extLst>
            <a:ext uri="{FF2B5EF4-FFF2-40B4-BE49-F238E27FC236}">
              <a16:creationId xmlns:a16="http://schemas.microsoft.com/office/drawing/2014/main" id="{05DB5796-A676-40BB-BB3E-31416811C60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74" name="Text Box 4">
          <a:extLst>
            <a:ext uri="{FF2B5EF4-FFF2-40B4-BE49-F238E27FC236}">
              <a16:creationId xmlns:a16="http://schemas.microsoft.com/office/drawing/2014/main" id="{CC76D221-DB21-44F8-BE04-D2DD78B3248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75" name="Text Box 5">
          <a:extLst>
            <a:ext uri="{FF2B5EF4-FFF2-40B4-BE49-F238E27FC236}">
              <a16:creationId xmlns:a16="http://schemas.microsoft.com/office/drawing/2014/main" id="{12998B9B-5729-4732-85A2-D4EC1693158E}"/>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76" name="Text Box 9">
          <a:extLst>
            <a:ext uri="{FF2B5EF4-FFF2-40B4-BE49-F238E27FC236}">
              <a16:creationId xmlns:a16="http://schemas.microsoft.com/office/drawing/2014/main" id="{C32C7872-30D2-4546-BB12-D06964566B61}"/>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77" name="Text Box 10">
          <a:extLst>
            <a:ext uri="{FF2B5EF4-FFF2-40B4-BE49-F238E27FC236}">
              <a16:creationId xmlns:a16="http://schemas.microsoft.com/office/drawing/2014/main" id="{2AF35226-87EA-4E68-805F-59E4D73D5008}"/>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78" name="Text Box 4">
          <a:extLst>
            <a:ext uri="{FF2B5EF4-FFF2-40B4-BE49-F238E27FC236}">
              <a16:creationId xmlns:a16="http://schemas.microsoft.com/office/drawing/2014/main" id="{6087B9CF-0B34-4362-91BE-5B4E0D82A39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79" name="Text Box 5">
          <a:extLst>
            <a:ext uri="{FF2B5EF4-FFF2-40B4-BE49-F238E27FC236}">
              <a16:creationId xmlns:a16="http://schemas.microsoft.com/office/drawing/2014/main" id="{F731B91F-8A7A-4925-ABDE-F3D567A8C46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80" name="Text Box 9">
          <a:extLst>
            <a:ext uri="{FF2B5EF4-FFF2-40B4-BE49-F238E27FC236}">
              <a16:creationId xmlns:a16="http://schemas.microsoft.com/office/drawing/2014/main" id="{5814E0E5-B829-4BF5-AF2B-88C9F7BF8039}"/>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81" name="Text Box 10">
          <a:extLst>
            <a:ext uri="{FF2B5EF4-FFF2-40B4-BE49-F238E27FC236}">
              <a16:creationId xmlns:a16="http://schemas.microsoft.com/office/drawing/2014/main" id="{246A3E8D-EAF9-41B2-97DE-FFBBCD968BA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82" name="Text Box 4">
          <a:extLst>
            <a:ext uri="{FF2B5EF4-FFF2-40B4-BE49-F238E27FC236}">
              <a16:creationId xmlns:a16="http://schemas.microsoft.com/office/drawing/2014/main" id="{FA2D0A4B-B54C-4B60-8C0D-F1453173F03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83" name="Text Box 5">
          <a:extLst>
            <a:ext uri="{FF2B5EF4-FFF2-40B4-BE49-F238E27FC236}">
              <a16:creationId xmlns:a16="http://schemas.microsoft.com/office/drawing/2014/main" id="{F0B151C8-64D9-48BD-8E7A-8F65441F0B1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84" name="Text Box 9">
          <a:extLst>
            <a:ext uri="{FF2B5EF4-FFF2-40B4-BE49-F238E27FC236}">
              <a16:creationId xmlns:a16="http://schemas.microsoft.com/office/drawing/2014/main" id="{E278DCE7-8071-44C9-A98C-E715DC55640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85" name="Text Box 10">
          <a:extLst>
            <a:ext uri="{FF2B5EF4-FFF2-40B4-BE49-F238E27FC236}">
              <a16:creationId xmlns:a16="http://schemas.microsoft.com/office/drawing/2014/main" id="{604C60B6-2333-458D-BA55-8E9C210EA2A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86" name="Text Box 4">
          <a:extLst>
            <a:ext uri="{FF2B5EF4-FFF2-40B4-BE49-F238E27FC236}">
              <a16:creationId xmlns:a16="http://schemas.microsoft.com/office/drawing/2014/main" id="{829A4C58-90C9-43E4-8A2C-B6216628207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87" name="Text Box 5">
          <a:extLst>
            <a:ext uri="{FF2B5EF4-FFF2-40B4-BE49-F238E27FC236}">
              <a16:creationId xmlns:a16="http://schemas.microsoft.com/office/drawing/2014/main" id="{37440693-B1FD-4D71-A429-848AAFA8C82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88" name="Text Box 9">
          <a:extLst>
            <a:ext uri="{FF2B5EF4-FFF2-40B4-BE49-F238E27FC236}">
              <a16:creationId xmlns:a16="http://schemas.microsoft.com/office/drawing/2014/main" id="{37970DA7-CE2A-4BB7-A65C-5C2819736ACC}"/>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89" name="Text Box 10">
          <a:extLst>
            <a:ext uri="{FF2B5EF4-FFF2-40B4-BE49-F238E27FC236}">
              <a16:creationId xmlns:a16="http://schemas.microsoft.com/office/drawing/2014/main" id="{33779079-3C41-46FE-B178-EDC160FEC9E4}"/>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90" name="Text Box 4">
          <a:extLst>
            <a:ext uri="{FF2B5EF4-FFF2-40B4-BE49-F238E27FC236}">
              <a16:creationId xmlns:a16="http://schemas.microsoft.com/office/drawing/2014/main" id="{32E0DD45-A5BA-4D48-8A05-6135059233A3}"/>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91" name="Text Box 5">
          <a:extLst>
            <a:ext uri="{FF2B5EF4-FFF2-40B4-BE49-F238E27FC236}">
              <a16:creationId xmlns:a16="http://schemas.microsoft.com/office/drawing/2014/main" id="{FEE5CFF3-BD48-439B-AA33-50BB6BA0134F}"/>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92" name="Text Box 9">
          <a:extLst>
            <a:ext uri="{FF2B5EF4-FFF2-40B4-BE49-F238E27FC236}">
              <a16:creationId xmlns:a16="http://schemas.microsoft.com/office/drawing/2014/main" id="{87EC689A-00E7-4BE9-BB79-EB7D8957E0E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93" name="Text Box 10">
          <a:extLst>
            <a:ext uri="{FF2B5EF4-FFF2-40B4-BE49-F238E27FC236}">
              <a16:creationId xmlns:a16="http://schemas.microsoft.com/office/drawing/2014/main" id="{4D57B7EE-F79C-4454-A328-84EE2825560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94" name="Text Box 4">
          <a:extLst>
            <a:ext uri="{FF2B5EF4-FFF2-40B4-BE49-F238E27FC236}">
              <a16:creationId xmlns:a16="http://schemas.microsoft.com/office/drawing/2014/main" id="{21129FF1-581F-4847-BB76-791BAFA18B3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95" name="Text Box 5">
          <a:extLst>
            <a:ext uri="{FF2B5EF4-FFF2-40B4-BE49-F238E27FC236}">
              <a16:creationId xmlns:a16="http://schemas.microsoft.com/office/drawing/2014/main" id="{AADBD6E5-14F4-4EAD-9447-AE0FE5C65131}"/>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96" name="Text Box 9">
          <a:extLst>
            <a:ext uri="{FF2B5EF4-FFF2-40B4-BE49-F238E27FC236}">
              <a16:creationId xmlns:a16="http://schemas.microsoft.com/office/drawing/2014/main" id="{854BCFF2-BE2F-45BF-AC53-1041895ED32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97" name="Text Box 10">
          <a:extLst>
            <a:ext uri="{FF2B5EF4-FFF2-40B4-BE49-F238E27FC236}">
              <a16:creationId xmlns:a16="http://schemas.microsoft.com/office/drawing/2014/main" id="{ABE5BD71-CC96-4647-ADD4-3F73CAC06C82}"/>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98" name="Text Box 4">
          <a:extLst>
            <a:ext uri="{FF2B5EF4-FFF2-40B4-BE49-F238E27FC236}">
              <a16:creationId xmlns:a16="http://schemas.microsoft.com/office/drawing/2014/main" id="{1A9F30F3-4B7A-4031-B8C0-190595800910}"/>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899" name="Text Box 5">
          <a:extLst>
            <a:ext uri="{FF2B5EF4-FFF2-40B4-BE49-F238E27FC236}">
              <a16:creationId xmlns:a16="http://schemas.microsoft.com/office/drawing/2014/main" id="{4FAFEFED-8BF4-4DC2-9820-D7A991206A05}"/>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900" name="Text Box 9">
          <a:extLst>
            <a:ext uri="{FF2B5EF4-FFF2-40B4-BE49-F238E27FC236}">
              <a16:creationId xmlns:a16="http://schemas.microsoft.com/office/drawing/2014/main" id="{FD27C349-F362-4C0C-8287-0F0409EB1096}"/>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901" name="Text Box 10">
          <a:extLst>
            <a:ext uri="{FF2B5EF4-FFF2-40B4-BE49-F238E27FC236}">
              <a16:creationId xmlns:a16="http://schemas.microsoft.com/office/drawing/2014/main" id="{1B8C02B2-09BD-40DE-9D74-089DF56D9AA1}"/>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902" name="Text Box 4">
          <a:extLst>
            <a:ext uri="{FF2B5EF4-FFF2-40B4-BE49-F238E27FC236}">
              <a16:creationId xmlns:a16="http://schemas.microsoft.com/office/drawing/2014/main" id="{2F7E965F-30A9-4288-BE0A-F5808D3AD5D7}"/>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903" name="Text Box 5">
          <a:extLst>
            <a:ext uri="{FF2B5EF4-FFF2-40B4-BE49-F238E27FC236}">
              <a16:creationId xmlns:a16="http://schemas.microsoft.com/office/drawing/2014/main" id="{3DFA667B-6E78-4B77-9797-C6A8DBA94AB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904" name="Text Box 9">
          <a:extLst>
            <a:ext uri="{FF2B5EF4-FFF2-40B4-BE49-F238E27FC236}">
              <a16:creationId xmlns:a16="http://schemas.microsoft.com/office/drawing/2014/main" id="{5C7F7229-E0FD-4BE3-98DD-4C4C3FA698CB}"/>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905" name="Text Box 10">
          <a:extLst>
            <a:ext uri="{FF2B5EF4-FFF2-40B4-BE49-F238E27FC236}">
              <a16:creationId xmlns:a16="http://schemas.microsoft.com/office/drawing/2014/main" id="{E8A170A8-28DB-4CD0-9240-E22DA500851A}"/>
            </a:ext>
          </a:extLst>
        </xdr:cNvPr>
        <xdr:cNvSpPr txBox="1">
          <a:spLocks noChangeArrowheads="1"/>
        </xdr:cNvSpPr>
      </xdr:nvSpPr>
      <xdr:spPr bwMode="auto">
        <a:xfrm>
          <a:off x="5248275" y="17820322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3906" name="Text Box 4">
          <a:extLst>
            <a:ext uri="{FF2B5EF4-FFF2-40B4-BE49-F238E27FC236}">
              <a16:creationId xmlns:a16="http://schemas.microsoft.com/office/drawing/2014/main" id="{9FA333BB-E59F-4291-A9D9-6A4FBBD37905}"/>
            </a:ext>
          </a:extLst>
        </xdr:cNvPr>
        <xdr:cNvSpPr txBox="1">
          <a:spLocks noChangeArrowheads="1"/>
        </xdr:cNvSpPr>
      </xdr:nvSpPr>
      <xdr:spPr bwMode="auto">
        <a:xfrm>
          <a:off x="5248275" y="1782032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3907" name="Text Box 5">
          <a:extLst>
            <a:ext uri="{FF2B5EF4-FFF2-40B4-BE49-F238E27FC236}">
              <a16:creationId xmlns:a16="http://schemas.microsoft.com/office/drawing/2014/main" id="{C4C14F44-74BD-430B-866B-81BDF7E0D8F2}"/>
            </a:ext>
          </a:extLst>
        </xdr:cNvPr>
        <xdr:cNvSpPr txBox="1">
          <a:spLocks noChangeArrowheads="1"/>
        </xdr:cNvSpPr>
      </xdr:nvSpPr>
      <xdr:spPr bwMode="auto">
        <a:xfrm>
          <a:off x="5248275" y="1782032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3908" name="Text Box 9">
          <a:extLst>
            <a:ext uri="{FF2B5EF4-FFF2-40B4-BE49-F238E27FC236}">
              <a16:creationId xmlns:a16="http://schemas.microsoft.com/office/drawing/2014/main" id="{39EA2CFC-F641-4EE3-92C9-EF1EBC776EE4}"/>
            </a:ext>
          </a:extLst>
        </xdr:cNvPr>
        <xdr:cNvSpPr txBox="1">
          <a:spLocks noChangeArrowheads="1"/>
        </xdr:cNvSpPr>
      </xdr:nvSpPr>
      <xdr:spPr bwMode="auto">
        <a:xfrm>
          <a:off x="5248275" y="17820322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3909" name="Text Box 10">
          <a:extLst>
            <a:ext uri="{FF2B5EF4-FFF2-40B4-BE49-F238E27FC236}">
              <a16:creationId xmlns:a16="http://schemas.microsoft.com/office/drawing/2014/main" id="{13D27FD0-A1C8-4C87-A988-10E083662773}"/>
            </a:ext>
          </a:extLst>
        </xdr:cNvPr>
        <xdr:cNvSpPr txBox="1">
          <a:spLocks noChangeArrowheads="1"/>
        </xdr:cNvSpPr>
      </xdr:nvSpPr>
      <xdr:spPr bwMode="auto">
        <a:xfrm>
          <a:off x="5248275" y="178203225"/>
          <a:ext cx="76200" cy="152402"/>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10" name="Text Box 4">
          <a:extLst>
            <a:ext uri="{FF2B5EF4-FFF2-40B4-BE49-F238E27FC236}">
              <a16:creationId xmlns:a16="http://schemas.microsoft.com/office/drawing/2014/main" id="{52E5B0DC-A714-40D1-897E-F317332258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11" name="Text Box 5">
          <a:extLst>
            <a:ext uri="{FF2B5EF4-FFF2-40B4-BE49-F238E27FC236}">
              <a16:creationId xmlns:a16="http://schemas.microsoft.com/office/drawing/2014/main" id="{239002BB-E9EF-4979-8289-4F1277B2262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12" name="Text Box 9">
          <a:extLst>
            <a:ext uri="{FF2B5EF4-FFF2-40B4-BE49-F238E27FC236}">
              <a16:creationId xmlns:a16="http://schemas.microsoft.com/office/drawing/2014/main" id="{A4F6811B-6355-438D-83F2-C1CA0FA4223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13" name="Text Box 10">
          <a:extLst>
            <a:ext uri="{FF2B5EF4-FFF2-40B4-BE49-F238E27FC236}">
              <a16:creationId xmlns:a16="http://schemas.microsoft.com/office/drawing/2014/main" id="{7C1DCC4F-8AF8-4E3E-8ADC-471B1F46811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14" name="Text Box 4">
          <a:extLst>
            <a:ext uri="{FF2B5EF4-FFF2-40B4-BE49-F238E27FC236}">
              <a16:creationId xmlns:a16="http://schemas.microsoft.com/office/drawing/2014/main" id="{9DA34146-3F67-4DC4-9D03-4983B0AAED2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15" name="Text Box 5">
          <a:extLst>
            <a:ext uri="{FF2B5EF4-FFF2-40B4-BE49-F238E27FC236}">
              <a16:creationId xmlns:a16="http://schemas.microsoft.com/office/drawing/2014/main" id="{FEE79F35-3A0B-4420-90F0-BD6EF644CC7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16" name="Text Box 9">
          <a:extLst>
            <a:ext uri="{FF2B5EF4-FFF2-40B4-BE49-F238E27FC236}">
              <a16:creationId xmlns:a16="http://schemas.microsoft.com/office/drawing/2014/main" id="{A9073921-6E46-4562-B61E-A60475B057A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17" name="Text Box 4">
          <a:extLst>
            <a:ext uri="{FF2B5EF4-FFF2-40B4-BE49-F238E27FC236}">
              <a16:creationId xmlns:a16="http://schemas.microsoft.com/office/drawing/2014/main" id="{3A5A4F40-1B3A-4A78-8E47-6A52DFB3B34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18" name="Text Box 5">
          <a:extLst>
            <a:ext uri="{FF2B5EF4-FFF2-40B4-BE49-F238E27FC236}">
              <a16:creationId xmlns:a16="http://schemas.microsoft.com/office/drawing/2014/main" id="{A0D0DE2A-1655-43CF-B372-1A92E694A8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19" name="Text Box 9">
          <a:extLst>
            <a:ext uri="{FF2B5EF4-FFF2-40B4-BE49-F238E27FC236}">
              <a16:creationId xmlns:a16="http://schemas.microsoft.com/office/drawing/2014/main" id="{C2A8CE10-99BF-45A1-BE70-D75E98CEA2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20" name="Text Box 10">
          <a:extLst>
            <a:ext uri="{FF2B5EF4-FFF2-40B4-BE49-F238E27FC236}">
              <a16:creationId xmlns:a16="http://schemas.microsoft.com/office/drawing/2014/main" id="{3C74F4A3-D387-4FBF-A94C-A4DC77CC445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21" name="Text Box 4">
          <a:extLst>
            <a:ext uri="{FF2B5EF4-FFF2-40B4-BE49-F238E27FC236}">
              <a16:creationId xmlns:a16="http://schemas.microsoft.com/office/drawing/2014/main" id="{EAD4E6E1-7C9E-4A70-9AF2-D109A3C6C02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22" name="Text Box 5">
          <a:extLst>
            <a:ext uri="{FF2B5EF4-FFF2-40B4-BE49-F238E27FC236}">
              <a16:creationId xmlns:a16="http://schemas.microsoft.com/office/drawing/2014/main" id="{395F5532-7C8C-4331-98D8-14C9BB31EE3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23" name="Text Box 9">
          <a:extLst>
            <a:ext uri="{FF2B5EF4-FFF2-40B4-BE49-F238E27FC236}">
              <a16:creationId xmlns:a16="http://schemas.microsoft.com/office/drawing/2014/main" id="{10A68C32-41BD-425F-A933-8382E8179D0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24" name="Text Box 4">
          <a:extLst>
            <a:ext uri="{FF2B5EF4-FFF2-40B4-BE49-F238E27FC236}">
              <a16:creationId xmlns:a16="http://schemas.microsoft.com/office/drawing/2014/main" id="{1089000D-D2F0-4137-A824-96DF1AF4F6B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25" name="Text Box 5">
          <a:extLst>
            <a:ext uri="{FF2B5EF4-FFF2-40B4-BE49-F238E27FC236}">
              <a16:creationId xmlns:a16="http://schemas.microsoft.com/office/drawing/2014/main" id="{6B94BA30-F35C-4918-9460-BF9254E8FC6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26" name="Text Box 9">
          <a:extLst>
            <a:ext uri="{FF2B5EF4-FFF2-40B4-BE49-F238E27FC236}">
              <a16:creationId xmlns:a16="http://schemas.microsoft.com/office/drawing/2014/main" id="{055622AE-8CFD-4C1E-967D-170BE5796AD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27" name="Text Box 4">
          <a:extLst>
            <a:ext uri="{FF2B5EF4-FFF2-40B4-BE49-F238E27FC236}">
              <a16:creationId xmlns:a16="http://schemas.microsoft.com/office/drawing/2014/main" id="{A97AF09A-7977-423A-93F4-1AC3B361CFE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28" name="Text Box 4">
          <a:extLst>
            <a:ext uri="{FF2B5EF4-FFF2-40B4-BE49-F238E27FC236}">
              <a16:creationId xmlns:a16="http://schemas.microsoft.com/office/drawing/2014/main" id="{8FBAEC1F-BD7A-43B0-9207-297A838E7F4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29" name="Text Box 4">
          <a:extLst>
            <a:ext uri="{FF2B5EF4-FFF2-40B4-BE49-F238E27FC236}">
              <a16:creationId xmlns:a16="http://schemas.microsoft.com/office/drawing/2014/main" id="{151C7D71-CB0A-4FCA-924E-BC144F46A71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30" name="Text Box 5">
          <a:extLst>
            <a:ext uri="{FF2B5EF4-FFF2-40B4-BE49-F238E27FC236}">
              <a16:creationId xmlns:a16="http://schemas.microsoft.com/office/drawing/2014/main" id="{0A608A8B-8AED-420A-A6E9-A654D7A296D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31" name="Text Box 9">
          <a:extLst>
            <a:ext uri="{FF2B5EF4-FFF2-40B4-BE49-F238E27FC236}">
              <a16:creationId xmlns:a16="http://schemas.microsoft.com/office/drawing/2014/main" id="{7468CD2C-B05A-4A63-A42D-4F233D1E57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32" name="Text Box 10">
          <a:extLst>
            <a:ext uri="{FF2B5EF4-FFF2-40B4-BE49-F238E27FC236}">
              <a16:creationId xmlns:a16="http://schemas.microsoft.com/office/drawing/2014/main" id="{4C065FB6-363F-4F12-8F1C-67DBEC2A7AF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33" name="Text Box 4">
          <a:extLst>
            <a:ext uri="{FF2B5EF4-FFF2-40B4-BE49-F238E27FC236}">
              <a16:creationId xmlns:a16="http://schemas.microsoft.com/office/drawing/2014/main" id="{596BCA76-6092-41E3-A042-DF7D9D16616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34" name="Text Box 5">
          <a:extLst>
            <a:ext uri="{FF2B5EF4-FFF2-40B4-BE49-F238E27FC236}">
              <a16:creationId xmlns:a16="http://schemas.microsoft.com/office/drawing/2014/main" id="{AE72C0B2-7FF2-4520-85E4-652C03A82F0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35" name="Text Box 9">
          <a:extLst>
            <a:ext uri="{FF2B5EF4-FFF2-40B4-BE49-F238E27FC236}">
              <a16:creationId xmlns:a16="http://schemas.microsoft.com/office/drawing/2014/main" id="{A9283730-CB8F-4F01-8CBE-A7D32A9E1A5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36" name="Text Box 10">
          <a:extLst>
            <a:ext uri="{FF2B5EF4-FFF2-40B4-BE49-F238E27FC236}">
              <a16:creationId xmlns:a16="http://schemas.microsoft.com/office/drawing/2014/main" id="{53E9BC38-F2FD-4568-B99D-C4BAC6E3507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37" name="Text Box 4">
          <a:extLst>
            <a:ext uri="{FF2B5EF4-FFF2-40B4-BE49-F238E27FC236}">
              <a16:creationId xmlns:a16="http://schemas.microsoft.com/office/drawing/2014/main" id="{13C22E1B-FC0D-41D5-B500-A1B987FA329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38" name="Text Box 5">
          <a:extLst>
            <a:ext uri="{FF2B5EF4-FFF2-40B4-BE49-F238E27FC236}">
              <a16:creationId xmlns:a16="http://schemas.microsoft.com/office/drawing/2014/main" id="{3725AD1B-C489-4AFF-A9F1-B50A6F559B6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39" name="Text Box 9">
          <a:extLst>
            <a:ext uri="{FF2B5EF4-FFF2-40B4-BE49-F238E27FC236}">
              <a16:creationId xmlns:a16="http://schemas.microsoft.com/office/drawing/2014/main" id="{EBF89739-460B-44E1-8394-EF282E522ED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40" name="Text Box 10">
          <a:extLst>
            <a:ext uri="{FF2B5EF4-FFF2-40B4-BE49-F238E27FC236}">
              <a16:creationId xmlns:a16="http://schemas.microsoft.com/office/drawing/2014/main" id="{BA46346F-EBC9-4550-BCB6-2B09DC70C36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41" name="Text Box 4">
          <a:extLst>
            <a:ext uri="{FF2B5EF4-FFF2-40B4-BE49-F238E27FC236}">
              <a16:creationId xmlns:a16="http://schemas.microsoft.com/office/drawing/2014/main" id="{1B729D88-B21D-4202-A6AA-1995F410BF3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42" name="Text Box 5">
          <a:extLst>
            <a:ext uri="{FF2B5EF4-FFF2-40B4-BE49-F238E27FC236}">
              <a16:creationId xmlns:a16="http://schemas.microsoft.com/office/drawing/2014/main" id="{F0E77F23-74CA-465D-8609-47E8204BDF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43" name="Text Box 9">
          <a:extLst>
            <a:ext uri="{FF2B5EF4-FFF2-40B4-BE49-F238E27FC236}">
              <a16:creationId xmlns:a16="http://schemas.microsoft.com/office/drawing/2014/main" id="{AD9D86ED-5F50-4797-B555-87B90BA49CE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44" name="Text Box 10">
          <a:extLst>
            <a:ext uri="{FF2B5EF4-FFF2-40B4-BE49-F238E27FC236}">
              <a16:creationId xmlns:a16="http://schemas.microsoft.com/office/drawing/2014/main" id="{EDE1B2AA-1101-4B8E-B340-5E2F82107FE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45" name="Text Box 4">
          <a:extLst>
            <a:ext uri="{FF2B5EF4-FFF2-40B4-BE49-F238E27FC236}">
              <a16:creationId xmlns:a16="http://schemas.microsoft.com/office/drawing/2014/main" id="{62B7B6FA-4D0F-437E-A9D3-5540B21E77E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46" name="Text Box 5">
          <a:extLst>
            <a:ext uri="{FF2B5EF4-FFF2-40B4-BE49-F238E27FC236}">
              <a16:creationId xmlns:a16="http://schemas.microsoft.com/office/drawing/2014/main" id="{C2311D98-D7D4-4B7F-9F60-41ED0842F07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47" name="Text Box 9">
          <a:extLst>
            <a:ext uri="{FF2B5EF4-FFF2-40B4-BE49-F238E27FC236}">
              <a16:creationId xmlns:a16="http://schemas.microsoft.com/office/drawing/2014/main" id="{E7C666D5-B3AE-4AD3-A52A-9478FDA0C0D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48" name="Text Box 10">
          <a:extLst>
            <a:ext uri="{FF2B5EF4-FFF2-40B4-BE49-F238E27FC236}">
              <a16:creationId xmlns:a16="http://schemas.microsoft.com/office/drawing/2014/main" id="{10530179-F8BB-4AC3-91B7-441D538F5F1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49" name="Text Box 4">
          <a:extLst>
            <a:ext uri="{FF2B5EF4-FFF2-40B4-BE49-F238E27FC236}">
              <a16:creationId xmlns:a16="http://schemas.microsoft.com/office/drawing/2014/main" id="{00043C6C-D84A-484B-9A35-61B5AAE4CB3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50" name="Text Box 5">
          <a:extLst>
            <a:ext uri="{FF2B5EF4-FFF2-40B4-BE49-F238E27FC236}">
              <a16:creationId xmlns:a16="http://schemas.microsoft.com/office/drawing/2014/main" id="{F4072E92-AAB7-453E-B768-EE9B89DCDC4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51" name="Text Box 9">
          <a:extLst>
            <a:ext uri="{FF2B5EF4-FFF2-40B4-BE49-F238E27FC236}">
              <a16:creationId xmlns:a16="http://schemas.microsoft.com/office/drawing/2014/main" id="{3D81E27A-7AAD-41A1-9154-1F21E999338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52" name="Text Box 10">
          <a:extLst>
            <a:ext uri="{FF2B5EF4-FFF2-40B4-BE49-F238E27FC236}">
              <a16:creationId xmlns:a16="http://schemas.microsoft.com/office/drawing/2014/main" id="{C9B48524-D31A-4192-9CD4-913A0CEDE75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53" name="Text Box 4">
          <a:extLst>
            <a:ext uri="{FF2B5EF4-FFF2-40B4-BE49-F238E27FC236}">
              <a16:creationId xmlns:a16="http://schemas.microsoft.com/office/drawing/2014/main" id="{557B4CBA-DA4D-4377-995B-805A22577E3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54" name="Text Box 5">
          <a:extLst>
            <a:ext uri="{FF2B5EF4-FFF2-40B4-BE49-F238E27FC236}">
              <a16:creationId xmlns:a16="http://schemas.microsoft.com/office/drawing/2014/main" id="{20C81A83-9B17-4B42-ADF8-D15B643549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55" name="Text Box 9">
          <a:extLst>
            <a:ext uri="{FF2B5EF4-FFF2-40B4-BE49-F238E27FC236}">
              <a16:creationId xmlns:a16="http://schemas.microsoft.com/office/drawing/2014/main" id="{84DCBEEB-B012-4735-9118-8919ACF2285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3956" name="Text Box 10">
          <a:extLst>
            <a:ext uri="{FF2B5EF4-FFF2-40B4-BE49-F238E27FC236}">
              <a16:creationId xmlns:a16="http://schemas.microsoft.com/office/drawing/2014/main" id="{E6A38AC2-98DF-4695-A151-0C5DA5BBB7D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57" name="Text Box 4">
          <a:extLst>
            <a:ext uri="{FF2B5EF4-FFF2-40B4-BE49-F238E27FC236}">
              <a16:creationId xmlns:a16="http://schemas.microsoft.com/office/drawing/2014/main" id="{5770CE6B-B16B-41F4-BEE4-86535D32B9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58" name="Text Box 5">
          <a:extLst>
            <a:ext uri="{FF2B5EF4-FFF2-40B4-BE49-F238E27FC236}">
              <a16:creationId xmlns:a16="http://schemas.microsoft.com/office/drawing/2014/main" id="{1CA34399-9C39-4841-8DC3-7B5E10FB104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59" name="Text Box 9">
          <a:extLst>
            <a:ext uri="{FF2B5EF4-FFF2-40B4-BE49-F238E27FC236}">
              <a16:creationId xmlns:a16="http://schemas.microsoft.com/office/drawing/2014/main" id="{84C3B28B-7518-4702-B129-ED13C40A977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60" name="Text Box 10">
          <a:extLst>
            <a:ext uri="{FF2B5EF4-FFF2-40B4-BE49-F238E27FC236}">
              <a16:creationId xmlns:a16="http://schemas.microsoft.com/office/drawing/2014/main" id="{CE07A491-DC16-4D12-96B0-C513C4827ED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61" name="Text Box 4">
          <a:extLst>
            <a:ext uri="{FF2B5EF4-FFF2-40B4-BE49-F238E27FC236}">
              <a16:creationId xmlns:a16="http://schemas.microsoft.com/office/drawing/2014/main" id="{39B44959-2343-454B-A8C9-6BBA670F63C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62" name="Text Box 5">
          <a:extLst>
            <a:ext uri="{FF2B5EF4-FFF2-40B4-BE49-F238E27FC236}">
              <a16:creationId xmlns:a16="http://schemas.microsoft.com/office/drawing/2014/main" id="{A0481B98-4180-40AB-9B2E-91EE17A741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63" name="Text Box 9">
          <a:extLst>
            <a:ext uri="{FF2B5EF4-FFF2-40B4-BE49-F238E27FC236}">
              <a16:creationId xmlns:a16="http://schemas.microsoft.com/office/drawing/2014/main" id="{C72DC544-BCE1-47A4-BFA3-8D91C5695D2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64" name="Text Box 10">
          <a:extLst>
            <a:ext uri="{FF2B5EF4-FFF2-40B4-BE49-F238E27FC236}">
              <a16:creationId xmlns:a16="http://schemas.microsoft.com/office/drawing/2014/main" id="{5E3F28F0-2369-42B0-99A2-36E57EABDC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65" name="Text Box 4">
          <a:extLst>
            <a:ext uri="{FF2B5EF4-FFF2-40B4-BE49-F238E27FC236}">
              <a16:creationId xmlns:a16="http://schemas.microsoft.com/office/drawing/2014/main" id="{ED9E6D96-F92F-430E-A35A-2525FE234C6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66" name="Text Box 5">
          <a:extLst>
            <a:ext uri="{FF2B5EF4-FFF2-40B4-BE49-F238E27FC236}">
              <a16:creationId xmlns:a16="http://schemas.microsoft.com/office/drawing/2014/main" id="{3FB7076A-9427-435F-9EB1-901599EEF36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3967" name="Text Box 9">
          <a:extLst>
            <a:ext uri="{FF2B5EF4-FFF2-40B4-BE49-F238E27FC236}">
              <a16:creationId xmlns:a16="http://schemas.microsoft.com/office/drawing/2014/main" id="{AC37FCA7-CF1A-4464-9EEC-7175EDD53D2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68" name="Text Box 10">
          <a:extLst>
            <a:ext uri="{FF2B5EF4-FFF2-40B4-BE49-F238E27FC236}">
              <a16:creationId xmlns:a16="http://schemas.microsoft.com/office/drawing/2014/main" id="{1A79B089-D12B-4A7C-BAA7-B8CC02421AC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69" name="Text Box 4">
          <a:extLst>
            <a:ext uri="{FF2B5EF4-FFF2-40B4-BE49-F238E27FC236}">
              <a16:creationId xmlns:a16="http://schemas.microsoft.com/office/drawing/2014/main" id="{8C9C6DF3-CA4B-4D3C-A90C-69A515BCD1C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70" name="Text Box 5">
          <a:extLst>
            <a:ext uri="{FF2B5EF4-FFF2-40B4-BE49-F238E27FC236}">
              <a16:creationId xmlns:a16="http://schemas.microsoft.com/office/drawing/2014/main" id="{4FB3A0B0-B2B6-455B-A5DB-65158475F6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71" name="Text Box 9">
          <a:extLst>
            <a:ext uri="{FF2B5EF4-FFF2-40B4-BE49-F238E27FC236}">
              <a16:creationId xmlns:a16="http://schemas.microsoft.com/office/drawing/2014/main" id="{42363954-97C1-4E68-AFBB-F5A9C21B0CD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72" name="Text Box 10">
          <a:extLst>
            <a:ext uri="{FF2B5EF4-FFF2-40B4-BE49-F238E27FC236}">
              <a16:creationId xmlns:a16="http://schemas.microsoft.com/office/drawing/2014/main" id="{7C23179C-28E3-4D6B-85D3-2D7B437F645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73" name="Text Box 4">
          <a:extLst>
            <a:ext uri="{FF2B5EF4-FFF2-40B4-BE49-F238E27FC236}">
              <a16:creationId xmlns:a16="http://schemas.microsoft.com/office/drawing/2014/main" id="{F7E5CFC3-C1A7-4005-8F7A-7E9D199CFFA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74" name="Text Box 5">
          <a:extLst>
            <a:ext uri="{FF2B5EF4-FFF2-40B4-BE49-F238E27FC236}">
              <a16:creationId xmlns:a16="http://schemas.microsoft.com/office/drawing/2014/main" id="{5D6BFCA2-3EA1-47A6-B89F-E97CB0272C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75" name="Text Box 9">
          <a:extLst>
            <a:ext uri="{FF2B5EF4-FFF2-40B4-BE49-F238E27FC236}">
              <a16:creationId xmlns:a16="http://schemas.microsoft.com/office/drawing/2014/main" id="{26373105-D022-4385-A39D-5CA3C6F7FDA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76" name="Text Box 10">
          <a:extLst>
            <a:ext uri="{FF2B5EF4-FFF2-40B4-BE49-F238E27FC236}">
              <a16:creationId xmlns:a16="http://schemas.microsoft.com/office/drawing/2014/main" id="{085A3485-FDC1-4068-B60A-5F210ADEF2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77" name="Text Box 4">
          <a:extLst>
            <a:ext uri="{FF2B5EF4-FFF2-40B4-BE49-F238E27FC236}">
              <a16:creationId xmlns:a16="http://schemas.microsoft.com/office/drawing/2014/main" id="{BA0D98B5-0727-4D6C-8859-3B09C36405A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78" name="Text Box 5">
          <a:extLst>
            <a:ext uri="{FF2B5EF4-FFF2-40B4-BE49-F238E27FC236}">
              <a16:creationId xmlns:a16="http://schemas.microsoft.com/office/drawing/2014/main" id="{A9C26489-3A02-4AF0-8803-922C363B838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79" name="Text Box 9">
          <a:extLst>
            <a:ext uri="{FF2B5EF4-FFF2-40B4-BE49-F238E27FC236}">
              <a16:creationId xmlns:a16="http://schemas.microsoft.com/office/drawing/2014/main" id="{FB4DEA0F-4C1C-44C3-A1A5-8D79202AF53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80" name="Text Box 10">
          <a:extLst>
            <a:ext uri="{FF2B5EF4-FFF2-40B4-BE49-F238E27FC236}">
              <a16:creationId xmlns:a16="http://schemas.microsoft.com/office/drawing/2014/main" id="{735006F1-52A8-4AC3-99C9-EB1D3B9E436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81" name="Text Box 4">
          <a:extLst>
            <a:ext uri="{FF2B5EF4-FFF2-40B4-BE49-F238E27FC236}">
              <a16:creationId xmlns:a16="http://schemas.microsoft.com/office/drawing/2014/main" id="{70D54699-8154-4A17-BEAE-CDC72BACE26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82" name="Text Box 5">
          <a:extLst>
            <a:ext uri="{FF2B5EF4-FFF2-40B4-BE49-F238E27FC236}">
              <a16:creationId xmlns:a16="http://schemas.microsoft.com/office/drawing/2014/main" id="{E377E94C-AF25-41FE-87E4-4829E9CE06E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83" name="Text Box 9">
          <a:extLst>
            <a:ext uri="{FF2B5EF4-FFF2-40B4-BE49-F238E27FC236}">
              <a16:creationId xmlns:a16="http://schemas.microsoft.com/office/drawing/2014/main" id="{89C876EF-570E-4548-B1FA-CB50D2D8C48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84" name="Text Box 10">
          <a:extLst>
            <a:ext uri="{FF2B5EF4-FFF2-40B4-BE49-F238E27FC236}">
              <a16:creationId xmlns:a16="http://schemas.microsoft.com/office/drawing/2014/main" id="{DE217551-FEF2-479D-922D-B39AF93AF9A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85" name="Text Box 4">
          <a:extLst>
            <a:ext uri="{FF2B5EF4-FFF2-40B4-BE49-F238E27FC236}">
              <a16:creationId xmlns:a16="http://schemas.microsoft.com/office/drawing/2014/main" id="{58F00A1E-785F-4E8F-92C3-ED56C9033A0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86" name="Text Box 5">
          <a:extLst>
            <a:ext uri="{FF2B5EF4-FFF2-40B4-BE49-F238E27FC236}">
              <a16:creationId xmlns:a16="http://schemas.microsoft.com/office/drawing/2014/main" id="{645029F1-5460-4921-8906-D850D05C1EF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87" name="Text Box 9">
          <a:extLst>
            <a:ext uri="{FF2B5EF4-FFF2-40B4-BE49-F238E27FC236}">
              <a16:creationId xmlns:a16="http://schemas.microsoft.com/office/drawing/2014/main" id="{BB485CAC-75B7-4EF3-A4E2-7968F5090D0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88" name="Text Box 10">
          <a:extLst>
            <a:ext uri="{FF2B5EF4-FFF2-40B4-BE49-F238E27FC236}">
              <a16:creationId xmlns:a16="http://schemas.microsoft.com/office/drawing/2014/main" id="{0D0A1F8C-A3A3-481E-A9DB-4E54059FA5F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89" name="Text Box 4">
          <a:extLst>
            <a:ext uri="{FF2B5EF4-FFF2-40B4-BE49-F238E27FC236}">
              <a16:creationId xmlns:a16="http://schemas.microsoft.com/office/drawing/2014/main" id="{692B45DB-08B2-4B4C-97A1-C8700FF2B89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90" name="Text Box 5">
          <a:extLst>
            <a:ext uri="{FF2B5EF4-FFF2-40B4-BE49-F238E27FC236}">
              <a16:creationId xmlns:a16="http://schemas.microsoft.com/office/drawing/2014/main" id="{F957073D-FFEC-4809-A55B-7C1AC8DEEF2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91" name="Text Box 9">
          <a:extLst>
            <a:ext uri="{FF2B5EF4-FFF2-40B4-BE49-F238E27FC236}">
              <a16:creationId xmlns:a16="http://schemas.microsoft.com/office/drawing/2014/main" id="{6A5C62D3-8CFB-49E3-BBBC-B84219AB54E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92" name="Text Box 10">
          <a:extLst>
            <a:ext uri="{FF2B5EF4-FFF2-40B4-BE49-F238E27FC236}">
              <a16:creationId xmlns:a16="http://schemas.microsoft.com/office/drawing/2014/main" id="{BDA19806-8011-457D-9164-CC8B5FE5047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93" name="Text Box 4">
          <a:extLst>
            <a:ext uri="{FF2B5EF4-FFF2-40B4-BE49-F238E27FC236}">
              <a16:creationId xmlns:a16="http://schemas.microsoft.com/office/drawing/2014/main" id="{71BC3541-BD73-49FF-A9AB-26E5E64B40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94" name="Text Box 5">
          <a:extLst>
            <a:ext uri="{FF2B5EF4-FFF2-40B4-BE49-F238E27FC236}">
              <a16:creationId xmlns:a16="http://schemas.microsoft.com/office/drawing/2014/main" id="{6C408741-273A-4F16-8F1E-3A4E7B7B681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95" name="Text Box 9">
          <a:extLst>
            <a:ext uri="{FF2B5EF4-FFF2-40B4-BE49-F238E27FC236}">
              <a16:creationId xmlns:a16="http://schemas.microsoft.com/office/drawing/2014/main" id="{F6D4B33C-2206-409D-9BE3-0DA58CBE2E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96" name="Text Box 10">
          <a:extLst>
            <a:ext uri="{FF2B5EF4-FFF2-40B4-BE49-F238E27FC236}">
              <a16:creationId xmlns:a16="http://schemas.microsoft.com/office/drawing/2014/main" id="{30C5301E-82C6-43CD-AAD0-A263648F673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97" name="Text Box 4">
          <a:extLst>
            <a:ext uri="{FF2B5EF4-FFF2-40B4-BE49-F238E27FC236}">
              <a16:creationId xmlns:a16="http://schemas.microsoft.com/office/drawing/2014/main" id="{36CD861D-52D4-40D6-B03F-E44FF2ACD15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98" name="Text Box 5">
          <a:extLst>
            <a:ext uri="{FF2B5EF4-FFF2-40B4-BE49-F238E27FC236}">
              <a16:creationId xmlns:a16="http://schemas.microsoft.com/office/drawing/2014/main" id="{0B0062FF-82F4-43AC-AA8D-956ABE6B981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3999" name="Text Box 9">
          <a:extLst>
            <a:ext uri="{FF2B5EF4-FFF2-40B4-BE49-F238E27FC236}">
              <a16:creationId xmlns:a16="http://schemas.microsoft.com/office/drawing/2014/main" id="{2403DF08-8EB7-4390-B38D-0F14917372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00" name="Text Box 10">
          <a:extLst>
            <a:ext uri="{FF2B5EF4-FFF2-40B4-BE49-F238E27FC236}">
              <a16:creationId xmlns:a16="http://schemas.microsoft.com/office/drawing/2014/main" id="{F8C8B026-F095-4D42-800E-42A4B95A641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4001" name="Text Box 4">
          <a:extLst>
            <a:ext uri="{FF2B5EF4-FFF2-40B4-BE49-F238E27FC236}">
              <a16:creationId xmlns:a16="http://schemas.microsoft.com/office/drawing/2014/main" id="{6F62C3F9-A5AA-4513-9CDD-5F2CFDD7AFCC}"/>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4002" name="Text Box 5">
          <a:extLst>
            <a:ext uri="{FF2B5EF4-FFF2-40B4-BE49-F238E27FC236}">
              <a16:creationId xmlns:a16="http://schemas.microsoft.com/office/drawing/2014/main" id="{7DF6081F-1E41-4DEC-B07D-1EBD051C3667}"/>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4003" name="Text Box 9">
          <a:extLst>
            <a:ext uri="{FF2B5EF4-FFF2-40B4-BE49-F238E27FC236}">
              <a16:creationId xmlns:a16="http://schemas.microsoft.com/office/drawing/2014/main" id="{855FD3A4-0B63-4F4B-8440-A1F46F5DE6A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4004" name="Text Box 10">
          <a:extLst>
            <a:ext uri="{FF2B5EF4-FFF2-40B4-BE49-F238E27FC236}">
              <a16:creationId xmlns:a16="http://schemas.microsoft.com/office/drawing/2014/main" id="{2784788D-A68B-4D6C-AFD5-B5550AB92046}"/>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05" name="Text Box 4">
          <a:extLst>
            <a:ext uri="{FF2B5EF4-FFF2-40B4-BE49-F238E27FC236}">
              <a16:creationId xmlns:a16="http://schemas.microsoft.com/office/drawing/2014/main" id="{91200253-3FF8-4628-A730-441E2A8CAD4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06" name="Text Box 5">
          <a:extLst>
            <a:ext uri="{FF2B5EF4-FFF2-40B4-BE49-F238E27FC236}">
              <a16:creationId xmlns:a16="http://schemas.microsoft.com/office/drawing/2014/main" id="{639A9276-FAC6-40AE-A5A3-509FE269F16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07" name="Text Box 9">
          <a:extLst>
            <a:ext uri="{FF2B5EF4-FFF2-40B4-BE49-F238E27FC236}">
              <a16:creationId xmlns:a16="http://schemas.microsoft.com/office/drawing/2014/main" id="{A37546A8-5B82-49DC-95B5-0F940E327E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08" name="Text Box 10">
          <a:extLst>
            <a:ext uri="{FF2B5EF4-FFF2-40B4-BE49-F238E27FC236}">
              <a16:creationId xmlns:a16="http://schemas.microsoft.com/office/drawing/2014/main" id="{241DD952-2577-4F33-935F-F2E08CC3DF7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09" name="Text Box 4">
          <a:extLst>
            <a:ext uri="{FF2B5EF4-FFF2-40B4-BE49-F238E27FC236}">
              <a16:creationId xmlns:a16="http://schemas.microsoft.com/office/drawing/2014/main" id="{C7A1B71E-C7A9-47F6-AA77-516BEE04B7E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10" name="Text Box 5">
          <a:extLst>
            <a:ext uri="{FF2B5EF4-FFF2-40B4-BE49-F238E27FC236}">
              <a16:creationId xmlns:a16="http://schemas.microsoft.com/office/drawing/2014/main" id="{A5E07F7F-B0EE-41FC-A6C8-A98E55706C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11" name="Text Box 9">
          <a:extLst>
            <a:ext uri="{FF2B5EF4-FFF2-40B4-BE49-F238E27FC236}">
              <a16:creationId xmlns:a16="http://schemas.microsoft.com/office/drawing/2014/main" id="{59440D85-F9D2-49D9-8839-9FCEA2FA031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12" name="Text Box 4">
          <a:extLst>
            <a:ext uri="{FF2B5EF4-FFF2-40B4-BE49-F238E27FC236}">
              <a16:creationId xmlns:a16="http://schemas.microsoft.com/office/drawing/2014/main" id="{DEFB1447-81B9-43C1-A028-71A283EA395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13" name="Text Box 5">
          <a:extLst>
            <a:ext uri="{FF2B5EF4-FFF2-40B4-BE49-F238E27FC236}">
              <a16:creationId xmlns:a16="http://schemas.microsoft.com/office/drawing/2014/main" id="{C2118A42-3C90-4394-8C22-3CEA8116CF7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14" name="Text Box 9">
          <a:extLst>
            <a:ext uri="{FF2B5EF4-FFF2-40B4-BE49-F238E27FC236}">
              <a16:creationId xmlns:a16="http://schemas.microsoft.com/office/drawing/2014/main" id="{C81DC018-E2A5-4BEF-A52A-FDFB3A15B9F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15" name="Text Box 10">
          <a:extLst>
            <a:ext uri="{FF2B5EF4-FFF2-40B4-BE49-F238E27FC236}">
              <a16:creationId xmlns:a16="http://schemas.microsoft.com/office/drawing/2014/main" id="{6827168E-3DA1-46F7-B4C3-1B3B6C48974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16" name="Text Box 4">
          <a:extLst>
            <a:ext uri="{FF2B5EF4-FFF2-40B4-BE49-F238E27FC236}">
              <a16:creationId xmlns:a16="http://schemas.microsoft.com/office/drawing/2014/main" id="{95DB0CE3-F602-424F-AB94-B4404AEB331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17" name="Text Box 5">
          <a:extLst>
            <a:ext uri="{FF2B5EF4-FFF2-40B4-BE49-F238E27FC236}">
              <a16:creationId xmlns:a16="http://schemas.microsoft.com/office/drawing/2014/main" id="{6BF60F93-CB20-4BF1-8E87-2AA81710149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18" name="Text Box 9">
          <a:extLst>
            <a:ext uri="{FF2B5EF4-FFF2-40B4-BE49-F238E27FC236}">
              <a16:creationId xmlns:a16="http://schemas.microsoft.com/office/drawing/2014/main" id="{065C6FC7-EBCE-4791-9C94-54648D13697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19" name="Text Box 4">
          <a:extLst>
            <a:ext uri="{FF2B5EF4-FFF2-40B4-BE49-F238E27FC236}">
              <a16:creationId xmlns:a16="http://schemas.microsoft.com/office/drawing/2014/main" id="{0115D145-731A-4698-A3E5-07AE3E5165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20" name="Text Box 5">
          <a:extLst>
            <a:ext uri="{FF2B5EF4-FFF2-40B4-BE49-F238E27FC236}">
              <a16:creationId xmlns:a16="http://schemas.microsoft.com/office/drawing/2014/main" id="{41D43418-6353-4134-9F50-91399567E38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21" name="Text Box 9">
          <a:extLst>
            <a:ext uri="{FF2B5EF4-FFF2-40B4-BE49-F238E27FC236}">
              <a16:creationId xmlns:a16="http://schemas.microsoft.com/office/drawing/2014/main" id="{A4AE579C-2F9E-46D5-8F83-7D4F1C13048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22" name="Text Box 4">
          <a:extLst>
            <a:ext uri="{FF2B5EF4-FFF2-40B4-BE49-F238E27FC236}">
              <a16:creationId xmlns:a16="http://schemas.microsoft.com/office/drawing/2014/main" id="{1B893A06-F971-44AD-B471-78D30F22452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23" name="Text Box 4">
          <a:extLst>
            <a:ext uri="{FF2B5EF4-FFF2-40B4-BE49-F238E27FC236}">
              <a16:creationId xmlns:a16="http://schemas.microsoft.com/office/drawing/2014/main" id="{04695760-E219-4386-BE0B-22E8BFB5D54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24" name="Text Box 4">
          <a:extLst>
            <a:ext uri="{FF2B5EF4-FFF2-40B4-BE49-F238E27FC236}">
              <a16:creationId xmlns:a16="http://schemas.microsoft.com/office/drawing/2014/main" id="{7B13C10C-2B93-4508-BD17-1BFA6C837DB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25" name="Text Box 5">
          <a:extLst>
            <a:ext uri="{FF2B5EF4-FFF2-40B4-BE49-F238E27FC236}">
              <a16:creationId xmlns:a16="http://schemas.microsoft.com/office/drawing/2014/main" id="{F849B3CA-1EA7-49EE-BCE0-A3FEE285D0B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26" name="Text Box 9">
          <a:extLst>
            <a:ext uri="{FF2B5EF4-FFF2-40B4-BE49-F238E27FC236}">
              <a16:creationId xmlns:a16="http://schemas.microsoft.com/office/drawing/2014/main" id="{B9EF7474-7A39-437E-A592-93277FC2947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27" name="Text Box 10">
          <a:extLst>
            <a:ext uri="{FF2B5EF4-FFF2-40B4-BE49-F238E27FC236}">
              <a16:creationId xmlns:a16="http://schemas.microsoft.com/office/drawing/2014/main" id="{C11229CB-C256-438E-BA4C-C849B14EC76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28" name="Text Box 4">
          <a:extLst>
            <a:ext uri="{FF2B5EF4-FFF2-40B4-BE49-F238E27FC236}">
              <a16:creationId xmlns:a16="http://schemas.microsoft.com/office/drawing/2014/main" id="{72555259-7BA0-44AB-8BFA-35C7836EC53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29" name="Text Box 5">
          <a:extLst>
            <a:ext uri="{FF2B5EF4-FFF2-40B4-BE49-F238E27FC236}">
              <a16:creationId xmlns:a16="http://schemas.microsoft.com/office/drawing/2014/main" id="{39D8D0D7-31AE-4F45-B072-5A2ED837D0C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30" name="Text Box 9">
          <a:extLst>
            <a:ext uri="{FF2B5EF4-FFF2-40B4-BE49-F238E27FC236}">
              <a16:creationId xmlns:a16="http://schemas.microsoft.com/office/drawing/2014/main" id="{C07CB82C-2423-44DB-B4F1-12FB27D4B10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31" name="Text Box 10">
          <a:extLst>
            <a:ext uri="{FF2B5EF4-FFF2-40B4-BE49-F238E27FC236}">
              <a16:creationId xmlns:a16="http://schemas.microsoft.com/office/drawing/2014/main" id="{5CD9EE11-96B6-421C-AFC7-1BEADD56489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32" name="Text Box 4">
          <a:extLst>
            <a:ext uri="{FF2B5EF4-FFF2-40B4-BE49-F238E27FC236}">
              <a16:creationId xmlns:a16="http://schemas.microsoft.com/office/drawing/2014/main" id="{198B87B8-F7D2-4531-8E4D-8962F6F0393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33" name="Text Box 5">
          <a:extLst>
            <a:ext uri="{FF2B5EF4-FFF2-40B4-BE49-F238E27FC236}">
              <a16:creationId xmlns:a16="http://schemas.microsoft.com/office/drawing/2014/main" id="{11088F58-1752-460B-BFC8-260A01EC67A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34" name="Text Box 9">
          <a:extLst>
            <a:ext uri="{FF2B5EF4-FFF2-40B4-BE49-F238E27FC236}">
              <a16:creationId xmlns:a16="http://schemas.microsoft.com/office/drawing/2014/main" id="{ABE769AB-990C-4514-B315-3F1D4267DB4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35" name="Text Box 10">
          <a:extLst>
            <a:ext uri="{FF2B5EF4-FFF2-40B4-BE49-F238E27FC236}">
              <a16:creationId xmlns:a16="http://schemas.microsoft.com/office/drawing/2014/main" id="{B06808CB-FA85-40C7-A5A5-6EC22D5CE3E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36" name="Text Box 4">
          <a:extLst>
            <a:ext uri="{FF2B5EF4-FFF2-40B4-BE49-F238E27FC236}">
              <a16:creationId xmlns:a16="http://schemas.microsoft.com/office/drawing/2014/main" id="{95720F13-0369-4E14-9963-5ABED512C62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37" name="Text Box 5">
          <a:extLst>
            <a:ext uri="{FF2B5EF4-FFF2-40B4-BE49-F238E27FC236}">
              <a16:creationId xmlns:a16="http://schemas.microsoft.com/office/drawing/2014/main" id="{66C39168-A2E0-4193-8738-E7D89F2C764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38" name="Text Box 9">
          <a:extLst>
            <a:ext uri="{FF2B5EF4-FFF2-40B4-BE49-F238E27FC236}">
              <a16:creationId xmlns:a16="http://schemas.microsoft.com/office/drawing/2014/main" id="{DE1AFA40-3E1F-4354-A77C-DAABC7EE9C0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39" name="Text Box 10">
          <a:extLst>
            <a:ext uri="{FF2B5EF4-FFF2-40B4-BE49-F238E27FC236}">
              <a16:creationId xmlns:a16="http://schemas.microsoft.com/office/drawing/2014/main" id="{28243E52-72F3-4DB9-AACB-BFC981B23A5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40" name="Text Box 4">
          <a:extLst>
            <a:ext uri="{FF2B5EF4-FFF2-40B4-BE49-F238E27FC236}">
              <a16:creationId xmlns:a16="http://schemas.microsoft.com/office/drawing/2014/main" id="{50B4D84B-62C9-4677-89EA-4798D4A26DD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41" name="Text Box 5">
          <a:extLst>
            <a:ext uri="{FF2B5EF4-FFF2-40B4-BE49-F238E27FC236}">
              <a16:creationId xmlns:a16="http://schemas.microsoft.com/office/drawing/2014/main" id="{6724350D-D155-409C-BD67-FAAF603861D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42" name="Text Box 9">
          <a:extLst>
            <a:ext uri="{FF2B5EF4-FFF2-40B4-BE49-F238E27FC236}">
              <a16:creationId xmlns:a16="http://schemas.microsoft.com/office/drawing/2014/main" id="{842CA7FC-441D-4273-9043-5EC38A2DDF6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43" name="Text Box 10">
          <a:extLst>
            <a:ext uri="{FF2B5EF4-FFF2-40B4-BE49-F238E27FC236}">
              <a16:creationId xmlns:a16="http://schemas.microsoft.com/office/drawing/2014/main" id="{75F9019A-872B-4C31-8B77-04A9AF564FA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44" name="Text Box 4">
          <a:extLst>
            <a:ext uri="{FF2B5EF4-FFF2-40B4-BE49-F238E27FC236}">
              <a16:creationId xmlns:a16="http://schemas.microsoft.com/office/drawing/2014/main" id="{B1D5D771-3A4A-4752-B1AC-79044F06BD2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45" name="Text Box 5">
          <a:extLst>
            <a:ext uri="{FF2B5EF4-FFF2-40B4-BE49-F238E27FC236}">
              <a16:creationId xmlns:a16="http://schemas.microsoft.com/office/drawing/2014/main" id="{5C2C914F-A66B-4BE1-BD94-38F6921EEF7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46" name="Text Box 9">
          <a:extLst>
            <a:ext uri="{FF2B5EF4-FFF2-40B4-BE49-F238E27FC236}">
              <a16:creationId xmlns:a16="http://schemas.microsoft.com/office/drawing/2014/main" id="{ECEE148E-FAEC-4A27-B887-E811579E49D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47" name="Text Box 10">
          <a:extLst>
            <a:ext uri="{FF2B5EF4-FFF2-40B4-BE49-F238E27FC236}">
              <a16:creationId xmlns:a16="http://schemas.microsoft.com/office/drawing/2014/main" id="{02B3DAD2-8E22-4752-B4E1-3CA3BFC73A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48" name="Text Box 4">
          <a:extLst>
            <a:ext uri="{FF2B5EF4-FFF2-40B4-BE49-F238E27FC236}">
              <a16:creationId xmlns:a16="http://schemas.microsoft.com/office/drawing/2014/main" id="{5DF0BE0F-ADC8-4A67-8A8C-0748E2FC5EB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49" name="Text Box 5">
          <a:extLst>
            <a:ext uri="{FF2B5EF4-FFF2-40B4-BE49-F238E27FC236}">
              <a16:creationId xmlns:a16="http://schemas.microsoft.com/office/drawing/2014/main" id="{575A7D68-0405-4F3D-B218-09A5C4E19DC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50" name="Text Box 9">
          <a:extLst>
            <a:ext uri="{FF2B5EF4-FFF2-40B4-BE49-F238E27FC236}">
              <a16:creationId xmlns:a16="http://schemas.microsoft.com/office/drawing/2014/main" id="{536B02FF-80BA-4589-9E0D-D0AB8C129B7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051" name="Text Box 10">
          <a:extLst>
            <a:ext uri="{FF2B5EF4-FFF2-40B4-BE49-F238E27FC236}">
              <a16:creationId xmlns:a16="http://schemas.microsoft.com/office/drawing/2014/main" id="{50F35968-2B6F-4D39-9A00-CA46106C977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52" name="Text Box 4">
          <a:extLst>
            <a:ext uri="{FF2B5EF4-FFF2-40B4-BE49-F238E27FC236}">
              <a16:creationId xmlns:a16="http://schemas.microsoft.com/office/drawing/2014/main" id="{8D588C49-857A-4845-91AA-7EECC2EE1FF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53" name="Text Box 5">
          <a:extLst>
            <a:ext uri="{FF2B5EF4-FFF2-40B4-BE49-F238E27FC236}">
              <a16:creationId xmlns:a16="http://schemas.microsoft.com/office/drawing/2014/main" id="{47A443C5-299C-41EC-A914-3AC56EEC4D4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54" name="Text Box 9">
          <a:extLst>
            <a:ext uri="{FF2B5EF4-FFF2-40B4-BE49-F238E27FC236}">
              <a16:creationId xmlns:a16="http://schemas.microsoft.com/office/drawing/2014/main" id="{D4F2DA42-B999-4113-A880-F92AE409920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55" name="Text Box 10">
          <a:extLst>
            <a:ext uri="{FF2B5EF4-FFF2-40B4-BE49-F238E27FC236}">
              <a16:creationId xmlns:a16="http://schemas.microsoft.com/office/drawing/2014/main" id="{81455304-DBF6-48D8-BED2-5BD5C1F9519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56" name="Text Box 4">
          <a:extLst>
            <a:ext uri="{FF2B5EF4-FFF2-40B4-BE49-F238E27FC236}">
              <a16:creationId xmlns:a16="http://schemas.microsoft.com/office/drawing/2014/main" id="{C5880B98-56F6-499A-AEA7-6A37343193D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57" name="Text Box 5">
          <a:extLst>
            <a:ext uri="{FF2B5EF4-FFF2-40B4-BE49-F238E27FC236}">
              <a16:creationId xmlns:a16="http://schemas.microsoft.com/office/drawing/2014/main" id="{31E6FDE6-E176-4AD9-B191-63C0769EE7E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58" name="Text Box 9">
          <a:extLst>
            <a:ext uri="{FF2B5EF4-FFF2-40B4-BE49-F238E27FC236}">
              <a16:creationId xmlns:a16="http://schemas.microsoft.com/office/drawing/2014/main" id="{EBD2132D-509E-4109-B81D-ABF950E070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59" name="Text Box 10">
          <a:extLst>
            <a:ext uri="{FF2B5EF4-FFF2-40B4-BE49-F238E27FC236}">
              <a16:creationId xmlns:a16="http://schemas.microsoft.com/office/drawing/2014/main" id="{AB18B2AC-EC72-48B2-8CF2-E0A85BC3187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60" name="Text Box 4">
          <a:extLst>
            <a:ext uri="{FF2B5EF4-FFF2-40B4-BE49-F238E27FC236}">
              <a16:creationId xmlns:a16="http://schemas.microsoft.com/office/drawing/2014/main" id="{1DC7AB69-9FCA-45B4-B8DD-65E4EA6D75A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61" name="Text Box 5">
          <a:extLst>
            <a:ext uri="{FF2B5EF4-FFF2-40B4-BE49-F238E27FC236}">
              <a16:creationId xmlns:a16="http://schemas.microsoft.com/office/drawing/2014/main" id="{3C260E89-3197-4CB5-92D7-23E439F7B2C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62" name="Text Box 9">
          <a:extLst>
            <a:ext uri="{FF2B5EF4-FFF2-40B4-BE49-F238E27FC236}">
              <a16:creationId xmlns:a16="http://schemas.microsoft.com/office/drawing/2014/main" id="{3D23E508-429F-43EA-B45D-A97BAD96CB5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63" name="Text Box 10">
          <a:extLst>
            <a:ext uri="{FF2B5EF4-FFF2-40B4-BE49-F238E27FC236}">
              <a16:creationId xmlns:a16="http://schemas.microsoft.com/office/drawing/2014/main" id="{E9DBA56F-E155-4341-948E-3619AC2E8E5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64" name="Text Box 4">
          <a:extLst>
            <a:ext uri="{FF2B5EF4-FFF2-40B4-BE49-F238E27FC236}">
              <a16:creationId xmlns:a16="http://schemas.microsoft.com/office/drawing/2014/main" id="{53C6C789-191D-48DC-8A8D-E02F8683D9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65" name="Text Box 5">
          <a:extLst>
            <a:ext uri="{FF2B5EF4-FFF2-40B4-BE49-F238E27FC236}">
              <a16:creationId xmlns:a16="http://schemas.microsoft.com/office/drawing/2014/main" id="{4FDBA9D8-02E0-4747-BFD4-5C7895222B8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66" name="Text Box 9">
          <a:extLst>
            <a:ext uri="{FF2B5EF4-FFF2-40B4-BE49-F238E27FC236}">
              <a16:creationId xmlns:a16="http://schemas.microsoft.com/office/drawing/2014/main" id="{6E1E32B9-13BF-4330-A705-15847760CD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67" name="Text Box 10">
          <a:extLst>
            <a:ext uri="{FF2B5EF4-FFF2-40B4-BE49-F238E27FC236}">
              <a16:creationId xmlns:a16="http://schemas.microsoft.com/office/drawing/2014/main" id="{A59D81CC-4A9B-4CDC-91F9-46FD2B59A06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68" name="Text Box 4">
          <a:extLst>
            <a:ext uri="{FF2B5EF4-FFF2-40B4-BE49-F238E27FC236}">
              <a16:creationId xmlns:a16="http://schemas.microsoft.com/office/drawing/2014/main" id="{417E8787-3067-4A40-8CC3-3ED47B05E70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69" name="Text Box 5">
          <a:extLst>
            <a:ext uri="{FF2B5EF4-FFF2-40B4-BE49-F238E27FC236}">
              <a16:creationId xmlns:a16="http://schemas.microsoft.com/office/drawing/2014/main" id="{8CF5B670-1DF0-43E9-8438-17B977F76E6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70" name="Text Box 9">
          <a:extLst>
            <a:ext uri="{FF2B5EF4-FFF2-40B4-BE49-F238E27FC236}">
              <a16:creationId xmlns:a16="http://schemas.microsoft.com/office/drawing/2014/main" id="{2030870D-E5E3-4868-AF8E-09F1C12B4BC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71" name="Text Box 10">
          <a:extLst>
            <a:ext uri="{FF2B5EF4-FFF2-40B4-BE49-F238E27FC236}">
              <a16:creationId xmlns:a16="http://schemas.microsoft.com/office/drawing/2014/main" id="{C73B60A2-8E76-450F-B95E-39B9B80E86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72" name="Text Box 4">
          <a:extLst>
            <a:ext uri="{FF2B5EF4-FFF2-40B4-BE49-F238E27FC236}">
              <a16:creationId xmlns:a16="http://schemas.microsoft.com/office/drawing/2014/main" id="{A5549C8D-9CB1-49F7-B916-3170349013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73" name="Text Box 5">
          <a:extLst>
            <a:ext uri="{FF2B5EF4-FFF2-40B4-BE49-F238E27FC236}">
              <a16:creationId xmlns:a16="http://schemas.microsoft.com/office/drawing/2014/main" id="{7E69458D-CDF3-4521-A62B-1ED23CC44A5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74" name="Text Box 9">
          <a:extLst>
            <a:ext uri="{FF2B5EF4-FFF2-40B4-BE49-F238E27FC236}">
              <a16:creationId xmlns:a16="http://schemas.microsoft.com/office/drawing/2014/main" id="{10FC6A5E-D8F7-4E43-9691-CCC542665EA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75" name="Text Box 10">
          <a:extLst>
            <a:ext uri="{FF2B5EF4-FFF2-40B4-BE49-F238E27FC236}">
              <a16:creationId xmlns:a16="http://schemas.microsoft.com/office/drawing/2014/main" id="{786A507B-7448-4650-914D-153C4D9A2CE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76" name="Text Box 4">
          <a:extLst>
            <a:ext uri="{FF2B5EF4-FFF2-40B4-BE49-F238E27FC236}">
              <a16:creationId xmlns:a16="http://schemas.microsoft.com/office/drawing/2014/main" id="{6BE2C76B-F143-409B-B2BE-D1E5E73FFB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77" name="Text Box 5">
          <a:extLst>
            <a:ext uri="{FF2B5EF4-FFF2-40B4-BE49-F238E27FC236}">
              <a16:creationId xmlns:a16="http://schemas.microsoft.com/office/drawing/2014/main" id="{0A5F110B-906C-4021-8669-DADE603AF2B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78" name="Text Box 9">
          <a:extLst>
            <a:ext uri="{FF2B5EF4-FFF2-40B4-BE49-F238E27FC236}">
              <a16:creationId xmlns:a16="http://schemas.microsoft.com/office/drawing/2014/main" id="{94E77A34-248C-4EF7-BDE9-A21AB15E846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79" name="Text Box 10">
          <a:extLst>
            <a:ext uri="{FF2B5EF4-FFF2-40B4-BE49-F238E27FC236}">
              <a16:creationId xmlns:a16="http://schemas.microsoft.com/office/drawing/2014/main" id="{B5AFE8A2-5016-4268-8600-6177C70FE71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80" name="Text Box 4">
          <a:extLst>
            <a:ext uri="{FF2B5EF4-FFF2-40B4-BE49-F238E27FC236}">
              <a16:creationId xmlns:a16="http://schemas.microsoft.com/office/drawing/2014/main" id="{4E1CB994-519A-485F-B2DF-874CCA1F07B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81" name="Text Box 5">
          <a:extLst>
            <a:ext uri="{FF2B5EF4-FFF2-40B4-BE49-F238E27FC236}">
              <a16:creationId xmlns:a16="http://schemas.microsoft.com/office/drawing/2014/main" id="{6EFA6F1F-252A-4DB5-ADD4-9C38F70FE0E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82" name="Text Box 9">
          <a:extLst>
            <a:ext uri="{FF2B5EF4-FFF2-40B4-BE49-F238E27FC236}">
              <a16:creationId xmlns:a16="http://schemas.microsoft.com/office/drawing/2014/main" id="{F3838067-C405-47F4-B1B9-E6B7F944A5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83" name="Text Box 10">
          <a:extLst>
            <a:ext uri="{FF2B5EF4-FFF2-40B4-BE49-F238E27FC236}">
              <a16:creationId xmlns:a16="http://schemas.microsoft.com/office/drawing/2014/main" id="{95B6BA8E-0B1C-4DB7-9851-F26B7148562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84" name="Text Box 4">
          <a:extLst>
            <a:ext uri="{FF2B5EF4-FFF2-40B4-BE49-F238E27FC236}">
              <a16:creationId xmlns:a16="http://schemas.microsoft.com/office/drawing/2014/main" id="{BDB89B48-38E5-4542-8813-9DE5DDBF4D8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85" name="Text Box 5">
          <a:extLst>
            <a:ext uri="{FF2B5EF4-FFF2-40B4-BE49-F238E27FC236}">
              <a16:creationId xmlns:a16="http://schemas.microsoft.com/office/drawing/2014/main" id="{F3121603-12E6-426A-B86F-64ED6CE76A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86" name="Text Box 9">
          <a:extLst>
            <a:ext uri="{FF2B5EF4-FFF2-40B4-BE49-F238E27FC236}">
              <a16:creationId xmlns:a16="http://schemas.microsoft.com/office/drawing/2014/main" id="{C9AAC76D-C673-458D-861D-754B99CA901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87" name="Text Box 10">
          <a:extLst>
            <a:ext uri="{FF2B5EF4-FFF2-40B4-BE49-F238E27FC236}">
              <a16:creationId xmlns:a16="http://schemas.microsoft.com/office/drawing/2014/main" id="{D4212DC3-54C3-40E6-8478-8B8F0EFE659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88" name="Text Box 4">
          <a:extLst>
            <a:ext uri="{FF2B5EF4-FFF2-40B4-BE49-F238E27FC236}">
              <a16:creationId xmlns:a16="http://schemas.microsoft.com/office/drawing/2014/main" id="{98B1B514-F6CF-45EA-9B9B-48E1934114B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89" name="Text Box 5">
          <a:extLst>
            <a:ext uri="{FF2B5EF4-FFF2-40B4-BE49-F238E27FC236}">
              <a16:creationId xmlns:a16="http://schemas.microsoft.com/office/drawing/2014/main" id="{61A8444B-42F9-46BF-9010-A5EE086928B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90" name="Text Box 9">
          <a:extLst>
            <a:ext uri="{FF2B5EF4-FFF2-40B4-BE49-F238E27FC236}">
              <a16:creationId xmlns:a16="http://schemas.microsoft.com/office/drawing/2014/main" id="{F97C0EAD-BD58-4D44-841D-7AB5403E4CF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91" name="Text Box 10">
          <a:extLst>
            <a:ext uri="{FF2B5EF4-FFF2-40B4-BE49-F238E27FC236}">
              <a16:creationId xmlns:a16="http://schemas.microsoft.com/office/drawing/2014/main" id="{3CC75804-31E2-44A8-8ADD-427A4507DED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92" name="Text Box 4">
          <a:extLst>
            <a:ext uri="{FF2B5EF4-FFF2-40B4-BE49-F238E27FC236}">
              <a16:creationId xmlns:a16="http://schemas.microsoft.com/office/drawing/2014/main" id="{2216B6A7-2519-47DD-9163-91C6F885D28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93" name="Text Box 5">
          <a:extLst>
            <a:ext uri="{FF2B5EF4-FFF2-40B4-BE49-F238E27FC236}">
              <a16:creationId xmlns:a16="http://schemas.microsoft.com/office/drawing/2014/main" id="{79331B1D-358F-490D-970D-989E2145CEF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94" name="Text Box 9">
          <a:extLst>
            <a:ext uri="{FF2B5EF4-FFF2-40B4-BE49-F238E27FC236}">
              <a16:creationId xmlns:a16="http://schemas.microsoft.com/office/drawing/2014/main" id="{4E10841C-1AF3-4EF6-9322-E9928FE7071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095" name="Text Box 10">
          <a:extLst>
            <a:ext uri="{FF2B5EF4-FFF2-40B4-BE49-F238E27FC236}">
              <a16:creationId xmlns:a16="http://schemas.microsoft.com/office/drawing/2014/main" id="{008F8676-B400-4B98-8847-EB27BD79FC7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4096" name="Text Box 4">
          <a:extLst>
            <a:ext uri="{FF2B5EF4-FFF2-40B4-BE49-F238E27FC236}">
              <a16:creationId xmlns:a16="http://schemas.microsoft.com/office/drawing/2014/main" id="{9AE8594A-DA0F-4A1E-A92C-E11244963749}"/>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4097" name="Text Box 5">
          <a:extLst>
            <a:ext uri="{FF2B5EF4-FFF2-40B4-BE49-F238E27FC236}">
              <a16:creationId xmlns:a16="http://schemas.microsoft.com/office/drawing/2014/main" id="{FB235EC1-C6D0-49E4-A1BD-BD08C00C2A95}"/>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4098" name="Text Box 9">
          <a:extLst>
            <a:ext uri="{FF2B5EF4-FFF2-40B4-BE49-F238E27FC236}">
              <a16:creationId xmlns:a16="http://schemas.microsoft.com/office/drawing/2014/main" id="{9D428D9A-7F3C-4467-A536-D38B4664C3C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8"/>
    <xdr:sp macro="" textlink="">
      <xdr:nvSpPr>
        <xdr:cNvPr id="4099" name="Text Box 10">
          <a:extLst>
            <a:ext uri="{FF2B5EF4-FFF2-40B4-BE49-F238E27FC236}">
              <a16:creationId xmlns:a16="http://schemas.microsoft.com/office/drawing/2014/main" id="{7C4B373F-13A5-4197-82E3-13E3D111A38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100" name="Text Box 4">
          <a:extLst>
            <a:ext uri="{FF2B5EF4-FFF2-40B4-BE49-F238E27FC236}">
              <a16:creationId xmlns:a16="http://schemas.microsoft.com/office/drawing/2014/main" id="{13EF5573-6B92-4B48-9833-90A2BF20F3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101" name="Text Box 5">
          <a:extLst>
            <a:ext uri="{FF2B5EF4-FFF2-40B4-BE49-F238E27FC236}">
              <a16:creationId xmlns:a16="http://schemas.microsoft.com/office/drawing/2014/main" id="{49E31BF2-6BCF-4A92-9F7D-4E10936C91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102" name="Text Box 9">
          <a:extLst>
            <a:ext uri="{FF2B5EF4-FFF2-40B4-BE49-F238E27FC236}">
              <a16:creationId xmlns:a16="http://schemas.microsoft.com/office/drawing/2014/main" id="{05FA04B5-3AC6-4361-87A9-8B568C7E00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48167"/>
    <xdr:sp macro="" textlink="">
      <xdr:nvSpPr>
        <xdr:cNvPr id="4103" name="Text Box 10">
          <a:extLst>
            <a:ext uri="{FF2B5EF4-FFF2-40B4-BE49-F238E27FC236}">
              <a16:creationId xmlns:a16="http://schemas.microsoft.com/office/drawing/2014/main" id="{FFCDE8D5-7364-4B96-8EC8-7FB62DC0D7E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735</xdr:row>
      <xdr:rowOff>0</xdr:rowOff>
    </xdr:from>
    <xdr:ext cx="76200" cy="152400"/>
    <xdr:sp macro="" textlink="">
      <xdr:nvSpPr>
        <xdr:cNvPr id="4104" name="Text Box 4">
          <a:extLst>
            <a:ext uri="{FF2B5EF4-FFF2-40B4-BE49-F238E27FC236}">
              <a16:creationId xmlns:a16="http://schemas.microsoft.com/office/drawing/2014/main" id="{EAB03812-A6B9-4DCA-814B-B37D62B93CE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05" name="Text Box 5">
          <a:extLst>
            <a:ext uri="{FF2B5EF4-FFF2-40B4-BE49-F238E27FC236}">
              <a16:creationId xmlns:a16="http://schemas.microsoft.com/office/drawing/2014/main" id="{9431A761-DBEF-466F-900C-72A075897B0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06" name="Text Box 9">
          <a:extLst>
            <a:ext uri="{FF2B5EF4-FFF2-40B4-BE49-F238E27FC236}">
              <a16:creationId xmlns:a16="http://schemas.microsoft.com/office/drawing/2014/main" id="{E24B5490-C979-4F71-A437-6DE8695DB1D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07" name="Text Box 4">
          <a:extLst>
            <a:ext uri="{FF2B5EF4-FFF2-40B4-BE49-F238E27FC236}">
              <a16:creationId xmlns:a16="http://schemas.microsoft.com/office/drawing/2014/main" id="{5C0C148F-2CF5-4A41-89B3-7C3FAD1CA99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08" name="Text Box 5">
          <a:extLst>
            <a:ext uri="{FF2B5EF4-FFF2-40B4-BE49-F238E27FC236}">
              <a16:creationId xmlns:a16="http://schemas.microsoft.com/office/drawing/2014/main" id="{0D617D1E-4B1A-4EC4-854E-0CDE3AD17AD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09" name="Text Box 9">
          <a:extLst>
            <a:ext uri="{FF2B5EF4-FFF2-40B4-BE49-F238E27FC236}">
              <a16:creationId xmlns:a16="http://schemas.microsoft.com/office/drawing/2014/main" id="{A754AAD8-FAA3-4B61-8672-CE9A19368B7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10" name="Text Box 10">
          <a:extLst>
            <a:ext uri="{FF2B5EF4-FFF2-40B4-BE49-F238E27FC236}">
              <a16:creationId xmlns:a16="http://schemas.microsoft.com/office/drawing/2014/main" id="{22E9E619-32EB-4681-AA20-46DE8EAADC1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11" name="Text Box 4">
          <a:extLst>
            <a:ext uri="{FF2B5EF4-FFF2-40B4-BE49-F238E27FC236}">
              <a16:creationId xmlns:a16="http://schemas.microsoft.com/office/drawing/2014/main" id="{1AD8343E-9043-4360-9089-F0C77AB865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12" name="Text Box 5">
          <a:extLst>
            <a:ext uri="{FF2B5EF4-FFF2-40B4-BE49-F238E27FC236}">
              <a16:creationId xmlns:a16="http://schemas.microsoft.com/office/drawing/2014/main" id="{19DA7B5B-8337-4781-849A-5BE9266DFDF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13" name="Text Box 9">
          <a:extLst>
            <a:ext uri="{FF2B5EF4-FFF2-40B4-BE49-F238E27FC236}">
              <a16:creationId xmlns:a16="http://schemas.microsoft.com/office/drawing/2014/main" id="{D19BEB97-9139-4D90-837D-67F4437328F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14" name="Text Box 4">
          <a:extLst>
            <a:ext uri="{FF2B5EF4-FFF2-40B4-BE49-F238E27FC236}">
              <a16:creationId xmlns:a16="http://schemas.microsoft.com/office/drawing/2014/main" id="{8ABE8430-4A18-4921-B567-1568A917C8F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15" name="Text Box 5">
          <a:extLst>
            <a:ext uri="{FF2B5EF4-FFF2-40B4-BE49-F238E27FC236}">
              <a16:creationId xmlns:a16="http://schemas.microsoft.com/office/drawing/2014/main" id="{57C0727B-E4B7-43AA-9C5B-8CC7A2C1F77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16" name="Text Box 9">
          <a:extLst>
            <a:ext uri="{FF2B5EF4-FFF2-40B4-BE49-F238E27FC236}">
              <a16:creationId xmlns:a16="http://schemas.microsoft.com/office/drawing/2014/main" id="{8F98A435-3E45-45F8-9DBA-9729B56CB12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17" name="Text Box 4">
          <a:extLst>
            <a:ext uri="{FF2B5EF4-FFF2-40B4-BE49-F238E27FC236}">
              <a16:creationId xmlns:a16="http://schemas.microsoft.com/office/drawing/2014/main" id="{2DB45657-9ACA-49BF-8E38-DFA698EEC60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18" name="Text Box 4">
          <a:extLst>
            <a:ext uri="{FF2B5EF4-FFF2-40B4-BE49-F238E27FC236}">
              <a16:creationId xmlns:a16="http://schemas.microsoft.com/office/drawing/2014/main" id="{0523801A-AAF3-478C-A04A-D10FDCFE787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19" name="Text Box 4">
          <a:extLst>
            <a:ext uri="{FF2B5EF4-FFF2-40B4-BE49-F238E27FC236}">
              <a16:creationId xmlns:a16="http://schemas.microsoft.com/office/drawing/2014/main" id="{C1BEA987-5D4C-4ACB-9BBF-79DA31DAD6A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20" name="Text Box 5">
          <a:extLst>
            <a:ext uri="{FF2B5EF4-FFF2-40B4-BE49-F238E27FC236}">
              <a16:creationId xmlns:a16="http://schemas.microsoft.com/office/drawing/2014/main" id="{7BEA567F-EF3D-4542-86E7-640B56D9326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21" name="Text Box 9">
          <a:extLst>
            <a:ext uri="{FF2B5EF4-FFF2-40B4-BE49-F238E27FC236}">
              <a16:creationId xmlns:a16="http://schemas.microsoft.com/office/drawing/2014/main" id="{874374DB-C265-4F7E-B37F-46E57CEC40B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22" name="Text Box 10">
          <a:extLst>
            <a:ext uri="{FF2B5EF4-FFF2-40B4-BE49-F238E27FC236}">
              <a16:creationId xmlns:a16="http://schemas.microsoft.com/office/drawing/2014/main" id="{5FBB381B-4129-445D-9A05-23644B90BC2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23" name="Text Box 4">
          <a:extLst>
            <a:ext uri="{FF2B5EF4-FFF2-40B4-BE49-F238E27FC236}">
              <a16:creationId xmlns:a16="http://schemas.microsoft.com/office/drawing/2014/main" id="{1881DF4C-E700-4D95-A860-BA48B881884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24" name="Text Box 5">
          <a:extLst>
            <a:ext uri="{FF2B5EF4-FFF2-40B4-BE49-F238E27FC236}">
              <a16:creationId xmlns:a16="http://schemas.microsoft.com/office/drawing/2014/main" id="{F9D3DD17-90BB-45E4-A67F-0ED5F9A6799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25" name="Text Box 9">
          <a:extLst>
            <a:ext uri="{FF2B5EF4-FFF2-40B4-BE49-F238E27FC236}">
              <a16:creationId xmlns:a16="http://schemas.microsoft.com/office/drawing/2014/main" id="{B267BF49-8F19-433E-A089-129E0BD8D60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26" name="Text Box 10">
          <a:extLst>
            <a:ext uri="{FF2B5EF4-FFF2-40B4-BE49-F238E27FC236}">
              <a16:creationId xmlns:a16="http://schemas.microsoft.com/office/drawing/2014/main" id="{A5505AE1-CF68-4AA3-AFAA-DB40D33AD4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27" name="Text Box 4">
          <a:extLst>
            <a:ext uri="{FF2B5EF4-FFF2-40B4-BE49-F238E27FC236}">
              <a16:creationId xmlns:a16="http://schemas.microsoft.com/office/drawing/2014/main" id="{A61BDC5C-4024-4076-8436-9BE3A88C0B1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28" name="Text Box 5">
          <a:extLst>
            <a:ext uri="{FF2B5EF4-FFF2-40B4-BE49-F238E27FC236}">
              <a16:creationId xmlns:a16="http://schemas.microsoft.com/office/drawing/2014/main" id="{89481597-07E2-4B65-821E-3B130CD22E3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29" name="Text Box 9">
          <a:extLst>
            <a:ext uri="{FF2B5EF4-FFF2-40B4-BE49-F238E27FC236}">
              <a16:creationId xmlns:a16="http://schemas.microsoft.com/office/drawing/2014/main" id="{6B2A72A9-A038-49BE-A147-C06801D6933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30" name="Text Box 10">
          <a:extLst>
            <a:ext uri="{FF2B5EF4-FFF2-40B4-BE49-F238E27FC236}">
              <a16:creationId xmlns:a16="http://schemas.microsoft.com/office/drawing/2014/main" id="{7CD58689-3439-4B65-9204-140D299A9FD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31" name="Text Box 4">
          <a:extLst>
            <a:ext uri="{FF2B5EF4-FFF2-40B4-BE49-F238E27FC236}">
              <a16:creationId xmlns:a16="http://schemas.microsoft.com/office/drawing/2014/main" id="{BE172DEC-BD82-4F4E-811A-C0EDBA067C0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32" name="Text Box 5">
          <a:extLst>
            <a:ext uri="{FF2B5EF4-FFF2-40B4-BE49-F238E27FC236}">
              <a16:creationId xmlns:a16="http://schemas.microsoft.com/office/drawing/2014/main" id="{29C08228-A315-4571-A964-1A8EB28D3AC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33" name="Text Box 9">
          <a:extLst>
            <a:ext uri="{FF2B5EF4-FFF2-40B4-BE49-F238E27FC236}">
              <a16:creationId xmlns:a16="http://schemas.microsoft.com/office/drawing/2014/main" id="{203ED081-786A-4A84-A59B-54584CB7DDE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34" name="Text Box 10">
          <a:extLst>
            <a:ext uri="{FF2B5EF4-FFF2-40B4-BE49-F238E27FC236}">
              <a16:creationId xmlns:a16="http://schemas.microsoft.com/office/drawing/2014/main" id="{8DF127B2-14AA-4CB8-ACFB-96745A57906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35" name="Text Box 4">
          <a:extLst>
            <a:ext uri="{FF2B5EF4-FFF2-40B4-BE49-F238E27FC236}">
              <a16:creationId xmlns:a16="http://schemas.microsoft.com/office/drawing/2014/main" id="{4C79DB58-EF5D-4790-B1F8-513A987DD3E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36" name="Text Box 5">
          <a:extLst>
            <a:ext uri="{FF2B5EF4-FFF2-40B4-BE49-F238E27FC236}">
              <a16:creationId xmlns:a16="http://schemas.microsoft.com/office/drawing/2014/main" id="{2623D986-550E-4C96-B106-07871E525BF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37" name="Text Box 9">
          <a:extLst>
            <a:ext uri="{FF2B5EF4-FFF2-40B4-BE49-F238E27FC236}">
              <a16:creationId xmlns:a16="http://schemas.microsoft.com/office/drawing/2014/main" id="{D56F605F-8CB2-445E-B8C5-8D2CF6FAB3A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38" name="Text Box 10">
          <a:extLst>
            <a:ext uri="{FF2B5EF4-FFF2-40B4-BE49-F238E27FC236}">
              <a16:creationId xmlns:a16="http://schemas.microsoft.com/office/drawing/2014/main" id="{3026B69D-BAB5-428F-AAF7-5EDC2226CA1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39" name="Text Box 4">
          <a:extLst>
            <a:ext uri="{FF2B5EF4-FFF2-40B4-BE49-F238E27FC236}">
              <a16:creationId xmlns:a16="http://schemas.microsoft.com/office/drawing/2014/main" id="{48A59D2C-93B4-4410-B388-EB51ACF87B4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40" name="Text Box 5">
          <a:extLst>
            <a:ext uri="{FF2B5EF4-FFF2-40B4-BE49-F238E27FC236}">
              <a16:creationId xmlns:a16="http://schemas.microsoft.com/office/drawing/2014/main" id="{EF46164B-B271-4FB4-8277-15CB6E219A6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41" name="Text Box 9">
          <a:extLst>
            <a:ext uri="{FF2B5EF4-FFF2-40B4-BE49-F238E27FC236}">
              <a16:creationId xmlns:a16="http://schemas.microsoft.com/office/drawing/2014/main" id="{CFA0044D-6E85-43E7-A23D-1FB83562B7A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42" name="Text Box 10">
          <a:extLst>
            <a:ext uri="{FF2B5EF4-FFF2-40B4-BE49-F238E27FC236}">
              <a16:creationId xmlns:a16="http://schemas.microsoft.com/office/drawing/2014/main" id="{326804EF-EEFF-40FB-840F-A56CFA4EC52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43" name="Text Box 4">
          <a:extLst>
            <a:ext uri="{FF2B5EF4-FFF2-40B4-BE49-F238E27FC236}">
              <a16:creationId xmlns:a16="http://schemas.microsoft.com/office/drawing/2014/main" id="{6BB2328D-00E1-4DC3-8845-0F95DC34F21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44" name="Text Box 5">
          <a:extLst>
            <a:ext uri="{FF2B5EF4-FFF2-40B4-BE49-F238E27FC236}">
              <a16:creationId xmlns:a16="http://schemas.microsoft.com/office/drawing/2014/main" id="{93AE937B-257B-476A-9FDA-7B73FAC1CF3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45" name="Text Box 9">
          <a:extLst>
            <a:ext uri="{FF2B5EF4-FFF2-40B4-BE49-F238E27FC236}">
              <a16:creationId xmlns:a16="http://schemas.microsoft.com/office/drawing/2014/main" id="{EAB09001-6EA1-4026-921E-8C0A4D79513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46" name="Text Box 10">
          <a:extLst>
            <a:ext uri="{FF2B5EF4-FFF2-40B4-BE49-F238E27FC236}">
              <a16:creationId xmlns:a16="http://schemas.microsoft.com/office/drawing/2014/main" id="{45A15E29-36E6-471B-8F4F-613C70142EB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47" name="Text Box 4">
          <a:extLst>
            <a:ext uri="{FF2B5EF4-FFF2-40B4-BE49-F238E27FC236}">
              <a16:creationId xmlns:a16="http://schemas.microsoft.com/office/drawing/2014/main" id="{756BDE80-6B9D-4A77-8E37-38A572853B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48" name="Text Box 5">
          <a:extLst>
            <a:ext uri="{FF2B5EF4-FFF2-40B4-BE49-F238E27FC236}">
              <a16:creationId xmlns:a16="http://schemas.microsoft.com/office/drawing/2014/main" id="{DCFA10AA-C945-4223-A9F5-F982F25C169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49" name="Text Box 9">
          <a:extLst>
            <a:ext uri="{FF2B5EF4-FFF2-40B4-BE49-F238E27FC236}">
              <a16:creationId xmlns:a16="http://schemas.microsoft.com/office/drawing/2014/main" id="{529408A8-3E68-4960-AF14-6B4A28C9333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50" name="Text Box 10">
          <a:extLst>
            <a:ext uri="{FF2B5EF4-FFF2-40B4-BE49-F238E27FC236}">
              <a16:creationId xmlns:a16="http://schemas.microsoft.com/office/drawing/2014/main" id="{7D7C4B36-F5B4-4F3D-BD67-DC3DC33E26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51" name="Text Box 4">
          <a:extLst>
            <a:ext uri="{FF2B5EF4-FFF2-40B4-BE49-F238E27FC236}">
              <a16:creationId xmlns:a16="http://schemas.microsoft.com/office/drawing/2014/main" id="{8681BFEF-2E14-4CFB-8885-1FC4B88ACD9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52" name="Text Box 5">
          <a:extLst>
            <a:ext uri="{FF2B5EF4-FFF2-40B4-BE49-F238E27FC236}">
              <a16:creationId xmlns:a16="http://schemas.microsoft.com/office/drawing/2014/main" id="{52F912DD-97EB-4871-8633-93B55BFDB90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53" name="Text Box 9">
          <a:extLst>
            <a:ext uri="{FF2B5EF4-FFF2-40B4-BE49-F238E27FC236}">
              <a16:creationId xmlns:a16="http://schemas.microsoft.com/office/drawing/2014/main" id="{61C24A20-8EF8-4E65-9F9A-B392E77A38E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54" name="Text Box 10">
          <a:extLst>
            <a:ext uri="{FF2B5EF4-FFF2-40B4-BE49-F238E27FC236}">
              <a16:creationId xmlns:a16="http://schemas.microsoft.com/office/drawing/2014/main" id="{D2C60549-E5E2-4B20-A173-B28EADDA8E7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55" name="Text Box 4">
          <a:extLst>
            <a:ext uri="{FF2B5EF4-FFF2-40B4-BE49-F238E27FC236}">
              <a16:creationId xmlns:a16="http://schemas.microsoft.com/office/drawing/2014/main" id="{7FC07665-3AB8-483C-ACAA-972AD97AA64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56" name="Text Box 5">
          <a:extLst>
            <a:ext uri="{FF2B5EF4-FFF2-40B4-BE49-F238E27FC236}">
              <a16:creationId xmlns:a16="http://schemas.microsoft.com/office/drawing/2014/main" id="{A7F39F12-64AB-4C39-ABA0-9A29C630532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57" name="Text Box 9">
          <a:extLst>
            <a:ext uri="{FF2B5EF4-FFF2-40B4-BE49-F238E27FC236}">
              <a16:creationId xmlns:a16="http://schemas.microsoft.com/office/drawing/2014/main" id="{5F9F11DC-7760-46AD-A960-FF7ED54895C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58" name="Text Box 10">
          <a:extLst>
            <a:ext uri="{FF2B5EF4-FFF2-40B4-BE49-F238E27FC236}">
              <a16:creationId xmlns:a16="http://schemas.microsoft.com/office/drawing/2014/main" id="{4EABAA87-FE1C-4A81-855B-CD4947EB69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59" name="Text Box 4">
          <a:extLst>
            <a:ext uri="{FF2B5EF4-FFF2-40B4-BE49-F238E27FC236}">
              <a16:creationId xmlns:a16="http://schemas.microsoft.com/office/drawing/2014/main" id="{3F87AD53-8342-4D33-AB1B-A4423E9E46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60" name="Text Box 5">
          <a:extLst>
            <a:ext uri="{FF2B5EF4-FFF2-40B4-BE49-F238E27FC236}">
              <a16:creationId xmlns:a16="http://schemas.microsoft.com/office/drawing/2014/main" id="{3B6FBDD6-A48D-472A-AD26-1CE6C150CD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61" name="Text Box 9">
          <a:extLst>
            <a:ext uri="{FF2B5EF4-FFF2-40B4-BE49-F238E27FC236}">
              <a16:creationId xmlns:a16="http://schemas.microsoft.com/office/drawing/2014/main" id="{F369E913-FCF7-474D-AE09-480EBC11FB8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62" name="Text Box 10">
          <a:extLst>
            <a:ext uri="{FF2B5EF4-FFF2-40B4-BE49-F238E27FC236}">
              <a16:creationId xmlns:a16="http://schemas.microsoft.com/office/drawing/2014/main" id="{9F7B1EEA-6B7B-47BF-8271-477288440E2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63" name="Text Box 4">
          <a:extLst>
            <a:ext uri="{FF2B5EF4-FFF2-40B4-BE49-F238E27FC236}">
              <a16:creationId xmlns:a16="http://schemas.microsoft.com/office/drawing/2014/main" id="{3D007972-2624-4592-AC79-79173498DBF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64" name="Text Box 5">
          <a:extLst>
            <a:ext uri="{FF2B5EF4-FFF2-40B4-BE49-F238E27FC236}">
              <a16:creationId xmlns:a16="http://schemas.microsoft.com/office/drawing/2014/main" id="{88FC8D0C-5D5F-4ABA-B434-EE21F34F2D0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65" name="Text Box 9">
          <a:extLst>
            <a:ext uri="{FF2B5EF4-FFF2-40B4-BE49-F238E27FC236}">
              <a16:creationId xmlns:a16="http://schemas.microsoft.com/office/drawing/2014/main" id="{7D67F956-801D-4090-A418-C6CEBFE291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66" name="Text Box 10">
          <a:extLst>
            <a:ext uri="{FF2B5EF4-FFF2-40B4-BE49-F238E27FC236}">
              <a16:creationId xmlns:a16="http://schemas.microsoft.com/office/drawing/2014/main" id="{E6610338-1F63-404E-903B-22FD4ACC9A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67" name="Text Box 4">
          <a:extLst>
            <a:ext uri="{FF2B5EF4-FFF2-40B4-BE49-F238E27FC236}">
              <a16:creationId xmlns:a16="http://schemas.microsoft.com/office/drawing/2014/main" id="{101BD312-C5D0-48D0-8700-A9E19EC8344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68" name="Text Box 5">
          <a:extLst>
            <a:ext uri="{FF2B5EF4-FFF2-40B4-BE49-F238E27FC236}">
              <a16:creationId xmlns:a16="http://schemas.microsoft.com/office/drawing/2014/main" id="{57E2B84A-47A6-4B42-862C-BC3F0FC2ABC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69" name="Text Box 9">
          <a:extLst>
            <a:ext uri="{FF2B5EF4-FFF2-40B4-BE49-F238E27FC236}">
              <a16:creationId xmlns:a16="http://schemas.microsoft.com/office/drawing/2014/main" id="{C57813C0-1B80-48D9-ABC9-D945790AB6C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70" name="Text Box 10">
          <a:extLst>
            <a:ext uri="{FF2B5EF4-FFF2-40B4-BE49-F238E27FC236}">
              <a16:creationId xmlns:a16="http://schemas.microsoft.com/office/drawing/2014/main" id="{EF5BEC17-4C04-438A-BA12-66605D229A1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71" name="Text Box 4">
          <a:extLst>
            <a:ext uri="{FF2B5EF4-FFF2-40B4-BE49-F238E27FC236}">
              <a16:creationId xmlns:a16="http://schemas.microsoft.com/office/drawing/2014/main" id="{88A9AA97-2C51-43D9-B42D-171868A5AD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72" name="Text Box 5">
          <a:extLst>
            <a:ext uri="{FF2B5EF4-FFF2-40B4-BE49-F238E27FC236}">
              <a16:creationId xmlns:a16="http://schemas.microsoft.com/office/drawing/2014/main" id="{C10CDAD3-2580-42B3-8B89-75E08FC8338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73" name="Text Box 9">
          <a:extLst>
            <a:ext uri="{FF2B5EF4-FFF2-40B4-BE49-F238E27FC236}">
              <a16:creationId xmlns:a16="http://schemas.microsoft.com/office/drawing/2014/main" id="{B3411064-4B24-4F27-BA5E-C351A89316E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74" name="Text Box 10">
          <a:extLst>
            <a:ext uri="{FF2B5EF4-FFF2-40B4-BE49-F238E27FC236}">
              <a16:creationId xmlns:a16="http://schemas.microsoft.com/office/drawing/2014/main" id="{E7D58F28-2787-4F7A-8F0C-5878097B714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75" name="Text Box 4">
          <a:extLst>
            <a:ext uri="{FF2B5EF4-FFF2-40B4-BE49-F238E27FC236}">
              <a16:creationId xmlns:a16="http://schemas.microsoft.com/office/drawing/2014/main" id="{E49DFB1A-AA56-4FD2-A637-26F67040F45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76" name="Text Box 5">
          <a:extLst>
            <a:ext uri="{FF2B5EF4-FFF2-40B4-BE49-F238E27FC236}">
              <a16:creationId xmlns:a16="http://schemas.microsoft.com/office/drawing/2014/main" id="{12D3BE95-83D7-4683-81EE-9BCE3AACB6F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77" name="Text Box 9">
          <a:extLst>
            <a:ext uri="{FF2B5EF4-FFF2-40B4-BE49-F238E27FC236}">
              <a16:creationId xmlns:a16="http://schemas.microsoft.com/office/drawing/2014/main" id="{9B5ADD90-D96A-496B-BB31-D93F42D6AAD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78" name="Text Box 10">
          <a:extLst>
            <a:ext uri="{FF2B5EF4-FFF2-40B4-BE49-F238E27FC236}">
              <a16:creationId xmlns:a16="http://schemas.microsoft.com/office/drawing/2014/main" id="{2FCA53EB-9395-4441-B5D6-35928FCAEE6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79" name="Text Box 4">
          <a:extLst>
            <a:ext uri="{FF2B5EF4-FFF2-40B4-BE49-F238E27FC236}">
              <a16:creationId xmlns:a16="http://schemas.microsoft.com/office/drawing/2014/main" id="{9F6FE585-0127-4D5D-A387-E9EAA4C7B8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80" name="Text Box 5">
          <a:extLst>
            <a:ext uri="{FF2B5EF4-FFF2-40B4-BE49-F238E27FC236}">
              <a16:creationId xmlns:a16="http://schemas.microsoft.com/office/drawing/2014/main" id="{7CCF53B0-5AC6-4C94-8622-20F2EF3FCF4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81" name="Text Box 9">
          <a:extLst>
            <a:ext uri="{FF2B5EF4-FFF2-40B4-BE49-F238E27FC236}">
              <a16:creationId xmlns:a16="http://schemas.microsoft.com/office/drawing/2014/main" id="{44D82797-FD74-4A61-AB69-3DC80050400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82" name="Text Box 10">
          <a:extLst>
            <a:ext uri="{FF2B5EF4-FFF2-40B4-BE49-F238E27FC236}">
              <a16:creationId xmlns:a16="http://schemas.microsoft.com/office/drawing/2014/main" id="{28A1CDBC-A396-44B2-8045-F47F7D8175B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83" name="Text Box 4">
          <a:extLst>
            <a:ext uri="{FF2B5EF4-FFF2-40B4-BE49-F238E27FC236}">
              <a16:creationId xmlns:a16="http://schemas.microsoft.com/office/drawing/2014/main" id="{D3B824C8-BDE5-4A08-80CE-627D98A1273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84" name="Text Box 5">
          <a:extLst>
            <a:ext uri="{FF2B5EF4-FFF2-40B4-BE49-F238E27FC236}">
              <a16:creationId xmlns:a16="http://schemas.microsoft.com/office/drawing/2014/main" id="{10F66383-CB14-43C0-B4F5-8EE1F1E242D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85" name="Text Box 9">
          <a:extLst>
            <a:ext uri="{FF2B5EF4-FFF2-40B4-BE49-F238E27FC236}">
              <a16:creationId xmlns:a16="http://schemas.microsoft.com/office/drawing/2014/main" id="{ACD315E0-E9A8-4F0D-B294-598C93C1F2D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86" name="Text Box 10">
          <a:extLst>
            <a:ext uri="{FF2B5EF4-FFF2-40B4-BE49-F238E27FC236}">
              <a16:creationId xmlns:a16="http://schemas.microsoft.com/office/drawing/2014/main" id="{EC834AAA-F791-4243-89B5-51D315095AD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87" name="Text Box 4">
          <a:extLst>
            <a:ext uri="{FF2B5EF4-FFF2-40B4-BE49-F238E27FC236}">
              <a16:creationId xmlns:a16="http://schemas.microsoft.com/office/drawing/2014/main" id="{BA5ABFC1-880E-4899-BDD4-F98C2F8C059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88" name="Text Box 5">
          <a:extLst>
            <a:ext uri="{FF2B5EF4-FFF2-40B4-BE49-F238E27FC236}">
              <a16:creationId xmlns:a16="http://schemas.microsoft.com/office/drawing/2014/main" id="{6A961EBE-12DF-4FF2-8C13-39EC7E53166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89" name="Text Box 9">
          <a:extLst>
            <a:ext uri="{FF2B5EF4-FFF2-40B4-BE49-F238E27FC236}">
              <a16:creationId xmlns:a16="http://schemas.microsoft.com/office/drawing/2014/main" id="{8331DEAC-3CD7-40CE-89BB-A96BE913C40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90" name="Text Box 10">
          <a:extLst>
            <a:ext uri="{FF2B5EF4-FFF2-40B4-BE49-F238E27FC236}">
              <a16:creationId xmlns:a16="http://schemas.microsoft.com/office/drawing/2014/main" id="{A87E471D-BC76-463D-BBAC-4F21FA1A919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4191" name="Text Box 4">
          <a:extLst>
            <a:ext uri="{FF2B5EF4-FFF2-40B4-BE49-F238E27FC236}">
              <a16:creationId xmlns:a16="http://schemas.microsoft.com/office/drawing/2014/main" id="{CBCCBC58-332F-46C8-94F3-4F98C6269458}"/>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4192" name="Text Box 5">
          <a:extLst>
            <a:ext uri="{FF2B5EF4-FFF2-40B4-BE49-F238E27FC236}">
              <a16:creationId xmlns:a16="http://schemas.microsoft.com/office/drawing/2014/main" id="{6A233305-BBEF-451E-A4C7-32741E9ADF25}"/>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4193" name="Text Box 9">
          <a:extLst>
            <a:ext uri="{FF2B5EF4-FFF2-40B4-BE49-F238E27FC236}">
              <a16:creationId xmlns:a16="http://schemas.microsoft.com/office/drawing/2014/main" id="{1EA7B43E-3D05-4749-92F0-CD22AE0F2B5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4194" name="Text Box 10">
          <a:extLst>
            <a:ext uri="{FF2B5EF4-FFF2-40B4-BE49-F238E27FC236}">
              <a16:creationId xmlns:a16="http://schemas.microsoft.com/office/drawing/2014/main" id="{DB658DA2-FA1D-4875-9A2F-6AA05DB7AC99}"/>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95" name="Text Box 4">
          <a:extLst>
            <a:ext uri="{FF2B5EF4-FFF2-40B4-BE49-F238E27FC236}">
              <a16:creationId xmlns:a16="http://schemas.microsoft.com/office/drawing/2014/main" id="{31343611-9584-47BB-899F-8138735D252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96" name="Text Box 5">
          <a:extLst>
            <a:ext uri="{FF2B5EF4-FFF2-40B4-BE49-F238E27FC236}">
              <a16:creationId xmlns:a16="http://schemas.microsoft.com/office/drawing/2014/main" id="{BC78C367-FF57-4503-9CBC-F0DB33B00A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97" name="Text Box 9">
          <a:extLst>
            <a:ext uri="{FF2B5EF4-FFF2-40B4-BE49-F238E27FC236}">
              <a16:creationId xmlns:a16="http://schemas.microsoft.com/office/drawing/2014/main" id="{CF57A75B-2EFC-4DD4-A13D-93E635BAABA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198" name="Text Box 10">
          <a:extLst>
            <a:ext uri="{FF2B5EF4-FFF2-40B4-BE49-F238E27FC236}">
              <a16:creationId xmlns:a16="http://schemas.microsoft.com/office/drawing/2014/main" id="{58FF668E-29F6-452F-8395-D99F084843E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199" name="Text Box 4">
          <a:extLst>
            <a:ext uri="{FF2B5EF4-FFF2-40B4-BE49-F238E27FC236}">
              <a16:creationId xmlns:a16="http://schemas.microsoft.com/office/drawing/2014/main" id="{76CE6E22-E294-45A8-A794-453A280B2F1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00" name="Text Box 5">
          <a:extLst>
            <a:ext uri="{FF2B5EF4-FFF2-40B4-BE49-F238E27FC236}">
              <a16:creationId xmlns:a16="http://schemas.microsoft.com/office/drawing/2014/main" id="{F31885E8-C835-48ED-811E-754A8103242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01" name="Text Box 9">
          <a:extLst>
            <a:ext uri="{FF2B5EF4-FFF2-40B4-BE49-F238E27FC236}">
              <a16:creationId xmlns:a16="http://schemas.microsoft.com/office/drawing/2014/main" id="{D17268FE-8024-4F17-B36B-596CDCCDC10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02" name="Text Box 4">
          <a:extLst>
            <a:ext uri="{FF2B5EF4-FFF2-40B4-BE49-F238E27FC236}">
              <a16:creationId xmlns:a16="http://schemas.microsoft.com/office/drawing/2014/main" id="{866AE11A-DB76-4663-B636-29CE74B8C90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03" name="Text Box 5">
          <a:extLst>
            <a:ext uri="{FF2B5EF4-FFF2-40B4-BE49-F238E27FC236}">
              <a16:creationId xmlns:a16="http://schemas.microsoft.com/office/drawing/2014/main" id="{69D72F97-AD38-4065-93FC-4744EA67F6D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04" name="Text Box 9">
          <a:extLst>
            <a:ext uri="{FF2B5EF4-FFF2-40B4-BE49-F238E27FC236}">
              <a16:creationId xmlns:a16="http://schemas.microsoft.com/office/drawing/2014/main" id="{9F4E806C-8C31-4162-BFF0-608B22DCBA5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05" name="Text Box 10">
          <a:extLst>
            <a:ext uri="{FF2B5EF4-FFF2-40B4-BE49-F238E27FC236}">
              <a16:creationId xmlns:a16="http://schemas.microsoft.com/office/drawing/2014/main" id="{0B18CEFA-3BFB-40EF-9F2F-7E6AE9DED92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06" name="Text Box 4">
          <a:extLst>
            <a:ext uri="{FF2B5EF4-FFF2-40B4-BE49-F238E27FC236}">
              <a16:creationId xmlns:a16="http://schemas.microsoft.com/office/drawing/2014/main" id="{D805B64C-1208-45D2-8A55-BE031A62C28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07" name="Text Box 5">
          <a:extLst>
            <a:ext uri="{FF2B5EF4-FFF2-40B4-BE49-F238E27FC236}">
              <a16:creationId xmlns:a16="http://schemas.microsoft.com/office/drawing/2014/main" id="{BEC120D8-71C1-46EF-A2B7-A4F86C3B3E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08" name="Text Box 9">
          <a:extLst>
            <a:ext uri="{FF2B5EF4-FFF2-40B4-BE49-F238E27FC236}">
              <a16:creationId xmlns:a16="http://schemas.microsoft.com/office/drawing/2014/main" id="{B867F66F-AF9F-4F2B-B356-1587D7D3C73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09" name="Text Box 4">
          <a:extLst>
            <a:ext uri="{FF2B5EF4-FFF2-40B4-BE49-F238E27FC236}">
              <a16:creationId xmlns:a16="http://schemas.microsoft.com/office/drawing/2014/main" id="{B770AF59-F2C7-4BF6-9AAA-7747282A084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10" name="Text Box 5">
          <a:extLst>
            <a:ext uri="{FF2B5EF4-FFF2-40B4-BE49-F238E27FC236}">
              <a16:creationId xmlns:a16="http://schemas.microsoft.com/office/drawing/2014/main" id="{22BCC34C-E528-4ED2-BDFD-5FB8AE14A30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11" name="Text Box 9">
          <a:extLst>
            <a:ext uri="{FF2B5EF4-FFF2-40B4-BE49-F238E27FC236}">
              <a16:creationId xmlns:a16="http://schemas.microsoft.com/office/drawing/2014/main" id="{DD68DE7F-B195-438F-A755-A341B41B433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12" name="Text Box 4">
          <a:extLst>
            <a:ext uri="{FF2B5EF4-FFF2-40B4-BE49-F238E27FC236}">
              <a16:creationId xmlns:a16="http://schemas.microsoft.com/office/drawing/2014/main" id="{6ADEE55A-A813-4969-BFFF-E1FD0A4E6C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13" name="Text Box 4">
          <a:extLst>
            <a:ext uri="{FF2B5EF4-FFF2-40B4-BE49-F238E27FC236}">
              <a16:creationId xmlns:a16="http://schemas.microsoft.com/office/drawing/2014/main" id="{07501465-A211-45AF-8820-39679C7D8A5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14" name="Text Box 4">
          <a:extLst>
            <a:ext uri="{FF2B5EF4-FFF2-40B4-BE49-F238E27FC236}">
              <a16:creationId xmlns:a16="http://schemas.microsoft.com/office/drawing/2014/main" id="{0B508C86-2CD5-48EF-AB2F-E88D87AB7AF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15" name="Text Box 5">
          <a:extLst>
            <a:ext uri="{FF2B5EF4-FFF2-40B4-BE49-F238E27FC236}">
              <a16:creationId xmlns:a16="http://schemas.microsoft.com/office/drawing/2014/main" id="{E22A0C0C-ACF6-48DA-995F-8A7C95D9D63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16" name="Text Box 9">
          <a:extLst>
            <a:ext uri="{FF2B5EF4-FFF2-40B4-BE49-F238E27FC236}">
              <a16:creationId xmlns:a16="http://schemas.microsoft.com/office/drawing/2014/main" id="{1BB5CDB9-6C14-45D7-91C0-526DBA4A148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17" name="Text Box 10">
          <a:extLst>
            <a:ext uri="{FF2B5EF4-FFF2-40B4-BE49-F238E27FC236}">
              <a16:creationId xmlns:a16="http://schemas.microsoft.com/office/drawing/2014/main" id="{136FDF00-B308-4005-A253-2A391A69CE1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18" name="Text Box 4">
          <a:extLst>
            <a:ext uri="{FF2B5EF4-FFF2-40B4-BE49-F238E27FC236}">
              <a16:creationId xmlns:a16="http://schemas.microsoft.com/office/drawing/2014/main" id="{BE030888-C2EF-4EF7-897B-F9A65BA5991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19" name="Text Box 5">
          <a:extLst>
            <a:ext uri="{FF2B5EF4-FFF2-40B4-BE49-F238E27FC236}">
              <a16:creationId xmlns:a16="http://schemas.microsoft.com/office/drawing/2014/main" id="{AD93943A-D39B-41D9-AA85-9FF20895A74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20" name="Text Box 9">
          <a:extLst>
            <a:ext uri="{FF2B5EF4-FFF2-40B4-BE49-F238E27FC236}">
              <a16:creationId xmlns:a16="http://schemas.microsoft.com/office/drawing/2014/main" id="{B4881EF2-A9FD-4B7E-B747-CC76E2808DB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21" name="Text Box 10">
          <a:extLst>
            <a:ext uri="{FF2B5EF4-FFF2-40B4-BE49-F238E27FC236}">
              <a16:creationId xmlns:a16="http://schemas.microsoft.com/office/drawing/2014/main" id="{D5D3AE24-EDF3-410E-B200-37601475D0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22" name="Text Box 4">
          <a:extLst>
            <a:ext uri="{FF2B5EF4-FFF2-40B4-BE49-F238E27FC236}">
              <a16:creationId xmlns:a16="http://schemas.microsoft.com/office/drawing/2014/main" id="{3F7D5D19-2A7C-4B2B-9D82-6C8966A1084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23" name="Text Box 5">
          <a:extLst>
            <a:ext uri="{FF2B5EF4-FFF2-40B4-BE49-F238E27FC236}">
              <a16:creationId xmlns:a16="http://schemas.microsoft.com/office/drawing/2014/main" id="{E14AF20C-D998-474F-921F-A4BB1C4ED18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24" name="Text Box 9">
          <a:extLst>
            <a:ext uri="{FF2B5EF4-FFF2-40B4-BE49-F238E27FC236}">
              <a16:creationId xmlns:a16="http://schemas.microsoft.com/office/drawing/2014/main" id="{36AFE14D-1CBF-4821-95D3-5A1900C7E25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25" name="Text Box 10">
          <a:extLst>
            <a:ext uri="{FF2B5EF4-FFF2-40B4-BE49-F238E27FC236}">
              <a16:creationId xmlns:a16="http://schemas.microsoft.com/office/drawing/2014/main" id="{16FE1FCB-9F61-4239-A9BB-4C60977785C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26" name="Text Box 4">
          <a:extLst>
            <a:ext uri="{FF2B5EF4-FFF2-40B4-BE49-F238E27FC236}">
              <a16:creationId xmlns:a16="http://schemas.microsoft.com/office/drawing/2014/main" id="{09CD12C7-E34D-4184-BC3A-6D31AA4D8BA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27" name="Text Box 5">
          <a:extLst>
            <a:ext uri="{FF2B5EF4-FFF2-40B4-BE49-F238E27FC236}">
              <a16:creationId xmlns:a16="http://schemas.microsoft.com/office/drawing/2014/main" id="{13A5AAD3-5113-4663-BC32-0EB8B7F3B7F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28" name="Text Box 9">
          <a:extLst>
            <a:ext uri="{FF2B5EF4-FFF2-40B4-BE49-F238E27FC236}">
              <a16:creationId xmlns:a16="http://schemas.microsoft.com/office/drawing/2014/main" id="{F78B284B-4030-49D4-9993-9B6DDC2752C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29" name="Text Box 10">
          <a:extLst>
            <a:ext uri="{FF2B5EF4-FFF2-40B4-BE49-F238E27FC236}">
              <a16:creationId xmlns:a16="http://schemas.microsoft.com/office/drawing/2014/main" id="{A233BC1F-DE54-4CE7-B629-E46129E8DA5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30" name="Text Box 4">
          <a:extLst>
            <a:ext uri="{FF2B5EF4-FFF2-40B4-BE49-F238E27FC236}">
              <a16:creationId xmlns:a16="http://schemas.microsoft.com/office/drawing/2014/main" id="{47F1FB95-1D0E-4536-87F7-688B9231BA4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31" name="Text Box 5">
          <a:extLst>
            <a:ext uri="{FF2B5EF4-FFF2-40B4-BE49-F238E27FC236}">
              <a16:creationId xmlns:a16="http://schemas.microsoft.com/office/drawing/2014/main" id="{1459E820-7913-419D-891C-11AEC64F631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32" name="Text Box 9">
          <a:extLst>
            <a:ext uri="{FF2B5EF4-FFF2-40B4-BE49-F238E27FC236}">
              <a16:creationId xmlns:a16="http://schemas.microsoft.com/office/drawing/2014/main" id="{11DA7F66-B31B-4249-8567-F47DE36A17E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33" name="Text Box 10">
          <a:extLst>
            <a:ext uri="{FF2B5EF4-FFF2-40B4-BE49-F238E27FC236}">
              <a16:creationId xmlns:a16="http://schemas.microsoft.com/office/drawing/2014/main" id="{517195B1-655D-4759-B01C-2C6ADF4356D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34" name="Text Box 4">
          <a:extLst>
            <a:ext uri="{FF2B5EF4-FFF2-40B4-BE49-F238E27FC236}">
              <a16:creationId xmlns:a16="http://schemas.microsoft.com/office/drawing/2014/main" id="{0DB55232-ACD4-466C-ABBD-F6A32B9EFCF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35" name="Text Box 5">
          <a:extLst>
            <a:ext uri="{FF2B5EF4-FFF2-40B4-BE49-F238E27FC236}">
              <a16:creationId xmlns:a16="http://schemas.microsoft.com/office/drawing/2014/main" id="{E3BF262A-4B60-4B9C-B2ED-D734D28818D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36" name="Text Box 9">
          <a:extLst>
            <a:ext uri="{FF2B5EF4-FFF2-40B4-BE49-F238E27FC236}">
              <a16:creationId xmlns:a16="http://schemas.microsoft.com/office/drawing/2014/main" id="{D48DF59E-5A5C-4C73-9051-2A9728BB462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37" name="Text Box 10">
          <a:extLst>
            <a:ext uri="{FF2B5EF4-FFF2-40B4-BE49-F238E27FC236}">
              <a16:creationId xmlns:a16="http://schemas.microsoft.com/office/drawing/2014/main" id="{C32DAF57-ECDB-482C-A709-21887247242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38" name="Text Box 4">
          <a:extLst>
            <a:ext uri="{FF2B5EF4-FFF2-40B4-BE49-F238E27FC236}">
              <a16:creationId xmlns:a16="http://schemas.microsoft.com/office/drawing/2014/main" id="{9976657D-FBA5-442E-B8A1-AFB934FF426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39" name="Text Box 5">
          <a:extLst>
            <a:ext uri="{FF2B5EF4-FFF2-40B4-BE49-F238E27FC236}">
              <a16:creationId xmlns:a16="http://schemas.microsoft.com/office/drawing/2014/main" id="{E3B19FA7-54DB-434C-9D56-3B67838F090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40" name="Text Box 9">
          <a:extLst>
            <a:ext uri="{FF2B5EF4-FFF2-40B4-BE49-F238E27FC236}">
              <a16:creationId xmlns:a16="http://schemas.microsoft.com/office/drawing/2014/main" id="{B06B9E33-57FD-4F79-BD28-15504800A96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41" name="Text Box 10">
          <a:extLst>
            <a:ext uri="{FF2B5EF4-FFF2-40B4-BE49-F238E27FC236}">
              <a16:creationId xmlns:a16="http://schemas.microsoft.com/office/drawing/2014/main" id="{4836C635-B745-4D1D-9AED-E5D30247ED1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42" name="Text Box 4">
          <a:extLst>
            <a:ext uri="{FF2B5EF4-FFF2-40B4-BE49-F238E27FC236}">
              <a16:creationId xmlns:a16="http://schemas.microsoft.com/office/drawing/2014/main" id="{B1EF5236-CF3C-48F8-8F17-65A726EA46A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43" name="Text Box 5">
          <a:extLst>
            <a:ext uri="{FF2B5EF4-FFF2-40B4-BE49-F238E27FC236}">
              <a16:creationId xmlns:a16="http://schemas.microsoft.com/office/drawing/2014/main" id="{64562C40-D06E-42B8-9C71-EE347E91AF2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44" name="Text Box 9">
          <a:extLst>
            <a:ext uri="{FF2B5EF4-FFF2-40B4-BE49-F238E27FC236}">
              <a16:creationId xmlns:a16="http://schemas.microsoft.com/office/drawing/2014/main" id="{B05AA1BF-8347-4D5F-BE33-78D1ECBECB1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45" name="Text Box 10">
          <a:extLst>
            <a:ext uri="{FF2B5EF4-FFF2-40B4-BE49-F238E27FC236}">
              <a16:creationId xmlns:a16="http://schemas.microsoft.com/office/drawing/2014/main" id="{28C5EDBD-8E49-4241-A9F8-3680713F9AF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46" name="Text Box 4">
          <a:extLst>
            <a:ext uri="{FF2B5EF4-FFF2-40B4-BE49-F238E27FC236}">
              <a16:creationId xmlns:a16="http://schemas.microsoft.com/office/drawing/2014/main" id="{64AEF2C1-6A52-4541-8661-3F53C112725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47" name="Text Box 5">
          <a:extLst>
            <a:ext uri="{FF2B5EF4-FFF2-40B4-BE49-F238E27FC236}">
              <a16:creationId xmlns:a16="http://schemas.microsoft.com/office/drawing/2014/main" id="{C9FA3103-FE9A-48DA-832C-2A6060BA5CC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48" name="Text Box 9">
          <a:extLst>
            <a:ext uri="{FF2B5EF4-FFF2-40B4-BE49-F238E27FC236}">
              <a16:creationId xmlns:a16="http://schemas.microsoft.com/office/drawing/2014/main" id="{F2DE9477-15EF-4224-AA20-EEC1D90D245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49" name="Text Box 10">
          <a:extLst>
            <a:ext uri="{FF2B5EF4-FFF2-40B4-BE49-F238E27FC236}">
              <a16:creationId xmlns:a16="http://schemas.microsoft.com/office/drawing/2014/main" id="{155074A3-2009-49F2-96C7-9981BF50DB6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50" name="Text Box 4">
          <a:extLst>
            <a:ext uri="{FF2B5EF4-FFF2-40B4-BE49-F238E27FC236}">
              <a16:creationId xmlns:a16="http://schemas.microsoft.com/office/drawing/2014/main" id="{7E3432E0-078F-4CB4-A754-D152D6DFA8B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51" name="Text Box 5">
          <a:extLst>
            <a:ext uri="{FF2B5EF4-FFF2-40B4-BE49-F238E27FC236}">
              <a16:creationId xmlns:a16="http://schemas.microsoft.com/office/drawing/2014/main" id="{9A018389-11ED-4819-AE01-114550109E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52" name="Text Box 9">
          <a:extLst>
            <a:ext uri="{FF2B5EF4-FFF2-40B4-BE49-F238E27FC236}">
              <a16:creationId xmlns:a16="http://schemas.microsoft.com/office/drawing/2014/main" id="{49A3AC83-7FEB-4D57-B898-E9D128B3752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53" name="Text Box 10">
          <a:extLst>
            <a:ext uri="{FF2B5EF4-FFF2-40B4-BE49-F238E27FC236}">
              <a16:creationId xmlns:a16="http://schemas.microsoft.com/office/drawing/2014/main" id="{756B99F4-AE42-455C-B84E-AAD7C2B2D9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54" name="Text Box 4">
          <a:extLst>
            <a:ext uri="{FF2B5EF4-FFF2-40B4-BE49-F238E27FC236}">
              <a16:creationId xmlns:a16="http://schemas.microsoft.com/office/drawing/2014/main" id="{09F5EE97-2ED1-411C-B1F0-C7CF894BABE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55" name="Text Box 5">
          <a:extLst>
            <a:ext uri="{FF2B5EF4-FFF2-40B4-BE49-F238E27FC236}">
              <a16:creationId xmlns:a16="http://schemas.microsoft.com/office/drawing/2014/main" id="{01CC3882-C164-4CE9-9AED-938FA12ED0C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56" name="Text Box 9">
          <a:extLst>
            <a:ext uri="{FF2B5EF4-FFF2-40B4-BE49-F238E27FC236}">
              <a16:creationId xmlns:a16="http://schemas.microsoft.com/office/drawing/2014/main" id="{3DCBBA09-E12C-4F99-8A24-A447456CAB8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57" name="Text Box 10">
          <a:extLst>
            <a:ext uri="{FF2B5EF4-FFF2-40B4-BE49-F238E27FC236}">
              <a16:creationId xmlns:a16="http://schemas.microsoft.com/office/drawing/2014/main" id="{80521899-EBC7-474D-A7EA-18BAC584B18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58" name="Text Box 4">
          <a:extLst>
            <a:ext uri="{FF2B5EF4-FFF2-40B4-BE49-F238E27FC236}">
              <a16:creationId xmlns:a16="http://schemas.microsoft.com/office/drawing/2014/main" id="{6D1C99CB-D671-4290-9206-301E0A5FC63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59" name="Text Box 5">
          <a:extLst>
            <a:ext uri="{FF2B5EF4-FFF2-40B4-BE49-F238E27FC236}">
              <a16:creationId xmlns:a16="http://schemas.microsoft.com/office/drawing/2014/main" id="{A61DD90A-24D4-4665-BD79-738E67096C4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60" name="Text Box 9">
          <a:extLst>
            <a:ext uri="{FF2B5EF4-FFF2-40B4-BE49-F238E27FC236}">
              <a16:creationId xmlns:a16="http://schemas.microsoft.com/office/drawing/2014/main" id="{B61EAD9C-B848-4143-86FD-33CDBB9A1E0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61" name="Text Box 10">
          <a:extLst>
            <a:ext uri="{FF2B5EF4-FFF2-40B4-BE49-F238E27FC236}">
              <a16:creationId xmlns:a16="http://schemas.microsoft.com/office/drawing/2014/main" id="{2E91AF29-4D3C-448F-9A7D-DF3829D2C4C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62" name="Text Box 4">
          <a:extLst>
            <a:ext uri="{FF2B5EF4-FFF2-40B4-BE49-F238E27FC236}">
              <a16:creationId xmlns:a16="http://schemas.microsoft.com/office/drawing/2014/main" id="{4DDF1FA1-E594-46B0-B1FB-5A997CF090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63" name="Text Box 5">
          <a:extLst>
            <a:ext uri="{FF2B5EF4-FFF2-40B4-BE49-F238E27FC236}">
              <a16:creationId xmlns:a16="http://schemas.microsoft.com/office/drawing/2014/main" id="{A41C2743-921D-4D87-BCB0-DA81A371F1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64" name="Text Box 9">
          <a:extLst>
            <a:ext uri="{FF2B5EF4-FFF2-40B4-BE49-F238E27FC236}">
              <a16:creationId xmlns:a16="http://schemas.microsoft.com/office/drawing/2014/main" id="{27559AE6-D5F4-4B86-B48E-673CB165BC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65" name="Text Box 10">
          <a:extLst>
            <a:ext uri="{FF2B5EF4-FFF2-40B4-BE49-F238E27FC236}">
              <a16:creationId xmlns:a16="http://schemas.microsoft.com/office/drawing/2014/main" id="{406077E6-2ECD-4A32-A1CB-60D26261A2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66" name="Text Box 4">
          <a:extLst>
            <a:ext uri="{FF2B5EF4-FFF2-40B4-BE49-F238E27FC236}">
              <a16:creationId xmlns:a16="http://schemas.microsoft.com/office/drawing/2014/main" id="{0240F1E7-CE1B-48CC-B7F0-A53F3D68720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67" name="Text Box 5">
          <a:extLst>
            <a:ext uri="{FF2B5EF4-FFF2-40B4-BE49-F238E27FC236}">
              <a16:creationId xmlns:a16="http://schemas.microsoft.com/office/drawing/2014/main" id="{5187F7F7-17C8-4C39-9FB1-F90DD938F80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68" name="Text Box 9">
          <a:extLst>
            <a:ext uri="{FF2B5EF4-FFF2-40B4-BE49-F238E27FC236}">
              <a16:creationId xmlns:a16="http://schemas.microsoft.com/office/drawing/2014/main" id="{D76B0F1A-92A5-4BC7-9700-01C621E323D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69" name="Text Box 10">
          <a:extLst>
            <a:ext uri="{FF2B5EF4-FFF2-40B4-BE49-F238E27FC236}">
              <a16:creationId xmlns:a16="http://schemas.microsoft.com/office/drawing/2014/main" id="{B59B598E-B235-476E-A0DC-3C80D21ED65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70" name="Text Box 4">
          <a:extLst>
            <a:ext uri="{FF2B5EF4-FFF2-40B4-BE49-F238E27FC236}">
              <a16:creationId xmlns:a16="http://schemas.microsoft.com/office/drawing/2014/main" id="{004F2BEB-1824-4483-862B-9AEEFD5510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71" name="Text Box 5">
          <a:extLst>
            <a:ext uri="{FF2B5EF4-FFF2-40B4-BE49-F238E27FC236}">
              <a16:creationId xmlns:a16="http://schemas.microsoft.com/office/drawing/2014/main" id="{8149F8B0-8483-4610-B6F1-C005FE74BED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72" name="Text Box 9">
          <a:extLst>
            <a:ext uri="{FF2B5EF4-FFF2-40B4-BE49-F238E27FC236}">
              <a16:creationId xmlns:a16="http://schemas.microsoft.com/office/drawing/2014/main" id="{D62FA8B8-8874-4C69-A3EC-A09A60B6936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73" name="Text Box 10">
          <a:extLst>
            <a:ext uri="{FF2B5EF4-FFF2-40B4-BE49-F238E27FC236}">
              <a16:creationId xmlns:a16="http://schemas.microsoft.com/office/drawing/2014/main" id="{6C76F8D8-38D8-4577-BE68-6C5B636CCAD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74" name="Text Box 4">
          <a:extLst>
            <a:ext uri="{FF2B5EF4-FFF2-40B4-BE49-F238E27FC236}">
              <a16:creationId xmlns:a16="http://schemas.microsoft.com/office/drawing/2014/main" id="{E3924EB3-46F9-4C44-9D4A-38A96F03E94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75" name="Text Box 5">
          <a:extLst>
            <a:ext uri="{FF2B5EF4-FFF2-40B4-BE49-F238E27FC236}">
              <a16:creationId xmlns:a16="http://schemas.microsoft.com/office/drawing/2014/main" id="{BECBA5DF-2EB7-436A-8FA0-B3A84A8A038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76" name="Text Box 9">
          <a:extLst>
            <a:ext uri="{FF2B5EF4-FFF2-40B4-BE49-F238E27FC236}">
              <a16:creationId xmlns:a16="http://schemas.microsoft.com/office/drawing/2014/main" id="{815CFB4C-BDDA-47C8-A390-CB89BD59228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77" name="Text Box 10">
          <a:extLst>
            <a:ext uri="{FF2B5EF4-FFF2-40B4-BE49-F238E27FC236}">
              <a16:creationId xmlns:a16="http://schemas.microsoft.com/office/drawing/2014/main" id="{520CDC5A-CA79-49ED-B28A-21D0EC1F23D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78" name="Text Box 4">
          <a:extLst>
            <a:ext uri="{FF2B5EF4-FFF2-40B4-BE49-F238E27FC236}">
              <a16:creationId xmlns:a16="http://schemas.microsoft.com/office/drawing/2014/main" id="{A755FF82-CBAC-4989-BF95-CD2848050C3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79" name="Text Box 5">
          <a:extLst>
            <a:ext uri="{FF2B5EF4-FFF2-40B4-BE49-F238E27FC236}">
              <a16:creationId xmlns:a16="http://schemas.microsoft.com/office/drawing/2014/main" id="{834FD023-BE0D-41BF-BDAA-B6B36E135B1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80" name="Text Box 9">
          <a:extLst>
            <a:ext uri="{FF2B5EF4-FFF2-40B4-BE49-F238E27FC236}">
              <a16:creationId xmlns:a16="http://schemas.microsoft.com/office/drawing/2014/main" id="{643D5C49-BB56-4F62-815E-1A458D0E48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81" name="Text Box 10">
          <a:extLst>
            <a:ext uri="{FF2B5EF4-FFF2-40B4-BE49-F238E27FC236}">
              <a16:creationId xmlns:a16="http://schemas.microsoft.com/office/drawing/2014/main" id="{295D4FEF-8573-46D4-B9DF-356F42A3E46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82" name="Text Box 4">
          <a:extLst>
            <a:ext uri="{FF2B5EF4-FFF2-40B4-BE49-F238E27FC236}">
              <a16:creationId xmlns:a16="http://schemas.microsoft.com/office/drawing/2014/main" id="{BE9E2F4D-3737-4E48-AF8A-845733D38D1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83" name="Text Box 5">
          <a:extLst>
            <a:ext uri="{FF2B5EF4-FFF2-40B4-BE49-F238E27FC236}">
              <a16:creationId xmlns:a16="http://schemas.microsoft.com/office/drawing/2014/main" id="{5257F404-2D4D-4A6F-A743-C0F037435E0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84" name="Text Box 9">
          <a:extLst>
            <a:ext uri="{FF2B5EF4-FFF2-40B4-BE49-F238E27FC236}">
              <a16:creationId xmlns:a16="http://schemas.microsoft.com/office/drawing/2014/main" id="{B897CA47-6C33-4BEF-870C-1E4E75D613E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85" name="Text Box 10">
          <a:extLst>
            <a:ext uri="{FF2B5EF4-FFF2-40B4-BE49-F238E27FC236}">
              <a16:creationId xmlns:a16="http://schemas.microsoft.com/office/drawing/2014/main" id="{7661501D-1838-4335-AA6C-E41BC3FE8CE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4286" name="Text Box 4">
          <a:extLst>
            <a:ext uri="{FF2B5EF4-FFF2-40B4-BE49-F238E27FC236}">
              <a16:creationId xmlns:a16="http://schemas.microsoft.com/office/drawing/2014/main" id="{3C999906-61B4-4B91-B8EA-374E86D865A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4287" name="Text Box 5">
          <a:extLst>
            <a:ext uri="{FF2B5EF4-FFF2-40B4-BE49-F238E27FC236}">
              <a16:creationId xmlns:a16="http://schemas.microsoft.com/office/drawing/2014/main" id="{71C2FC86-CF8C-4AE9-8C6B-E2F2320EC0CF}"/>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4288" name="Text Box 9">
          <a:extLst>
            <a:ext uri="{FF2B5EF4-FFF2-40B4-BE49-F238E27FC236}">
              <a16:creationId xmlns:a16="http://schemas.microsoft.com/office/drawing/2014/main" id="{C23E5333-501D-4B01-830D-31C9D1FF406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4289" name="Text Box 10">
          <a:extLst>
            <a:ext uri="{FF2B5EF4-FFF2-40B4-BE49-F238E27FC236}">
              <a16:creationId xmlns:a16="http://schemas.microsoft.com/office/drawing/2014/main" id="{D2693FDE-8AED-4642-9F27-07CA53568E43}"/>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90" name="Text Box 4">
          <a:extLst>
            <a:ext uri="{FF2B5EF4-FFF2-40B4-BE49-F238E27FC236}">
              <a16:creationId xmlns:a16="http://schemas.microsoft.com/office/drawing/2014/main" id="{D737DA13-07CE-48E5-AF23-1BCB073442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91" name="Text Box 5">
          <a:extLst>
            <a:ext uri="{FF2B5EF4-FFF2-40B4-BE49-F238E27FC236}">
              <a16:creationId xmlns:a16="http://schemas.microsoft.com/office/drawing/2014/main" id="{65AD51A5-79B2-455E-AD29-73CDF06B75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92" name="Text Box 9">
          <a:extLst>
            <a:ext uri="{FF2B5EF4-FFF2-40B4-BE49-F238E27FC236}">
              <a16:creationId xmlns:a16="http://schemas.microsoft.com/office/drawing/2014/main" id="{D18E343A-74D4-43E5-853D-94EB43DC23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93" name="Text Box 10">
          <a:extLst>
            <a:ext uri="{FF2B5EF4-FFF2-40B4-BE49-F238E27FC236}">
              <a16:creationId xmlns:a16="http://schemas.microsoft.com/office/drawing/2014/main" id="{3D6315ED-BEC3-440C-81D0-DED42D5036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94" name="Text Box 4">
          <a:extLst>
            <a:ext uri="{FF2B5EF4-FFF2-40B4-BE49-F238E27FC236}">
              <a16:creationId xmlns:a16="http://schemas.microsoft.com/office/drawing/2014/main" id="{466D5F67-E43D-463E-B022-A3F3D22CB25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95" name="Text Box 5">
          <a:extLst>
            <a:ext uri="{FF2B5EF4-FFF2-40B4-BE49-F238E27FC236}">
              <a16:creationId xmlns:a16="http://schemas.microsoft.com/office/drawing/2014/main" id="{81F0F05D-C9DB-4262-954E-6DC40EF19AD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296" name="Text Box 9">
          <a:extLst>
            <a:ext uri="{FF2B5EF4-FFF2-40B4-BE49-F238E27FC236}">
              <a16:creationId xmlns:a16="http://schemas.microsoft.com/office/drawing/2014/main" id="{A0006297-8122-4472-8EA1-D8369856094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97" name="Text Box 4">
          <a:extLst>
            <a:ext uri="{FF2B5EF4-FFF2-40B4-BE49-F238E27FC236}">
              <a16:creationId xmlns:a16="http://schemas.microsoft.com/office/drawing/2014/main" id="{305275E1-D2F2-46F1-B8BE-809BC2EB4B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98" name="Text Box 5">
          <a:extLst>
            <a:ext uri="{FF2B5EF4-FFF2-40B4-BE49-F238E27FC236}">
              <a16:creationId xmlns:a16="http://schemas.microsoft.com/office/drawing/2014/main" id="{4DA3CBA7-64C6-4ED2-8DE4-635CCBCBC5B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299" name="Text Box 9">
          <a:extLst>
            <a:ext uri="{FF2B5EF4-FFF2-40B4-BE49-F238E27FC236}">
              <a16:creationId xmlns:a16="http://schemas.microsoft.com/office/drawing/2014/main" id="{C1A9E623-EFA0-4593-8849-5FC9FA1FA8A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00" name="Text Box 10">
          <a:extLst>
            <a:ext uri="{FF2B5EF4-FFF2-40B4-BE49-F238E27FC236}">
              <a16:creationId xmlns:a16="http://schemas.microsoft.com/office/drawing/2014/main" id="{20765047-1A58-4993-B120-74F51BB9FC0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01" name="Text Box 4">
          <a:extLst>
            <a:ext uri="{FF2B5EF4-FFF2-40B4-BE49-F238E27FC236}">
              <a16:creationId xmlns:a16="http://schemas.microsoft.com/office/drawing/2014/main" id="{CCC4628A-C269-4E3D-BA64-D8D78D7F860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02" name="Text Box 5">
          <a:extLst>
            <a:ext uri="{FF2B5EF4-FFF2-40B4-BE49-F238E27FC236}">
              <a16:creationId xmlns:a16="http://schemas.microsoft.com/office/drawing/2014/main" id="{675463DF-9B73-4A33-854E-386BBF4CF53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03" name="Text Box 9">
          <a:extLst>
            <a:ext uri="{FF2B5EF4-FFF2-40B4-BE49-F238E27FC236}">
              <a16:creationId xmlns:a16="http://schemas.microsoft.com/office/drawing/2014/main" id="{07AC8A3C-064D-48D2-86AA-B6FCFD006C6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04" name="Text Box 4">
          <a:extLst>
            <a:ext uri="{FF2B5EF4-FFF2-40B4-BE49-F238E27FC236}">
              <a16:creationId xmlns:a16="http://schemas.microsoft.com/office/drawing/2014/main" id="{B62A1DB5-B628-4054-AC16-C4468D42D64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05" name="Text Box 5">
          <a:extLst>
            <a:ext uri="{FF2B5EF4-FFF2-40B4-BE49-F238E27FC236}">
              <a16:creationId xmlns:a16="http://schemas.microsoft.com/office/drawing/2014/main" id="{C235F189-6AE3-4137-870F-C24CC41F762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06" name="Text Box 9">
          <a:extLst>
            <a:ext uri="{FF2B5EF4-FFF2-40B4-BE49-F238E27FC236}">
              <a16:creationId xmlns:a16="http://schemas.microsoft.com/office/drawing/2014/main" id="{12C5BD21-9EBE-480D-B0B7-F72D77FD216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07" name="Text Box 4">
          <a:extLst>
            <a:ext uri="{FF2B5EF4-FFF2-40B4-BE49-F238E27FC236}">
              <a16:creationId xmlns:a16="http://schemas.microsoft.com/office/drawing/2014/main" id="{326EFDBD-5423-4991-AB2A-EB89D6DE98B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08" name="Text Box 4">
          <a:extLst>
            <a:ext uri="{FF2B5EF4-FFF2-40B4-BE49-F238E27FC236}">
              <a16:creationId xmlns:a16="http://schemas.microsoft.com/office/drawing/2014/main" id="{D10EE2CE-CD5E-44A7-83AB-4D95DE85FAC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09" name="Text Box 4">
          <a:extLst>
            <a:ext uri="{FF2B5EF4-FFF2-40B4-BE49-F238E27FC236}">
              <a16:creationId xmlns:a16="http://schemas.microsoft.com/office/drawing/2014/main" id="{AA411615-43E3-4797-BEBD-2A00C02EA13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10" name="Text Box 5">
          <a:extLst>
            <a:ext uri="{FF2B5EF4-FFF2-40B4-BE49-F238E27FC236}">
              <a16:creationId xmlns:a16="http://schemas.microsoft.com/office/drawing/2014/main" id="{1D92D318-E8FF-4161-AAB9-3CCEE459FF6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11" name="Text Box 9">
          <a:extLst>
            <a:ext uri="{FF2B5EF4-FFF2-40B4-BE49-F238E27FC236}">
              <a16:creationId xmlns:a16="http://schemas.microsoft.com/office/drawing/2014/main" id="{A8065B3A-1484-4379-99F2-05677CE4250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12" name="Text Box 10">
          <a:extLst>
            <a:ext uri="{FF2B5EF4-FFF2-40B4-BE49-F238E27FC236}">
              <a16:creationId xmlns:a16="http://schemas.microsoft.com/office/drawing/2014/main" id="{C3E65799-ABEA-406C-9071-6D0C7312699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13" name="Text Box 4">
          <a:extLst>
            <a:ext uri="{FF2B5EF4-FFF2-40B4-BE49-F238E27FC236}">
              <a16:creationId xmlns:a16="http://schemas.microsoft.com/office/drawing/2014/main" id="{28B75884-24D4-4F71-ABC5-9BEFC2BEFFC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14" name="Text Box 5">
          <a:extLst>
            <a:ext uri="{FF2B5EF4-FFF2-40B4-BE49-F238E27FC236}">
              <a16:creationId xmlns:a16="http://schemas.microsoft.com/office/drawing/2014/main" id="{1A4E577F-B2F8-4C4A-BAD7-1E71DA1CA12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15" name="Text Box 9">
          <a:extLst>
            <a:ext uri="{FF2B5EF4-FFF2-40B4-BE49-F238E27FC236}">
              <a16:creationId xmlns:a16="http://schemas.microsoft.com/office/drawing/2014/main" id="{F5073607-F28C-46AE-ABBD-2B844C3ADEB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16" name="Text Box 10">
          <a:extLst>
            <a:ext uri="{FF2B5EF4-FFF2-40B4-BE49-F238E27FC236}">
              <a16:creationId xmlns:a16="http://schemas.microsoft.com/office/drawing/2014/main" id="{8CFF5966-49CE-43EC-BAEE-C68092312FC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17" name="Text Box 4">
          <a:extLst>
            <a:ext uri="{FF2B5EF4-FFF2-40B4-BE49-F238E27FC236}">
              <a16:creationId xmlns:a16="http://schemas.microsoft.com/office/drawing/2014/main" id="{4DB8FADB-6021-47D3-B128-7FE8798D576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18" name="Text Box 5">
          <a:extLst>
            <a:ext uri="{FF2B5EF4-FFF2-40B4-BE49-F238E27FC236}">
              <a16:creationId xmlns:a16="http://schemas.microsoft.com/office/drawing/2014/main" id="{03249A08-1AD0-4156-92ED-C08B772EA0B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19" name="Text Box 9">
          <a:extLst>
            <a:ext uri="{FF2B5EF4-FFF2-40B4-BE49-F238E27FC236}">
              <a16:creationId xmlns:a16="http://schemas.microsoft.com/office/drawing/2014/main" id="{A55B1046-8DDF-4F37-8BB2-00723D76342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20" name="Text Box 10">
          <a:extLst>
            <a:ext uri="{FF2B5EF4-FFF2-40B4-BE49-F238E27FC236}">
              <a16:creationId xmlns:a16="http://schemas.microsoft.com/office/drawing/2014/main" id="{0011EC13-CAB7-4CE5-83BD-107E799249C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21" name="Text Box 4">
          <a:extLst>
            <a:ext uri="{FF2B5EF4-FFF2-40B4-BE49-F238E27FC236}">
              <a16:creationId xmlns:a16="http://schemas.microsoft.com/office/drawing/2014/main" id="{7229EDC5-65DE-4B69-82C4-F67FE01488E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22" name="Text Box 5">
          <a:extLst>
            <a:ext uri="{FF2B5EF4-FFF2-40B4-BE49-F238E27FC236}">
              <a16:creationId xmlns:a16="http://schemas.microsoft.com/office/drawing/2014/main" id="{80C7EC35-AE30-46DE-8318-1F21C2D53F7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23" name="Text Box 9">
          <a:extLst>
            <a:ext uri="{FF2B5EF4-FFF2-40B4-BE49-F238E27FC236}">
              <a16:creationId xmlns:a16="http://schemas.microsoft.com/office/drawing/2014/main" id="{50AE6B87-6F70-426B-9AF3-A5232A1AC34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24" name="Text Box 10">
          <a:extLst>
            <a:ext uri="{FF2B5EF4-FFF2-40B4-BE49-F238E27FC236}">
              <a16:creationId xmlns:a16="http://schemas.microsoft.com/office/drawing/2014/main" id="{6E581BDF-012B-455A-BD84-3114D2557F8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25" name="Text Box 4">
          <a:extLst>
            <a:ext uri="{FF2B5EF4-FFF2-40B4-BE49-F238E27FC236}">
              <a16:creationId xmlns:a16="http://schemas.microsoft.com/office/drawing/2014/main" id="{E8861109-1581-4D89-ADB2-35F70B4DACA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26" name="Text Box 5">
          <a:extLst>
            <a:ext uri="{FF2B5EF4-FFF2-40B4-BE49-F238E27FC236}">
              <a16:creationId xmlns:a16="http://schemas.microsoft.com/office/drawing/2014/main" id="{88B69CC5-5D9B-4DC5-B4D6-CF197054F87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27" name="Text Box 9">
          <a:extLst>
            <a:ext uri="{FF2B5EF4-FFF2-40B4-BE49-F238E27FC236}">
              <a16:creationId xmlns:a16="http://schemas.microsoft.com/office/drawing/2014/main" id="{0AE6A3C9-5EBF-483D-9780-046D8B76EE3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28" name="Text Box 10">
          <a:extLst>
            <a:ext uri="{FF2B5EF4-FFF2-40B4-BE49-F238E27FC236}">
              <a16:creationId xmlns:a16="http://schemas.microsoft.com/office/drawing/2014/main" id="{C1D4BD9D-8645-4273-A45A-3C0ECACDD77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29" name="Text Box 4">
          <a:extLst>
            <a:ext uri="{FF2B5EF4-FFF2-40B4-BE49-F238E27FC236}">
              <a16:creationId xmlns:a16="http://schemas.microsoft.com/office/drawing/2014/main" id="{4A31572D-CD24-4A6F-8950-F8B37B73DCB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30" name="Text Box 5">
          <a:extLst>
            <a:ext uri="{FF2B5EF4-FFF2-40B4-BE49-F238E27FC236}">
              <a16:creationId xmlns:a16="http://schemas.microsoft.com/office/drawing/2014/main" id="{C64EBF92-8351-4FE8-993A-F0ED2043529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31" name="Text Box 9">
          <a:extLst>
            <a:ext uri="{FF2B5EF4-FFF2-40B4-BE49-F238E27FC236}">
              <a16:creationId xmlns:a16="http://schemas.microsoft.com/office/drawing/2014/main" id="{6BF80766-AB59-400B-8AA8-C4B778AD208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32" name="Text Box 10">
          <a:extLst>
            <a:ext uri="{FF2B5EF4-FFF2-40B4-BE49-F238E27FC236}">
              <a16:creationId xmlns:a16="http://schemas.microsoft.com/office/drawing/2014/main" id="{341F0A11-DDC7-4F07-9530-66A24B8CA8C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33" name="Text Box 4">
          <a:extLst>
            <a:ext uri="{FF2B5EF4-FFF2-40B4-BE49-F238E27FC236}">
              <a16:creationId xmlns:a16="http://schemas.microsoft.com/office/drawing/2014/main" id="{57497078-08AC-4B9A-A5B6-5DF6709FD39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34" name="Text Box 5">
          <a:extLst>
            <a:ext uri="{FF2B5EF4-FFF2-40B4-BE49-F238E27FC236}">
              <a16:creationId xmlns:a16="http://schemas.microsoft.com/office/drawing/2014/main" id="{0DF717C0-7945-440A-B85D-95D7F06CA9A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35" name="Text Box 9">
          <a:extLst>
            <a:ext uri="{FF2B5EF4-FFF2-40B4-BE49-F238E27FC236}">
              <a16:creationId xmlns:a16="http://schemas.microsoft.com/office/drawing/2014/main" id="{2D2A829E-E7D5-461E-92A3-A85D7B42DE0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4336" name="Text Box 10">
          <a:extLst>
            <a:ext uri="{FF2B5EF4-FFF2-40B4-BE49-F238E27FC236}">
              <a16:creationId xmlns:a16="http://schemas.microsoft.com/office/drawing/2014/main" id="{E89F9AAD-C901-4E62-8232-998E43FA51E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37" name="Text Box 4">
          <a:extLst>
            <a:ext uri="{FF2B5EF4-FFF2-40B4-BE49-F238E27FC236}">
              <a16:creationId xmlns:a16="http://schemas.microsoft.com/office/drawing/2014/main" id="{F00C2923-5C59-43AA-9539-EE7628FF331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38" name="Text Box 5">
          <a:extLst>
            <a:ext uri="{FF2B5EF4-FFF2-40B4-BE49-F238E27FC236}">
              <a16:creationId xmlns:a16="http://schemas.microsoft.com/office/drawing/2014/main" id="{56FD1C4E-C90C-4804-9515-789D1BFB30D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39" name="Text Box 9">
          <a:extLst>
            <a:ext uri="{FF2B5EF4-FFF2-40B4-BE49-F238E27FC236}">
              <a16:creationId xmlns:a16="http://schemas.microsoft.com/office/drawing/2014/main" id="{8596ED24-3601-4D3F-AD61-1018E543E4F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40" name="Text Box 10">
          <a:extLst>
            <a:ext uri="{FF2B5EF4-FFF2-40B4-BE49-F238E27FC236}">
              <a16:creationId xmlns:a16="http://schemas.microsoft.com/office/drawing/2014/main" id="{35823FA6-F9D5-4183-BC02-F3D2D23511E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41" name="Text Box 4">
          <a:extLst>
            <a:ext uri="{FF2B5EF4-FFF2-40B4-BE49-F238E27FC236}">
              <a16:creationId xmlns:a16="http://schemas.microsoft.com/office/drawing/2014/main" id="{63034CA6-227E-447E-BE5B-8F42E7B9472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42" name="Text Box 5">
          <a:extLst>
            <a:ext uri="{FF2B5EF4-FFF2-40B4-BE49-F238E27FC236}">
              <a16:creationId xmlns:a16="http://schemas.microsoft.com/office/drawing/2014/main" id="{84F6966D-5663-4642-A38F-DD3BC277E9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43" name="Text Box 9">
          <a:extLst>
            <a:ext uri="{FF2B5EF4-FFF2-40B4-BE49-F238E27FC236}">
              <a16:creationId xmlns:a16="http://schemas.microsoft.com/office/drawing/2014/main" id="{EA52E8B9-75A2-4DA3-8E07-C5ECA25DF48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44" name="Text Box 10">
          <a:extLst>
            <a:ext uri="{FF2B5EF4-FFF2-40B4-BE49-F238E27FC236}">
              <a16:creationId xmlns:a16="http://schemas.microsoft.com/office/drawing/2014/main" id="{75E62C36-14E4-4AA9-9C6A-4DB63B25164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45" name="Text Box 4">
          <a:extLst>
            <a:ext uri="{FF2B5EF4-FFF2-40B4-BE49-F238E27FC236}">
              <a16:creationId xmlns:a16="http://schemas.microsoft.com/office/drawing/2014/main" id="{33486295-36C4-4A4A-826F-80ED4A55B89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46" name="Text Box 5">
          <a:extLst>
            <a:ext uri="{FF2B5EF4-FFF2-40B4-BE49-F238E27FC236}">
              <a16:creationId xmlns:a16="http://schemas.microsoft.com/office/drawing/2014/main" id="{51D8F1C7-B8F4-4EC0-9539-8A67870C297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47" name="Text Box 9">
          <a:extLst>
            <a:ext uri="{FF2B5EF4-FFF2-40B4-BE49-F238E27FC236}">
              <a16:creationId xmlns:a16="http://schemas.microsoft.com/office/drawing/2014/main" id="{400ECA4D-0273-40F2-B316-776355A661D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48" name="Text Box 10">
          <a:extLst>
            <a:ext uri="{FF2B5EF4-FFF2-40B4-BE49-F238E27FC236}">
              <a16:creationId xmlns:a16="http://schemas.microsoft.com/office/drawing/2014/main" id="{53C0D862-68F7-4707-BAD2-CFCAB466CC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49" name="Text Box 4">
          <a:extLst>
            <a:ext uri="{FF2B5EF4-FFF2-40B4-BE49-F238E27FC236}">
              <a16:creationId xmlns:a16="http://schemas.microsoft.com/office/drawing/2014/main" id="{E32F2647-1298-4A32-BD1D-C4227AE3C47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50" name="Text Box 5">
          <a:extLst>
            <a:ext uri="{FF2B5EF4-FFF2-40B4-BE49-F238E27FC236}">
              <a16:creationId xmlns:a16="http://schemas.microsoft.com/office/drawing/2014/main" id="{D5373C94-F486-4E81-872E-46C5BC097B2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51" name="Text Box 9">
          <a:extLst>
            <a:ext uri="{FF2B5EF4-FFF2-40B4-BE49-F238E27FC236}">
              <a16:creationId xmlns:a16="http://schemas.microsoft.com/office/drawing/2014/main" id="{39DC510E-62F8-423F-8044-1014DB996E7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52" name="Text Box 10">
          <a:extLst>
            <a:ext uri="{FF2B5EF4-FFF2-40B4-BE49-F238E27FC236}">
              <a16:creationId xmlns:a16="http://schemas.microsoft.com/office/drawing/2014/main" id="{6C59A786-C421-4652-A575-302D65E26ED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53" name="Text Box 4">
          <a:extLst>
            <a:ext uri="{FF2B5EF4-FFF2-40B4-BE49-F238E27FC236}">
              <a16:creationId xmlns:a16="http://schemas.microsoft.com/office/drawing/2014/main" id="{EAF32618-6F38-45CF-8B08-782E327AC10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54" name="Text Box 5">
          <a:extLst>
            <a:ext uri="{FF2B5EF4-FFF2-40B4-BE49-F238E27FC236}">
              <a16:creationId xmlns:a16="http://schemas.microsoft.com/office/drawing/2014/main" id="{2DE5A34F-A0C5-4375-A8B9-2A9084A5273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55" name="Text Box 9">
          <a:extLst>
            <a:ext uri="{FF2B5EF4-FFF2-40B4-BE49-F238E27FC236}">
              <a16:creationId xmlns:a16="http://schemas.microsoft.com/office/drawing/2014/main" id="{B6D5127B-4227-4688-8813-963DE1FD879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56" name="Text Box 10">
          <a:extLst>
            <a:ext uri="{FF2B5EF4-FFF2-40B4-BE49-F238E27FC236}">
              <a16:creationId xmlns:a16="http://schemas.microsoft.com/office/drawing/2014/main" id="{2842ABEB-2082-4317-AD8E-F1FE1BCEB4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57" name="Text Box 4">
          <a:extLst>
            <a:ext uri="{FF2B5EF4-FFF2-40B4-BE49-F238E27FC236}">
              <a16:creationId xmlns:a16="http://schemas.microsoft.com/office/drawing/2014/main" id="{2C32D12A-7A22-474E-9384-1864C39C0C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58" name="Text Box 5">
          <a:extLst>
            <a:ext uri="{FF2B5EF4-FFF2-40B4-BE49-F238E27FC236}">
              <a16:creationId xmlns:a16="http://schemas.microsoft.com/office/drawing/2014/main" id="{5D835D32-61AF-49E4-8898-D59D2668AE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59" name="Text Box 9">
          <a:extLst>
            <a:ext uri="{FF2B5EF4-FFF2-40B4-BE49-F238E27FC236}">
              <a16:creationId xmlns:a16="http://schemas.microsoft.com/office/drawing/2014/main" id="{766DD4DB-002F-46F8-8F26-1E9F3228DF5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60" name="Text Box 10">
          <a:extLst>
            <a:ext uri="{FF2B5EF4-FFF2-40B4-BE49-F238E27FC236}">
              <a16:creationId xmlns:a16="http://schemas.microsoft.com/office/drawing/2014/main" id="{149B0A08-FD35-4B58-BE36-38C6C3C175F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61" name="Text Box 4">
          <a:extLst>
            <a:ext uri="{FF2B5EF4-FFF2-40B4-BE49-F238E27FC236}">
              <a16:creationId xmlns:a16="http://schemas.microsoft.com/office/drawing/2014/main" id="{1D58DA93-3E93-43B1-ADFD-5F53487512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62" name="Text Box 5">
          <a:extLst>
            <a:ext uri="{FF2B5EF4-FFF2-40B4-BE49-F238E27FC236}">
              <a16:creationId xmlns:a16="http://schemas.microsoft.com/office/drawing/2014/main" id="{033BE4C6-1706-4B13-A512-26936F80269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63" name="Text Box 9">
          <a:extLst>
            <a:ext uri="{FF2B5EF4-FFF2-40B4-BE49-F238E27FC236}">
              <a16:creationId xmlns:a16="http://schemas.microsoft.com/office/drawing/2014/main" id="{5923ABF2-6374-4FE5-A777-CF8CB704916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64" name="Text Box 10">
          <a:extLst>
            <a:ext uri="{FF2B5EF4-FFF2-40B4-BE49-F238E27FC236}">
              <a16:creationId xmlns:a16="http://schemas.microsoft.com/office/drawing/2014/main" id="{18DAB2A9-49B9-452E-9004-AA74F76AF52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65" name="Text Box 4">
          <a:extLst>
            <a:ext uri="{FF2B5EF4-FFF2-40B4-BE49-F238E27FC236}">
              <a16:creationId xmlns:a16="http://schemas.microsoft.com/office/drawing/2014/main" id="{E07B80C2-E8D3-4170-9CDD-433B10B90D6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66" name="Text Box 5">
          <a:extLst>
            <a:ext uri="{FF2B5EF4-FFF2-40B4-BE49-F238E27FC236}">
              <a16:creationId xmlns:a16="http://schemas.microsoft.com/office/drawing/2014/main" id="{968FA8A6-B056-47CA-8163-AF9DC11C6C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67" name="Text Box 9">
          <a:extLst>
            <a:ext uri="{FF2B5EF4-FFF2-40B4-BE49-F238E27FC236}">
              <a16:creationId xmlns:a16="http://schemas.microsoft.com/office/drawing/2014/main" id="{81A43483-FB22-4318-B775-41384641F6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68" name="Text Box 10">
          <a:extLst>
            <a:ext uri="{FF2B5EF4-FFF2-40B4-BE49-F238E27FC236}">
              <a16:creationId xmlns:a16="http://schemas.microsoft.com/office/drawing/2014/main" id="{384397EB-F8A0-40E1-9E69-BBE53B11CF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69" name="Text Box 4">
          <a:extLst>
            <a:ext uri="{FF2B5EF4-FFF2-40B4-BE49-F238E27FC236}">
              <a16:creationId xmlns:a16="http://schemas.microsoft.com/office/drawing/2014/main" id="{35AC593D-451C-4903-9450-C56989542FF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70" name="Text Box 5">
          <a:extLst>
            <a:ext uri="{FF2B5EF4-FFF2-40B4-BE49-F238E27FC236}">
              <a16:creationId xmlns:a16="http://schemas.microsoft.com/office/drawing/2014/main" id="{3A9D3550-6EBD-4A39-AB8F-770AA3628DB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71" name="Text Box 9">
          <a:extLst>
            <a:ext uri="{FF2B5EF4-FFF2-40B4-BE49-F238E27FC236}">
              <a16:creationId xmlns:a16="http://schemas.microsoft.com/office/drawing/2014/main" id="{A2F6EEEA-1498-426E-ADA1-AA28F509EEB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72" name="Text Box 10">
          <a:extLst>
            <a:ext uri="{FF2B5EF4-FFF2-40B4-BE49-F238E27FC236}">
              <a16:creationId xmlns:a16="http://schemas.microsoft.com/office/drawing/2014/main" id="{6C57D09E-B086-495B-8581-14B16E566C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73" name="Text Box 4">
          <a:extLst>
            <a:ext uri="{FF2B5EF4-FFF2-40B4-BE49-F238E27FC236}">
              <a16:creationId xmlns:a16="http://schemas.microsoft.com/office/drawing/2014/main" id="{A383F241-00E8-4CC3-91D1-BD060F5E670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74" name="Text Box 5">
          <a:extLst>
            <a:ext uri="{FF2B5EF4-FFF2-40B4-BE49-F238E27FC236}">
              <a16:creationId xmlns:a16="http://schemas.microsoft.com/office/drawing/2014/main" id="{25CBE5F7-373B-4CEF-9C59-7505059B261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75" name="Text Box 9">
          <a:extLst>
            <a:ext uri="{FF2B5EF4-FFF2-40B4-BE49-F238E27FC236}">
              <a16:creationId xmlns:a16="http://schemas.microsoft.com/office/drawing/2014/main" id="{3F41CE6C-9262-4185-97C3-61871E81760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76" name="Text Box 10">
          <a:extLst>
            <a:ext uri="{FF2B5EF4-FFF2-40B4-BE49-F238E27FC236}">
              <a16:creationId xmlns:a16="http://schemas.microsoft.com/office/drawing/2014/main" id="{BA11A93E-948C-4FD4-87B1-E9F0A432C89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77" name="Text Box 4">
          <a:extLst>
            <a:ext uri="{FF2B5EF4-FFF2-40B4-BE49-F238E27FC236}">
              <a16:creationId xmlns:a16="http://schemas.microsoft.com/office/drawing/2014/main" id="{86819539-7B3E-41D4-A2AF-C1DD8E0C96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78" name="Text Box 5">
          <a:extLst>
            <a:ext uri="{FF2B5EF4-FFF2-40B4-BE49-F238E27FC236}">
              <a16:creationId xmlns:a16="http://schemas.microsoft.com/office/drawing/2014/main" id="{0E47924F-7A5C-47DD-BB7E-64CD24EBFB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79" name="Text Box 9">
          <a:extLst>
            <a:ext uri="{FF2B5EF4-FFF2-40B4-BE49-F238E27FC236}">
              <a16:creationId xmlns:a16="http://schemas.microsoft.com/office/drawing/2014/main" id="{6C96AAA7-A69E-4F70-9090-7A2CD41C375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4380" name="Text Box 10">
          <a:extLst>
            <a:ext uri="{FF2B5EF4-FFF2-40B4-BE49-F238E27FC236}">
              <a16:creationId xmlns:a16="http://schemas.microsoft.com/office/drawing/2014/main" id="{728D16F3-F03A-45B6-A11F-39C1018B449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4381" name="Text Box 4">
          <a:extLst>
            <a:ext uri="{FF2B5EF4-FFF2-40B4-BE49-F238E27FC236}">
              <a16:creationId xmlns:a16="http://schemas.microsoft.com/office/drawing/2014/main" id="{4D71D116-A6CA-4AB5-BD27-B82C3AFF3FA2}"/>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4382" name="Text Box 5">
          <a:extLst>
            <a:ext uri="{FF2B5EF4-FFF2-40B4-BE49-F238E27FC236}">
              <a16:creationId xmlns:a16="http://schemas.microsoft.com/office/drawing/2014/main" id="{05C7C7FE-0AB3-4EBC-8D61-2BDBA660710A}"/>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4383" name="Text Box 9">
          <a:extLst>
            <a:ext uri="{FF2B5EF4-FFF2-40B4-BE49-F238E27FC236}">
              <a16:creationId xmlns:a16="http://schemas.microsoft.com/office/drawing/2014/main" id="{BB35FEAF-8568-480B-96F9-04EA84D79D34}"/>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4384" name="Text Box 10">
          <a:extLst>
            <a:ext uri="{FF2B5EF4-FFF2-40B4-BE49-F238E27FC236}">
              <a16:creationId xmlns:a16="http://schemas.microsoft.com/office/drawing/2014/main" id="{C9736E8D-F079-4023-BEE4-69E676BFA43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85" name="Text Box 4">
          <a:extLst>
            <a:ext uri="{FF2B5EF4-FFF2-40B4-BE49-F238E27FC236}">
              <a16:creationId xmlns:a16="http://schemas.microsoft.com/office/drawing/2014/main" id="{91FAE233-BDC0-446A-81CF-5B489367557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86" name="Text Box 5">
          <a:extLst>
            <a:ext uri="{FF2B5EF4-FFF2-40B4-BE49-F238E27FC236}">
              <a16:creationId xmlns:a16="http://schemas.microsoft.com/office/drawing/2014/main" id="{BAB15D4E-7F3E-4E1D-98FE-7CFCCEAEC30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87" name="Text Box 9">
          <a:extLst>
            <a:ext uri="{FF2B5EF4-FFF2-40B4-BE49-F238E27FC236}">
              <a16:creationId xmlns:a16="http://schemas.microsoft.com/office/drawing/2014/main" id="{6C2C04D4-32FD-4D58-9480-2C407162616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88" name="Text Box 10">
          <a:extLst>
            <a:ext uri="{FF2B5EF4-FFF2-40B4-BE49-F238E27FC236}">
              <a16:creationId xmlns:a16="http://schemas.microsoft.com/office/drawing/2014/main" id="{3168C61F-0483-4F6F-8621-BE675DA337E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89" name="Text Box 4">
          <a:extLst>
            <a:ext uri="{FF2B5EF4-FFF2-40B4-BE49-F238E27FC236}">
              <a16:creationId xmlns:a16="http://schemas.microsoft.com/office/drawing/2014/main" id="{E6A9D3C7-319F-418B-A03C-2611B13CEE2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90" name="Text Box 5">
          <a:extLst>
            <a:ext uri="{FF2B5EF4-FFF2-40B4-BE49-F238E27FC236}">
              <a16:creationId xmlns:a16="http://schemas.microsoft.com/office/drawing/2014/main" id="{23B3A1FC-17CF-4E7A-B59A-26D3A598281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91" name="Text Box 9">
          <a:extLst>
            <a:ext uri="{FF2B5EF4-FFF2-40B4-BE49-F238E27FC236}">
              <a16:creationId xmlns:a16="http://schemas.microsoft.com/office/drawing/2014/main" id="{A71D694D-C6AD-47D8-9191-9C9CD274209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92" name="Text Box 4">
          <a:extLst>
            <a:ext uri="{FF2B5EF4-FFF2-40B4-BE49-F238E27FC236}">
              <a16:creationId xmlns:a16="http://schemas.microsoft.com/office/drawing/2014/main" id="{03ACF421-ED7A-4894-BC59-898FDCD4476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93" name="Text Box 5">
          <a:extLst>
            <a:ext uri="{FF2B5EF4-FFF2-40B4-BE49-F238E27FC236}">
              <a16:creationId xmlns:a16="http://schemas.microsoft.com/office/drawing/2014/main" id="{FAAA4FB5-79B6-4950-8643-528F0B75298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94" name="Text Box 9">
          <a:extLst>
            <a:ext uri="{FF2B5EF4-FFF2-40B4-BE49-F238E27FC236}">
              <a16:creationId xmlns:a16="http://schemas.microsoft.com/office/drawing/2014/main" id="{02240914-BF87-4C20-B21E-B8C8CBDA726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95" name="Text Box 10">
          <a:extLst>
            <a:ext uri="{FF2B5EF4-FFF2-40B4-BE49-F238E27FC236}">
              <a16:creationId xmlns:a16="http://schemas.microsoft.com/office/drawing/2014/main" id="{C64F41AA-CB88-4C24-9225-67611EC585C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96" name="Text Box 4">
          <a:extLst>
            <a:ext uri="{FF2B5EF4-FFF2-40B4-BE49-F238E27FC236}">
              <a16:creationId xmlns:a16="http://schemas.microsoft.com/office/drawing/2014/main" id="{9712B300-5979-4B73-9E18-2F344860D6A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97" name="Text Box 5">
          <a:extLst>
            <a:ext uri="{FF2B5EF4-FFF2-40B4-BE49-F238E27FC236}">
              <a16:creationId xmlns:a16="http://schemas.microsoft.com/office/drawing/2014/main" id="{15CB5D37-44A8-4C84-9C61-7ABBE7CE52C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98" name="Text Box 9">
          <a:extLst>
            <a:ext uri="{FF2B5EF4-FFF2-40B4-BE49-F238E27FC236}">
              <a16:creationId xmlns:a16="http://schemas.microsoft.com/office/drawing/2014/main" id="{F8397A90-4EA9-4337-AF80-802804220718}"/>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399" name="Text Box 4">
          <a:extLst>
            <a:ext uri="{FF2B5EF4-FFF2-40B4-BE49-F238E27FC236}">
              <a16:creationId xmlns:a16="http://schemas.microsoft.com/office/drawing/2014/main" id="{76D813C8-82C9-4066-B15C-3D61AFDA0E92}"/>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00" name="Text Box 5">
          <a:extLst>
            <a:ext uri="{FF2B5EF4-FFF2-40B4-BE49-F238E27FC236}">
              <a16:creationId xmlns:a16="http://schemas.microsoft.com/office/drawing/2014/main" id="{F564BDEE-D46F-4341-8D03-984C42D8CA8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01" name="Text Box 9">
          <a:extLst>
            <a:ext uri="{FF2B5EF4-FFF2-40B4-BE49-F238E27FC236}">
              <a16:creationId xmlns:a16="http://schemas.microsoft.com/office/drawing/2014/main" id="{00AE4B40-690E-42BF-B254-D566394803D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02" name="Text Box 4">
          <a:extLst>
            <a:ext uri="{FF2B5EF4-FFF2-40B4-BE49-F238E27FC236}">
              <a16:creationId xmlns:a16="http://schemas.microsoft.com/office/drawing/2014/main" id="{67050F0C-D5BD-48DF-A820-C119C552B9A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03" name="Text Box 4">
          <a:extLst>
            <a:ext uri="{FF2B5EF4-FFF2-40B4-BE49-F238E27FC236}">
              <a16:creationId xmlns:a16="http://schemas.microsoft.com/office/drawing/2014/main" id="{A8F32B72-2B61-4C86-A9E7-9B5F43B1E70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04" name="Text Box 4">
          <a:extLst>
            <a:ext uri="{FF2B5EF4-FFF2-40B4-BE49-F238E27FC236}">
              <a16:creationId xmlns:a16="http://schemas.microsoft.com/office/drawing/2014/main" id="{9FB77DC0-EC3E-4020-8AAD-B1CFC19ED1A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05" name="Text Box 5">
          <a:extLst>
            <a:ext uri="{FF2B5EF4-FFF2-40B4-BE49-F238E27FC236}">
              <a16:creationId xmlns:a16="http://schemas.microsoft.com/office/drawing/2014/main" id="{1BAA8EC2-7F97-48FB-B819-DDBEBC41598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06" name="Text Box 9">
          <a:extLst>
            <a:ext uri="{FF2B5EF4-FFF2-40B4-BE49-F238E27FC236}">
              <a16:creationId xmlns:a16="http://schemas.microsoft.com/office/drawing/2014/main" id="{56C59813-9DE4-4D62-9E2F-8450A4D1153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07" name="Text Box 10">
          <a:extLst>
            <a:ext uri="{FF2B5EF4-FFF2-40B4-BE49-F238E27FC236}">
              <a16:creationId xmlns:a16="http://schemas.microsoft.com/office/drawing/2014/main" id="{632BB60B-71FF-4D0E-A249-D7BF65E8114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08" name="Text Box 4">
          <a:extLst>
            <a:ext uri="{FF2B5EF4-FFF2-40B4-BE49-F238E27FC236}">
              <a16:creationId xmlns:a16="http://schemas.microsoft.com/office/drawing/2014/main" id="{99249857-E8BE-4A85-8E4E-1B3B15DBE27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09" name="Text Box 5">
          <a:extLst>
            <a:ext uri="{FF2B5EF4-FFF2-40B4-BE49-F238E27FC236}">
              <a16:creationId xmlns:a16="http://schemas.microsoft.com/office/drawing/2014/main" id="{CC0CD8CF-D4D2-4E24-8C38-E34BA947B13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10" name="Text Box 9">
          <a:extLst>
            <a:ext uri="{FF2B5EF4-FFF2-40B4-BE49-F238E27FC236}">
              <a16:creationId xmlns:a16="http://schemas.microsoft.com/office/drawing/2014/main" id="{8233C3C1-3E8B-44F0-95B0-449E193790D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11" name="Text Box 10">
          <a:extLst>
            <a:ext uri="{FF2B5EF4-FFF2-40B4-BE49-F238E27FC236}">
              <a16:creationId xmlns:a16="http://schemas.microsoft.com/office/drawing/2014/main" id="{DC3E3FEE-BD31-47BE-B82D-3DFEF30A886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12" name="Text Box 4">
          <a:extLst>
            <a:ext uri="{FF2B5EF4-FFF2-40B4-BE49-F238E27FC236}">
              <a16:creationId xmlns:a16="http://schemas.microsoft.com/office/drawing/2014/main" id="{395D89A7-6C2C-498E-91B7-4749851B5F15}"/>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13" name="Text Box 5">
          <a:extLst>
            <a:ext uri="{FF2B5EF4-FFF2-40B4-BE49-F238E27FC236}">
              <a16:creationId xmlns:a16="http://schemas.microsoft.com/office/drawing/2014/main" id="{5620F6DF-5410-45AE-89BB-41128826FE0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14" name="Text Box 9">
          <a:extLst>
            <a:ext uri="{FF2B5EF4-FFF2-40B4-BE49-F238E27FC236}">
              <a16:creationId xmlns:a16="http://schemas.microsoft.com/office/drawing/2014/main" id="{C92E90A8-93C3-4EAC-A640-56F75E8BB79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15" name="Text Box 10">
          <a:extLst>
            <a:ext uri="{FF2B5EF4-FFF2-40B4-BE49-F238E27FC236}">
              <a16:creationId xmlns:a16="http://schemas.microsoft.com/office/drawing/2014/main" id="{E88943C5-98DB-49D7-AA13-79C673E51E7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16" name="Text Box 4">
          <a:extLst>
            <a:ext uri="{FF2B5EF4-FFF2-40B4-BE49-F238E27FC236}">
              <a16:creationId xmlns:a16="http://schemas.microsoft.com/office/drawing/2014/main" id="{80F248FE-F8ED-4BBA-8551-72FCE4E4DD8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17" name="Text Box 5">
          <a:extLst>
            <a:ext uri="{FF2B5EF4-FFF2-40B4-BE49-F238E27FC236}">
              <a16:creationId xmlns:a16="http://schemas.microsoft.com/office/drawing/2014/main" id="{794893D3-CDDC-4075-B2A3-E3381084F6E2}"/>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18" name="Text Box 9">
          <a:extLst>
            <a:ext uri="{FF2B5EF4-FFF2-40B4-BE49-F238E27FC236}">
              <a16:creationId xmlns:a16="http://schemas.microsoft.com/office/drawing/2014/main" id="{5CDAD84F-22B9-477A-BA0A-D54DFF44D57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19" name="Text Box 10">
          <a:extLst>
            <a:ext uri="{FF2B5EF4-FFF2-40B4-BE49-F238E27FC236}">
              <a16:creationId xmlns:a16="http://schemas.microsoft.com/office/drawing/2014/main" id="{C6ED9E85-7811-483A-89CE-1A5CC82DD93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20" name="Text Box 4">
          <a:extLst>
            <a:ext uri="{FF2B5EF4-FFF2-40B4-BE49-F238E27FC236}">
              <a16:creationId xmlns:a16="http://schemas.microsoft.com/office/drawing/2014/main" id="{C5D73A08-F530-4E2A-A59A-D914C759839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21" name="Text Box 5">
          <a:extLst>
            <a:ext uri="{FF2B5EF4-FFF2-40B4-BE49-F238E27FC236}">
              <a16:creationId xmlns:a16="http://schemas.microsoft.com/office/drawing/2014/main" id="{EFEDACEE-70E5-47FB-9D0E-E77A072B7C5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22" name="Text Box 9">
          <a:extLst>
            <a:ext uri="{FF2B5EF4-FFF2-40B4-BE49-F238E27FC236}">
              <a16:creationId xmlns:a16="http://schemas.microsoft.com/office/drawing/2014/main" id="{28ABC206-F498-4F90-A406-30878C6C44A8}"/>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23" name="Text Box 10">
          <a:extLst>
            <a:ext uri="{FF2B5EF4-FFF2-40B4-BE49-F238E27FC236}">
              <a16:creationId xmlns:a16="http://schemas.microsoft.com/office/drawing/2014/main" id="{62B5870D-33EC-42FE-882D-FAC45B93B1F5}"/>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24" name="Text Box 4">
          <a:extLst>
            <a:ext uri="{FF2B5EF4-FFF2-40B4-BE49-F238E27FC236}">
              <a16:creationId xmlns:a16="http://schemas.microsoft.com/office/drawing/2014/main" id="{00089832-E28D-4917-B98F-29C97ECD231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25" name="Text Box 5">
          <a:extLst>
            <a:ext uri="{FF2B5EF4-FFF2-40B4-BE49-F238E27FC236}">
              <a16:creationId xmlns:a16="http://schemas.microsoft.com/office/drawing/2014/main" id="{302B42B8-CBBD-448F-A417-99AF91920BA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26" name="Text Box 9">
          <a:extLst>
            <a:ext uri="{FF2B5EF4-FFF2-40B4-BE49-F238E27FC236}">
              <a16:creationId xmlns:a16="http://schemas.microsoft.com/office/drawing/2014/main" id="{766656DE-3E4D-4C04-A0D0-0D8520E63F5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27" name="Text Box 10">
          <a:extLst>
            <a:ext uri="{FF2B5EF4-FFF2-40B4-BE49-F238E27FC236}">
              <a16:creationId xmlns:a16="http://schemas.microsoft.com/office/drawing/2014/main" id="{1894A5F7-A736-4531-8A9D-D6161A921A9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28" name="Text Box 4">
          <a:extLst>
            <a:ext uri="{FF2B5EF4-FFF2-40B4-BE49-F238E27FC236}">
              <a16:creationId xmlns:a16="http://schemas.microsoft.com/office/drawing/2014/main" id="{B2C2BD8A-BB3A-4DFE-9642-8ABB3C3F19A3}"/>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29" name="Text Box 5">
          <a:extLst>
            <a:ext uri="{FF2B5EF4-FFF2-40B4-BE49-F238E27FC236}">
              <a16:creationId xmlns:a16="http://schemas.microsoft.com/office/drawing/2014/main" id="{9A5FB026-6294-4C5D-AB30-DE0381431D0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30" name="Text Box 9">
          <a:extLst>
            <a:ext uri="{FF2B5EF4-FFF2-40B4-BE49-F238E27FC236}">
              <a16:creationId xmlns:a16="http://schemas.microsoft.com/office/drawing/2014/main" id="{391EA190-AB61-4B01-B8C2-D0A8381553B5}"/>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31" name="Text Box 10">
          <a:extLst>
            <a:ext uri="{FF2B5EF4-FFF2-40B4-BE49-F238E27FC236}">
              <a16:creationId xmlns:a16="http://schemas.microsoft.com/office/drawing/2014/main" id="{EFD11345-FB5B-4ED7-9760-6937C6E0282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32" name="Text Box 4">
          <a:extLst>
            <a:ext uri="{FF2B5EF4-FFF2-40B4-BE49-F238E27FC236}">
              <a16:creationId xmlns:a16="http://schemas.microsoft.com/office/drawing/2014/main" id="{1F07941F-F504-4A97-9700-5DBB628A449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33" name="Text Box 5">
          <a:extLst>
            <a:ext uri="{FF2B5EF4-FFF2-40B4-BE49-F238E27FC236}">
              <a16:creationId xmlns:a16="http://schemas.microsoft.com/office/drawing/2014/main" id="{047D20D8-25A4-4ACC-810B-04E63373843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34" name="Text Box 9">
          <a:extLst>
            <a:ext uri="{FF2B5EF4-FFF2-40B4-BE49-F238E27FC236}">
              <a16:creationId xmlns:a16="http://schemas.microsoft.com/office/drawing/2014/main" id="{5BA7417D-03B0-46C4-AB6C-FEB971137A0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35" name="Text Box 10">
          <a:extLst>
            <a:ext uri="{FF2B5EF4-FFF2-40B4-BE49-F238E27FC236}">
              <a16:creationId xmlns:a16="http://schemas.microsoft.com/office/drawing/2014/main" id="{90B86E68-2E64-48E9-BF43-01F16B03B79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36" name="Text Box 4">
          <a:extLst>
            <a:ext uri="{FF2B5EF4-FFF2-40B4-BE49-F238E27FC236}">
              <a16:creationId xmlns:a16="http://schemas.microsoft.com/office/drawing/2014/main" id="{F7C87F32-DEEB-4915-81DF-FC81961113B5}"/>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37" name="Text Box 5">
          <a:extLst>
            <a:ext uri="{FF2B5EF4-FFF2-40B4-BE49-F238E27FC236}">
              <a16:creationId xmlns:a16="http://schemas.microsoft.com/office/drawing/2014/main" id="{2AD3874A-A0A0-45DD-AA96-CA99364DBE8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38" name="Text Box 9">
          <a:extLst>
            <a:ext uri="{FF2B5EF4-FFF2-40B4-BE49-F238E27FC236}">
              <a16:creationId xmlns:a16="http://schemas.microsoft.com/office/drawing/2014/main" id="{2C846A11-75A6-4D21-976E-4670F5032E3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39" name="Text Box 10">
          <a:extLst>
            <a:ext uri="{FF2B5EF4-FFF2-40B4-BE49-F238E27FC236}">
              <a16:creationId xmlns:a16="http://schemas.microsoft.com/office/drawing/2014/main" id="{251BE3E3-3A0E-4B86-A71F-85646021013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40" name="Text Box 4">
          <a:extLst>
            <a:ext uri="{FF2B5EF4-FFF2-40B4-BE49-F238E27FC236}">
              <a16:creationId xmlns:a16="http://schemas.microsoft.com/office/drawing/2014/main" id="{BED53B73-2B08-4B2A-A4A4-AC7197A3E7C8}"/>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41" name="Text Box 5">
          <a:extLst>
            <a:ext uri="{FF2B5EF4-FFF2-40B4-BE49-F238E27FC236}">
              <a16:creationId xmlns:a16="http://schemas.microsoft.com/office/drawing/2014/main" id="{AACA71A5-997A-49CD-AC7C-0F9D24C73F7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42" name="Text Box 9">
          <a:extLst>
            <a:ext uri="{FF2B5EF4-FFF2-40B4-BE49-F238E27FC236}">
              <a16:creationId xmlns:a16="http://schemas.microsoft.com/office/drawing/2014/main" id="{205D01BA-797C-406D-B9C4-CAC9415B7B37}"/>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43" name="Text Box 10">
          <a:extLst>
            <a:ext uri="{FF2B5EF4-FFF2-40B4-BE49-F238E27FC236}">
              <a16:creationId xmlns:a16="http://schemas.microsoft.com/office/drawing/2014/main" id="{55A066C2-76A8-4D20-B5CD-EFA7C6D0963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44" name="Text Box 4">
          <a:extLst>
            <a:ext uri="{FF2B5EF4-FFF2-40B4-BE49-F238E27FC236}">
              <a16:creationId xmlns:a16="http://schemas.microsoft.com/office/drawing/2014/main" id="{A4CD6BAF-B552-4BB4-B903-52E4A5AAF22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45" name="Text Box 5">
          <a:extLst>
            <a:ext uri="{FF2B5EF4-FFF2-40B4-BE49-F238E27FC236}">
              <a16:creationId xmlns:a16="http://schemas.microsoft.com/office/drawing/2014/main" id="{F44672EF-401C-4643-8F6D-A8153972F19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46" name="Text Box 9">
          <a:extLst>
            <a:ext uri="{FF2B5EF4-FFF2-40B4-BE49-F238E27FC236}">
              <a16:creationId xmlns:a16="http://schemas.microsoft.com/office/drawing/2014/main" id="{463D18AC-0EEE-44D7-BD24-DF2C79EBF46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47" name="Text Box 10">
          <a:extLst>
            <a:ext uri="{FF2B5EF4-FFF2-40B4-BE49-F238E27FC236}">
              <a16:creationId xmlns:a16="http://schemas.microsoft.com/office/drawing/2014/main" id="{08D455C1-9A4E-4B03-9CF4-3D116362A81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48" name="Text Box 4">
          <a:extLst>
            <a:ext uri="{FF2B5EF4-FFF2-40B4-BE49-F238E27FC236}">
              <a16:creationId xmlns:a16="http://schemas.microsoft.com/office/drawing/2014/main" id="{49E41C67-4ECD-4373-BA82-8578D9A619CB}"/>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49" name="Text Box 5">
          <a:extLst>
            <a:ext uri="{FF2B5EF4-FFF2-40B4-BE49-F238E27FC236}">
              <a16:creationId xmlns:a16="http://schemas.microsoft.com/office/drawing/2014/main" id="{C605442C-9C87-4BB4-9C3D-507E51D4199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50" name="Text Box 9">
          <a:extLst>
            <a:ext uri="{FF2B5EF4-FFF2-40B4-BE49-F238E27FC236}">
              <a16:creationId xmlns:a16="http://schemas.microsoft.com/office/drawing/2014/main" id="{4EF2473D-32DA-471B-9309-EA4977E232C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51" name="Text Box 10">
          <a:extLst>
            <a:ext uri="{FF2B5EF4-FFF2-40B4-BE49-F238E27FC236}">
              <a16:creationId xmlns:a16="http://schemas.microsoft.com/office/drawing/2014/main" id="{B4D5C4DC-4039-4B9F-8B3B-A09166C1E3D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52" name="Text Box 4">
          <a:extLst>
            <a:ext uri="{FF2B5EF4-FFF2-40B4-BE49-F238E27FC236}">
              <a16:creationId xmlns:a16="http://schemas.microsoft.com/office/drawing/2014/main" id="{F5ED099E-B987-4458-8620-13D441DF5AAE}"/>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53" name="Text Box 5">
          <a:extLst>
            <a:ext uri="{FF2B5EF4-FFF2-40B4-BE49-F238E27FC236}">
              <a16:creationId xmlns:a16="http://schemas.microsoft.com/office/drawing/2014/main" id="{2EF5A15C-70C8-4FA2-AAC9-A6F70E2D3B8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54" name="Text Box 9">
          <a:extLst>
            <a:ext uri="{FF2B5EF4-FFF2-40B4-BE49-F238E27FC236}">
              <a16:creationId xmlns:a16="http://schemas.microsoft.com/office/drawing/2014/main" id="{B4CF75B4-947A-4904-86DE-C1531F99A50A}"/>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55" name="Text Box 10">
          <a:extLst>
            <a:ext uri="{FF2B5EF4-FFF2-40B4-BE49-F238E27FC236}">
              <a16:creationId xmlns:a16="http://schemas.microsoft.com/office/drawing/2014/main" id="{8DDFBD63-7CDB-4E02-B714-8778E5F28B7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56" name="Text Box 4">
          <a:extLst>
            <a:ext uri="{FF2B5EF4-FFF2-40B4-BE49-F238E27FC236}">
              <a16:creationId xmlns:a16="http://schemas.microsoft.com/office/drawing/2014/main" id="{7BCE6FBC-41BD-4BDA-A57C-CEDF2B4108A6}"/>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57" name="Text Box 5">
          <a:extLst>
            <a:ext uri="{FF2B5EF4-FFF2-40B4-BE49-F238E27FC236}">
              <a16:creationId xmlns:a16="http://schemas.microsoft.com/office/drawing/2014/main" id="{F4CA2DA3-7B3E-486F-BB9C-05B17E7E822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58" name="Text Box 9">
          <a:extLst>
            <a:ext uri="{FF2B5EF4-FFF2-40B4-BE49-F238E27FC236}">
              <a16:creationId xmlns:a16="http://schemas.microsoft.com/office/drawing/2014/main" id="{3A37EC2F-E20E-42FE-95D3-6DFA90C846D1}"/>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59" name="Text Box 10">
          <a:extLst>
            <a:ext uri="{FF2B5EF4-FFF2-40B4-BE49-F238E27FC236}">
              <a16:creationId xmlns:a16="http://schemas.microsoft.com/office/drawing/2014/main" id="{6CF8CE46-18AE-4F5B-9A22-F69687E8162D}"/>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60" name="Text Box 4">
          <a:extLst>
            <a:ext uri="{FF2B5EF4-FFF2-40B4-BE49-F238E27FC236}">
              <a16:creationId xmlns:a16="http://schemas.microsoft.com/office/drawing/2014/main" id="{E8DE138D-1DAB-4924-B648-BD1A8B342C89}"/>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61" name="Text Box 5">
          <a:extLst>
            <a:ext uri="{FF2B5EF4-FFF2-40B4-BE49-F238E27FC236}">
              <a16:creationId xmlns:a16="http://schemas.microsoft.com/office/drawing/2014/main" id="{5E14F237-C564-43D9-9FBC-7339DCEA31B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62" name="Text Box 9">
          <a:extLst>
            <a:ext uri="{FF2B5EF4-FFF2-40B4-BE49-F238E27FC236}">
              <a16:creationId xmlns:a16="http://schemas.microsoft.com/office/drawing/2014/main" id="{7D90493B-CB84-488A-907D-D3DFABCA947C}"/>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63" name="Text Box 10">
          <a:extLst>
            <a:ext uri="{FF2B5EF4-FFF2-40B4-BE49-F238E27FC236}">
              <a16:creationId xmlns:a16="http://schemas.microsoft.com/office/drawing/2014/main" id="{EAC4A00F-840A-4FCB-B559-FE97DC4335D6}"/>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64" name="Text Box 4">
          <a:extLst>
            <a:ext uri="{FF2B5EF4-FFF2-40B4-BE49-F238E27FC236}">
              <a16:creationId xmlns:a16="http://schemas.microsoft.com/office/drawing/2014/main" id="{1391D075-D961-4301-9CCF-7A51C6571F6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65" name="Text Box 5">
          <a:extLst>
            <a:ext uri="{FF2B5EF4-FFF2-40B4-BE49-F238E27FC236}">
              <a16:creationId xmlns:a16="http://schemas.microsoft.com/office/drawing/2014/main" id="{F4CD0707-7F10-499C-A638-AEBF5A304EC6}"/>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66" name="Text Box 9">
          <a:extLst>
            <a:ext uri="{FF2B5EF4-FFF2-40B4-BE49-F238E27FC236}">
              <a16:creationId xmlns:a16="http://schemas.microsoft.com/office/drawing/2014/main" id="{88E5BF95-22D8-4097-92D0-F12BB4EFA57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67" name="Text Box 10">
          <a:extLst>
            <a:ext uri="{FF2B5EF4-FFF2-40B4-BE49-F238E27FC236}">
              <a16:creationId xmlns:a16="http://schemas.microsoft.com/office/drawing/2014/main" id="{D5091BAE-46CB-4350-A809-A50B7C15B65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68" name="Text Box 4">
          <a:extLst>
            <a:ext uri="{FF2B5EF4-FFF2-40B4-BE49-F238E27FC236}">
              <a16:creationId xmlns:a16="http://schemas.microsoft.com/office/drawing/2014/main" id="{A504E129-84B4-467E-A71F-7FD249A1119E}"/>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69" name="Text Box 5">
          <a:extLst>
            <a:ext uri="{FF2B5EF4-FFF2-40B4-BE49-F238E27FC236}">
              <a16:creationId xmlns:a16="http://schemas.microsoft.com/office/drawing/2014/main" id="{2F06B204-364B-42FD-A56A-2AE49C726C3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70" name="Text Box 9">
          <a:extLst>
            <a:ext uri="{FF2B5EF4-FFF2-40B4-BE49-F238E27FC236}">
              <a16:creationId xmlns:a16="http://schemas.microsoft.com/office/drawing/2014/main" id="{792E03C8-210C-446E-BDB1-708106A10EEE}"/>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71" name="Text Box 10">
          <a:extLst>
            <a:ext uri="{FF2B5EF4-FFF2-40B4-BE49-F238E27FC236}">
              <a16:creationId xmlns:a16="http://schemas.microsoft.com/office/drawing/2014/main" id="{9C0DCB36-D6B1-4029-8EE3-5B8C28EF901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72" name="Text Box 4">
          <a:extLst>
            <a:ext uri="{FF2B5EF4-FFF2-40B4-BE49-F238E27FC236}">
              <a16:creationId xmlns:a16="http://schemas.microsoft.com/office/drawing/2014/main" id="{E4C0DC4D-9E38-43A7-9080-68603956ACF4}"/>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73" name="Text Box 5">
          <a:extLst>
            <a:ext uri="{FF2B5EF4-FFF2-40B4-BE49-F238E27FC236}">
              <a16:creationId xmlns:a16="http://schemas.microsoft.com/office/drawing/2014/main" id="{73B6DD61-BF6A-4EA6-9C2B-1AD3A69905AF}"/>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74" name="Text Box 9">
          <a:extLst>
            <a:ext uri="{FF2B5EF4-FFF2-40B4-BE49-F238E27FC236}">
              <a16:creationId xmlns:a16="http://schemas.microsoft.com/office/drawing/2014/main" id="{70EA3256-5EE0-4C83-A674-14375CA01D10}"/>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1"/>
    <xdr:sp macro="" textlink="">
      <xdr:nvSpPr>
        <xdr:cNvPr id="4475" name="Text Box 10">
          <a:extLst>
            <a:ext uri="{FF2B5EF4-FFF2-40B4-BE49-F238E27FC236}">
              <a16:creationId xmlns:a16="http://schemas.microsoft.com/office/drawing/2014/main" id="{1F1D409B-01E8-4774-919A-16BEB73EDD28}"/>
            </a:ext>
          </a:extLst>
        </xdr:cNvPr>
        <xdr:cNvSpPr txBox="1">
          <a:spLocks noChangeArrowheads="1"/>
        </xdr:cNvSpPr>
      </xdr:nvSpPr>
      <xdr:spPr bwMode="auto">
        <a:xfrm>
          <a:off x="5248275" y="179127150"/>
          <a:ext cx="76200" cy="152401"/>
        </a:xfrm>
        <a:prstGeom prst="rect">
          <a:avLst/>
        </a:prstGeom>
        <a:noFill/>
        <a:ln w="9525">
          <a:noFill/>
          <a:miter lim="800000"/>
          <a:headEnd/>
          <a:tailEnd/>
        </a:ln>
      </xdr:spPr>
    </xdr:sp>
    <xdr:clientData/>
  </xdr:oneCellAnchor>
  <xdr:oneCellAnchor>
    <xdr:from>
      <xdr:col>6</xdr:col>
      <xdr:colOff>0</xdr:colOff>
      <xdr:row>791</xdr:row>
      <xdr:rowOff>0</xdr:rowOff>
    </xdr:from>
    <xdr:ext cx="76200" cy="152402"/>
    <xdr:sp macro="" textlink="">
      <xdr:nvSpPr>
        <xdr:cNvPr id="4476" name="Text Box 4">
          <a:extLst>
            <a:ext uri="{FF2B5EF4-FFF2-40B4-BE49-F238E27FC236}">
              <a16:creationId xmlns:a16="http://schemas.microsoft.com/office/drawing/2014/main" id="{93C49283-3A62-4917-8E55-E0316CE11EB4}"/>
            </a:ext>
          </a:extLst>
        </xdr:cNvPr>
        <xdr:cNvSpPr txBox="1">
          <a:spLocks noChangeArrowheads="1"/>
        </xdr:cNvSpPr>
      </xdr:nvSpPr>
      <xdr:spPr bwMode="auto">
        <a:xfrm>
          <a:off x="5248275" y="179127150"/>
          <a:ext cx="76200" cy="152402"/>
        </a:xfrm>
        <a:prstGeom prst="rect">
          <a:avLst/>
        </a:prstGeom>
        <a:noFill/>
        <a:ln w="9525">
          <a:noFill/>
          <a:miter lim="800000"/>
          <a:headEnd/>
          <a:tailEnd/>
        </a:ln>
      </xdr:spPr>
    </xdr:sp>
    <xdr:clientData/>
  </xdr:oneCellAnchor>
  <xdr:oneCellAnchor>
    <xdr:from>
      <xdr:col>6</xdr:col>
      <xdr:colOff>0</xdr:colOff>
      <xdr:row>791</xdr:row>
      <xdr:rowOff>0</xdr:rowOff>
    </xdr:from>
    <xdr:ext cx="76200" cy="152402"/>
    <xdr:sp macro="" textlink="">
      <xdr:nvSpPr>
        <xdr:cNvPr id="4477" name="Text Box 5">
          <a:extLst>
            <a:ext uri="{FF2B5EF4-FFF2-40B4-BE49-F238E27FC236}">
              <a16:creationId xmlns:a16="http://schemas.microsoft.com/office/drawing/2014/main" id="{F121A16D-9B2A-4DBA-8E2B-DFAABABD6A97}"/>
            </a:ext>
          </a:extLst>
        </xdr:cNvPr>
        <xdr:cNvSpPr txBox="1">
          <a:spLocks noChangeArrowheads="1"/>
        </xdr:cNvSpPr>
      </xdr:nvSpPr>
      <xdr:spPr bwMode="auto">
        <a:xfrm>
          <a:off x="5248275" y="179127150"/>
          <a:ext cx="76200" cy="152402"/>
        </a:xfrm>
        <a:prstGeom prst="rect">
          <a:avLst/>
        </a:prstGeom>
        <a:noFill/>
        <a:ln w="9525">
          <a:noFill/>
          <a:miter lim="800000"/>
          <a:headEnd/>
          <a:tailEnd/>
        </a:ln>
      </xdr:spPr>
    </xdr:sp>
    <xdr:clientData/>
  </xdr:oneCellAnchor>
  <xdr:oneCellAnchor>
    <xdr:from>
      <xdr:col>6</xdr:col>
      <xdr:colOff>0</xdr:colOff>
      <xdr:row>791</xdr:row>
      <xdr:rowOff>0</xdr:rowOff>
    </xdr:from>
    <xdr:ext cx="76200" cy="152402"/>
    <xdr:sp macro="" textlink="">
      <xdr:nvSpPr>
        <xdr:cNvPr id="4478" name="Text Box 9">
          <a:extLst>
            <a:ext uri="{FF2B5EF4-FFF2-40B4-BE49-F238E27FC236}">
              <a16:creationId xmlns:a16="http://schemas.microsoft.com/office/drawing/2014/main" id="{73BE7B50-E850-417E-B341-C15219D291DC}"/>
            </a:ext>
          </a:extLst>
        </xdr:cNvPr>
        <xdr:cNvSpPr txBox="1">
          <a:spLocks noChangeArrowheads="1"/>
        </xdr:cNvSpPr>
      </xdr:nvSpPr>
      <xdr:spPr bwMode="auto">
        <a:xfrm>
          <a:off x="5248275" y="179127150"/>
          <a:ext cx="76200" cy="152402"/>
        </a:xfrm>
        <a:prstGeom prst="rect">
          <a:avLst/>
        </a:prstGeom>
        <a:noFill/>
        <a:ln w="9525">
          <a:noFill/>
          <a:miter lim="800000"/>
          <a:headEnd/>
          <a:tailEnd/>
        </a:ln>
      </xdr:spPr>
    </xdr:sp>
    <xdr:clientData/>
  </xdr:oneCellAnchor>
  <xdr:oneCellAnchor>
    <xdr:from>
      <xdr:col>6</xdr:col>
      <xdr:colOff>0</xdr:colOff>
      <xdr:row>791</xdr:row>
      <xdr:rowOff>0</xdr:rowOff>
    </xdr:from>
    <xdr:ext cx="76200" cy="152402"/>
    <xdr:sp macro="" textlink="">
      <xdr:nvSpPr>
        <xdr:cNvPr id="4479" name="Text Box 10">
          <a:extLst>
            <a:ext uri="{FF2B5EF4-FFF2-40B4-BE49-F238E27FC236}">
              <a16:creationId xmlns:a16="http://schemas.microsoft.com/office/drawing/2014/main" id="{9783EABA-2ABD-43DE-A44F-92A0CB996D47}"/>
            </a:ext>
          </a:extLst>
        </xdr:cNvPr>
        <xdr:cNvSpPr txBox="1">
          <a:spLocks noChangeArrowheads="1"/>
        </xdr:cNvSpPr>
      </xdr:nvSpPr>
      <xdr:spPr bwMode="auto">
        <a:xfrm>
          <a:off x="5248275" y="179127150"/>
          <a:ext cx="76200" cy="152402"/>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80" name="Text Box 4">
          <a:extLst>
            <a:ext uri="{FF2B5EF4-FFF2-40B4-BE49-F238E27FC236}">
              <a16:creationId xmlns:a16="http://schemas.microsoft.com/office/drawing/2014/main" id="{CB8E6F89-3C3C-460E-AA93-6711C317378D}"/>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81" name="Text Box 5">
          <a:extLst>
            <a:ext uri="{FF2B5EF4-FFF2-40B4-BE49-F238E27FC236}">
              <a16:creationId xmlns:a16="http://schemas.microsoft.com/office/drawing/2014/main" id="{5333798A-0F51-4603-A3B3-6586A4026EF0}"/>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82" name="Text Box 9">
          <a:extLst>
            <a:ext uri="{FF2B5EF4-FFF2-40B4-BE49-F238E27FC236}">
              <a16:creationId xmlns:a16="http://schemas.microsoft.com/office/drawing/2014/main" id="{118F50C7-06FA-4207-A98A-95E33F0B1EC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83" name="Text Box 10">
          <a:extLst>
            <a:ext uri="{FF2B5EF4-FFF2-40B4-BE49-F238E27FC236}">
              <a16:creationId xmlns:a16="http://schemas.microsoft.com/office/drawing/2014/main" id="{6606934C-BFD9-413C-8F25-58181462497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484" name="Text Box 4">
          <a:extLst>
            <a:ext uri="{FF2B5EF4-FFF2-40B4-BE49-F238E27FC236}">
              <a16:creationId xmlns:a16="http://schemas.microsoft.com/office/drawing/2014/main" id="{3667670E-5ADB-44EF-AB6E-F82430362CD0}"/>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485" name="Text Box 5">
          <a:extLst>
            <a:ext uri="{FF2B5EF4-FFF2-40B4-BE49-F238E27FC236}">
              <a16:creationId xmlns:a16="http://schemas.microsoft.com/office/drawing/2014/main" id="{1E2A6F6F-16F0-4643-A2C1-90CD3C4881EB}"/>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486" name="Text Box 9">
          <a:extLst>
            <a:ext uri="{FF2B5EF4-FFF2-40B4-BE49-F238E27FC236}">
              <a16:creationId xmlns:a16="http://schemas.microsoft.com/office/drawing/2014/main" id="{7088AEA5-9990-438B-A4F4-767100DCF488}"/>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87" name="Text Box 4">
          <a:extLst>
            <a:ext uri="{FF2B5EF4-FFF2-40B4-BE49-F238E27FC236}">
              <a16:creationId xmlns:a16="http://schemas.microsoft.com/office/drawing/2014/main" id="{D16CF5D2-0F5B-473D-AB58-5B0A0F00470F}"/>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88" name="Text Box 5">
          <a:extLst>
            <a:ext uri="{FF2B5EF4-FFF2-40B4-BE49-F238E27FC236}">
              <a16:creationId xmlns:a16="http://schemas.microsoft.com/office/drawing/2014/main" id="{491E19A0-ED22-45A7-B455-880DCFF5E621}"/>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89" name="Text Box 9">
          <a:extLst>
            <a:ext uri="{FF2B5EF4-FFF2-40B4-BE49-F238E27FC236}">
              <a16:creationId xmlns:a16="http://schemas.microsoft.com/office/drawing/2014/main" id="{C9C6DCA9-7188-4B11-8674-FE16310CDC9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90" name="Text Box 10">
          <a:extLst>
            <a:ext uri="{FF2B5EF4-FFF2-40B4-BE49-F238E27FC236}">
              <a16:creationId xmlns:a16="http://schemas.microsoft.com/office/drawing/2014/main" id="{1B08A596-C918-4A91-A025-5072A6C9ED5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91" name="Text Box 4">
          <a:extLst>
            <a:ext uri="{FF2B5EF4-FFF2-40B4-BE49-F238E27FC236}">
              <a16:creationId xmlns:a16="http://schemas.microsoft.com/office/drawing/2014/main" id="{19001AF8-AB19-4BF3-938E-06F838B9ED70}"/>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92" name="Text Box 5">
          <a:extLst>
            <a:ext uri="{FF2B5EF4-FFF2-40B4-BE49-F238E27FC236}">
              <a16:creationId xmlns:a16="http://schemas.microsoft.com/office/drawing/2014/main" id="{6C482057-838B-454F-9D9A-60D54C944685}"/>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93" name="Text Box 9">
          <a:extLst>
            <a:ext uri="{FF2B5EF4-FFF2-40B4-BE49-F238E27FC236}">
              <a16:creationId xmlns:a16="http://schemas.microsoft.com/office/drawing/2014/main" id="{3A383632-5FCB-401E-8362-CED756F648D2}"/>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94" name="Text Box 4">
          <a:extLst>
            <a:ext uri="{FF2B5EF4-FFF2-40B4-BE49-F238E27FC236}">
              <a16:creationId xmlns:a16="http://schemas.microsoft.com/office/drawing/2014/main" id="{DB30C66C-78D2-4355-BA44-ED4CFA45C283}"/>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95" name="Text Box 5">
          <a:extLst>
            <a:ext uri="{FF2B5EF4-FFF2-40B4-BE49-F238E27FC236}">
              <a16:creationId xmlns:a16="http://schemas.microsoft.com/office/drawing/2014/main" id="{B0069915-9E50-4A48-AE1B-9D9BB227CC2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96" name="Text Box 9">
          <a:extLst>
            <a:ext uri="{FF2B5EF4-FFF2-40B4-BE49-F238E27FC236}">
              <a16:creationId xmlns:a16="http://schemas.microsoft.com/office/drawing/2014/main" id="{6955B0BC-4753-4626-B6C9-C90F1EDCF61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97" name="Text Box 4">
          <a:extLst>
            <a:ext uri="{FF2B5EF4-FFF2-40B4-BE49-F238E27FC236}">
              <a16:creationId xmlns:a16="http://schemas.microsoft.com/office/drawing/2014/main" id="{09F7A902-3A82-4D7C-A052-A141A468ACF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4498" name="Text Box 4">
          <a:extLst>
            <a:ext uri="{FF2B5EF4-FFF2-40B4-BE49-F238E27FC236}">
              <a16:creationId xmlns:a16="http://schemas.microsoft.com/office/drawing/2014/main" id="{2D32E674-506B-4835-AAFF-ED3D5A89E2C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499" name="Text Box 4">
          <a:extLst>
            <a:ext uri="{FF2B5EF4-FFF2-40B4-BE49-F238E27FC236}">
              <a16:creationId xmlns:a16="http://schemas.microsoft.com/office/drawing/2014/main" id="{6A492310-CF0B-4BEF-93C3-9FB9E0374495}"/>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500" name="Text Box 5">
          <a:extLst>
            <a:ext uri="{FF2B5EF4-FFF2-40B4-BE49-F238E27FC236}">
              <a16:creationId xmlns:a16="http://schemas.microsoft.com/office/drawing/2014/main" id="{CAA404C0-41C7-4556-9F3E-D1678C6BBBA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501" name="Text Box 9">
          <a:extLst>
            <a:ext uri="{FF2B5EF4-FFF2-40B4-BE49-F238E27FC236}">
              <a16:creationId xmlns:a16="http://schemas.microsoft.com/office/drawing/2014/main" id="{7B14FCAA-5E26-4318-8223-FEEE523ECCE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502" name="Text Box 10">
          <a:extLst>
            <a:ext uri="{FF2B5EF4-FFF2-40B4-BE49-F238E27FC236}">
              <a16:creationId xmlns:a16="http://schemas.microsoft.com/office/drawing/2014/main" id="{193AB32E-B82D-4C4F-86BC-A9D8E1340371}"/>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503" name="Text Box 4">
          <a:extLst>
            <a:ext uri="{FF2B5EF4-FFF2-40B4-BE49-F238E27FC236}">
              <a16:creationId xmlns:a16="http://schemas.microsoft.com/office/drawing/2014/main" id="{D71C99C4-D501-47CE-AF12-FD670224718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504" name="Text Box 5">
          <a:extLst>
            <a:ext uri="{FF2B5EF4-FFF2-40B4-BE49-F238E27FC236}">
              <a16:creationId xmlns:a16="http://schemas.microsoft.com/office/drawing/2014/main" id="{7CDF257E-8B7E-468A-BFD3-F02BBAA358EC}"/>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505" name="Text Box 9">
          <a:extLst>
            <a:ext uri="{FF2B5EF4-FFF2-40B4-BE49-F238E27FC236}">
              <a16:creationId xmlns:a16="http://schemas.microsoft.com/office/drawing/2014/main" id="{C91125D6-A923-44E0-AE35-D1C1A847DA3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506" name="Text Box 10">
          <a:extLst>
            <a:ext uri="{FF2B5EF4-FFF2-40B4-BE49-F238E27FC236}">
              <a16:creationId xmlns:a16="http://schemas.microsoft.com/office/drawing/2014/main" id="{85C36F93-B5B6-4E71-8C45-A20FC996FC13}"/>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07" name="Text Box 4">
          <a:extLst>
            <a:ext uri="{FF2B5EF4-FFF2-40B4-BE49-F238E27FC236}">
              <a16:creationId xmlns:a16="http://schemas.microsoft.com/office/drawing/2014/main" id="{04F6D29F-35A8-4C23-9A15-B010D549B81C}"/>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508" name="Text Box 5">
          <a:extLst>
            <a:ext uri="{FF2B5EF4-FFF2-40B4-BE49-F238E27FC236}">
              <a16:creationId xmlns:a16="http://schemas.microsoft.com/office/drawing/2014/main" id="{344537E3-E512-443D-968D-20AFC26C863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09" name="Text Box 9">
          <a:extLst>
            <a:ext uri="{FF2B5EF4-FFF2-40B4-BE49-F238E27FC236}">
              <a16:creationId xmlns:a16="http://schemas.microsoft.com/office/drawing/2014/main" id="{7B0DCFD9-BD97-4833-B440-D536271A3353}"/>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10" name="Text Box 10">
          <a:extLst>
            <a:ext uri="{FF2B5EF4-FFF2-40B4-BE49-F238E27FC236}">
              <a16:creationId xmlns:a16="http://schemas.microsoft.com/office/drawing/2014/main" id="{58AA056B-94A5-4209-99D0-E52627E2E1B4}"/>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4511" name="Text Box 4">
          <a:extLst>
            <a:ext uri="{FF2B5EF4-FFF2-40B4-BE49-F238E27FC236}">
              <a16:creationId xmlns:a16="http://schemas.microsoft.com/office/drawing/2014/main" id="{C5586F8B-B224-46EB-87C0-DAC905E29AC8}"/>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12" name="Text Box 5">
          <a:extLst>
            <a:ext uri="{FF2B5EF4-FFF2-40B4-BE49-F238E27FC236}">
              <a16:creationId xmlns:a16="http://schemas.microsoft.com/office/drawing/2014/main" id="{E69F8896-EE5A-4FB0-BFCC-B9282A7C28DF}"/>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13" name="Text Box 9">
          <a:extLst>
            <a:ext uri="{FF2B5EF4-FFF2-40B4-BE49-F238E27FC236}">
              <a16:creationId xmlns:a16="http://schemas.microsoft.com/office/drawing/2014/main" id="{A43FF111-9A5B-44F7-93B9-E5897A5D5785}"/>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14" name="Text Box 10">
          <a:extLst>
            <a:ext uri="{FF2B5EF4-FFF2-40B4-BE49-F238E27FC236}">
              <a16:creationId xmlns:a16="http://schemas.microsoft.com/office/drawing/2014/main" id="{80C7FA45-02ED-490D-B27E-4E6911E00D5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15" name="Text Box 4">
          <a:extLst>
            <a:ext uri="{FF2B5EF4-FFF2-40B4-BE49-F238E27FC236}">
              <a16:creationId xmlns:a16="http://schemas.microsoft.com/office/drawing/2014/main" id="{E6E303A3-F85E-4547-A314-E2BDBD7FEEC8}"/>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16" name="Text Box 5">
          <a:extLst>
            <a:ext uri="{FF2B5EF4-FFF2-40B4-BE49-F238E27FC236}">
              <a16:creationId xmlns:a16="http://schemas.microsoft.com/office/drawing/2014/main" id="{EE0834D9-DFA5-47A4-8271-B051E0D4DFC7}"/>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17" name="Text Box 9">
          <a:extLst>
            <a:ext uri="{FF2B5EF4-FFF2-40B4-BE49-F238E27FC236}">
              <a16:creationId xmlns:a16="http://schemas.microsoft.com/office/drawing/2014/main" id="{2FB812E7-DBF3-4772-B08B-8F0B2D24B078}"/>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18" name="Text Box 10">
          <a:extLst>
            <a:ext uri="{FF2B5EF4-FFF2-40B4-BE49-F238E27FC236}">
              <a16:creationId xmlns:a16="http://schemas.microsoft.com/office/drawing/2014/main" id="{F3434037-DE8B-4B8C-8DE6-FE3B694EFDE2}"/>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19" name="Text Box 4">
          <a:extLst>
            <a:ext uri="{FF2B5EF4-FFF2-40B4-BE49-F238E27FC236}">
              <a16:creationId xmlns:a16="http://schemas.microsoft.com/office/drawing/2014/main" id="{26367C05-0499-4D35-8A82-58171025EE5B}"/>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20" name="Text Box 5">
          <a:extLst>
            <a:ext uri="{FF2B5EF4-FFF2-40B4-BE49-F238E27FC236}">
              <a16:creationId xmlns:a16="http://schemas.microsoft.com/office/drawing/2014/main" id="{402D29BF-8989-4485-BF4D-7485C05C49DE}"/>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21" name="Text Box 9">
          <a:extLst>
            <a:ext uri="{FF2B5EF4-FFF2-40B4-BE49-F238E27FC236}">
              <a16:creationId xmlns:a16="http://schemas.microsoft.com/office/drawing/2014/main" id="{8B4882E2-737B-44E7-91D6-5B55D32CDFB6}"/>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22" name="Text Box 10">
          <a:extLst>
            <a:ext uri="{FF2B5EF4-FFF2-40B4-BE49-F238E27FC236}">
              <a16:creationId xmlns:a16="http://schemas.microsoft.com/office/drawing/2014/main" id="{143B80DC-5343-4EE4-BD2D-964A09B3C68B}"/>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23" name="Text Box 4">
          <a:extLst>
            <a:ext uri="{FF2B5EF4-FFF2-40B4-BE49-F238E27FC236}">
              <a16:creationId xmlns:a16="http://schemas.microsoft.com/office/drawing/2014/main" id="{A5823D91-A4F1-4EA8-B4C1-BEE0ABF8A9A7}"/>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24" name="Text Box 5">
          <a:extLst>
            <a:ext uri="{FF2B5EF4-FFF2-40B4-BE49-F238E27FC236}">
              <a16:creationId xmlns:a16="http://schemas.microsoft.com/office/drawing/2014/main" id="{158CDEBF-349A-41C5-8A38-5BFA00666F64}"/>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25" name="Text Box 9">
          <a:extLst>
            <a:ext uri="{FF2B5EF4-FFF2-40B4-BE49-F238E27FC236}">
              <a16:creationId xmlns:a16="http://schemas.microsoft.com/office/drawing/2014/main" id="{0A53EDA6-E311-4BB6-BC81-5682FC726D1D}"/>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52400"/>
    <xdr:sp macro="" textlink="">
      <xdr:nvSpPr>
        <xdr:cNvPr id="4526" name="Text Box 10">
          <a:extLst>
            <a:ext uri="{FF2B5EF4-FFF2-40B4-BE49-F238E27FC236}">
              <a16:creationId xmlns:a16="http://schemas.microsoft.com/office/drawing/2014/main" id="{081E6828-E01C-486A-8011-54C2E0B9BD0A}"/>
            </a:ext>
          </a:extLst>
        </xdr:cNvPr>
        <xdr:cNvSpPr txBox="1">
          <a:spLocks noChangeArrowheads="1"/>
        </xdr:cNvSpPr>
      </xdr:nvSpPr>
      <xdr:spPr bwMode="auto">
        <a:xfrm>
          <a:off x="5248275" y="179127150"/>
          <a:ext cx="76200" cy="152400"/>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27" name="Text Box 4">
          <a:extLst>
            <a:ext uri="{FF2B5EF4-FFF2-40B4-BE49-F238E27FC236}">
              <a16:creationId xmlns:a16="http://schemas.microsoft.com/office/drawing/2014/main" id="{5A890F70-56F1-40B2-BB60-C789A12489A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28" name="Text Box 5">
          <a:extLst>
            <a:ext uri="{FF2B5EF4-FFF2-40B4-BE49-F238E27FC236}">
              <a16:creationId xmlns:a16="http://schemas.microsoft.com/office/drawing/2014/main" id="{C7693600-655A-468B-8010-2718DE2C9BD2}"/>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29" name="Text Box 9">
          <a:extLst>
            <a:ext uri="{FF2B5EF4-FFF2-40B4-BE49-F238E27FC236}">
              <a16:creationId xmlns:a16="http://schemas.microsoft.com/office/drawing/2014/main" id="{693FCBBA-2CD5-450D-974E-28DB4C44197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30" name="Text Box 10">
          <a:extLst>
            <a:ext uri="{FF2B5EF4-FFF2-40B4-BE49-F238E27FC236}">
              <a16:creationId xmlns:a16="http://schemas.microsoft.com/office/drawing/2014/main" id="{983AFDCC-E2B1-4D47-AE5D-1AE4D5F6072E}"/>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31" name="Text Box 4">
          <a:extLst>
            <a:ext uri="{FF2B5EF4-FFF2-40B4-BE49-F238E27FC236}">
              <a16:creationId xmlns:a16="http://schemas.microsoft.com/office/drawing/2014/main" id="{3EDFFD46-6172-481F-B0C9-936ADC9D634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32" name="Text Box 5">
          <a:extLst>
            <a:ext uri="{FF2B5EF4-FFF2-40B4-BE49-F238E27FC236}">
              <a16:creationId xmlns:a16="http://schemas.microsoft.com/office/drawing/2014/main" id="{2C78FC7E-8514-4993-8481-951921FADD0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33" name="Text Box 9">
          <a:extLst>
            <a:ext uri="{FF2B5EF4-FFF2-40B4-BE49-F238E27FC236}">
              <a16:creationId xmlns:a16="http://schemas.microsoft.com/office/drawing/2014/main" id="{8AAEC7E5-7F83-44CA-A025-B7650E34856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34" name="Text Box 10">
          <a:extLst>
            <a:ext uri="{FF2B5EF4-FFF2-40B4-BE49-F238E27FC236}">
              <a16:creationId xmlns:a16="http://schemas.microsoft.com/office/drawing/2014/main" id="{4D778DCD-D965-432D-9B3B-1855D60E6D7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35" name="Text Box 4">
          <a:extLst>
            <a:ext uri="{FF2B5EF4-FFF2-40B4-BE49-F238E27FC236}">
              <a16:creationId xmlns:a16="http://schemas.microsoft.com/office/drawing/2014/main" id="{86CE56F2-25F6-4EC1-8854-0D70B591852F}"/>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36" name="Text Box 5">
          <a:extLst>
            <a:ext uri="{FF2B5EF4-FFF2-40B4-BE49-F238E27FC236}">
              <a16:creationId xmlns:a16="http://schemas.microsoft.com/office/drawing/2014/main" id="{FD1EBB86-EBC4-4E4D-8139-B0788F8C54D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37" name="Text Box 9">
          <a:extLst>
            <a:ext uri="{FF2B5EF4-FFF2-40B4-BE49-F238E27FC236}">
              <a16:creationId xmlns:a16="http://schemas.microsoft.com/office/drawing/2014/main" id="{CEA2D2B5-5433-4696-ABF7-66CA219D94F1}"/>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38" name="Text Box 10">
          <a:extLst>
            <a:ext uri="{FF2B5EF4-FFF2-40B4-BE49-F238E27FC236}">
              <a16:creationId xmlns:a16="http://schemas.microsoft.com/office/drawing/2014/main" id="{CA05BDA5-7EDB-4EBE-8C3D-9F39D88D84E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39" name="Text Box 4">
          <a:extLst>
            <a:ext uri="{FF2B5EF4-FFF2-40B4-BE49-F238E27FC236}">
              <a16:creationId xmlns:a16="http://schemas.microsoft.com/office/drawing/2014/main" id="{4E89CD22-4351-4733-A32D-151FB6331FB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40" name="Text Box 5">
          <a:extLst>
            <a:ext uri="{FF2B5EF4-FFF2-40B4-BE49-F238E27FC236}">
              <a16:creationId xmlns:a16="http://schemas.microsoft.com/office/drawing/2014/main" id="{51AFB07D-222E-4BBE-85B3-2E573FA5B139}"/>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41" name="Text Box 9">
          <a:extLst>
            <a:ext uri="{FF2B5EF4-FFF2-40B4-BE49-F238E27FC236}">
              <a16:creationId xmlns:a16="http://schemas.microsoft.com/office/drawing/2014/main" id="{068240F2-A2E2-483F-B77B-C7FC6196A0FB}"/>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42" name="Text Box 10">
          <a:extLst>
            <a:ext uri="{FF2B5EF4-FFF2-40B4-BE49-F238E27FC236}">
              <a16:creationId xmlns:a16="http://schemas.microsoft.com/office/drawing/2014/main" id="{66B07610-04D0-45C5-BDBF-DE01AF40775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43" name="Text Box 4">
          <a:extLst>
            <a:ext uri="{FF2B5EF4-FFF2-40B4-BE49-F238E27FC236}">
              <a16:creationId xmlns:a16="http://schemas.microsoft.com/office/drawing/2014/main" id="{C53892E6-2CDB-4FA7-89C2-D67CF018A4F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44" name="Text Box 5">
          <a:extLst>
            <a:ext uri="{FF2B5EF4-FFF2-40B4-BE49-F238E27FC236}">
              <a16:creationId xmlns:a16="http://schemas.microsoft.com/office/drawing/2014/main" id="{7FC533C7-FFF2-40C2-809F-0A59720BB8C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45" name="Text Box 9">
          <a:extLst>
            <a:ext uri="{FF2B5EF4-FFF2-40B4-BE49-F238E27FC236}">
              <a16:creationId xmlns:a16="http://schemas.microsoft.com/office/drawing/2014/main" id="{783080BC-4B67-4081-BC2E-44EA057D6403}"/>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46" name="Text Box 10">
          <a:extLst>
            <a:ext uri="{FF2B5EF4-FFF2-40B4-BE49-F238E27FC236}">
              <a16:creationId xmlns:a16="http://schemas.microsoft.com/office/drawing/2014/main" id="{0C3BB8A6-B5A5-4D8C-8C63-C6292E3AEFF1}"/>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47" name="Text Box 4">
          <a:extLst>
            <a:ext uri="{FF2B5EF4-FFF2-40B4-BE49-F238E27FC236}">
              <a16:creationId xmlns:a16="http://schemas.microsoft.com/office/drawing/2014/main" id="{58D32022-1870-4645-9A54-D4545A042512}"/>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48" name="Text Box 5">
          <a:extLst>
            <a:ext uri="{FF2B5EF4-FFF2-40B4-BE49-F238E27FC236}">
              <a16:creationId xmlns:a16="http://schemas.microsoft.com/office/drawing/2014/main" id="{63DD17BA-35E2-4447-B600-F2ADF3D7119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49" name="Text Box 9">
          <a:extLst>
            <a:ext uri="{FF2B5EF4-FFF2-40B4-BE49-F238E27FC236}">
              <a16:creationId xmlns:a16="http://schemas.microsoft.com/office/drawing/2014/main" id="{F3C4960E-7A13-47E3-BD09-926DC1DE3A96}"/>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50" name="Text Box 10">
          <a:extLst>
            <a:ext uri="{FF2B5EF4-FFF2-40B4-BE49-F238E27FC236}">
              <a16:creationId xmlns:a16="http://schemas.microsoft.com/office/drawing/2014/main" id="{0DE7C682-B061-473C-82EC-6148A8EA6999}"/>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51" name="Text Box 4">
          <a:extLst>
            <a:ext uri="{FF2B5EF4-FFF2-40B4-BE49-F238E27FC236}">
              <a16:creationId xmlns:a16="http://schemas.microsoft.com/office/drawing/2014/main" id="{F4A0E76A-5C48-4C55-8D55-99DD259E2476}"/>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52" name="Text Box 5">
          <a:extLst>
            <a:ext uri="{FF2B5EF4-FFF2-40B4-BE49-F238E27FC236}">
              <a16:creationId xmlns:a16="http://schemas.microsoft.com/office/drawing/2014/main" id="{CA5CB4B1-DE1F-4A00-A9B3-4976A18020D9}"/>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53" name="Text Box 9">
          <a:extLst>
            <a:ext uri="{FF2B5EF4-FFF2-40B4-BE49-F238E27FC236}">
              <a16:creationId xmlns:a16="http://schemas.microsoft.com/office/drawing/2014/main" id="{E02D282C-2C76-4CE4-A94D-AE6C8EB22435}"/>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54" name="Text Box 10">
          <a:extLst>
            <a:ext uri="{FF2B5EF4-FFF2-40B4-BE49-F238E27FC236}">
              <a16:creationId xmlns:a16="http://schemas.microsoft.com/office/drawing/2014/main" id="{F90FEA69-0BE5-4974-9C30-27A6725FCE0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55" name="Text Box 4">
          <a:extLst>
            <a:ext uri="{FF2B5EF4-FFF2-40B4-BE49-F238E27FC236}">
              <a16:creationId xmlns:a16="http://schemas.microsoft.com/office/drawing/2014/main" id="{19F293B0-39AB-4ED9-A856-21DBF6B3BB27}"/>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56" name="Text Box 5">
          <a:extLst>
            <a:ext uri="{FF2B5EF4-FFF2-40B4-BE49-F238E27FC236}">
              <a16:creationId xmlns:a16="http://schemas.microsoft.com/office/drawing/2014/main" id="{268382A9-D047-4D51-8962-E8C9A9D6916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57" name="Text Box 9">
          <a:extLst>
            <a:ext uri="{FF2B5EF4-FFF2-40B4-BE49-F238E27FC236}">
              <a16:creationId xmlns:a16="http://schemas.microsoft.com/office/drawing/2014/main" id="{A06AE8B8-64FF-4B06-92FA-5F05B0788F0A}"/>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58" name="Text Box 10">
          <a:extLst>
            <a:ext uri="{FF2B5EF4-FFF2-40B4-BE49-F238E27FC236}">
              <a16:creationId xmlns:a16="http://schemas.microsoft.com/office/drawing/2014/main" id="{3891892E-3499-43DF-8A8E-45CDA6D5FC35}"/>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59" name="Text Box 4">
          <a:extLst>
            <a:ext uri="{FF2B5EF4-FFF2-40B4-BE49-F238E27FC236}">
              <a16:creationId xmlns:a16="http://schemas.microsoft.com/office/drawing/2014/main" id="{83C9B7AF-B1D0-4CDD-8E46-86F7990F5D88}"/>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60" name="Text Box 5">
          <a:extLst>
            <a:ext uri="{FF2B5EF4-FFF2-40B4-BE49-F238E27FC236}">
              <a16:creationId xmlns:a16="http://schemas.microsoft.com/office/drawing/2014/main" id="{D62B700B-80DB-4E17-BC6F-FB4C75B5AF20}"/>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61" name="Text Box 9">
          <a:extLst>
            <a:ext uri="{FF2B5EF4-FFF2-40B4-BE49-F238E27FC236}">
              <a16:creationId xmlns:a16="http://schemas.microsoft.com/office/drawing/2014/main" id="{9AFF99D6-D62A-49B5-BAE7-C7FA10111301}"/>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62" name="Text Box 10">
          <a:extLst>
            <a:ext uri="{FF2B5EF4-FFF2-40B4-BE49-F238E27FC236}">
              <a16:creationId xmlns:a16="http://schemas.microsoft.com/office/drawing/2014/main" id="{2812E8D3-22A5-48C3-893F-2BDBE2706FFC}"/>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63" name="Text Box 4">
          <a:extLst>
            <a:ext uri="{FF2B5EF4-FFF2-40B4-BE49-F238E27FC236}">
              <a16:creationId xmlns:a16="http://schemas.microsoft.com/office/drawing/2014/main" id="{73BF2A1F-65BF-463E-B758-585E500005E9}"/>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64" name="Text Box 5">
          <a:extLst>
            <a:ext uri="{FF2B5EF4-FFF2-40B4-BE49-F238E27FC236}">
              <a16:creationId xmlns:a16="http://schemas.microsoft.com/office/drawing/2014/main" id="{C546DAC7-78C0-4401-8A3B-E31DDDF8B615}"/>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65" name="Text Box 9">
          <a:extLst>
            <a:ext uri="{FF2B5EF4-FFF2-40B4-BE49-F238E27FC236}">
              <a16:creationId xmlns:a16="http://schemas.microsoft.com/office/drawing/2014/main" id="{B0888223-31ED-4BBF-AF9E-B824E824F6F8}"/>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66" name="Text Box 10">
          <a:extLst>
            <a:ext uri="{FF2B5EF4-FFF2-40B4-BE49-F238E27FC236}">
              <a16:creationId xmlns:a16="http://schemas.microsoft.com/office/drawing/2014/main" id="{EE7FDAD8-D2E7-4B6D-A670-A2D99C107014}"/>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67" name="Text Box 4">
          <a:extLst>
            <a:ext uri="{FF2B5EF4-FFF2-40B4-BE49-F238E27FC236}">
              <a16:creationId xmlns:a16="http://schemas.microsoft.com/office/drawing/2014/main" id="{03EF5859-A034-4A14-8134-0CE95210D478}"/>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68" name="Text Box 5">
          <a:extLst>
            <a:ext uri="{FF2B5EF4-FFF2-40B4-BE49-F238E27FC236}">
              <a16:creationId xmlns:a16="http://schemas.microsoft.com/office/drawing/2014/main" id="{AB4D257F-019B-467C-AC4D-1806F39F1422}"/>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69" name="Text Box 9">
          <a:extLst>
            <a:ext uri="{FF2B5EF4-FFF2-40B4-BE49-F238E27FC236}">
              <a16:creationId xmlns:a16="http://schemas.microsoft.com/office/drawing/2014/main" id="{80B4F128-EF95-4D31-96A5-5D3E0B6AD7B8}"/>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7"/>
    <xdr:sp macro="" textlink="">
      <xdr:nvSpPr>
        <xdr:cNvPr id="4570" name="Text Box 10">
          <a:extLst>
            <a:ext uri="{FF2B5EF4-FFF2-40B4-BE49-F238E27FC236}">
              <a16:creationId xmlns:a16="http://schemas.microsoft.com/office/drawing/2014/main" id="{B8A1A47F-BF54-48BD-AEB8-8A7C9EB399A3}"/>
            </a:ext>
          </a:extLst>
        </xdr:cNvPr>
        <xdr:cNvSpPr txBox="1">
          <a:spLocks noChangeArrowheads="1"/>
        </xdr:cNvSpPr>
      </xdr:nvSpPr>
      <xdr:spPr bwMode="auto">
        <a:xfrm>
          <a:off x="5248275" y="179127150"/>
          <a:ext cx="76200" cy="148167"/>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4571" name="Text Box 4">
          <a:extLst>
            <a:ext uri="{FF2B5EF4-FFF2-40B4-BE49-F238E27FC236}">
              <a16:creationId xmlns:a16="http://schemas.microsoft.com/office/drawing/2014/main" id="{C44438E8-DE26-4983-8F32-ED25CAF327D3}"/>
            </a:ext>
          </a:extLst>
        </xdr:cNvPr>
        <xdr:cNvSpPr txBox="1">
          <a:spLocks noChangeArrowheads="1"/>
        </xdr:cNvSpPr>
      </xdr:nvSpPr>
      <xdr:spPr bwMode="auto">
        <a:xfrm>
          <a:off x="5248275" y="179127150"/>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4572" name="Text Box 5">
          <a:extLst>
            <a:ext uri="{FF2B5EF4-FFF2-40B4-BE49-F238E27FC236}">
              <a16:creationId xmlns:a16="http://schemas.microsoft.com/office/drawing/2014/main" id="{6B33E711-2BBE-4F9C-A8E8-6FCDAD56E74C}"/>
            </a:ext>
          </a:extLst>
        </xdr:cNvPr>
        <xdr:cNvSpPr txBox="1">
          <a:spLocks noChangeArrowheads="1"/>
        </xdr:cNvSpPr>
      </xdr:nvSpPr>
      <xdr:spPr bwMode="auto">
        <a:xfrm>
          <a:off x="5248275" y="179127150"/>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4573" name="Text Box 9">
          <a:extLst>
            <a:ext uri="{FF2B5EF4-FFF2-40B4-BE49-F238E27FC236}">
              <a16:creationId xmlns:a16="http://schemas.microsoft.com/office/drawing/2014/main" id="{9B9323D6-05A6-42B5-B8C6-9F5FE75772B3}"/>
            </a:ext>
          </a:extLst>
        </xdr:cNvPr>
        <xdr:cNvSpPr txBox="1">
          <a:spLocks noChangeArrowheads="1"/>
        </xdr:cNvSpPr>
      </xdr:nvSpPr>
      <xdr:spPr bwMode="auto">
        <a:xfrm>
          <a:off x="5248275" y="179127150"/>
          <a:ext cx="76200" cy="148168"/>
        </a:xfrm>
        <a:prstGeom prst="rect">
          <a:avLst/>
        </a:prstGeom>
        <a:noFill/>
        <a:ln w="9525">
          <a:noFill/>
          <a:miter lim="800000"/>
          <a:headEnd/>
          <a:tailEnd/>
        </a:ln>
      </xdr:spPr>
    </xdr:sp>
    <xdr:clientData/>
  </xdr:oneCellAnchor>
  <xdr:oneCellAnchor>
    <xdr:from>
      <xdr:col>6</xdr:col>
      <xdr:colOff>0</xdr:colOff>
      <xdr:row>740</xdr:row>
      <xdr:rowOff>0</xdr:rowOff>
    </xdr:from>
    <xdr:ext cx="76200" cy="148168"/>
    <xdr:sp macro="" textlink="">
      <xdr:nvSpPr>
        <xdr:cNvPr id="4574" name="Text Box 10">
          <a:extLst>
            <a:ext uri="{FF2B5EF4-FFF2-40B4-BE49-F238E27FC236}">
              <a16:creationId xmlns:a16="http://schemas.microsoft.com/office/drawing/2014/main" id="{A4340486-995F-4C61-B788-9039CCFBE36C}"/>
            </a:ext>
          </a:extLst>
        </xdr:cNvPr>
        <xdr:cNvSpPr txBox="1">
          <a:spLocks noChangeArrowheads="1"/>
        </xdr:cNvSpPr>
      </xdr:nvSpPr>
      <xdr:spPr bwMode="auto">
        <a:xfrm>
          <a:off x="5248275" y="179127150"/>
          <a:ext cx="76200" cy="148168"/>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575" name="Text Box 4">
          <a:extLst>
            <a:ext uri="{FF2B5EF4-FFF2-40B4-BE49-F238E27FC236}">
              <a16:creationId xmlns:a16="http://schemas.microsoft.com/office/drawing/2014/main" id="{6C99AF95-943B-4FF9-A80F-A1FA11061588}"/>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576" name="Text Box 5">
          <a:extLst>
            <a:ext uri="{FF2B5EF4-FFF2-40B4-BE49-F238E27FC236}">
              <a16:creationId xmlns:a16="http://schemas.microsoft.com/office/drawing/2014/main" id="{F5F138B9-350B-42D7-9830-BB61668CFD3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577" name="Text Box 9">
          <a:extLst>
            <a:ext uri="{FF2B5EF4-FFF2-40B4-BE49-F238E27FC236}">
              <a16:creationId xmlns:a16="http://schemas.microsoft.com/office/drawing/2014/main" id="{3B3AF787-3ED9-4694-9D2A-9DB4A6EE47CF}"/>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578" name="Text Box 10">
          <a:extLst>
            <a:ext uri="{FF2B5EF4-FFF2-40B4-BE49-F238E27FC236}">
              <a16:creationId xmlns:a16="http://schemas.microsoft.com/office/drawing/2014/main" id="{705C6349-839B-4B3A-8107-F7B7E45A031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579" name="Text Box 4">
          <a:extLst>
            <a:ext uri="{FF2B5EF4-FFF2-40B4-BE49-F238E27FC236}">
              <a16:creationId xmlns:a16="http://schemas.microsoft.com/office/drawing/2014/main" id="{85EBBF2E-3BC0-4008-9160-14C0E36978A6}"/>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580" name="Text Box 5">
          <a:extLst>
            <a:ext uri="{FF2B5EF4-FFF2-40B4-BE49-F238E27FC236}">
              <a16:creationId xmlns:a16="http://schemas.microsoft.com/office/drawing/2014/main" id="{4A4EA24A-728E-4F9B-A8B0-266EEA517403}"/>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581" name="Text Box 9">
          <a:extLst>
            <a:ext uri="{FF2B5EF4-FFF2-40B4-BE49-F238E27FC236}">
              <a16:creationId xmlns:a16="http://schemas.microsoft.com/office/drawing/2014/main" id="{9FC9CAA6-43CB-464F-B0FF-B8E0129E0D0F}"/>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582" name="Text Box 4">
          <a:extLst>
            <a:ext uri="{FF2B5EF4-FFF2-40B4-BE49-F238E27FC236}">
              <a16:creationId xmlns:a16="http://schemas.microsoft.com/office/drawing/2014/main" id="{2CE241E2-2EF3-426A-99A3-37381ACE0C9D}"/>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583" name="Text Box 5">
          <a:extLst>
            <a:ext uri="{FF2B5EF4-FFF2-40B4-BE49-F238E27FC236}">
              <a16:creationId xmlns:a16="http://schemas.microsoft.com/office/drawing/2014/main" id="{A46E322F-E95C-43CD-9A47-3FF5A298832B}"/>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584" name="Text Box 9">
          <a:extLst>
            <a:ext uri="{FF2B5EF4-FFF2-40B4-BE49-F238E27FC236}">
              <a16:creationId xmlns:a16="http://schemas.microsoft.com/office/drawing/2014/main" id="{E7B42083-5C45-4933-A4C3-BA5C7609777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585" name="Text Box 10">
          <a:extLst>
            <a:ext uri="{FF2B5EF4-FFF2-40B4-BE49-F238E27FC236}">
              <a16:creationId xmlns:a16="http://schemas.microsoft.com/office/drawing/2014/main" id="{90C47D3F-0E62-4CF9-BBB1-D832EF1DF1F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586" name="Text Box 4">
          <a:extLst>
            <a:ext uri="{FF2B5EF4-FFF2-40B4-BE49-F238E27FC236}">
              <a16:creationId xmlns:a16="http://schemas.microsoft.com/office/drawing/2014/main" id="{A82EB63B-73C7-4FEB-ADB7-B8FC891C0E0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587" name="Text Box 5">
          <a:extLst>
            <a:ext uri="{FF2B5EF4-FFF2-40B4-BE49-F238E27FC236}">
              <a16:creationId xmlns:a16="http://schemas.microsoft.com/office/drawing/2014/main" id="{FC81F020-D1AC-43D5-9BD4-871FDEDDCFB8}"/>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588" name="Text Box 9">
          <a:extLst>
            <a:ext uri="{FF2B5EF4-FFF2-40B4-BE49-F238E27FC236}">
              <a16:creationId xmlns:a16="http://schemas.microsoft.com/office/drawing/2014/main" id="{EEDDAF8D-C134-4BC3-BABA-0A4305611170}"/>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589" name="Text Box 4">
          <a:extLst>
            <a:ext uri="{FF2B5EF4-FFF2-40B4-BE49-F238E27FC236}">
              <a16:creationId xmlns:a16="http://schemas.microsoft.com/office/drawing/2014/main" id="{4CC4C9D9-4B55-4368-A8F8-3821B5752F3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590" name="Text Box 5">
          <a:extLst>
            <a:ext uri="{FF2B5EF4-FFF2-40B4-BE49-F238E27FC236}">
              <a16:creationId xmlns:a16="http://schemas.microsoft.com/office/drawing/2014/main" id="{734791F1-2AE1-41BF-8F07-38984F74C11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591" name="Text Box 9">
          <a:extLst>
            <a:ext uri="{FF2B5EF4-FFF2-40B4-BE49-F238E27FC236}">
              <a16:creationId xmlns:a16="http://schemas.microsoft.com/office/drawing/2014/main" id="{D4C229C7-5B4C-4712-9099-B8F3F3B438DB}"/>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592" name="Text Box 4">
          <a:extLst>
            <a:ext uri="{FF2B5EF4-FFF2-40B4-BE49-F238E27FC236}">
              <a16:creationId xmlns:a16="http://schemas.microsoft.com/office/drawing/2014/main" id="{C428B04B-10EA-4748-BF00-CC7F81BF2D82}"/>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593" name="Text Box 4">
          <a:extLst>
            <a:ext uri="{FF2B5EF4-FFF2-40B4-BE49-F238E27FC236}">
              <a16:creationId xmlns:a16="http://schemas.microsoft.com/office/drawing/2014/main" id="{6F4D82F6-CB9A-49C6-9C13-161AC64473A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594" name="Text Box 4">
          <a:extLst>
            <a:ext uri="{FF2B5EF4-FFF2-40B4-BE49-F238E27FC236}">
              <a16:creationId xmlns:a16="http://schemas.microsoft.com/office/drawing/2014/main" id="{AAB41A39-E518-4F43-A110-033B19576637}"/>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595" name="Text Box 5">
          <a:extLst>
            <a:ext uri="{FF2B5EF4-FFF2-40B4-BE49-F238E27FC236}">
              <a16:creationId xmlns:a16="http://schemas.microsoft.com/office/drawing/2014/main" id="{340F448B-8199-4BB1-ABE4-B8C1D326FA32}"/>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596" name="Text Box 9">
          <a:extLst>
            <a:ext uri="{FF2B5EF4-FFF2-40B4-BE49-F238E27FC236}">
              <a16:creationId xmlns:a16="http://schemas.microsoft.com/office/drawing/2014/main" id="{C16B9835-BDB4-490D-A094-D1AF53171A00}"/>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597" name="Text Box 10">
          <a:extLst>
            <a:ext uri="{FF2B5EF4-FFF2-40B4-BE49-F238E27FC236}">
              <a16:creationId xmlns:a16="http://schemas.microsoft.com/office/drawing/2014/main" id="{ADE976FD-B7CE-4FC9-B132-EA2612AE5BCA}"/>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598" name="Text Box 4">
          <a:extLst>
            <a:ext uri="{FF2B5EF4-FFF2-40B4-BE49-F238E27FC236}">
              <a16:creationId xmlns:a16="http://schemas.microsoft.com/office/drawing/2014/main" id="{9111F57F-C70A-4E60-AFB8-EFD24D0BEB9B}"/>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599" name="Text Box 5">
          <a:extLst>
            <a:ext uri="{FF2B5EF4-FFF2-40B4-BE49-F238E27FC236}">
              <a16:creationId xmlns:a16="http://schemas.microsoft.com/office/drawing/2014/main" id="{77301D63-F403-4B81-BF88-F24269926434}"/>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00" name="Text Box 9">
          <a:extLst>
            <a:ext uri="{FF2B5EF4-FFF2-40B4-BE49-F238E27FC236}">
              <a16:creationId xmlns:a16="http://schemas.microsoft.com/office/drawing/2014/main" id="{B366E8C0-16FF-4939-B797-655B081D6E85}"/>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01" name="Text Box 10">
          <a:extLst>
            <a:ext uri="{FF2B5EF4-FFF2-40B4-BE49-F238E27FC236}">
              <a16:creationId xmlns:a16="http://schemas.microsoft.com/office/drawing/2014/main" id="{5AEE4006-A343-4101-84F2-03C0B958B38F}"/>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02" name="Text Box 4">
          <a:extLst>
            <a:ext uri="{FF2B5EF4-FFF2-40B4-BE49-F238E27FC236}">
              <a16:creationId xmlns:a16="http://schemas.microsoft.com/office/drawing/2014/main" id="{233AD896-D1FA-45FE-BCFE-E8E7AAC24688}"/>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03" name="Text Box 5">
          <a:extLst>
            <a:ext uri="{FF2B5EF4-FFF2-40B4-BE49-F238E27FC236}">
              <a16:creationId xmlns:a16="http://schemas.microsoft.com/office/drawing/2014/main" id="{1F5FB56F-7B58-47FC-852A-DB22EA3A05E4}"/>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04" name="Text Box 9">
          <a:extLst>
            <a:ext uri="{FF2B5EF4-FFF2-40B4-BE49-F238E27FC236}">
              <a16:creationId xmlns:a16="http://schemas.microsoft.com/office/drawing/2014/main" id="{4C05B42C-AC7A-45DA-B4A4-347D88D5FB88}"/>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05" name="Text Box 10">
          <a:extLst>
            <a:ext uri="{FF2B5EF4-FFF2-40B4-BE49-F238E27FC236}">
              <a16:creationId xmlns:a16="http://schemas.microsoft.com/office/drawing/2014/main" id="{49B6A984-2DE8-4542-92B8-A30ECD45FE36}"/>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06" name="Text Box 4">
          <a:extLst>
            <a:ext uri="{FF2B5EF4-FFF2-40B4-BE49-F238E27FC236}">
              <a16:creationId xmlns:a16="http://schemas.microsoft.com/office/drawing/2014/main" id="{78016C57-4173-4061-A697-12F86F939AF8}"/>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07" name="Text Box 5">
          <a:extLst>
            <a:ext uri="{FF2B5EF4-FFF2-40B4-BE49-F238E27FC236}">
              <a16:creationId xmlns:a16="http://schemas.microsoft.com/office/drawing/2014/main" id="{D61A44B2-B827-406D-8EF0-C06CF834AD81}"/>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08" name="Text Box 9">
          <a:extLst>
            <a:ext uri="{FF2B5EF4-FFF2-40B4-BE49-F238E27FC236}">
              <a16:creationId xmlns:a16="http://schemas.microsoft.com/office/drawing/2014/main" id="{644A86D5-83FD-4E87-B406-06A15A9D5DB6}"/>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09" name="Text Box 10">
          <a:extLst>
            <a:ext uri="{FF2B5EF4-FFF2-40B4-BE49-F238E27FC236}">
              <a16:creationId xmlns:a16="http://schemas.microsoft.com/office/drawing/2014/main" id="{6B9F27DB-A5C0-47AA-98EA-2654E70704E9}"/>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10" name="Text Box 4">
          <a:extLst>
            <a:ext uri="{FF2B5EF4-FFF2-40B4-BE49-F238E27FC236}">
              <a16:creationId xmlns:a16="http://schemas.microsoft.com/office/drawing/2014/main" id="{EC7B0CE0-35CF-4B11-BEBE-FBF1C5C9CEE4}"/>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11" name="Text Box 5">
          <a:extLst>
            <a:ext uri="{FF2B5EF4-FFF2-40B4-BE49-F238E27FC236}">
              <a16:creationId xmlns:a16="http://schemas.microsoft.com/office/drawing/2014/main" id="{804E377B-9048-488F-ACC3-910B82E1DC66}"/>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12" name="Text Box 9">
          <a:extLst>
            <a:ext uri="{FF2B5EF4-FFF2-40B4-BE49-F238E27FC236}">
              <a16:creationId xmlns:a16="http://schemas.microsoft.com/office/drawing/2014/main" id="{39C53DC2-D037-4D0E-869E-C264EA83DDC8}"/>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13" name="Text Box 10">
          <a:extLst>
            <a:ext uri="{FF2B5EF4-FFF2-40B4-BE49-F238E27FC236}">
              <a16:creationId xmlns:a16="http://schemas.microsoft.com/office/drawing/2014/main" id="{C644416A-CDFB-4ADE-9F91-2E60C9078964}"/>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14" name="Text Box 4">
          <a:extLst>
            <a:ext uri="{FF2B5EF4-FFF2-40B4-BE49-F238E27FC236}">
              <a16:creationId xmlns:a16="http://schemas.microsoft.com/office/drawing/2014/main" id="{74AF4428-D1A9-4921-A516-A34B98D62513}"/>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15" name="Text Box 5">
          <a:extLst>
            <a:ext uri="{FF2B5EF4-FFF2-40B4-BE49-F238E27FC236}">
              <a16:creationId xmlns:a16="http://schemas.microsoft.com/office/drawing/2014/main" id="{1CC9C511-194F-42F1-BB02-6E15D6FB3812}"/>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16" name="Text Box 9">
          <a:extLst>
            <a:ext uri="{FF2B5EF4-FFF2-40B4-BE49-F238E27FC236}">
              <a16:creationId xmlns:a16="http://schemas.microsoft.com/office/drawing/2014/main" id="{66323834-5F3B-4F2A-892D-D593EAF229EB}"/>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17" name="Text Box 10">
          <a:extLst>
            <a:ext uri="{FF2B5EF4-FFF2-40B4-BE49-F238E27FC236}">
              <a16:creationId xmlns:a16="http://schemas.microsoft.com/office/drawing/2014/main" id="{7D3A63B4-FB1A-4232-827E-48B2D1D2516C}"/>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18" name="Text Box 4">
          <a:extLst>
            <a:ext uri="{FF2B5EF4-FFF2-40B4-BE49-F238E27FC236}">
              <a16:creationId xmlns:a16="http://schemas.microsoft.com/office/drawing/2014/main" id="{847F4731-837C-4F3C-AE23-40011550D502}"/>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19" name="Text Box 5">
          <a:extLst>
            <a:ext uri="{FF2B5EF4-FFF2-40B4-BE49-F238E27FC236}">
              <a16:creationId xmlns:a16="http://schemas.microsoft.com/office/drawing/2014/main" id="{68FF65BC-1C04-4CA2-82CE-412E06BACF52}"/>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20" name="Text Box 9">
          <a:extLst>
            <a:ext uri="{FF2B5EF4-FFF2-40B4-BE49-F238E27FC236}">
              <a16:creationId xmlns:a16="http://schemas.microsoft.com/office/drawing/2014/main" id="{FA52897E-9474-4344-B669-A42D8F30D113}"/>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52400"/>
    <xdr:sp macro="" textlink="">
      <xdr:nvSpPr>
        <xdr:cNvPr id="4621" name="Text Box 10">
          <a:extLst>
            <a:ext uri="{FF2B5EF4-FFF2-40B4-BE49-F238E27FC236}">
              <a16:creationId xmlns:a16="http://schemas.microsoft.com/office/drawing/2014/main" id="{E18422F4-4DDD-4052-AD0F-9CC7CA8A8A9F}"/>
            </a:ext>
          </a:extLst>
        </xdr:cNvPr>
        <xdr:cNvSpPr txBox="1">
          <a:spLocks noChangeArrowheads="1"/>
        </xdr:cNvSpPr>
      </xdr:nvSpPr>
      <xdr:spPr bwMode="auto">
        <a:xfrm>
          <a:off x="5248275" y="179431950"/>
          <a:ext cx="76200" cy="152400"/>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22" name="Text Box 4">
          <a:extLst>
            <a:ext uri="{FF2B5EF4-FFF2-40B4-BE49-F238E27FC236}">
              <a16:creationId xmlns:a16="http://schemas.microsoft.com/office/drawing/2014/main" id="{411B18C4-8146-43A0-8F39-ACE6C854CE2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23" name="Text Box 5">
          <a:extLst>
            <a:ext uri="{FF2B5EF4-FFF2-40B4-BE49-F238E27FC236}">
              <a16:creationId xmlns:a16="http://schemas.microsoft.com/office/drawing/2014/main" id="{D5EDFE50-CC4D-4556-B9E9-5ACE250F2860}"/>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24" name="Text Box 9">
          <a:extLst>
            <a:ext uri="{FF2B5EF4-FFF2-40B4-BE49-F238E27FC236}">
              <a16:creationId xmlns:a16="http://schemas.microsoft.com/office/drawing/2014/main" id="{0BA245E1-2773-451D-B306-4DE44153D64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25" name="Text Box 10">
          <a:extLst>
            <a:ext uri="{FF2B5EF4-FFF2-40B4-BE49-F238E27FC236}">
              <a16:creationId xmlns:a16="http://schemas.microsoft.com/office/drawing/2014/main" id="{E90D2F98-EE8E-4675-AFE6-C877FC768D8C}"/>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26" name="Text Box 4">
          <a:extLst>
            <a:ext uri="{FF2B5EF4-FFF2-40B4-BE49-F238E27FC236}">
              <a16:creationId xmlns:a16="http://schemas.microsoft.com/office/drawing/2014/main" id="{E3B18F4B-B33C-4AD9-97B5-A7EF238CE985}"/>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27" name="Text Box 5">
          <a:extLst>
            <a:ext uri="{FF2B5EF4-FFF2-40B4-BE49-F238E27FC236}">
              <a16:creationId xmlns:a16="http://schemas.microsoft.com/office/drawing/2014/main" id="{7372BA21-4E17-4A29-9C5B-E05F5594ACF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28" name="Text Box 9">
          <a:extLst>
            <a:ext uri="{FF2B5EF4-FFF2-40B4-BE49-F238E27FC236}">
              <a16:creationId xmlns:a16="http://schemas.microsoft.com/office/drawing/2014/main" id="{5F0567D8-CF7D-4714-A10B-0E49E7C6C98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29" name="Text Box 10">
          <a:extLst>
            <a:ext uri="{FF2B5EF4-FFF2-40B4-BE49-F238E27FC236}">
              <a16:creationId xmlns:a16="http://schemas.microsoft.com/office/drawing/2014/main" id="{458737F8-54EC-41BD-9ACB-BD915487863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30" name="Text Box 4">
          <a:extLst>
            <a:ext uri="{FF2B5EF4-FFF2-40B4-BE49-F238E27FC236}">
              <a16:creationId xmlns:a16="http://schemas.microsoft.com/office/drawing/2014/main" id="{6E36B5BC-8F39-446A-80DF-FB6756B6212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31" name="Text Box 5">
          <a:extLst>
            <a:ext uri="{FF2B5EF4-FFF2-40B4-BE49-F238E27FC236}">
              <a16:creationId xmlns:a16="http://schemas.microsoft.com/office/drawing/2014/main" id="{DB4CED18-21E1-4839-B24D-2848965EBC83}"/>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32" name="Text Box 9">
          <a:extLst>
            <a:ext uri="{FF2B5EF4-FFF2-40B4-BE49-F238E27FC236}">
              <a16:creationId xmlns:a16="http://schemas.microsoft.com/office/drawing/2014/main" id="{C1BCD129-BDD5-4422-85E2-1290E485599C}"/>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33" name="Text Box 10">
          <a:extLst>
            <a:ext uri="{FF2B5EF4-FFF2-40B4-BE49-F238E27FC236}">
              <a16:creationId xmlns:a16="http://schemas.microsoft.com/office/drawing/2014/main" id="{02F3A056-10AB-45C6-A6EF-BBE5B540F3F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34" name="Text Box 4">
          <a:extLst>
            <a:ext uri="{FF2B5EF4-FFF2-40B4-BE49-F238E27FC236}">
              <a16:creationId xmlns:a16="http://schemas.microsoft.com/office/drawing/2014/main" id="{EECE28DE-8492-43AF-913D-2438EE9D8246}"/>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35" name="Text Box 5">
          <a:extLst>
            <a:ext uri="{FF2B5EF4-FFF2-40B4-BE49-F238E27FC236}">
              <a16:creationId xmlns:a16="http://schemas.microsoft.com/office/drawing/2014/main" id="{FA4E9738-B79B-4BED-8859-30808669F0F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36" name="Text Box 9">
          <a:extLst>
            <a:ext uri="{FF2B5EF4-FFF2-40B4-BE49-F238E27FC236}">
              <a16:creationId xmlns:a16="http://schemas.microsoft.com/office/drawing/2014/main" id="{297E9684-15DB-4B39-B934-F0DA20C4B92D}"/>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37" name="Text Box 10">
          <a:extLst>
            <a:ext uri="{FF2B5EF4-FFF2-40B4-BE49-F238E27FC236}">
              <a16:creationId xmlns:a16="http://schemas.microsoft.com/office/drawing/2014/main" id="{3156800A-BA66-4A09-A567-E9D6A3C9E9D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38" name="Text Box 4">
          <a:extLst>
            <a:ext uri="{FF2B5EF4-FFF2-40B4-BE49-F238E27FC236}">
              <a16:creationId xmlns:a16="http://schemas.microsoft.com/office/drawing/2014/main" id="{30A9F7E4-D350-45D9-A561-FDB47081C5B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39" name="Text Box 5">
          <a:extLst>
            <a:ext uri="{FF2B5EF4-FFF2-40B4-BE49-F238E27FC236}">
              <a16:creationId xmlns:a16="http://schemas.microsoft.com/office/drawing/2014/main" id="{2F28BCAD-0B96-4605-93FB-7B3622EE553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40" name="Text Box 9">
          <a:extLst>
            <a:ext uri="{FF2B5EF4-FFF2-40B4-BE49-F238E27FC236}">
              <a16:creationId xmlns:a16="http://schemas.microsoft.com/office/drawing/2014/main" id="{09067B35-70E5-4EF4-AF51-31F8576D596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41" name="Text Box 10">
          <a:extLst>
            <a:ext uri="{FF2B5EF4-FFF2-40B4-BE49-F238E27FC236}">
              <a16:creationId xmlns:a16="http://schemas.microsoft.com/office/drawing/2014/main" id="{709BDDE4-B349-4845-856D-580B1AF4456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42" name="Text Box 4">
          <a:extLst>
            <a:ext uri="{FF2B5EF4-FFF2-40B4-BE49-F238E27FC236}">
              <a16:creationId xmlns:a16="http://schemas.microsoft.com/office/drawing/2014/main" id="{162FDB00-DB4B-4B2A-A147-C4F2C87B198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43" name="Text Box 5">
          <a:extLst>
            <a:ext uri="{FF2B5EF4-FFF2-40B4-BE49-F238E27FC236}">
              <a16:creationId xmlns:a16="http://schemas.microsoft.com/office/drawing/2014/main" id="{E2D168CB-1719-4BE5-BDDE-51776E88710A}"/>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44" name="Text Box 9">
          <a:extLst>
            <a:ext uri="{FF2B5EF4-FFF2-40B4-BE49-F238E27FC236}">
              <a16:creationId xmlns:a16="http://schemas.microsoft.com/office/drawing/2014/main" id="{B60E66CB-9DCE-4146-8C00-86240045455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45" name="Text Box 10">
          <a:extLst>
            <a:ext uri="{FF2B5EF4-FFF2-40B4-BE49-F238E27FC236}">
              <a16:creationId xmlns:a16="http://schemas.microsoft.com/office/drawing/2014/main" id="{52C1F0A8-561D-4E03-A580-F103567A0F8F}"/>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46" name="Text Box 4">
          <a:extLst>
            <a:ext uri="{FF2B5EF4-FFF2-40B4-BE49-F238E27FC236}">
              <a16:creationId xmlns:a16="http://schemas.microsoft.com/office/drawing/2014/main" id="{A30149CF-0EC0-4331-B1DF-CF7E672D4A9A}"/>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47" name="Text Box 5">
          <a:extLst>
            <a:ext uri="{FF2B5EF4-FFF2-40B4-BE49-F238E27FC236}">
              <a16:creationId xmlns:a16="http://schemas.microsoft.com/office/drawing/2014/main" id="{7FBE0B9B-F55A-46F6-A283-5A4ACDA8A38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48" name="Text Box 9">
          <a:extLst>
            <a:ext uri="{FF2B5EF4-FFF2-40B4-BE49-F238E27FC236}">
              <a16:creationId xmlns:a16="http://schemas.microsoft.com/office/drawing/2014/main" id="{C3273910-1B21-4203-96C3-50B81E0B474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49" name="Text Box 10">
          <a:extLst>
            <a:ext uri="{FF2B5EF4-FFF2-40B4-BE49-F238E27FC236}">
              <a16:creationId xmlns:a16="http://schemas.microsoft.com/office/drawing/2014/main" id="{B5136029-A1AC-4995-ABF9-97BD7B2C05DF}"/>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50" name="Text Box 4">
          <a:extLst>
            <a:ext uri="{FF2B5EF4-FFF2-40B4-BE49-F238E27FC236}">
              <a16:creationId xmlns:a16="http://schemas.microsoft.com/office/drawing/2014/main" id="{63B1263E-78EE-432C-8848-3774E612BCA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51" name="Text Box 5">
          <a:extLst>
            <a:ext uri="{FF2B5EF4-FFF2-40B4-BE49-F238E27FC236}">
              <a16:creationId xmlns:a16="http://schemas.microsoft.com/office/drawing/2014/main" id="{30E46914-ABFF-4BB0-A0F7-560698F93E97}"/>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52" name="Text Box 9">
          <a:extLst>
            <a:ext uri="{FF2B5EF4-FFF2-40B4-BE49-F238E27FC236}">
              <a16:creationId xmlns:a16="http://schemas.microsoft.com/office/drawing/2014/main" id="{085B794C-F226-4EC0-BD45-8F21251BF71B}"/>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53" name="Text Box 10">
          <a:extLst>
            <a:ext uri="{FF2B5EF4-FFF2-40B4-BE49-F238E27FC236}">
              <a16:creationId xmlns:a16="http://schemas.microsoft.com/office/drawing/2014/main" id="{B314074E-708D-4BB6-88FE-C55CB50F2EF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54" name="Text Box 4">
          <a:extLst>
            <a:ext uri="{FF2B5EF4-FFF2-40B4-BE49-F238E27FC236}">
              <a16:creationId xmlns:a16="http://schemas.microsoft.com/office/drawing/2014/main" id="{AB538D60-C7BC-40EC-8844-E1C819810314}"/>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55" name="Text Box 5">
          <a:extLst>
            <a:ext uri="{FF2B5EF4-FFF2-40B4-BE49-F238E27FC236}">
              <a16:creationId xmlns:a16="http://schemas.microsoft.com/office/drawing/2014/main" id="{2CFD3B02-BA9F-48E3-B609-30AB7C029FBD}"/>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56" name="Text Box 9">
          <a:extLst>
            <a:ext uri="{FF2B5EF4-FFF2-40B4-BE49-F238E27FC236}">
              <a16:creationId xmlns:a16="http://schemas.microsoft.com/office/drawing/2014/main" id="{3327DFF9-8C86-453D-920C-F6B7D9CD678B}"/>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57" name="Text Box 10">
          <a:extLst>
            <a:ext uri="{FF2B5EF4-FFF2-40B4-BE49-F238E27FC236}">
              <a16:creationId xmlns:a16="http://schemas.microsoft.com/office/drawing/2014/main" id="{FB55CFD0-20E9-498D-9184-7C5478AF569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58" name="Text Box 4">
          <a:extLst>
            <a:ext uri="{FF2B5EF4-FFF2-40B4-BE49-F238E27FC236}">
              <a16:creationId xmlns:a16="http://schemas.microsoft.com/office/drawing/2014/main" id="{17535054-E068-42FC-8D24-A85363F97DBC}"/>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59" name="Text Box 5">
          <a:extLst>
            <a:ext uri="{FF2B5EF4-FFF2-40B4-BE49-F238E27FC236}">
              <a16:creationId xmlns:a16="http://schemas.microsoft.com/office/drawing/2014/main" id="{4A90FB1D-9077-4AD2-9821-3C9B6099DFC2}"/>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60" name="Text Box 9">
          <a:extLst>
            <a:ext uri="{FF2B5EF4-FFF2-40B4-BE49-F238E27FC236}">
              <a16:creationId xmlns:a16="http://schemas.microsoft.com/office/drawing/2014/main" id="{D4B54557-FE6E-4FF2-AD42-F48E73FD5FD0}"/>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61" name="Text Box 10">
          <a:extLst>
            <a:ext uri="{FF2B5EF4-FFF2-40B4-BE49-F238E27FC236}">
              <a16:creationId xmlns:a16="http://schemas.microsoft.com/office/drawing/2014/main" id="{60A97082-1BF7-4709-A591-C243D856F47E}"/>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62" name="Text Box 4">
          <a:extLst>
            <a:ext uri="{FF2B5EF4-FFF2-40B4-BE49-F238E27FC236}">
              <a16:creationId xmlns:a16="http://schemas.microsoft.com/office/drawing/2014/main" id="{B6D73714-FCD7-4CC2-AE09-CAEADB5FF4A1}"/>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63" name="Text Box 5">
          <a:extLst>
            <a:ext uri="{FF2B5EF4-FFF2-40B4-BE49-F238E27FC236}">
              <a16:creationId xmlns:a16="http://schemas.microsoft.com/office/drawing/2014/main" id="{718E7440-4F3A-4C74-AAE9-06C3285AA743}"/>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64" name="Text Box 9">
          <a:extLst>
            <a:ext uri="{FF2B5EF4-FFF2-40B4-BE49-F238E27FC236}">
              <a16:creationId xmlns:a16="http://schemas.microsoft.com/office/drawing/2014/main" id="{2CA43C70-E113-4379-B2C0-AD3144ABD3B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7"/>
    <xdr:sp macro="" textlink="">
      <xdr:nvSpPr>
        <xdr:cNvPr id="4665" name="Text Box 10">
          <a:extLst>
            <a:ext uri="{FF2B5EF4-FFF2-40B4-BE49-F238E27FC236}">
              <a16:creationId xmlns:a16="http://schemas.microsoft.com/office/drawing/2014/main" id="{B01606DC-F3C1-4905-A5EF-202A8DF7D169}"/>
            </a:ext>
          </a:extLst>
        </xdr:cNvPr>
        <xdr:cNvSpPr txBox="1">
          <a:spLocks noChangeArrowheads="1"/>
        </xdr:cNvSpPr>
      </xdr:nvSpPr>
      <xdr:spPr bwMode="auto">
        <a:xfrm>
          <a:off x="5248275" y="179431950"/>
          <a:ext cx="76200" cy="148167"/>
        </a:xfrm>
        <a:prstGeom prst="rect">
          <a:avLst/>
        </a:prstGeom>
        <a:noFill/>
        <a:ln w="9525">
          <a:noFill/>
          <a:miter lim="800000"/>
          <a:headEnd/>
          <a:tailEnd/>
        </a:ln>
      </xdr:spPr>
    </xdr:sp>
    <xdr:clientData/>
  </xdr:oneCellAnchor>
  <xdr:oneCellAnchor>
    <xdr:from>
      <xdr:col>6</xdr:col>
      <xdr:colOff>0</xdr:colOff>
      <xdr:row>742</xdr:row>
      <xdr:rowOff>0</xdr:rowOff>
    </xdr:from>
    <xdr:ext cx="76200" cy="148168"/>
    <xdr:sp macro="" textlink="">
      <xdr:nvSpPr>
        <xdr:cNvPr id="4666" name="Text Box 4">
          <a:extLst>
            <a:ext uri="{FF2B5EF4-FFF2-40B4-BE49-F238E27FC236}">
              <a16:creationId xmlns:a16="http://schemas.microsoft.com/office/drawing/2014/main" id="{78CEB7B3-A787-4C48-9300-630919EC3235}"/>
            </a:ext>
          </a:extLst>
        </xdr:cNvPr>
        <xdr:cNvSpPr txBox="1">
          <a:spLocks noChangeArrowheads="1"/>
        </xdr:cNvSpPr>
      </xdr:nvSpPr>
      <xdr:spPr bwMode="auto">
        <a:xfrm>
          <a:off x="5248275" y="179431950"/>
          <a:ext cx="76200" cy="148168"/>
        </a:xfrm>
        <a:prstGeom prst="rect">
          <a:avLst/>
        </a:prstGeom>
        <a:noFill/>
        <a:ln w="9525">
          <a:noFill/>
          <a:miter lim="800000"/>
          <a:headEnd/>
          <a:tailEnd/>
        </a:ln>
      </xdr:spPr>
    </xdr:sp>
    <xdr:clientData/>
  </xdr:oneCellAnchor>
  <xdr:oneCellAnchor>
    <xdr:from>
      <xdr:col>6</xdr:col>
      <xdr:colOff>0</xdr:colOff>
      <xdr:row>742</xdr:row>
      <xdr:rowOff>0</xdr:rowOff>
    </xdr:from>
    <xdr:ext cx="76200" cy="148168"/>
    <xdr:sp macro="" textlink="">
      <xdr:nvSpPr>
        <xdr:cNvPr id="4667" name="Text Box 5">
          <a:extLst>
            <a:ext uri="{FF2B5EF4-FFF2-40B4-BE49-F238E27FC236}">
              <a16:creationId xmlns:a16="http://schemas.microsoft.com/office/drawing/2014/main" id="{DA865F73-211E-44AF-9475-A6140BD4CF4A}"/>
            </a:ext>
          </a:extLst>
        </xdr:cNvPr>
        <xdr:cNvSpPr txBox="1">
          <a:spLocks noChangeArrowheads="1"/>
        </xdr:cNvSpPr>
      </xdr:nvSpPr>
      <xdr:spPr bwMode="auto">
        <a:xfrm>
          <a:off x="5248275" y="179431950"/>
          <a:ext cx="76200" cy="148168"/>
        </a:xfrm>
        <a:prstGeom prst="rect">
          <a:avLst/>
        </a:prstGeom>
        <a:noFill/>
        <a:ln w="9525">
          <a:noFill/>
          <a:miter lim="800000"/>
          <a:headEnd/>
          <a:tailEnd/>
        </a:ln>
      </xdr:spPr>
    </xdr:sp>
    <xdr:clientData/>
  </xdr:oneCellAnchor>
  <xdr:oneCellAnchor>
    <xdr:from>
      <xdr:col>6</xdr:col>
      <xdr:colOff>0</xdr:colOff>
      <xdr:row>742</xdr:row>
      <xdr:rowOff>0</xdr:rowOff>
    </xdr:from>
    <xdr:ext cx="76200" cy="148168"/>
    <xdr:sp macro="" textlink="">
      <xdr:nvSpPr>
        <xdr:cNvPr id="4668" name="Text Box 9">
          <a:extLst>
            <a:ext uri="{FF2B5EF4-FFF2-40B4-BE49-F238E27FC236}">
              <a16:creationId xmlns:a16="http://schemas.microsoft.com/office/drawing/2014/main" id="{C771E50B-8F12-42D3-80D7-CDA77144A8F8}"/>
            </a:ext>
          </a:extLst>
        </xdr:cNvPr>
        <xdr:cNvSpPr txBox="1">
          <a:spLocks noChangeArrowheads="1"/>
        </xdr:cNvSpPr>
      </xdr:nvSpPr>
      <xdr:spPr bwMode="auto">
        <a:xfrm>
          <a:off x="5248275" y="179431950"/>
          <a:ext cx="76200" cy="148168"/>
        </a:xfrm>
        <a:prstGeom prst="rect">
          <a:avLst/>
        </a:prstGeom>
        <a:noFill/>
        <a:ln w="9525">
          <a:noFill/>
          <a:miter lim="800000"/>
          <a:headEnd/>
          <a:tailEnd/>
        </a:ln>
      </xdr:spPr>
    </xdr:sp>
    <xdr:clientData/>
  </xdr:oneCellAnchor>
  <xdr:oneCellAnchor>
    <xdr:from>
      <xdr:col>6</xdr:col>
      <xdr:colOff>0</xdr:colOff>
      <xdr:row>742</xdr:row>
      <xdr:rowOff>0</xdr:rowOff>
    </xdr:from>
    <xdr:ext cx="76200" cy="148168"/>
    <xdr:sp macro="" textlink="">
      <xdr:nvSpPr>
        <xdr:cNvPr id="4669" name="Text Box 10">
          <a:extLst>
            <a:ext uri="{FF2B5EF4-FFF2-40B4-BE49-F238E27FC236}">
              <a16:creationId xmlns:a16="http://schemas.microsoft.com/office/drawing/2014/main" id="{0D4AF388-F7E5-409D-ACBA-DABC1149670F}"/>
            </a:ext>
          </a:extLst>
        </xdr:cNvPr>
        <xdr:cNvSpPr txBox="1">
          <a:spLocks noChangeArrowheads="1"/>
        </xdr:cNvSpPr>
      </xdr:nvSpPr>
      <xdr:spPr bwMode="auto">
        <a:xfrm>
          <a:off x="5248275" y="179431950"/>
          <a:ext cx="76200" cy="148168"/>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670" name="Text Box 4">
          <a:extLst>
            <a:ext uri="{FF2B5EF4-FFF2-40B4-BE49-F238E27FC236}">
              <a16:creationId xmlns:a16="http://schemas.microsoft.com/office/drawing/2014/main" id="{61A6878B-B81C-4087-8A61-917C7B6DA4F0}"/>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671" name="Text Box 5">
          <a:extLst>
            <a:ext uri="{FF2B5EF4-FFF2-40B4-BE49-F238E27FC236}">
              <a16:creationId xmlns:a16="http://schemas.microsoft.com/office/drawing/2014/main" id="{7D903438-10CD-4CE3-AA91-C1EFDE3637A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672" name="Text Box 9">
          <a:extLst>
            <a:ext uri="{FF2B5EF4-FFF2-40B4-BE49-F238E27FC236}">
              <a16:creationId xmlns:a16="http://schemas.microsoft.com/office/drawing/2014/main" id="{64F8AB5E-4F50-4621-BE40-FE263F6B8311}"/>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673" name="Text Box 10">
          <a:extLst>
            <a:ext uri="{FF2B5EF4-FFF2-40B4-BE49-F238E27FC236}">
              <a16:creationId xmlns:a16="http://schemas.microsoft.com/office/drawing/2014/main" id="{A9B05476-9176-4674-AB09-6CE6B656F793}"/>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674" name="Text Box 4">
          <a:extLst>
            <a:ext uri="{FF2B5EF4-FFF2-40B4-BE49-F238E27FC236}">
              <a16:creationId xmlns:a16="http://schemas.microsoft.com/office/drawing/2014/main" id="{9667737F-7AA1-438F-9ECB-49E9BA423779}"/>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675" name="Text Box 5">
          <a:extLst>
            <a:ext uri="{FF2B5EF4-FFF2-40B4-BE49-F238E27FC236}">
              <a16:creationId xmlns:a16="http://schemas.microsoft.com/office/drawing/2014/main" id="{614A6A81-15B3-46C6-B2D3-08152B34E299}"/>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676" name="Text Box 9">
          <a:extLst>
            <a:ext uri="{FF2B5EF4-FFF2-40B4-BE49-F238E27FC236}">
              <a16:creationId xmlns:a16="http://schemas.microsoft.com/office/drawing/2014/main" id="{CAB8BA50-0DFC-4CF7-8D78-D66A569DB7B8}"/>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677" name="Text Box 4">
          <a:extLst>
            <a:ext uri="{FF2B5EF4-FFF2-40B4-BE49-F238E27FC236}">
              <a16:creationId xmlns:a16="http://schemas.microsoft.com/office/drawing/2014/main" id="{3209FC82-48DF-4B93-B6EF-A458C6D9DBA8}"/>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678" name="Text Box 5">
          <a:extLst>
            <a:ext uri="{FF2B5EF4-FFF2-40B4-BE49-F238E27FC236}">
              <a16:creationId xmlns:a16="http://schemas.microsoft.com/office/drawing/2014/main" id="{F35B41F7-7B87-45FA-8C45-F9FC63E929C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679" name="Text Box 9">
          <a:extLst>
            <a:ext uri="{FF2B5EF4-FFF2-40B4-BE49-F238E27FC236}">
              <a16:creationId xmlns:a16="http://schemas.microsoft.com/office/drawing/2014/main" id="{7740953D-7982-47B6-B5B2-85FEFA21D28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680" name="Text Box 10">
          <a:extLst>
            <a:ext uri="{FF2B5EF4-FFF2-40B4-BE49-F238E27FC236}">
              <a16:creationId xmlns:a16="http://schemas.microsoft.com/office/drawing/2014/main" id="{6623E765-3FA9-4FE7-8B15-BC1BFD083E9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681" name="Text Box 4">
          <a:extLst>
            <a:ext uri="{FF2B5EF4-FFF2-40B4-BE49-F238E27FC236}">
              <a16:creationId xmlns:a16="http://schemas.microsoft.com/office/drawing/2014/main" id="{2F0B9038-FE91-438A-BB72-3C2CFD81BBD0}"/>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682" name="Text Box 5">
          <a:extLst>
            <a:ext uri="{FF2B5EF4-FFF2-40B4-BE49-F238E27FC236}">
              <a16:creationId xmlns:a16="http://schemas.microsoft.com/office/drawing/2014/main" id="{A669295C-2064-425F-8383-89CA5C86FA1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683" name="Text Box 9">
          <a:extLst>
            <a:ext uri="{FF2B5EF4-FFF2-40B4-BE49-F238E27FC236}">
              <a16:creationId xmlns:a16="http://schemas.microsoft.com/office/drawing/2014/main" id="{CBA3E165-9580-447A-8F37-341ABE6521D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684" name="Text Box 4">
          <a:extLst>
            <a:ext uri="{FF2B5EF4-FFF2-40B4-BE49-F238E27FC236}">
              <a16:creationId xmlns:a16="http://schemas.microsoft.com/office/drawing/2014/main" id="{DDD08503-E64D-452A-AB8C-8425CC9F60B5}"/>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685" name="Text Box 5">
          <a:extLst>
            <a:ext uri="{FF2B5EF4-FFF2-40B4-BE49-F238E27FC236}">
              <a16:creationId xmlns:a16="http://schemas.microsoft.com/office/drawing/2014/main" id="{020DB671-0A7F-411A-9F7E-F613C57DEDE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686" name="Text Box 9">
          <a:extLst>
            <a:ext uri="{FF2B5EF4-FFF2-40B4-BE49-F238E27FC236}">
              <a16:creationId xmlns:a16="http://schemas.microsoft.com/office/drawing/2014/main" id="{72E7C639-7CA4-4B22-9790-0A3A3F0CFF7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687" name="Text Box 4">
          <a:extLst>
            <a:ext uri="{FF2B5EF4-FFF2-40B4-BE49-F238E27FC236}">
              <a16:creationId xmlns:a16="http://schemas.microsoft.com/office/drawing/2014/main" id="{EC181F0F-5B7D-4205-9929-18903DDA387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688" name="Text Box 4">
          <a:extLst>
            <a:ext uri="{FF2B5EF4-FFF2-40B4-BE49-F238E27FC236}">
              <a16:creationId xmlns:a16="http://schemas.microsoft.com/office/drawing/2014/main" id="{A253D322-9E94-46CF-8D7D-AEC3C8908D35}"/>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689" name="Text Box 4">
          <a:extLst>
            <a:ext uri="{FF2B5EF4-FFF2-40B4-BE49-F238E27FC236}">
              <a16:creationId xmlns:a16="http://schemas.microsoft.com/office/drawing/2014/main" id="{8B867947-8A90-4C93-B27C-3FA94FDFC741}"/>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690" name="Text Box 5">
          <a:extLst>
            <a:ext uri="{FF2B5EF4-FFF2-40B4-BE49-F238E27FC236}">
              <a16:creationId xmlns:a16="http://schemas.microsoft.com/office/drawing/2014/main" id="{48E34EF7-CF49-4399-9F8A-B8D70D4D83AF}"/>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691" name="Text Box 9">
          <a:extLst>
            <a:ext uri="{FF2B5EF4-FFF2-40B4-BE49-F238E27FC236}">
              <a16:creationId xmlns:a16="http://schemas.microsoft.com/office/drawing/2014/main" id="{B3FCC8B2-84EA-4D9E-A691-96D588C5622B}"/>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692" name="Text Box 10">
          <a:extLst>
            <a:ext uri="{FF2B5EF4-FFF2-40B4-BE49-F238E27FC236}">
              <a16:creationId xmlns:a16="http://schemas.microsoft.com/office/drawing/2014/main" id="{4BBE35B2-AEBC-4496-AD23-79C5B9276AE3}"/>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693" name="Text Box 4">
          <a:extLst>
            <a:ext uri="{FF2B5EF4-FFF2-40B4-BE49-F238E27FC236}">
              <a16:creationId xmlns:a16="http://schemas.microsoft.com/office/drawing/2014/main" id="{ABC6CAF7-9FFE-47B8-90B2-16323E45561C}"/>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694" name="Text Box 5">
          <a:extLst>
            <a:ext uri="{FF2B5EF4-FFF2-40B4-BE49-F238E27FC236}">
              <a16:creationId xmlns:a16="http://schemas.microsoft.com/office/drawing/2014/main" id="{DE7893C4-2D7B-4438-B6C8-6B9AD6F9C061}"/>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695" name="Text Box 9">
          <a:extLst>
            <a:ext uri="{FF2B5EF4-FFF2-40B4-BE49-F238E27FC236}">
              <a16:creationId xmlns:a16="http://schemas.microsoft.com/office/drawing/2014/main" id="{A1477384-8300-42F3-9417-CFB7385076A8}"/>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696" name="Text Box 10">
          <a:extLst>
            <a:ext uri="{FF2B5EF4-FFF2-40B4-BE49-F238E27FC236}">
              <a16:creationId xmlns:a16="http://schemas.microsoft.com/office/drawing/2014/main" id="{2DF9A208-00E8-4A4E-B55E-476331B1B3B3}"/>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697" name="Text Box 4">
          <a:extLst>
            <a:ext uri="{FF2B5EF4-FFF2-40B4-BE49-F238E27FC236}">
              <a16:creationId xmlns:a16="http://schemas.microsoft.com/office/drawing/2014/main" id="{FC0E4E92-D8F8-4686-9BE5-AF9B5B4AD0E2}"/>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698" name="Text Box 5">
          <a:extLst>
            <a:ext uri="{FF2B5EF4-FFF2-40B4-BE49-F238E27FC236}">
              <a16:creationId xmlns:a16="http://schemas.microsoft.com/office/drawing/2014/main" id="{9AB70749-09B2-47A5-9534-4419CAC013ED}"/>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699" name="Text Box 9">
          <a:extLst>
            <a:ext uri="{FF2B5EF4-FFF2-40B4-BE49-F238E27FC236}">
              <a16:creationId xmlns:a16="http://schemas.microsoft.com/office/drawing/2014/main" id="{6B70EEEB-0D0C-4137-86E3-44BC053EEAC3}"/>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00" name="Text Box 10">
          <a:extLst>
            <a:ext uri="{FF2B5EF4-FFF2-40B4-BE49-F238E27FC236}">
              <a16:creationId xmlns:a16="http://schemas.microsoft.com/office/drawing/2014/main" id="{1788751E-EA9D-4CCC-A3A1-C4210166772B}"/>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01" name="Text Box 4">
          <a:extLst>
            <a:ext uri="{FF2B5EF4-FFF2-40B4-BE49-F238E27FC236}">
              <a16:creationId xmlns:a16="http://schemas.microsoft.com/office/drawing/2014/main" id="{CE77314A-D57E-43F7-B641-88BB0ADD5870}"/>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02" name="Text Box 5">
          <a:extLst>
            <a:ext uri="{FF2B5EF4-FFF2-40B4-BE49-F238E27FC236}">
              <a16:creationId xmlns:a16="http://schemas.microsoft.com/office/drawing/2014/main" id="{00B81BCC-039F-444A-B4C4-956E46C42A04}"/>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03" name="Text Box 9">
          <a:extLst>
            <a:ext uri="{FF2B5EF4-FFF2-40B4-BE49-F238E27FC236}">
              <a16:creationId xmlns:a16="http://schemas.microsoft.com/office/drawing/2014/main" id="{535DEF1E-0549-40F5-8045-6806490D3AB1}"/>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04" name="Text Box 10">
          <a:extLst>
            <a:ext uri="{FF2B5EF4-FFF2-40B4-BE49-F238E27FC236}">
              <a16:creationId xmlns:a16="http://schemas.microsoft.com/office/drawing/2014/main" id="{04DBEB9D-F07D-4B21-AC01-552B0BCF3BDB}"/>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05" name="Text Box 4">
          <a:extLst>
            <a:ext uri="{FF2B5EF4-FFF2-40B4-BE49-F238E27FC236}">
              <a16:creationId xmlns:a16="http://schemas.microsoft.com/office/drawing/2014/main" id="{F13756BF-2616-4971-821A-C42402983E5E}"/>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06" name="Text Box 5">
          <a:extLst>
            <a:ext uri="{FF2B5EF4-FFF2-40B4-BE49-F238E27FC236}">
              <a16:creationId xmlns:a16="http://schemas.microsoft.com/office/drawing/2014/main" id="{E10AEC06-9F08-472B-8CB7-F9B35D2E94F3}"/>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07" name="Text Box 9">
          <a:extLst>
            <a:ext uri="{FF2B5EF4-FFF2-40B4-BE49-F238E27FC236}">
              <a16:creationId xmlns:a16="http://schemas.microsoft.com/office/drawing/2014/main" id="{7DFEEF72-3F4F-4BAE-BB56-20547FAC6FCC}"/>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08" name="Text Box 10">
          <a:extLst>
            <a:ext uri="{FF2B5EF4-FFF2-40B4-BE49-F238E27FC236}">
              <a16:creationId xmlns:a16="http://schemas.microsoft.com/office/drawing/2014/main" id="{84D8AE75-92B7-4712-9A0F-50F42089C809}"/>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09" name="Text Box 4">
          <a:extLst>
            <a:ext uri="{FF2B5EF4-FFF2-40B4-BE49-F238E27FC236}">
              <a16:creationId xmlns:a16="http://schemas.microsoft.com/office/drawing/2014/main" id="{517CE9D1-3DB3-406B-A1FB-7DA758A59A08}"/>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10" name="Text Box 5">
          <a:extLst>
            <a:ext uri="{FF2B5EF4-FFF2-40B4-BE49-F238E27FC236}">
              <a16:creationId xmlns:a16="http://schemas.microsoft.com/office/drawing/2014/main" id="{A2E61AAD-0BCA-437F-A973-0FF21FAB2FAF}"/>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11" name="Text Box 9">
          <a:extLst>
            <a:ext uri="{FF2B5EF4-FFF2-40B4-BE49-F238E27FC236}">
              <a16:creationId xmlns:a16="http://schemas.microsoft.com/office/drawing/2014/main" id="{9025D93C-EF55-49A6-949F-B58BE78FAB88}"/>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12" name="Text Box 10">
          <a:extLst>
            <a:ext uri="{FF2B5EF4-FFF2-40B4-BE49-F238E27FC236}">
              <a16:creationId xmlns:a16="http://schemas.microsoft.com/office/drawing/2014/main" id="{B00DB82C-9CFC-4401-BBFA-0DE47402FAA9}"/>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13" name="Text Box 4">
          <a:extLst>
            <a:ext uri="{FF2B5EF4-FFF2-40B4-BE49-F238E27FC236}">
              <a16:creationId xmlns:a16="http://schemas.microsoft.com/office/drawing/2014/main" id="{498BB932-940A-4887-9DAB-745C3FC8365A}"/>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14" name="Text Box 5">
          <a:extLst>
            <a:ext uri="{FF2B5EF4-FFF2-40B4-BE49-F238E27FC236}">
              <a16:creationId xmlns:a16="http://schemas.microsoft.com/office/drawing/2014/main" id="{6394B944-FC6F-4CD3-97EF-F1FB9DE34CBB}"/>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15" name="Text Box 9">
          <a:extLst>
            <a:ext uri="{FF2B5EF4-FFF2-40B4-BE49-F238E27FC236}">
              <a16:creationId xmlns:a16="http://schemas.microsoft.com/office/drawing/2014/main" id="{D9DDBE4E-2A0D-46F7-BB88-2B6ED05461C5}"/>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52400"/>
    <xdr:sp macro="" textlink="">
      <xdr:nvSpPr>
        <xdr:cNvPr id="4716" name="Text Box 10">
          <a:extLst>
            <a:ext uri="{FF2B5EF4-FFF2-40B4-BE49-F238E27FC236}">
              <a16:creationId xmlns:a16="http://schemas.microsoft.com/office/drawing/2014/main" id="{195405CF-3720-41D7-A114-14336AD7080F}"/>
            </a:ext>
          </a:extLst>
        </xdr:cNvPr>
        <xdr:cNvSpPr txBox="1">
          <a:spLocks noChangeArrowheads="1"/>
        </xdr:cNvSpPr>
      </xdr:nvSpPr>
      <xdr:spPr bwMode="auto">
        <a:xfrm>
          <a:off x="5248275" y="179736750"/>
          <a:ext cx="76200" cy="152400"/>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17" name="Text Box 4">
          <a:extLst>
            <a:ext uri="{FF2B5EF4-FFF2-40B4-BE49-F238E27FC236}">
              <a16:creationId xmlns:a16="http://schemas.microsoft.com/office/drawing/2014/main" id="{106E9370-CFF4-4E56-A7EB-EECD821A57D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18" name="Text Box 5">
          <a:extLst>
            <a:ext uri="{FF2B5EF4-FFF2-40B4-BE49-F238E27FC236}">
              <a16:creationId xmlns:a16="http://schemas.microsoft.com/office/drawing/2014/main" id="{3538D6E4-EADD-4845-99C5-CA4BBE48A53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19" name="Text Box 9">
          <a:extLst>
            <a:ext uri="{FF2B5EF4-FFF2-40B4-BE49-F238E27FC236}">
              <a16:creationId xmlns:a16="http://schemas.microsoft.com/office/drawing/2014/main" id="{6A5CBF47-7043-46DE-9AA8-C52B89BB7C19}"/>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20" name="Text Box 10">
          <a:extLst>
            <a:ext uri="{FF2B5EF4-FFF2-40B4-BE49-F238E27FC236}">
              <a16:creationId xmlns:a16="http://schemas.microsoft.com/office/drawing/2014/main" id="{AF74842A-EAB4-49B6-83F8-5066238316EF}"/>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21" name="Text Box 4">
          <a:extLst>
            <a:ext uri="{FF2B5EF4-FFF2-40B4-BE49-F238E27FC236}">
              <a16:creationId xmlns:a16="http://schemas.microsoft.com/office/drawing/2014/main" id="{77809F9F-E1FA-45EA-ABE4-8BC30817778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22" name="Text Box 5">
          <a:extLst>
            <a:ext uri="{FF2B5EF4-FFF2-40B4-BE49-F238E27FC236}">
              <a16:creationId xmlns:a16="http://schemas.microsoft.com/office/drawing/2014/main" id="{393CC8BE-8F30-468B-B8BB-736B40540A42}"/>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23" name="Text Box 9">
          <a:extLst>
            <a:ext uri="{FF2B5EF4-FFF2-40B4-BE49-F238E27FC236}">
              <a16:creationId xmlns:a16="http://schemas.microsoft.com/office/drawing/2014/main" id="{BA9A93AD-C0C7-4F12-BCE7-08C91614C4F3}"/>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24" name="Text Box 10">
          <a:extLst>
            <a:ext uri="{FF2B5EF4-FFF2-40B4-BE49-F238E27FC236}">
              <a16:creationId xmlns:a16="http://schemas.microsoft.com/office/drawing/2014/main" id="{6A336771-CCCE-4F8E-AEC5-E0B6B88837B2}"/>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25" name="Text Box 4">
          <a:extLst>
            <a:ext uri="{FF2B5EF4-FFF2-40B4-BE49-F238E27FC236}">
              <a16:creationId xmlns:a16="http://schemas.microsoft.com/office/drawing/2014/main" id="{800B44C2-28A9-4647-92C0-25E8BB6EE514}"/>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26" name="Text Box 5">
          <a:extLst>
            <a:ext uri="{FF2B5EF4-FFF2-40B4-BE49-F238E27FC236}">
              <a16:creationId xmlns:a16="http://schemas.microsoft.com/office/drawing/2014/main" id="{AD9C0627-9A49-4FE8-AF82-BF5D7B25C70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27" name="Text Box 9">
          <a:extLst>
            <a:ext uri="{FF2B5EF4-FFF2-40B4-BE49-F238E27FC236}">
              <a16:creationId xmlns:a16="http://schemas.microsoft.com/office/drawing/2014/main" id="{FBAFE81E-1837-43BD-A934-7B45DBC8085F}"/>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28" name="Text Box 10">
          <a:extLst>
            <a:ext uri="{FF2B5EF4-FFF2-40B4-BE49-F238E27FC236}">
              <a16:creationId xmlns:a16="http://schemas.microsoft.com/office/drawing/2014/main" id="{B2F48031-A606-4C83-B454-13CA58855684}"/>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29" name="Text Box 4">
          <a:extLst>
            <a:ext uri="{FF2B5EF4-FFF2-40B4-BE49-F238E27FC236}">
              <a16:creationId xmlns:a16="http://schemas.microsoft.com/office/drawing/2014/main" id="{3EE9A512-18B6-478E-B7DD-AD28BC4D700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30" name="Text Box 5">
          <a:extLst>
            <a:ext uri="{FF2B5EF4-FFF2-40B4-BE49-F238E27FC236}">
              <a16:creationId xmlns:a16="http://schemas.microsoft.com/office/drawing/2014/main" id="{C8AFCE62-B8D4-4077-BF43-1660BB774B6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31" name="Text Box 9">
          <a:extLst>
            <a:ext uri="{FF2B5EF4-FFF2-40B4-BE49-F238E27FC236}">
              <a16:creationId xmlns:a16="http://schemas.microsoft.com/office/drawing/2014/main" id="{45BA8768-D6C2-4759-9CF5-2B61197B0BC8}"/>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32" name="Text Box 10">
          <a:extLst>
            <a:ext uri="{FF2B5EF4-FFF2-40B4-BE49-F238E27FC236}">
              <a16:creationId xmlns:a16="http://schemas.microsoft.com/office/drawing/2014/main" id="{18633EA8-87CB-452C-AB6F-B5B76FAFA38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33" name="Text Box 4">
          <a:extLst>
            <a:ext uri="{FF2B5EF4-FFF2-40B4-BE49-F238E27FC236}">
              <a16:creationId xmlns:a16="http://schemas.microsoft.com/office/drawing/2014/main" id="{03B137E8-8A1F-4624-9F3E-9A6D876113C5}"/>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34" name="Text Box 5">
          <a:extLst>
            <a:ext uri="{FF2B5EF4-FFF2-40B4-BE49-F238E27FC236}">
              <a16:creationId xmlns:a16="http://schemas.microsoft.com/office/drawing/2014/main" id="{2D49E7EF-1678-487A-A88C-4BA049A80150}"/>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35" name="Text Box 9">
          <a:extLst>
            <a:ext uri="{FF2B5EF4-FFF2-40B4-BE49-F238E27FC236}">
              <a16:creationId xmlns:a16="http://schemas.microsoft.com/office/drawing/2014/main" id="{1D7C16A5-588C-4157-8039-81731D077168}"/>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36" name="Text Box 10">
          <a:extLst>
            <a:ext uri="{FF2B5EF4-FFF2-40B4-BE49-F238E27FC236}">
              <a16:creationId xmlns:a16="http://schemas.microsoft.com/office/drawing/2014/main" id="{0F22287A-551D-47CB-A15F-86A1950B70C0}"/>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37" name="Text Box 4">
          <a:extLst>
            <a:ext uri="{FF2B5EF4-FFF2-40B4-BE49-F238E27FC236}">
              <a16:creationId xmlns:a16="http://schemas.microsoft.com/office/drawing/2014/main" id="{981097B3-1550-4BFF-A5E2-D95DEEE01F47}"/>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38" name="Text Box 5">
          <a:extLst>
            <a:ext uri="{FF2B5EF4-FFF2-40B4-BE49-F238E27FC236}">
              <a16:creationId xmlns:a16="http://schemas.microsoft.com/office/drawing/2014/main" id="{CE6FB210-2291-440F-A9C1-BB9207C5188B}"/>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39" name="Text Box 9">
          <a:extLst>
            <a:ext uri="{FF2B5EF4-FFF2-40B4-BE49-F238E27FC236}">
              <a16:creationId xmlns:a16="http://schemas.microsoft.com/office/drawing/2014/main" id="{35984BAB-5E6E-429F-A8B9-18A12A92F564}"/>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40" name="Text Box 10">
          <a:extLst>
            <a:ext uri="{FF2B5EF4-FFF2-40B4-BE49-F238E27FC236}">
              <a16:creationId xmlns:a16="http://schemas.microsoft.com/office/drawing/2014/main" id="{51476913-C65A-4279-A1DF-4F566FDC81D3}"/>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41" name="Text Box 4">
          <a:extLst>
            <a:ext uri="{FF2B5EF4-FFF2-40B4-BE49-F238E27FC236}">
              <a16:creationId xmlns:a16="http://schemas.microsoft.com/office/drawing/2014/main" id="{A64302D1-FD30-47C4-BA1A-1DF2EC84D272}"/>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42" name="Text Box 5">
          <a:extLst>
            <a:ext uri="{FF2B5EF4-FFF2-40B4-BE49-F238E27FC236}">
              <a16:creationId xmlns:a16="http://schemas.microsoft.com/office/drawing/2014/main" id="{6739A58C-CFD3-478D-919C-505FB25C853F}"/>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43" name="Text Box 9">
          <a:extLst>
            <a:ext uri="{FF2B5EF4-FFF2-40B4-BE49-F238E27FC236}">
              <a16:creationId xmlns:a16="http://schemas.microsoft.com/office/drawing/2014/main" id="{88A4FAD9-C432-439A-9726-43CCC6A92732}"/>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44" name="Text Box 10">
          <a:extLst>
            <a:ext uri="{FF2B5EF4-FFF2-40B4-BE49-F238E27FC236}">
              <a16:creationId xmlns:a16="http://schemas.microsoft.com/office/drawing/2014/main" id="{1F055F8A-96E0-46B1-BD71-21BC5F3DA516}"/>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45" name="Text Box 4">
          <a:extLst>
            <a:ext uri="{FF2B5EF4-FFF2-40B4-BE49-F238E27FC236}">
              <a16:creationId xmlns:a16="http://schemas.microsoft.com/office/drawing/2014/main" id="{FDA5D0C4-7EBF-477A-8322-0172EF94C5A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46" name="Text Box 5">
          <a:extLst>
            <a:ext uri="{FF2B5EF4-FFF2-40B4-BE49-F238E27FC236}">
              <a16:creationId xmlns:a16="http://schemas.microsoft.com/office/drawing/2014/main" id="{0EB1BB42-43C2-4BE0-91A8-C5B29369B5B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47" name="Text Box 9">
          <a:extLst>
            <a:ext uri="{FF2B5EF4-FFF2-40B4-BE49-F238E27FC236}">
              <a16:creationId xmlns:a16="http://schemas.microsoft.com/office/drawing/2014/main" id="{D9D631DA-B384-463E-A7AF-3878AA759AE6}"/>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48" name="Text Box 10">
          <a:extLst>
            <a:ext uri="{FF2B5EF4-FFF2-40B4-BE49-F238E27FC236}">
              <a16:creationId xmlns:a16="http://schemas.microsoft.com/office/drawing/2014/main" id="{FD65CBD3-9E91-44D9-820D-DF8824C16553}"/>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49" name="Text Box 4">
          <a:extLst>
            <a:ext uri="{FF2B5EF4-FFF2-40B4-BE49-F238E27FC236}">
              <a16:creationId xmlns:a16="http://schemas.microsoft.com/office/drawing/2014/main" id="{A3B482B8-15AA-4F2D-B2E0-6D9908BDB3A1}"/>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50" name="Text Box 5">
          <a:extLst>
            <a:ext uri="{FF2B5EF4-FFF2-40B4-BE49-F238E27FC236}">
              <a16:creationId xmlns:a16="http://schemas.microsoft.com/office/drawing/2014/main" id="{FDEE675D-79BF-4495-9E98-7380A9720F7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51" name="Text Box 9">
          <a:extLst>
            <a:ext uri="{FF2B5EF4-FFF2-40B4-BE49-F238E27FC236}">
              <a16:creationId xmlns:a16="http://schemas.microsoft.com/office/drawing/2014/main" id="{8ECB9F4A-1916-4DF2-ACE4-093F0FC97F5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52" name="Text Box 10">
          <a:extLst>
            <a:ext uri="{FF2B5EF4-FFF2-40B4-BE49-F238E27FC236}">
              <a16:creationId xmlns:a16="http://schemas.microsoft.com/office/drawing/2014/main" id="{58BF6CA8-BA4D-49C7-A1CB-23970CA81BD4}"/>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53" name="Text Box 4">
          <a:extLst>
            <a:ext uri="{FF2B5EF4-FFF2-40B4-BE49-F238E27FC236}">
              <a16:creationId xmlns:a16="http://schemas.microsoft.com/office/drawing/2014/main" id="{3C483D8C-B23E-4282-B1D3-5420C673C877}"/>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54" name="Text Box 5">
          <a:extLst>
            <a:ext uri="{FF2B5EF4-FFF2-40B4-BE49-F238E27FC236}">
              <a16:creationId xmlns:a16="http://schemas.microsoft.com/office/drawing/2014/main" id="{3F9096D6-F23A-4DC6-9BEF-BDE64DBE66D9}"/>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55" name="Text Box 9">
          <a:extLst>
            <a:ext uri="{FF2B5EF4-FFF2-40B4-BE49-F238E27FC236}">
              <a16:creationId xmlns:a16="http://schemas.microsoft.com/office/drawing/2014/main" id="{5C9F1F95-731D-4910-911E-C757BCBEFD4B}"/>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56" name="Text Box 10">
          <a:extLst>
            <a:ext uri="{FF2B5EF4-FFF2-40B4-BE49-F238E27FC236}">
              <a16:creationId xmlns:a16="http://schemas.microsoft.com/office/drawing/2014/main" id="{64A30F22-C035-470E-999A-83479FBC530D}"/>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57" name="Text Box 4">
          <a:extLst>
            <a:ext uri="{FF2B5EF4-FFF2-40B4-BE49-F238E27FC236}">
              <a16:creationId xmlns:a16="http://schemas.microsoft.com/office/drawing/2014/main" id="{4E5DE685-DACC-4363-9771-70E82B4C4D9C}"/>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58" name="Text Box 5">
          <a:extLst>
            <a:ext uri="{FF2B5EF4-FFF2-40B4-BE49-F238E27FC236}">
              <a16:creationId xmlns:a16="http://schemas.microsoft.com/office/drawing/2014/main" id="{43449D1F-EB8F-4279-8FA7-4DC8561BAB6F}"/>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59" name="Text Box 9">
          <a:extLst>
            <a:ext uri="{FF2B5EF4-FFF2-40B4-BE49-F238E27FC236}">
              <a16:creationId xmlns:a16="http://schemas.microsoft.com/office/drawing/2014/main" id="{45125709-9F22-4953-B61B-311FE2FDBDFE}"/>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7"/>
    <xdr:sp macro="" textlink="">
      <xdr:nvSpPr>
        <xdr:cNvPr id="4760" name="Text Box 10">
          <a:extLst>
            <a:ext uri="{FF2B5EF4-FFF2-40B4-BE49-F238E27FC236}">
              <a16:creationId xmlns:a16="http://schemas.microsoft.com/office/drawing/2014/main" id="{92005A8C-F0B6-4F83-B9D2-D98A7EC2EAAA}"/>
            </a:ext>
          </a:extLst>
        </xdr:cNvPr>
        <xdr:cNvSpPr txBox="1">
          <a:spLocks noChangeArrowheads="1"/>
        </xdr:cNvSpPr>
      </xdr:nvSpPr>
      <xdr:spPr bwMode="auto">
        <a:xfrm>
          <a:off x="5248275" y="179736750"/>
          <a:ext cx="76200" cy="148167"/>
        </a:xfrm>
        <a:prstGeom prst="rect">
          <a:avLst/>
        </a:prstGeom>
        <a:noFill/>
        <a:ln w="9525">
          <a:noFill/>
          <a:miter lim="800000"/>
          <a:headEnd/>
          <a:tailEnd/>
        </a:ln>
      </xdr:spPr>
    </xdr:sp>
    <xdr:clientData/>
  </xdr:oneCellAnchor>
  <xdr:oneCellAnchor>
    <xdr:from>
      <xdr:col>6</xdr:col>
      <xdr:colOff>0</xdr:colOff>
      <xdr:row>744</xdr:row>
      <xdr:rowOff>0</xdr:rowOff>
    </xdr:from>
    <xdr:ext cx="76200" cy="148168"/>
    <xdr:sp macro="" textlink="">
      <xdr:nvSpPr>
        <xdr:cNvPr id="4761" name="Text Box 4">
          <a:extLst>
            <a:ext uri="{FF2B5EF4-FFF2-40B4-BE49-F238E27FC236}">
              <a16:creationId xmlns:a16="http://schemas.microsoft.com/office/drawing/2014/main" id="{9B4C8C6A-7A5F-4325-8A2A-B6DA47006DD0}"/>
            </a:ext>
          </a:extLst>
        </xdr:cNvPr>
        <xdr:cNvSpPr txBox="1">
          <a:spLocks noChangeArrowheads="1"/>
        </xdr:cNvSpPr>
      </xdr:nvSpPr>
      <xdr:spPr bwMode="auto">
        <a:xfrm>
          <a:off x="5248275" y="179736750"/>
          <a:ext cx="76200" cy="148168"/>
        </a:xfrm>
        <a:prstGeom prst="rect">
          <a:avLst/>
        </a:prstGeom>
        <a:noFill/>
        <a:ln w="9525">
          <a:noFill/>
          <a:miter lim="800000"/>
          <a:headEnd/>
          <a:tailEnd/>
        </a:ln>
      </xdr:spPr>
    </xdr:sp>
    <xdr:clientData/>
  </xdr:oneCellAnchor>
  <xdr:oneCellAnchor>
    <xdr:from>
      <xdr:col>6</xdr:col>
      <xdr:colOff>0</xdr:colOff>
      <xdr:row>744</xdr:row>
      <xdr:rowOff>0</xdr:rowOff>
    </xdr:from>
    <xdr:ext cx="76200" cy="148168"/>
    <xdr:sp macro="" textlink="">
      <xdr:nvSpPr>
        <xdr:cNvPr id="4762" name="Text Box 5">
          <a:extLst>
            <a:ext uri="{FF2B5EF4-FFF2-40B4-BE49-F238E27FC236}">
              <a16:creationId xmlns:a16="http://schemas.microsoft.com/office/drawing/2014/main" id="{0863C990-515A-46BA-9934-515128E6A911}"/>
            </a:ext>
          </a:extLst>
        </xdr:cNvPr>
        <xdr:cNvSpPr txBox="1">
          <a:spLocks noChangeArrowheads="1"/>
        </xdr:cNvSpPr>
      </xdr:nvSpPr>
      <xdr:spPr bwMode="auto">
        <a:xfrm>
          <a:off x="5248275" y="179736750"/>
          <a:ext cx="76200" cy="148168"/>
        </a:xfrm>
        <a:prstGeom prst="rect">
          <a:avLst/>
        </a:prstGeom>
        <a:noFill/>
        <a:ln w="9525">
          <a:noFill/>
          <a:miter lim="800000"/>
          <a:headEnd/>
          <a:tailEnd/>
        </a:ln>
      </xdr:spPr>
    </xdr:sp>
    <xdr:clientData/>
  </xdr:oneCellAnchor>
  <xdr:oneCellAnchor>
    <xdr:from>
      <xdr:col>6</xdr:col>
      <xdr:colOff>0</xdr:colOff>
      <xdr:row>744</xdr:row>
      <xdr:rowOff>0</xdr:rowOff>
    </xdr:from>
    <xdr:ext cx="76200" cy="148168"/>
    <xdr:sp macro="" textlink="">
      <xdr:nvSpPr>
        <xdr:cNvPr id="4763" name="Text Box 9">
          <a:extLst>
            <a:ext uri="{FF2B5EF4-FFF2-40B4-BE49-F238E27FC236}">
              <a16:creationId xmlns:a16="http://schemas.microsoft.com/office/drawing/2014/main" id="{746696C2-DC43-4EFD-9024-F9F8AEA01719}"/>
            </a:ext>
          </a:extLst>
        </xdr:cNvPr>
        <xdr:cNvSpPr txBox="1">
          <a:spLocks noChangeArrowheads="1"/>
        </xdr:cNvSpPr>
      </xdr:nvSpPr>
      <xdr:spPr bwMode="auto">
        <a:xfrm>
          <a:off x="5248275" y="179736750"/>
          <a:ext cx="76200" cy="148168"/>
        </a:xfrm>
        <a:prstGeom prst="rect">
          <a:avLst/>
        </a:prstGeom>
        <a:noFill/>
        <a:ln w="9525">
          <a:noFill/>
          <a:miter lim="800000"/>
          <a:headEnd/>
          <a:tailEnd/>
        </a:ln>
      </xdr:spPr>
    </xdr:sp>
    <xdr:clientData/>
  </xdr:oneCellAnchor>
  <xdr:oneCellAnchor>
    <xdr:from>
      <xdr:col>6</xdr:col>
      <xdr:colOff>0</xdr:colOff>
      <xdr:row>744</xdr:row>
      <xdr:rowOff>0</xdr:rowOff>
    </xdr:from>
    <xdr:ext cx="76200" cy="148168"/>
    <xdr:sp macro="" textlink="">
      <xdr:nvSpPr>
        <xdr:cNvPr id="4764" name="Text Box 10">
          <a:extLst>
            <a:ext uri="{FF2B5EF4-FFF2-40B4-BE49-F238E27FC236}">
              <a16:creationId xmlns:a16="http://schemas.microsoft.com/office/drawing/2014/main" id="{60181CD7-6C9F-40F7-A338-804F6147C777}"/>
            </a:ext>
          </a:extLst>
        </xdr:cNvPr>
        <xdr:cNvSpPr txBox="1">
          <a:spLocks noChangeArrowheads="1"/>
        </xdr:cNvSpPr>
      </xdr:nvSpPr>
      <xdr:spPr bwMode="auto">
        <a:xfrm>
          <a:off x="5248275" y="179736750"/>
          <a:ext cx="76200" cy="148168"/>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765" name="Text Box 4">
          <a:extLst>
            <a:ext uri="{FF2B5EF4-FFF2-40B4-BE49-F238E27FC236}">
              <a16:creationId xmlns:a16="http://schemas.microsoft.com/office/drawing/2014/main" id="{6B86B004-6EC2-4FBA-91BC-A4102F021CE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766" name="Text Box 5">
          <a:extLst>
            <a:ext uri="{FF2B5EF4-FFF2-40B4-BE49-F238E27FC236}">
              <a16:creationId xmlns:a16="http://schemas.microsoft.com/office/drawing/2014/main" id="{73FD7E13-E45D-40FD-9ECF-35EC3256A05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767" name="Text Box 9">
          <a:extLst>
            <a:ext uri="{FF2B5EF4-FFF2-40B4-BE49-F238E27FC236}">
              <a16:creationId xmlns:a16="http://schemas.microsoft.com/office/drawing/2014/main" id="{B8DF9DAC-1A92-481F-8872-DCB1D1CC524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768" name="Text Box 10">
          <a:extLst>
            <a:ext uri="{FF2B5EF4-FFF2-40B4-BE49-F238E27FC236}">
              <a16:creationId xmlns:a16="http://schemas.microsoft.com/office/drawing/2014/main" id="{2CF80D8C-56FB-427E-AC62-CC45E671C58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769" name="Text Box 4">
          <a:extLst>
            <a:ext uri="{FF2B5EF4-FFF2-40B4-BE49-F238E27FC236}">
              <a16:creationId xmlns:a16="http://schemas.microsoft.com/office/drawing/2014/main" id="{83C3E1F6-6057-4D23-B56D-25C65A72B600}"/>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770" name="Text Box 5">
          <a:extLst>
            <a:ext uri="{FF2B5EF4-FFF2-40B4-BE49-F238E27FC236}">
              <a16:creationId xmlns:a16="http://schemas.microsoft.com/office/drawing/2014/main" id="{C37BC332-E63B-4475-9DA5-8F6B78CE9398}"/>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771" name="Text Box 9">
          <a:extLst>
            <a:ext uri="{FF2B5EF4-FFF2-40B4-BE49-F238E27FC236}">
              <a16:creationId xmlns:a16="http://schemas.microsoft.com/office/drawing/2014/main" id="{F0329147-2652-4A1A-91E3-8D5342E8C1D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772" name="Text Box 4">
          <a:extLst>
            <a:ext uri="{FF2B5EF4-FFF2-40B4-BE49-F238E27FC236}">
              <a16:creationId xmlns:a16="http://schemas.microsoft.com/office/drawing/2014/main" id="{4BCDB26C-8404-4C2E-8422-0B6096ECE7E7}"/>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773" name="Text Box 5">
          <a:extLst>
            <a:ext uri="{FF2B5EF4-FFF2-40B4-BE49-F238E27FC236}">
              <a16:creationId xmlns:a16="http://schemas.microsoft.com/office/drawing/2014/main" id="{6EDB05B2-B2A0-4F3F-8CF3-4DDCF8ECF727}"/>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774" name="Text Box 9">
          <a:extLst>
            <a:ext uri="{FF2B5EF4-FFF2-40B4-BE49-F238E27FC236}">
              <a16:creationId xmlns:a16="http://schemas.microsoft.com/office/drawing/2014/main" id="{C4DE92DE-ACF1-4932-A75F-0B8D9E22176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775" name="Text Box 10">
          <a:extLst>
            <a:ext uri="{FF2B5EF4-FFF2-40B4-BE49-F238E27FC236}">
              <a16:creationId xmlns:a16="http://schemas.microsoft.com/office/drawing/2014/main" id="{38CBFC7A-28FC-4E05-820F-07892A4CE64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776" name="Text Box 4">
          <a:extLst>
            <a:ext uri="{FF2B5EF4-FFF2-40B4-BE49-F238E27FC236}">
              <a16:creationId xmlns:a16="http://schemas.microsoft.com/office/drawing/2014/main" id="{BB0009FB-3FD7-4E32-9CAF-932550F4505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777" name="Text Box 5">
          <a:extLst>
            <a:ext uri="{FF2B5EF4-FFF2-40B4-BE49-F238E27FC236}">
              <a16:creationId xmlns:a16="http://schemas.microsoft.com/office/drawing/2014/main" id="{A5057447-0A8E-4D7B-85ED-B7628EED26A6}"/>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778" name="Text Box 9">
          <a:extLst>
            <a:ext uri="{FF2B5EF4-FFF2-40B4-BE49-F238E27FC236}">
              <a16:creationId xmlns:a16="http://schemas.microsoft.com/office/drawing/2014/main" id="{16A13974-B668-4DF3-9C57-34F18455AE5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779" name="Text Box 4">
          <a:extLst>
            <a:ext uri="{FF2B5EF4-FFF2-40B4-BE49-F238E27FC236}">
              <a16:creationId xmlns:a16="http://schemas.microsoft.com/office/drawing/2014/main" id="{A99F7604-8C80-44F7-A35A-AA6C7B571DA3}"/>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780" name="Text Box 5">
          <a:extLst>
            <a:ext uri="{FF2B5EF4-FFF2-40B4-BE49-F238E27FC236}">
              <a16:creationId xmlns:a16="http://schemas.microsoft.com/office/drawing/2014/main" id="{0BC6432A-2F10-49EA-A4D6-BD5383A3EF3D}"/>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781" name="Text Box 9">
          <a:extLst>
            <a:ext uri="{FF2B5EF4-FFF2-40B4-BE49-F238E27FC236}">
              <a16:creationId xmlns:a16="http://schemas.microsoft.com/office/drawing/2014/main" id="{6772CA99-1FDB-473F-9630-B1D8CB4D8C32}"/>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782" name="Text Box 4">
          <a:extLst>
            <a:ext uri="{FF2B5EF4-FFF2-40B4-BE49-F238E27FC236}">
              <a16:creationId xmlns:a16="http://schemas.microsoft.com/office/drawing/2014/main" id="{FFC9E895-8EDA-45C2-93F6-1EC4348C1D9E}"/>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783" name="Text Box 4">
          <a:extLst>
            <a:ext uri="{FF2B5EF4-FFF2-40B4-BE49-F238E27FC236}">
              <a16:creationId xmlns:a16="http://schemas.microsoft.com/office/drawing/2014/main" id="{A78CEBFF-40A9-4129-BE22-CD7B489AF7A5}"/>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784" name="Text Box 4">
          <a:extLst>
            <a:ext uri="{FF2B5EF4-FFF2-40B4-BE49-F238E27FC236}">
              <a16:creationId xmlns:a16="http://schemas.microsoft.com/office/drawing/2014/main" id="{0ECE9954-75E7-463B-9F73-4A7524711F21}"/>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785" name="Text Box 5">
          <a:extLst>
            <a:ext uri="{FF2B5EF4-FFF2-40B4-BE49-F238E27FC236}">
              <a16:creationId xmlns:a16="http://schemas.microsoft.com/office/drawing/2014/main" id="{8716EF2F-18A5-4522-B708-94D523038B30}"/>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786" name="Text Box 9">
          <a:extLst>
            <a:ext uri="{FF2B5EF4-FFF2-40B4-BE49-F238E27FC236}">
              <a16:creationId xmlns:a16="http://schemas.microsoft.com/office/drawing/2014/main" id="{0E2A451C-3F59-460E-9C8A-11CA5D7EB9C5}"/>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787" name="Text Box 10">
          <a:extLst>
            <a:ext uri="{FF2B5EF4-FFF2-40B4-BE49-F238E27FC236}">
              <a16:creationId xmlns:a16="http://schemas.microsoft.com/office/drawing/2014/main" id="{B093DC94-DA66-4480-9E6C-A6A2B33B999C}"/>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788" name="Text Box 4">
          <a:extLst>
            <a:ext uri="{FF2B5EF4-FFF2-40B4-BE49-F238E27FC236}">
              <a16:creationId xmlns:a16="http://schemas.microsoft.com/office/drawing/2014/main" id="{F380BAD9-A5B0-4388-A41A-5FDB25E317D3}"/>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789" name="Text Box 5">
          <a:extLst>
            <a:ext uri="{FF2B5EF4-FFF2-40B4-BE49-F238E27FC236}">
              <a16:creationId xmlns:a16="http://schemas.microsoft.com/office/drawing/2014/main" id="{AFD67A19-E9B4-47D3-BA6D-FE9FB19B0737}"/>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790" name="Text Box 9">
          <a:extLst>
            <a:ext uri="{FF2B5EF4-FFF2-40B4-BE49-F238E27FC236}">
              <a16:creationId xmlns:a16="http://schemas.microsoft.com/office/drawing/2014/main" id="{01C90A37-C628-46FC-879B-F41BB4F3469F}"/>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791" name="Text Box 10">
          <a:extLst>
            <a:ext uri="{FF2B5EF4-FFF2-40B4-BE49-F238E27FC236}">
              <a16:creationId xmlns:a16="http://schemas.microsoft.com/office/drawing/2014/main" id="{F1DC1946-3DDC-433F-8796-AC26236B830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792" name="Text Box 4">
          <a:extLst>
            <a:ext uri="{FF2B5EF4-FFF2-40B4-BE49-F238E27FC236}">
              <a16:creationId xmlns:a16="http://schemas.microsoft.com/office/drawing/2014/main" id="{0295E3A0-2157-4749-A110-1B8AF1472EE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793" name="Text Box 5">
          <a:extLst>
            <a:ext uri="{FF2B5EF4-FFF2-40B4-BE49-F238E27FC236}">
              <a16:creationId xmlns:a16="http://schemas.microsoft.com/office/drawing/2014/main" id="{95CD2CFF-A255-427E-8DC5-C4FDC20F2A98}"/>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794" name="Text Box 9">
          <a:extLst>
            <a:ext uri="{FF2B5EF4-FFF2-40B4-BE49-F238E27FC236}">
              <a16:creationId xmlns:a16="http://schemas.microsoft.com/office/drawing/2014/main" id="{23549667-1C16-4B18-A3C9-14F0F8E9ACDD}"/>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795" name="Text Box 10">
          <a:extLst>
            <a:ext uri="{FF2B5EF4-FFF2-40B4-BE49-F238E27FC236}">
              <a16:creationId xmlns:a16="http://schemas.microsoft.com/office/drawing/2014/main" id="{29F20CA9-4886-4E7A-9794-7C7765EDC8BF}"/>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796" name="Text Box 4">
          <a:extLst>
            <a:ext uri="{FF2B5EF4-FFF2-40B4-BE49-F238E27FC236}">
              <a16:creationId xmlns:a16="http://schemas.microsoft.com/office/drawing/2014/main" id="{B5FB525B-4D9A-47EF-BD1E-26306148221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797" name="Text Box 5">
          <a:extLst>
            <a:ext uri="{FF2B5EF4-FFF2-40B4-BE49-F238E27FC236}">
              <a16:creationId xmlns:a16="http://schemas.microsoft.com/office/drawing/2014/main" id="{7C0FAC35-BD8D-48E9-A5ED-4AB150F71E75}"/>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798" name="Text Box 9">
          <a:extLst>
            <a:ext uri="{FF2B5EF4-FFF2-40B4-BE49-F238E27FC236}">
              <a16:creationId xmlns:a16="http://schemas.microsoft.com/office/drawing/2014/main" id="{29409AF6-CBCD-4526-86E1-76EB47EB024C}"/>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799" name="Text Box 10">
          <a:extLst>
            <a:ext uri="{FF2B5EF4-FFF2-40B4-BE49-F238E27FC236}">
              <a16:creationId xmlns:a16="http://schemas.microsoft.com/office/drawing/2014/main" id="{03391347-5469-4A35-A185-F57131680586}"/>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800" name="Text Box 4">
          <a:extLst>
            <a:ext uri="{FF2B5EF4-FFF2-40B4-BE49-F238E27FC236}">
              <a16:creationId xmlns:a16="http://schemas.microsoft.com/office/drawing/2014/main" id="{A9BDA0B0-286D-43C9-A3F6-E235C5D5B9A1}"/>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801" name="Text Box 5">
          <a:extLst>
            <a:ext uri="{FF2B5EF4-FFF2-40B4-BE49-F238E27FC236}">
              <a16:creationId xmlns:a16="http://schemas.microsoft.com/office/drawing/2014/main" id="{9CD44B42-DC13-477C-835A-E981ECB1A894}"/>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802" name="Text Box 9">
          <a:extLst>
            <a:ext uri="{FF2B5EF4-FFF2-40B4-BE49-F238E27FC236}">
              <a16:creationId xmlns:a16="http://schemas.microsoft.com/office/drawing/2014/main" id="{F94D1CB1-CB28-4B43-B72B-67DAB699A8B8}"/>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803" name="Text Box 10">
          <a:extLst>
            <a:ext uri="{FF2B5EF4-FFF2-40B4-BE49-F238E27FC236}">
              <a16:creationId xmlns:a16="http://schemas.microsoft.com/office/drawing/2014/main" id="{36F163DB-2E30-46D7-ADC8-9749E23DBC40}"/>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804" name="Text Box 4">
          <a:extLst>
            <a:ext uri="{FF2B5EF4-FFF2-40B4-BE49-F238E27FC236}">
              <a16:creationId xmlns:a16="http://schemas.microsoft.com/office/drawing/2014/main" id="{4CDD841F-DB2A-4C00-9168-E199711CC6A2}"/>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805" name="Text Box 5">
          <a:extLst>
            <a:ext uri="{FF2B5EF4-FFF2-40B4-BE49-F238E27FC236}">
              <a16:creationId xmlns:a16="http://schemas.microsoft.com/office/drawing/2014/main" id="{1BA5ECE7-EA0E-4C54-B197-1BE9787817D9}"/>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806" name="Text Box 9">
          <a:extLst>
            <a:ext uri="{FF2B5EF4-FFF2-40B4-BE49-F238E27FC236}">
              <a16:creationId xmlns:a16="http://schemas.microsoft.com/office/drawing/2014/main" id="{C683BD45-4C64-42CD-9455-6BFF2FAD1B0D}"/>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807" name="Text Box 10">
          <a:extLst>
            <a:ext uri="{FF2B5EF4-FFF2-40B4-BE49-F238E27FC236}">
              <a16:creationId xmlns:a16="http://schemas.microsoft.com/office/drawing/2014/main" id="{B5C45106-37C7-4887-A8E6-C1BCDDCA8E4B}"/>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808" name="Text Box 4">
          <a:extLst>
            <a:ext uri="{FF2B5EF4-FFF2-40B4-BE49-F238E27FC236}">
              <a16:creationId xmlns:a16="http://schemas.microsoft.com/office/drawing/2014/main" id="{42469E94-8851-4BD8-A62F-463D3045F607}"/>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809" name="Text Box 5">
          <a:extLst>
            <a:ext uri="{FF2B5EF4-FFF2-40B4-BE49-F238E27FC236}">
              <a16:creationId xmlns:a16="http://schemas.microsoft.com/office/drawing/2014/main" id="{B8A193AE-BDAD-47FA-91A0-66849FACDE30}"/>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810" name="Text Box 9">
          <a:extLst>
            <a:ext uri="{FF2B5EF4-FFF2-40B4-BE49-F238E27FC236}">
              <a16:creationId xmlns:a16="http://schemas.microsoft.com/office/drawing/2014/main" id="{6F22B736-FED8-491E-8E83-67CA0F307007}"/>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52400"/>
    <xdr:sp macro="" textlink="">
      <xdr:nvSpPr>
        <xdr:cNvPr id="4811" name="Text Box 10">
          <a:extLst>
            <a:ext uri="{FF2B5EF4-FFF2-40B4-BE49-F238E27FC236}">
              <a16:creationId xmlns:a16="http://schemas.microsoft.com/office/drawing/2014/main" id="{7FF5FA17-3065-4B74-8722-988D94296F35}"/>
            </a:ext>
          </a:extLst>
        </xdr:cNvPr>
        <xdr:cNvSpPr txBox="1">
          <a:spLocks noChangeArrowheads="1"/>
        </xdr:cNvSpPr>
      </xdr:nvSpPr>
      <xdr:spPr bwMode="auto">
        <a:xfrm>
          <a:off x="5248275" y="179889150"/>
          <a:ext cx="76200" cy="152400"/>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812" name="Text Box 4">
          <a:extLst>
            <a:ext uri="{FF2B5EF4-FFF2-40B4-BE49-F238E27FC236}">
              <a16:creationId xmlns:a16="http://schemas.microsoft.com/office/drawing/2014/main" id="{CA4F7898-4301-4F28-9445-7A36385AA76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813" name="Text Box 5">
          <a:extLst>
            <a:ext uri="{FF2B5EF4-FFF2-40B4-BE49-F238E27FC236}">
              <a16:creationId xmlns:a16="http://schemas.microsoft.com/office/drawing/2014/main" id="{64B19C09-D133-4E8C-B083-922E66BB29E7}"/>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814" name="Text Box 9">
          <a:extLst>
            <a:ext uri="{FF2B5EF4-FFF2-40B4-BE49-F238E27FC236}">
              <a16:creationId xmlns:a16="http://schemas.microsoft.com/office/drawing/2014/main" id="{48007EB4-D5FC-45AE-A2FD-1CD36BE06E70}"/>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815" name="Text Box 10">
          <a:extLst>
            <a:ext uri="{FF2B5EF4-FFF2-40B4-BE49-F238E27FC236}">
              <a16:creationId xmlns:a16="http://schemas.microsoft.com/office/drawing/2014/main" id="{F00D7D47-078D-44C6-AB30-4CA94A29F1F2}"/>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816" name="Text Box 4">
          <a:extLst>
            <a:ext uri="{FF2B5EF4-FFF2-40B4-BE49-F238E27FC236}">
              <a16:creationId xmlns:a16="http://schemas.microsoft.com/office/drawing/2014/main" id="{EF28C98D-FFF8-4732-82EE-728A7319BD63}"/>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817" name="Text Box 5">
          <a:extLst>
            <a:ext uri="{FF2B5EF4-FFF2-40B4-BE49-F238E27FC236}">
              <a16:creationId xmlns:a16="http://schemas.microsoft.com/office/drawing/2014/main" id="{489FB520-EAA1-42EB-BE69-E860669D4F7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818" name="Text Box 9">
          <a:extLst>
            <a:ext uri="{FF2B5EF4-FFF2-40B4-BE49-F238E27FC236}">
              <a16:creationId xmlns:a16="http://schemas.microsoft.com/office/drawing/2014/main" id="{3BDA81AD-8D60-4185-8562-70781CF0D38D}"/>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819" name="Text Box 10">
          <a:extLst>
            <a:ext uri="{FF2B5EF4-FFF2-40B4-BE49-F238E27FC236}">
              <a16:creationId xmlns:a16="http://schemas.microsoft.com/office/drawing/2014/main" id="{7C721131-664C-4A4B-B678-A0A300481C65}"/>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820" name="Text Box 4">
          <a:extLst>
            <a:ext uri="{FF2B5EF4-FFF2-40B4-BE49-F238E27FC236}">
              <a16:creationId xmlns:a16="http://schemas.microsoft.com/office/drawing/2014/main" id="{8242D93F-14CA-4FAE-BF3E-D482C6468E3A}"/>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821" name="Text Box 5">
          <a:extLst>
            <a:ext uri="{FF2B5EF4-FFF2-40B4-BE49-F238E27FC236}">
              <a16:creationId xmlns:a16="http://schemas.microsoft.com/office/drawing/2014/main" id="{15249E20-7B7C-4824-B40C-7AD8BEAAA3C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822" name="Text Box 9">
          <a:extLst>
            <a:ext uri="{FF2B5EF4-FFF2-40B4-BE49-F238E27FC236}">
              <a16:creationId xmlns:a16="http://schemas.microsoft.com/office/drawing/2014/main" id="{2163DF00-2C56-4205-95AD-8BB9267C94E7}"/>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745</xdr:row>
      <xdr:rowOff>0</xdr:rowOff>
    </xdr:from>
    <xdr:ext cx="76200" cy="148167"/>
    <xdr:sp macro="" textlink="">
      <xdr:nvSpPr>
        <xdr:cNvPr id="4823" name="Text Box 10">
          <a:extLst>
            <a:ext uri="{FF2B5EF4-FFF2-40B4-BE49-F238E27FC236}">
              <a16:creationId xmlns:a16="http://schemas.microsoft.com/office/drawing/2014/main" id="{3E783089-451F-4AC5-824C-991067257D58}"/>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4" name="Text Box 4">
          <a:extLst>
            <a:ext uri="{FF2B5EF4-FFF2-40B4-BE49-F238E27FC236}">
              <a16:creationId xmlns:a16="http://schemas.microsoft.com/office/drawing/2014/main" id="{58B0F817-99D2-479D-ACBB-D1B615D63DDA}"/>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5" name="Text Box 5">
          <a:extLst>
            <a:ext uri="{FF2B5EF4-FFF2-40B4-BE49-F238E27FC236}">
              <a16:creationId xmlns:a16="http://schemas.microsoft.com/office/drawing/2014/main" id="{46C3DD6B-8476-4FAC-8BDC-178BD965C120}"/>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6" name="Text Box 9">
          <a:extLst>
            <a:ext uri="{FF2B5EF4-FFF2-40B4-BE49-F238E27FC236}">
              <a16:creationId xmlns:a16="http://schemas.microsoft.com/office/drawing/2014/main" id="{ABF03EBF-1A62-49E0-B704-7C2CFE57C3C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7" name="Text Box 10">
          <a:extLst>
            <a:ext uri="{FF2B5EF4-FFF2-40B4-BE49-F238E27FC236}">
              <a16:creationId xmlns:a16="http://schemas.microsoft.com/office/drawing/2014/main" id="{1320F8C5-E92E-4156-A3C8-38C90A06FFC2}"/>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8" name="Text Box 4">
          <a:extLst>
            <a:ext uri="{FF2B5EF4-FFF2-40B4-BE49-F238E27FC236}">
              <a16:creationId xmlns:a16="http://schemas.microsoft.com/office/drawing/2014/main" id="{B195601A-7F77-4F6E-A6E1-E30BA72A0A8E}"/>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9" name="Text Box 5">
          <a:extLst>
            <a:ext uri="{FF2B5EF4-FFF2-40B4-BE49-F238E27FC236}">
              <a16:creationId xmlns:a16="http://schemas.microsoft.com/office/drawing/2014/main" id="{B7CA9764-E0B9-4A4F-B123-AD143854FE03}"/>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0" name="Text Box 9">
          <a:extLst>
            <a:ext uri="{FF2B5EF4-FFF2-40B4-BE49-F238E27FC236}">
              <a16:creationId xmlns:a16="http://schemas.microsoft.com/office/drawing/2014/main" id="{CAE18BBF-6000-4BDB-98B0-5FACC4C6EB3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1" name="Text Box 10">
          <a:extLst>
            <a:ext uri="{FF2B5EF4-FFF2-40B4-BE49-F238E27FC236}">
              <a16:creationId xmlns:a16="http://schemas.microsoft.com/office/drawing/2014/main" id="{DC01C6E9-6899-4F91-A358-FC0CDCC73023}"/>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2" name="Text Box 4">
          <a:extLst>
            <a:ext uri="{FF2B5EF4-FFF2-40B4-BE49-F238E27FC236}">
              <a16:creationId xmlns:a16="http://schemas.microsoft.com/office/drawing/2014/main" id="{47DE1633-61D0-4E60-9FE4-F259B054C10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3" name="Text Box 5">
          <a:extLst>
            <a:ext uri="{FF2B5EF4-FFF2-40B4-BE49-F238E27FC236}">
              <a16:creationId xmlns:a16="http://schemas.microsoft.com/office/drawing/2014/main" id="{4618E876-AE81-46D1-8CA1-FC88B1A6C92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4" name="Text Box 9">
          <a:extLst>
            <a:ext uri="{FF2B5EF4-FFF2-40B4-BE49-F238E27FC236}">
              <a16:creationId xmlns:a16="http://schemas.microsoft.com/office/drawing/2014/main" id="{3253E2CE-7AFB-4543-8F89-A654EDE288A4}"/>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5" name="Text Box 10">
          <a:extLst>
            <a:ext uri="{FF2B5EF4-FFF2-40B4-BE49-F238E27FC236}">
              <a16:creationId xmlns:a16="http://schemas.microsoft.com/office/drawing/2014/main" id="{D09E3FF3-D645-4C18-88D9-D65C5B737A9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6" name="Text Box 4">
          <a:extLst>
            <a:ext uri="{FF2B5EF4-FFF2-40B4-BE49-F238E27FC236}">
              <a16:creationId xmlns:a16="http://schemas.microsoft.com/office/drawing/2014/main" id="{7D0E49F6-80E8-43C8-92C4-FF39794C73C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7" name="Text Box 5">
          <a:extLst>
            <a:ext uri="{FF2B5EF4-FFF2-40B4-BE49-F238E27FC236}">
              <a16:creationId xmlns:a16="http://schemas.microsoft.com/office/drawing/2014/main" id="{F088D8FC-46F7-4532-85B8-932184037538}"/>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8" name="Text Box 9">
          <a:extLst>
            <a:ext uri="{FF2B5EF4-FFF2-40B4-BE49-F238E27FC236}">
              <a16:creationId xmlns:a16="http://schemas.microsoft.com/office/drawing/2014/main" id="{1234349E-BC31-4EB1-A963-0BD7692DA51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9" name="Text Box 10">
          <a:extLst>
            <a:ext uri="{FF2B5EF4-FFF2-40B4-BE49-F238E27FC236}">
              <a16:creationId xmlns:a16="http://schemas.microsoft.com/office/drawing/2014/main" id="{FE271326-7B0D-4587-9331-B6F83BDA9E1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0" name="Text Box 4">
          <a:extLst>
            <a:ext uri="{FF2B5EF4-FFF2-40B4-BE49-F238E27FC236}">
              <a16:creationId xmlns:a16="http://schemas.microsoft.com/office/drawing/2014/main" id="{D888C062-10A3-4470-8C4E-842ADD7C638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1" name="Text Box 5">
          <a:extLst>
            <a:ext uri="{FF2B5EF4-FFF2-40B4-BE49-F238E27FC236}">
              <a16:creationId xmlns:a16="http://schemas.microsoft.com/office/drawing/2014/main" id="{0E4661E8-E6DF-424A-833A-6CCE4389FC2C}"/>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2" name="Text Box 9">
          <a:extLst>
            <a:ext uri="{FF2B5EF4-FFF2-40B4-BE49-F238E27FC236}">
              <a16:creationId xmlns:a16="http://schemas.microsoft.com/office/drawing/2014/main" id="{A5AEEC90-AA16-43CD-A5A9-289DD2B36048}"/>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3" name="Text Box 10">
          <a:extLst>
            <a:ext uri="{FF2B5EF4-FFF2-40B4-BE49-F238E27FC236}">
              <a16:creationId xmlns:a16="http://schemas.microsoft.com/office/drawing/2014/main" id="{E1E801A4-0B0C-444E-9C79-65951E1861B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4" name="Text Box 4">
          <a:extLst>
            <a:ext uri="{FF2B5EF4-FFF2-40B4-BE49-F238E27FC236}">
              <a16:creationId xmlns:a16="http://schemas.microsoft.com/office/drawing/2014/main" id="{2EBA96F1-3F4F-464C-850C-E9D5BEF251FD}"/>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5" name="Text Box 5">
          <a:extLst>
            <a:ext uri="{FF2B5EF4-FFF2-40B4-BE49-F238E27FC236}">
              <a16:creationId xmlns:a16="http://schemas.microsoft.com/office/drawing/2014/main" id="{3136A812-B566-4BCB-87E9-DF119B2141F8}"/>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6" name="Text Box 9">
          <a:extLst>
            <a:ext uri="{FF2B5EF4-FFF2-40B4-BE49-F238E27FC236}">
              <a16:creationId xmlns:a16="http://schemas.microsoft.com/office/drawing/2014/main" id="{0448E7BF-E446-4A1A-A071-584C5EB54C49}"/>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7" name="Text Box 10">
          <a:extLst>
            <a:ext uri="{FF2B5EF4-FFF2-40B4-BE49-F238E27FC236}">
              <a16:creationId xmlns:a16="http://schemas.microsoft.com/office/drawing/2014/main" id="{26B3A5CC-41F1-4A60-A97E-2C2E394C01E6}"/>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8" name="Text Box 4">
          <a:extLst>
            <a:ext uri="{FF2B5EF4-FFF2-40B4-BE49-F238E27FC236}">
              <a16:creationId xmlns:a16="http://schemas.microsoft.com/office/drawing/2014/main" id="{778980F4-6982-4A73-A4F2-74CB705B5B5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9" name="Text Box 5">
          <a:extLst>
            <a:ext uri="{FF2B5EF4-FFF2-40B4-BE49-F238E27FC236}">
              <a16:creationId xmlns:a16="http://schemas.microsoft.com/office/drawing/2014/main" id="{F359C807-A42F-492D-A148-B97AB3D558F1}"/>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50" name="Text Box 9">
          <a:extLst>
            <a:ext uri="{FF2B5EF4-FFF2-40B4-BE49-F238E27FC236}">
              <a16:creationId xmlns:a16="http://schemas.microsoft.com/office/drawing/2014/main" id="{D9EE3E9A-E377-42EC-B4BE-82F4513048BF}"/>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51" name="Text Box 10">
          <a:extLst>
            <a:ext uri="{FF2B5EF4-FFF2-40B4-BE49-F238E27FC236}">
              <a16:creationId xmlns:a16="http://schemas.microsoft.com/office/drawing/2014/main" id="{DE5E52E2-A6FD-4BD3-A22F-C79A661D4402}"/>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52" name="Text Box 4">
          <a:extLst>
            <a:ext uri="{FF2B5EF4-FFF2-40B4-BE49-F238E27FC236}">
              <a16:creationId xmlns:a16="http://schemas.microsoft.com/office/drawing/2014/main" id="{30347E55-64F4-4354-8866-8E3238444000}"/>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53" name="Text Box 5">
          <a:extLst>
            <a:ext uri="{FF2B5EF4-FFF2-40B4-BE49-F238E27FC236}">
              <a16:creationId xmlns:a16="http://schemas.microsoft.com/office/drawing/2014/main" id="{88BD37B4-8FBA-484B-BD0E-91E068F5478C}"/>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54" name="Text Box 9">
          <a:extLst>
            <a:ext uri="{FF2B5EF4-FFF2-40B4-BE49-F238E27FC236}">
              <a16:creationId xmlns:a16="http://schemas.microsoft.com/office/drawing/2014/main" id="{27DCC7AC-DEB7-4969-A1AD-564D42F63CC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55" name="Text Box 10">
          <a:extLst>
            <a:ext uri="{FF2B5EF4-FFF2-40B4-BE49-F238E27FC236}">
              <a16:creationId xmlns:a16="http://schemas.microsoft.com/office/drawing/2014/main" id="{7BD6CAEF-4514-4CD4-B849-121A8E829C9B}"/>
            </a:ext>
          </a:extLst>
        </xdr:cNvPr>
        <xdr:cNvSpPr txBox="1">
          <a:spLocks noChangeArrowheads="1"/>
        </xdr:cNvSpPr>
      </xdr:nvSpPr>
      <xdr:spPr bwMode="auto">
        <a:xfrm>
          <a:off x="5248275" y="17988915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856" name="Text Box 4">
          <a:extLst>
            <a:ext uri="{FF2B5EF4-FFF2-40B4-BE49-F238E27FC236}">
              <a16:creationId xmlns:a16="http://schemas.microsoft.com/office/drawing/2014/main" id="{3E6B1E36-88C9-4C18-B2A7-AFF057C00FCE}"/>
            </a:ext>
          </a:extLst>
        </xdr:cNvPr>
        <xdr:cNvSpPr txBox="1">
          <a:spLocks noChangeArrowheads="1"/>
        </xdr:cNvSpPr>
      </xdr:nvSpPr>
      <xdr:spPr bwMode="auto">
        <a:xfrm>
          <a:off x="5248275" y="179889150"/>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857" name="Text Box 5">
          <a:extLst>
            <a:ext uri="{FF2B5EF4-FFF2-40B4-BE49-F238E27FC236}">
              <a16:creationId xmlns:a16="http://schemas.microsoft.com/office/drawing/2014/main" id="{E8A729BB-1A83-4658-B7A6-189500DA5BAD}"/>
            </a:ext>
          </a:extLst>
        </xdr:cNvPr>
        <xdr:cNvSpPr txBox="1">
          <a:spLocks noChangeArrowheads="1"/>
        </xdr:cNvSpPr>
      </xdr:nvSpPr>
      <xdr:spPr bwMode="auto">
        <a:xfrm>
          <a:off x="5248275" y="179889150"/>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858" name="Text Box 9">
          <a:extLst>
            <a:ext uri="{FF2B5EF4-FFF2-40B4-BE49-F238E27FC236}">
              <a16:creationId xmlns:a16="http://schemas.microsoft.com/office/drawing/2014/main" id="{3976A948-185C-4BBD-A349-96F133AE5A2C}"/>
            </a:ext>
          </a:extLst>
        </xdr:cNvPr>
        <xdr:cNvSpPr txBox="1">
          <a:spLocks noChangeArrowheads="1"/>
        </xdr:cNvSpPr>
      </xdr:nvSpPr>
      <xdr:spPr bwMode="auto">
        <a:xfrm>
          <a:off x="5248275" y="179889150"/>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859" name="Text Box 10">
          <a:extLst>
            <a:ext uri="{FF2B5EF4-FFF2-40B4-BE49-F238E27FC236}">
              <a16:creationId xmlns:a16="http://schemas.microsoft.com/office/drawing/2014/main" id="{3385F20E-5F0D-45EA-B339-71BEB6559061}"/>
            </a:ext>
          </a:extLst>
        </xdr:cNvPr>
        <xdr:cNvSpPr txBox="1">
          <a:spLocks noChangeArrowheads="1"/>
        </xdr:cNvSpPr>
      </xdr:nvSpPr>
      <xdr:spPr bwMode="auto">
        <a:xfrm>
          <a:off x="5248275" y="1798891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60" name="Text Box 4">
          <a:extLst>
            <a:ext uri="{FF2B5EF4-FFF2-40B4-BE49-F238E27FC236}">
              <a16:creationId xmlns:a16="http://schemas.microsoft.com/office/drawing/2014/main" id="{B5F2ACE8-CBD9-4902-85AD-A8582F2DD7E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61" name="Text Box 5">
          <a:extLst>
            <a:ext uri="{FF2B5EF4-FFF2-40B4-BE49-F238E27FC236}">
              <a16:creationId xmlns:a16="http://schemas.microsoft.com/office/drawing/2014/main" id="{4CB25C98-87BA-4FCF-85F4-20AE6F02DBF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62" name="Text Box 9">
          <a:extLst>
            <a:ext uri="{FF2B5EF4-FFF2-40B4-BE49-F238E27FC236}">
              <a16:creationId xmlns:a16="http://schemas.microsoft.com/office/drawing/2014/main" id="{E4586A9A-0DD7-4878-AEF6-E1F37DCBD138}"/>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63" name="Text Box 10">
          <a:extLst>
            <a:ext uri="{FF2B5EF4-FFF2-40B4-BE49-F238E27FC236}">
              <a16:creationId xmlns:a16="http://schemas.microsoft.com/office/drawing/2014/main" id="{16FD36D7-E782-46C4-94C2-96C11AFA55F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64" name="Text Box 4">
          <a:extLst>
            <a:ext uri="{FF2B5EF4-FFF2-40B4-BE49-F238E27FC236}">
              <a16:creationId xmlns:a16="http://schemas.microsoft.com/office/drawing/2014/main" id="{AFBEBDA5-EEF7-41E3-AF26-13B626637B41}"/>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65" name="Text Box 5">
          <a:extLst>
            <a:ext uri="{FF2B5EF4-FFF2-40B4-BE49-F238E27FC236}">
              <a16:creationId xmlns:a16="http://schemas.microsoft.com/office/drawing/2014/main" id="{058A3D67-9604-4B12-B9C8-523EA6A3E6D3}"/>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66" name="Text Box 9">
          <a:extLst>
            <a:ext uri="{FF2B5EF4-FFF2-40B4-BE49-F238E27FC236}">
              <a16:creationId xmlns:a16="http://schemas.microsoft.com/office/drawing/2014/main" id="{BF86E264-5D3B-48BA-A5AC-5171D21383CF}"/>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67" name="Text Box 4">
          <a:extLst>
            <a:ext uri="{FF2B5EF4-FFF2-40B4-BE49-F238E27FC236}">
              <a16:creationId xmlns:a16="http://schemas.microsoft.com/office/drawing/2014/main" id="{FAA6924B-861D-4B4B-8896-1BF29E76DE4B}"/>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68" name="Text Box 5">
          <a:extLst>
            <a:ext uri="{FF2B5EF4-FFF2-40B4-BE49-F238E27FC236}">
              <a16:creationId xmlns:a16="http://schemas.microsoft.com/office/drawing/2014/main" id="{FA29F3CD-9943-4572-88B2-AF878DD9AEAF}"/>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69" name="Text Box 9">
          <a:extLst>
            <a:ext uri="{FF2B5EF4-FFF2-40B4-BE49-F238E27FC236}">
              <a16:creationId xmlns:a16="http://schemas.microsoft.com/office/drawing/2014/main" id="{B728279C-AF0F-4C9D-B2C3-FCBCCC383115}"/>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70" name="Text Box 10">
          <a:extLst>
            <a:ext uri="{FF2B5EF4-FFF2-40B4-BE49-F238E27FC236}">
              <a16:creationId xmlns:a16="http://schemas.microsoft.com/office/drawing/2014/main" id="{E9CA1C05-7B86-465E-910B-18D3D251685D}"/>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71" name="Text Box 4">
          <a:extLst>
            <a:ext uri="{FF2B5EF4-FFF2-40B4-BE49-F238E27FC236}">
              <a16:creationId xmlns:a16="http://schemas.microsoft.com/office/drawing/2014/main" id="{C53D779A-1825-4B83-A059-CE0902730D03}"/>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72" name="Text Box 5">
          <a:extLst>
            <a:ext uri="{FF2B5EF4-FFF2-40B4-BE49-F238E27FC236}">
              <a16:creationId xmlns:a16="http://schemas.microsoft.com/office/drawing/2014/main" id="{6580383A-8435-4B30-8771-853542C89043}"/>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73" name="Text Box 9">
          <a:extLst>
            <a:ext uri="{FF2B5EF4-FFF2-40B4-BE49-F238E27FC236}">
              <a16:creationId xmlns:a16="http://schemas.microsoft.com/office/drawing/2014/main" id="{A3A3D955-C169-4704-9FAF-D3B75B810990}"/>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74" name="Text Box 4">
          <a:extLst>
            <a:ext uri="{FF2B5EF4-FFF2-40B4-BE49-F238E27FC236}">
              <a16:creationId xmlns:a16="http://schemas.microsoft.com/office/drawing/2014/main" id="{A360035E-15F0-4503-ABB0-EB558D0CFE2E}"/>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75" name="Text Box 5">
          <a:extLst>
            <a:ext uri="{FF2B5EF4-FFF2-40B4-BE49-F238E27FC236}">
              <a16:creationId xmlns:a16="http://schemas.microsoft.com/office/drawing/2014/main" id="{AF370947-B3C1-4575-8D31-1D1B1706145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76" name="Text Box 9">
          <a:extLst>
            <a:ext uri="{FF2B5EF4-FFF2-40B4-BE49-F238E27FC236}">
              <a16:creationId xmlns:a16="http://schemas.microsoft.com/office/drawing/2014/main" id="{9AA24BDA-36FA-4128-B925-82EB6108DEFA}"/>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77" name="Text Box 4">
          <a:extLst>
            <a:ext uri="{FF2B5EF4-FFF2-40B4-BE49-F238E27FC236}">
              <a16:creationId xmlns:a16="http://schemas.microsoft.com/office/drawing/2014/main" id="{C4EE8CA8-5619-4D41-A6EF-44133AD1E634}"/>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878" name="Text Box 4">
          <a:extLst>
            <a:ext uri="{FF2B5EF4-FFF2-40B4-BE49-F238E27FC236}">
              <a16:creationId xmlns:a16="http://schemas.microsoft.com/office/drawing/2014/main" id="{3EE35A88-FFE8-4C14-9107-DF99924088E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79" name="Text Box 4">
          <a:extLst>
            <a:ext uri="{FF2B5EF4-FFF2-40B4-BE49-F238E27FC236}">
              <a16:creationId xmlns:a16="http://schemas.microsoft.com/office/drawing/2014/main" id="{E84143DC-1331-48DA-B940-9AA9D5336D75}"/>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80" name="Text Box 5">
          <a:extLst>
            <a:ext uri="{FF2B5EF4-FFF2-40B4-BE49-F238E27FC236}">
              <a16:creationId xmlns:a16="http://schemas.microsoft.com/office/drawing/2014/main" id="{2850994F-30E8-400C-AC45-44DDEEEC55AD}"/>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81" name="Text Box 9">
          <a:extLst>
            <a:ext uri="{FF2B5EF4-FFF2-40B4-BE49-F238E27FC236}">
              <a16:creationId xmlns:a16="http://schemas.microsoft.com/office/drawing/2014/main" id="{3B917D88-4F62-4DCC-B5E7-A926C815890D}"/>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82" name="Text Box 10">
          <a:extLst>
            <a:ext uri="{FF2B5EF4-FFF2-40B4-BE49-F238E27FC236}">
              <a16:creationId xmlns:a16="http://schemas.microsoft.com/office/drawing/2014/main" id="{E639A0A3-6341-43B0-964E-3E5172B5773D}"/>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83" name="Text Box 4">
          <a:extLst>
            <a:ext uri="{FF2B5EF4-FFF2-40B4-BE49-F238E27FC236}">
              <a16:creationId xmlns:a16="http://schemas.microsoft.com/office/drawing/2014/main" id="{B3284FE1-FBF9-4391-A53B-A6F69F3B3F7A}"/>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84" name="Text Box 5">
          <a:extLst>
            <a:ext uri="{FF2B5EF4-FFF2-40B4-BE49-F238E27FC236}">
              <a16:creationId xmlns:a16="http://schemas.microsoft.com/office/drawing/2014/main" id="{20686E18-83D8-40E8-8622-A657609E764F}"/>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85" name="Text Box 9">
          <a:extLst>
            <a:ext uri="{FF2B5EF4-FFF2-40B4-BE49-F238E27FC236}">
              <a16:creationId xmlns:a16="http://schemas.microsoft.com/office/drawing/2014/main" id="{719C47FA-0C2F-415E-8B7E-FF091EC9F95C}"/>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86" name="Text Box 10">
          <a:extLst>
            <a:ext uri="{FF2B5EF4-FFF2-40B4-BE49-F238E27FC236}">
              <a16:creationId xmlns:a16="http://schemas.microsoft.com/office/drawing/2014/main" id="{FDB4B9B8-7340-468A-8BCD-7DFD7A17C34F}"/>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87" name="Text Box 4">
          <a:extLst>
            <a:ext uri="{FF2B5EF4-FFF2-40B4-BE49-F238E27FC236}">
              <a16:creationId xmlns:a16="http://schemas.microsoft.com/office/drawing/2014/main" id="{E21A22F7-FB39-477F-BB2A-68AE38E55569}"/>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88" name="Text Box 5">
          <a:extLst>
            <a:ext uri="{FF2B5EF4-FFF2-40B4-BE49-F238E27FC236}">
              <a16:creationId xmlns:a16="http://schemas.microsoft.com/office/drawing/2014/main" id="{7804CC91-5777-4E8B-8967-B65F226B7D8E}"/>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89" name="Text Box 9">
          <a:extLst>
            <a:ext uri="{FF2B5EF4-FFF2-40B4-BE49-F238E27FC236}">
              <a16:creationId xmlns:a16="http://schemas.microsoft.com/office/drawing/2014/main" id="{044E3FE0-FEFC-4504-97A0-EA1681DA1CC5}"/>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90" name="Text Box 10">
          <a:extLst>
            <a:ext uri="{FF2B5EF4-FFF2-40B4-BE49-F238E27FC236}">
              <a16:creationId xmlns:a16="http://schemas.microsoft.com/office/drawing/2014/main" id="{BC2F614B-0BD2-483A-80CB-64E28E2F7099}"/>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91" name="Text Box 4">
          <a:extLst>
            <a:ext uri="{FF2B5EF4-FFF2-40B4-BE49-F238E27FC236}">
              <a16:creationId xmlns:a16="http://schemas.microsoft.com/office/drawing/2014/main" id="{132241A6-8849-4846-9056-8E8285A3F4C0}"/>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92" name="Text Box 5">
          <a:extLst>
            <a:ext uri="{FF2B5EF4-FFF2-40B4-BE49-F238E27FC236}">
              <a16:creationId xmlns:a16="http://schemas.microsoft.com/office/drawing/2014/main" id="{A91B17CF-4C49-4978-B427-33B9AF1EF15A}"/>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93" name="Text Box 9">
          <a:extLst>
            <a:ext uri="{FF2B5EF4-FFF2-40B4-BE49-F238E27FC236}">
              <a16:creationId xmlns:a16="http://schemas.microsoft.com/office/drawing/2014/main" id="{3A8FFE86-4D2F-4AFE-BEF8-C1CCB861B96E}"/>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94" name="Text Box 10">
          <a:extLst>
            <a:ext uri="{FF2B5EF4-FFF2-40B4-BE49-F238E27FC236}">
              <a16:creationId xmlns:a16="http://schemas.microsoft.com/office/drawing/2014/main" id="{D071224A-113E-448F-8E81-F1E17579E062}"/>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95" name="Text Box 4">
          <a:extLst>
            <a:ext uri="{FF2B5EF4-FFF2-40B4-BE49-F238E27FC236}">
              <a16:creationId xmlns:a16="http://schemas.microsoft.com/office/drawing/2014/main" id="{F07D98DA-92C4-4E85-8F6B-5F944878097A}"/>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96" name="Text Box 5">
          <a:extLst>
            <a:ext uri="{FF2B5EF4-FFF2-40B4-BE49-F238E27FC236}">
              <a16:creationId xmlns:a16="http://schemas.microsoft.com/office/drawing/2014/main" id="{DA88D159-E20D-43F8-87FB-A10184D3165B}"/>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97" name="Text Box 9">
          <a:extLst>
            <a:ext uri="{FF2B5EF4-FFF2-40B4-BE49-F238E27FC236}">
              <a16:creationId xmlns:a16="http://schemas.microsoft.com/office/drawing/2014/main" id="{50E2D5BC-453A-4C17-BBD5-B3D003D9A7A6}"/>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98" name="Text Box 10">
          <a:extLst>
            <a:ext uri="{FF2B5EF4-FFF2-40B4-BE49-F238E27FC236}">
              <a16:creationId xmlns:a16="http://schemas.microsoft.com/office/drawing/2014/main" id="{ECF6A036-737D-4279-95BD-B30D5DF0D7E3}"/>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899" name="Text Box 4">
          <a:extLst>
            <a:ext uri="{FF2B5EF4-FFF2-40B4-BE49-F238E27FC236}">
              <a16:creationId xmlns:a16="http://schemas.microsoft.com/office/drawing/2014/main" id="{F7C85076-06FF-43F5-A8AF-67F4BD2DB847}"/>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900" name="Text Box 5">
          <a:extLst>
            <a:ext uri="{FF2B5EF4-FFF2-40B4-BE49-F238E27FC236}">
              <a16:creationId xmlns:a16="http://schemas.microsoft.com/office/drawing/2014/main" id="{0F603968-BEA4-4BD9-8DA1-F8C5B88FDFD9}"/>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901" name="Text Box 9">
          <a:extLst>
            <a:ext uri="{FF2B5EF4-FFF2-40B4-BE49-F238E27FC236}">
              <a16:creationId xmlns:a16="http://schemas.microsoft.com/office/drawing/2014/main" id="{598F8110-CB9D-4850-A49B-0B44A680F9F8}"/>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902" name="Text Box 10">
          <a:extLst>
            <a:ext uri="{FF2B5EF4-FFF2-40B4-BE49-F238E27FC236}">
              <a16:creationId xmlns:a16="http://schemas.microsoft.com/office/drawing/2014/main" id="{B787607F-AA1E-4E8D-8F17-63BC5974FD72}"/>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903" name="Text Box 4">
          <a:extLst>
            <a:ext uri="{FF2B5EF4-FFF2-40B4-BE49-F238E27FC236}">
              <a16:creationId xmlns:a16="http://schemas.microsoft.com/office/drawing/2014/main" id="{C8A541F6-0AE9-4B6A-8BB9-EC7CF39E750C}"/>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904" name="Text Box 5">
          <a:extLst>
            <a:ext uri="{FF2B5EF4-FFF2-40B4-BE49-F238E27FC236}">
              <a16:creationId xmlns:a16="http://schemas.microsoft.com/office/drawing/2014/main" id="{7F2B3B71-4A35-441A-966D-00B548176659}"/>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905" name="Text Box 9">
          <a:extLst>
            <a:ext uri="{FF2B5EF4-FFF2-40B4-BE49-F238E27FC236}">
              <a16:creationId xmlns:a16="http://schemas.microsoft.com/office/drawing/2014/main" id="{5361EF57-A6D2-4FA5-8E7F-4B7B85C7B507}"/>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4906" name="Text Box 10">
          <a:extLst>
            <a:ext uri="{FF2B5EF4-FFF2-40B4-BE49-F238E27FC236}">
              <a16:creationId xmlns:a16="http://schemas.microsoft.com/office/drawing/2014/main" id="{0C20BBC6-54A3-4A96-ACAC-D75A70D24901}"/>
            </a:ext>
          </a:extLst>
        </xdr:cNvPr>
        <xdr:cNvSpPr txBox="1">
          <a:spLocks noChangeArrowheads="1"/>
        </xdr:cNvSpPr>
      </xdr:nvSpPr>
      <xdr:spPr bwMode="auto">
        <a:xfrm>
          <a:off x="5248275" y="17927955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07" name="Text Box 4">
          <a:extLst>
            <a:ext uri="{FF2B5EF4-FFF2-40B4-BE49-F238E27FC236}">
              <a16:creationId xmlns:a16="http://schemas.microsoft.com/office/drawing/2014/main" id="{D86C6BB9-D55D-492D-88D3-48288A8FE13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08" name="Text Box 5">
          <a:extLst>
            <a:ext uri="{FF2B5EF4-FFF2-40B4-BE49-F238E27FC236}">
              <a16:creationId xmlns:a16="http://schemas.microsoft.com/office/drawing/2014/main" id="{FBAAF941-694E-4953-A0D5-AC83BBBD59D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09" name="Text Box 9">
          <a:extLst>
            <a:ext uri="{FF2B5EF4-FFF2-40B4-BE49-F238E27FC236}">
              <a16:creationId xmlns:a16="http://schemas.microsoft.com/office/drawing/2014/main" id="{A95663D9-70E5-4A7A-85A3-593B340419D5}"/>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10" name="Text Box 10">
          <a:extLst>
            <a:ext uri="{FF2B5EF4-FFF2-40B4-BE49-F238E27FC236}">
              <a16:creationId xmlns:a16="http://schemas.microsoft.com/office/drawing/2014/main" id="{00C70417-EC14-4184-BF1A-5BBB1DA64A2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11" name="Text Box 4">
          <a:extLst>
            <a:ext uri="{FF2B5EF4-FFF2-40B4-BE49-F238E27FC236}">
              <a16:creationId xmlns:a16="http://schemas.microsoft.com/office/drawing/2014/main" id="{59720CCD-B8D7-4AD1-82A1-76AD2B1596A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12" name="Text Box 5">
          <a:extLst>
            <a:ext uri="{FF2B5EF4-FFF2-40B4-BE49-F238E27FC236}">
              <a16:creationId xmlns:a16="http://schemas.microsoft.com/office/drawing/2014/main" id="{6C19C55F-D55A-424F-97EE-B72EE28C39F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13" name="Text Box 9">
          <a:extLst>
            <a:ext uri="{FF2B5EF4-FFF2-40B4-BE49-F238E27FC236}">
              <a16:creationId xmlns:a16="http://schemas.microsoft.com/office/drawing/2014/main" id="{B8D2367E-4277-4ABE-A84D-BC17B457F93B}"/>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14" name="Text Box 10">
          <a:extLst>
            <a:ext uri="{FF2B5EF4-FFF2-40B4-BE49-F238E27FC236}">
              <a16:creationId xmlns:a16="http://schemas.microsoft.com/office/drawing/2014/main" id="{28560A34-36AE-4EA5-A68F-A305F05123BA}"/>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15" name="Text Box 4">
          <a:extLst>
            <a:ext uri="{FF2B5EF4-FFF2-40B4-BE49-F238E27FC236}">
              <a16:creationId xmlns:a16="http://schemas.microsoft.com/office/drawing/2014/main" id="{A9A9F969-18E9-4BE8-93A0-D75499684FFA}"/>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16" name="Text Box 5">
          <a:extLst>
            <a:ext uri="{FF2B5EF4-FFF2-40B4-BE49-F238E27FC236}">
              <a16:creationId xmlns:a16="http://schemas.microsoft.com/office/drawing/2014/main" id="{52F17FAD-0373-4817-85B0-5C883ED14E51}"/>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17" name="Text Box 9">
          <a:extLst>
            <a:ext uri="{FF2B5EF4-FFF2-40B4-BE49-F238E27FC236}">
              <a16:creationId xmlns:a16="http://schemas.microsoft.com/office/drawing/2014/main" id="{44D8EDC4-5B6D-4BEB-9A63-F0C0AD923AF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18" name="Text Box 10">
          <a:extLst>
            <a:ext uri="{FF2B5EF4-FFF2-40B4-BE49-F238E27FC236}">
              <a16:creationId xmlns:a16="http://schemas.microsoft.com/office/drawing/2014/main" id="{85D61AC1-CE9B-4D45-919C-88261CB4841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19" name="Text Box 4">
          <a:extLst>
            <a:ext uri="{FF2B5EF4-FFF2-40B4-BE49-F238E27FC236}">
              <a16:creationId xmlns:a16="http://schemas.microsoft.com/office/drawing/2014/main" id="{D046CC9D-00D0-4EEB-91EE-B67BC91F561E}"/>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20" name="Text Box 5">
          <a:extLst>
            <a:ext uri="{FF2B5EF4-FFF2-40B4-BE49-F238E27FC236}">
              <a16:creationId xmlns:a16="http://schemas.microsoft.com/office/drawing/2014/main" id="{B65DAB86-5E40-4F7B-99B0-5C7768B4AB7B}"/>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21" name="Text Box 9">
          <a:extLst>
            <a:ext uri="{FF2B5EF4-FFF2-40B4-BE49-F238E27FC236}">
              <a16:creationId xmlns:a16="http://schemas.microsoft.com/office/drawing/2014/main" id="{A2AD47EF-C6B3-42D8-9800-4642EF0A7A8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22" name="Text Box 10">
          <a:extLst>
            <a:ext uri="{FF2B5EF4-FFF2-40B4-BE49-F238E27FC236}">
              <a16:creationId xmlns:a16="http://schemas.microsoft.com/office/drawing/2014/main" id="{33521385-E3C0-444C-AD90-A84E0C0657D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23" name="Text Box 4">
          <a:extLst>
            <a:ext uri="{FF2B5EF4-FFF2-40B4-BE49-F238E27FC236}">
              <a16:creationId xmlns:a16="http://schemas.microsoft.com/office/drawing/2014/main" id="{8B007192-B901-412E-B22B-735567F44624}"/>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24" name="Text Box 5">
          <a:extLst>
            <a:ext uri="{FF2B5EF4-FFF2-40B4-BE49-F238E27FC236}">
              <a16:creationId xmlns:a16="http://schemas.microsoft.com/office/drawing/2014/main" id="{C142A49B-CD14-4197-B191-01060C6A493E}"/>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25" name="Text Box 9">
          <a:extLst>
            <a:ext uri="{FF2B5EF4-FFF2-40B4-BE49-F238E27FC236}">
              <a16:creationId xmlns:a16="http://schemas.microsoft.com/office/drawing/2014/main" id="{34239B42-B565-40F0-B27E-7154569E720F}"/>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26" name="Text Box 10">
          <a:extLst>
            <a:ext uri="{FF2B5EF4-FFF2-40B4-BE49-F238E27FC236}">
              <a16:creationId xmlns:a16="http://schemas.microsoft.com/office/drawing/2014/main" id="{F11391F8-7373-430B-96DC-D1396957D475}"/>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27" name="Text Box 4">
          <a:extLst>
            <a:ext uri="{FF2B5EF4-FFF2-40B4-BE49-F238E27FC236}">
              <a16:creationId xmlns:a16="http://schemas.microsoft.com/office/drawing/2014/main" id="{CD876002-76A5-4640-9A41-B5CEA9567A62}"/>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28" name="Text Box 5">
          <a:extLst>
            <a:ext uri="{FF2B5EF4-FFF2-40B4-BE49-F238E27FC236}">
              <a16:creationId xmlns:a16="http://schemas.microsoft.com/office/drawing/2014/main" id="{D83A1BB3-B955-45E1-8EED-2FD542125E10}"/>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29" name="Text Box 9">
          <a:extLst>
            <a:ext uri="{FF2B5EF4-FFF2-40B4-BE49-F238E27FC236}">
              <a16:creationId xmlns:a16="http://schemas.microsoft.com/office/drawing/2014/main" id="{E0345CEA-2BD9-422F-849A-F3843981A441}"/>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30" name="Text Box 10">
          <a:extLst>
            <a:ext uri="{FF2B5EF4-FFF2-40B4-BE49-F238E27FC236}">
              <a16:creationId xmlns:a16="http://schemas.microsoft.com/office/drawing/2014/main" id="{9AC4CC31-344F-4FFF-85DE-2081686B89DE}"/>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31" name="Text Box 4">
          <a:extLst>
            <a:ext uri="{FF2B5EF4-FFF2-40B4-BE49-F238E27FC236}">
              <a16:creationId xmlns:a16="http://schemas.microsoft.com/office/drawing/2014/main" id="{2B4642AB-873C-4231-BDA2-CB4D6F709798}"/>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32" name="Text Box 5">
          <a:extLst>
            <a:ext uri="{FF2B5EF4-FFF2-40B4-BE49-F238E27FC236}">
              <a16:creationId xmlns:a16="http://schemas.microsoft.com/office/drawing/2014/main" id="{B6AEA535-48FE-4A16-98AA-431DE4B59DED}"/>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33" name="Text Box 9">
          <a:extLst>
            <a:ext uri="{FF2B5EF4-FFF2-40B4-BE49-F238E27FC236}">
              <a16:creationId xmlns:a16="http://schemas.microsoft.com/office/drawing/2014/main" id="{26EC3333-8896-4C13-B244-F51CC50B158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34" name="Text Box 10">
          <a:extLst>
            <a:ext uri="{FF2B5EF4-FFF2-40B4-BE49-F238E27FC236}">
              <a16:creationId xmlns:a16="http://schemas.microsoft.com/office/drawing/2014/main" id="{EB4D42E2-177B-40AA-ADD2-E3B8166C3DD4}"/>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35" name="Text Box 4">
          <a:extLst>
            <a:ext uri="{FF2B5EF4-FFF2-40B4-BE49-F238E27FC236}">
              <a16:creationId xmlns:a16="http://schemas.microsoft.com/office/drawing/2014/main" id="{5ED41F6B-24E6-4B62-9E43-5A2B2C89AD44}"/>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36" name="Text Box 5">
          <a:extLst>
            <a:ext uri="{FF2B5EF4-FFF2-40B4-BE49-F238E27FC236}">
              <a16:creationId xmlns:a16="http://schemas.microsoft.com/office/drawing/2014/main" id="{30CFE293-53E7-4ED0-AA9F-841D313D106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37" name="Text Box 9">
          <a:extLst>
            <a:ext uri="{FF2B5EF4-FFF2-40B4-BE49-F238E27FC236}">
              <a16:creationId xmlns:a16="http://schemas.microsoft.com/office/drawing/2014/main" id="{93701410-C29E-4F02-87ED-EFA7A890859B}"/>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38" name="Text Box 10">
          <a:extLst>
            <a:ext uri="{FF2B5EF4-FFF2-40B4-BE49-F238E27FC236}">
              <a16:creationId xmlns:a16="http://schemas.microsoft.com/office/drawing/2014/main" id="{15BFDBE9-83C8-4566-886D-B660FCE6BEF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39" name="Text Box 4">
          <a:extLst>
            <a:ext uri="{FF2B5EF4-FFF2-40B4-BE49-F238E27FC236}">
              <a16:creationId xmlns:a16="http://schemas.microsoft.com/office/drawing/2014/main" id="{F5D37FD2-13B2-4D8A-AA18-6218EDDF369C}"/>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40" name="Text Box 5">
          <a:extLst>
            <a:ext uri="{FF2B5EF4-FFF2-40B4-BE49-F238E27FC236}">
              <a16:creationId xmlns:a16="http://schemas.microsoft.com/office/drawing/2014/main" id="{C81E724C-7CC5-42AD-BA08-FA6142DF500C}"/>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41" name="Text Box 9">
          <a:extLst>
            <a:ext uri="{FF2B5EF4-FFF2-40B4-BE49-F238E27FC236}">
              <a16:creationId xmlns:a16="http://schemas.microsoft.com/office/drawing/2014/main" id="{C055E44E-1C1D-48EB-9D4B-6129C3B7A478}"/>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42" name="Text Box 10">
          <a:extLst>
            <a:ext uri="{FF2B5EF4-FFF2-40B4-BE49-F238E27FC236}">
              <a16:creationId xmlns:a16="http://schemas.microsoft.com/office/drawing/2014/main" id="{B5BA300C-8F79-44C3-BC96-7B0FEEE321A1}"/>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43" name="Text Box 4">
          <a:extLst>
            <a:ext uri="{FF2B5EF4-FFF2-40B4-BE49-F238E27FC236}">
              <a16:creationId xmlns:a16="http://schemas.microsoft.com/office/drawing/2014/main" id="{484780A3-136D-4710-9E37-897C381018E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44" name="Text Box 5">
          <a:extLst>
            <a:ext uri="{FF2B5EF4-FFF2-40B4-BE49-F238E27FC236}">
              <a16:creationId xmlns:a16="http://schemas.microsoft.com/office/drawing/2014/main" id="{B4808737-F136-4928-8E10-A9A5EA031E99}"/>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45" name="Text Box 9">
          <a:extLst>
            <a:ext uri="{FF2B5EF4-FFF2-40B4-BE49-F238E27FC236}">
              <a16:creationId xmlns:a16="http://schemas.microsoft.com/office/drawing/2014/main" id="{CDD3B8BF-F688-4DFB-A7C5-E6012F4F9031}"/>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46" name="Text Box 10">
          <a:extLst>
            <a:ext uri="{FF2B5EF4-FFF2-40B4-BE49-F238E27FC236}">
              <a16:creationId xmlns:a16="http://schemas.microsoft.com/office/drawing/2014/main" id="{7A2CC272-0232-45F3-A1CB-F9E55017D0FC}"/>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47" name="Text Box 4">
          <a:extLst>
            <a:ext uri="{FF2B5EF4-FFF2-40B4-BE49-F238E27FC236}">
              <a16:creationId xmlns:a16="http://schemas.microsoft.com/office/drawing/2014/main" id="{5A383AB2-C362-44AE-AE10-9FD020DEB58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48" name="Text Box 5">
          <a:extLst>
            <a:ext uri="{FF2B5EF4-FFF2-40B4-BE49-F238E27FC236}">
              <a16:creationId xmlns:a16="http://schemas.microsoft.com/office/drawing/2014/main" id="{D52E9606-D6CF-4798-B0D4-316402BB6A16}"/>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49" name="Text Box 9">
          <a:extLst>
            <a:ext uri="{FF2B5EF4-FFF2-40B4-BE49-F238E27FC236}">
              <a16:creationId xmlns:a16="http://schemas.microsoft.com/office/drawing/2014/main" id="{C62BD0EE-272D-4899-BFBD-BB419BFAF158}"/>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4950" name="Text Box 10">
          <a:extLst>
            <a:ext uri="{FF2B5EF4-FFF2-40B4-BE49-F238E27FC236}">
              <a16:creationId xmlns:a16="http://schemas.microsoft.com/office/drawing/2014/main" id="{9363C991-353B-443A-BCF8-1220D08342F7}"/>
            </a:ext>
          </a:extLst>
        </xdr:cNvPr>
        <xdr:cNvSpPr txBox="1">
          <a:spLocks noChangeArrowheads="1"/>
        </xdr:cNvSpPr>
      </xdr:nvSpPr>
      <xdr:spPr bwMode="auto">
        <a:xfrm>
          <a:off x="5248275" y="17927955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4951" name="Text Box 4">
          <a:extLst>
            <a:ext uri="{FF2B5EF4-FFF2-40B4-BE49-F238E27FC236}">
              <a16:creationId xmlns:a16="http://schemas.microsoft.com/office/drawing/2014/main" id="{279262FB-9AD3-4362-BA5E-F802DBAD44C8}"/>
            </a:ext>
          </a:extLst>
        </xdr:cNvPr>
        <xdr:cNvSpPr txBox="1">
          <a:spLocks noChangeArrowheads="1"/>
        </xdr:cNvSpPr>
      </xdr:nvSpPr>
      <xdr:spPr bwMode="auto">
        <a:xfrm>
          <a:off x="5248275" y="1792795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4952" name="Text Box 5">
          <a:extLst>
            <a:ext uri="{FF2B5EF4-FFF2-40B4-BE49-F238E27FC236}">
              <a16:creationId xmlns:a16="http://schemas.microsoft.com/office/drawing/2014/main" id="{A33987A7-5086-4325-8A6D-F7E34107736B}"/>
            </a:ext>
          </a:extLst>
        </xdr:cNvPr>
        <xdr:cNvSpPr txBox="1">
          <a:spLocks noChangeArrowheads="1"/>
        </xdr:cNvSpPr>
      </xdr:nvSpPr>
      <xdr:spPr bwMode="auto">
        <a:xfrm>
          <a:off x="5248275" y="1792795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4953" name="Text Box 9">
          <a:extLst>
            <a:ext uri="{FF2B5EF4-FFF2-40B4-BE49-F238E27FC236}">
              <a16:creationId xmlns:a16="http://schemas.microsoft.com/office/drawing/2014/main" id="{7A88E47C-0C0D-4B70-99F6-34A4F3862302}"/>
            </a:ext>
          </a:extLst>
        </xdr:cNvPr>
        <xdr:cNvSpPr txBox="1">
          <a:spLocks noChangeArrowheads="1"/>
        </xdr:cNvSpPr>
      </xdr:nvSpPr>
      <xdr:spPr bwMode="auto">
        <a:xfrm>
          <a:off x="5248275" y="1792795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4954" name="Text Box 10">
          <a:extLst>
            <a:ext uri="{FF2B5EF4-FFF2-40B4-BE49-F238E27FC236}">
              <a16:creationId xmlns:a16="http://schemas.microsoft.com/office/drawing/2014/main" id="{984652DA-AAA9-470B-AE38-55414A49E008}"/>
            </a:ext>
          </a:extLst>
        </xdr:cNvPr>
        <xdr:cNvSpPr txBox="1">
          <a:spLocks noChangeArrowheads="1"/>
        </xdr:cNvSpPr>
      </xdr:nvSpPr>
      <xdr:spPr bwMode="auto">
        <a:xfrm>
          <a:off x="5248275" y="17927955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55" name="Text Box 4">
          <a:extLst>
            <a:ext uri="{FF2B5EF4-FFF2-40B4-BE49-F238E27FC236}">
              <a16:creationId xmlns:a16="http://schemas.microsoft.com/office/drawing/2014/main" id="{F5CB2D2A-A150-471D-8267-46259C714C0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56" name="Text Box 5">
          <a:extLst>
            <a:ext uri="{FF2B5EF4-FFF2-40B4-BE49-F238E27FC236}">
              <a16:creationId xmlns:a16="http://schemas.microsoft.com/office/drawing/2014/main" id="{CBD16C1B-9A41-40EA-8F8A-9D2FE37AEE4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57" name="Text Box 9">
          <a:extLst>
            <a:ext uri="{FF2B5EF4-FFF2-40B4-BE49-F238E27FC236}">
              <a16:creationId xmlns:a16="http://schemas.microsoft.com/office/drawing/2014/main" id="{15070818-44AC-4337-B746-F65CE9524F0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58" name="Text Box 10">
          <a:extLst>
            <a:ext uri="{FF2B5EF4-FFF2-40B4-BE49-F238E27FC236}">
              <a16:creationId xmlns:a16="http://schemas.microsoft.com/office/drawing/2014/main" id="{9B0BE041-B854-4A59-AC28-3702D30C595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59" name="Text Box 4">
          <a:extLst>
            <a:ext uri="{FF2B5EF4-FFF2-40B4-BE49-F238E27FC236}">
              <a16:creationId xmlns:a16="http://schemas.microsoft.com/office/drawing/2014/main" id="{2B623E34-B2FF-469C-A699-2CE11F1409B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60" name="Text Box 5">
          <a:extLst>
            <a:ext uri="{FF2B5EF4-FFF2-40B4-BE49-F238E27FC236}">
              <a16:creationId xmlns:a16="http://schemas.microsoft.com/office/drawing/2014/main" id="{AEB61806-B02C-4635-80EA-BE2983B960F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61" name="Text Box 9">
          <a:extLst>
            <a:ext uri="{FF2B5EF4-FFF2-40B4-BE49-F238E27FC236}">
              <a16:creationId xmlns:a16="http://schemas.microsoft.com/office/drawing/2014/main" id="{6EC83C40-8CE0-4A3F-BB34-A15D22551CF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62" name="Text Box 4">
          <a:extLst>
            <a:ext uri="{FF2B5EF4-FFF2-40B4-BE49-F238E27FC236}">
              <a16:creationId xmlns:a16="http://schemas.microsoft.com/office/drawing/2014/main" id="{648B037D-516C-4164-9562-C93D895652E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63" name="Text Box 5">
          <a:extLst>
            <a:ext uri="{FF2B5EF4-FFF2-40B4-BE49-F238E27FC236}">
              <a16:creationId xmlns:a16="http://schemas.microsoft.com/office/drawing/2014/main" id="{27756077-8AF7-4EE9-BE35-427803BD05D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64" name="Text Box 9">
          <a:extLst>
            <a:ext uri="{FF2B5EF4-FFF2-40B4-BE49-F238E27FC236}">
              <a16:creationId xmlns:a16="http://schemas.microsoft.com/office/drawing/2014/main" id="{0D76F6D7-A0A1-4B99-84C1-151B9E2D551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65" name="Text Box 10">
          <a:extLst>
            <a:ext uri="{FF2B5EF4-FFF2-40B4-BE49-F238E27FC236}">
              <a16:creationId xmlns:a16="http://schemas.microsoft.com/office/drawing/2014/main" id="{8911B9E1-D90E-4E38-8EB0-3928F7D0FE4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66" name="Text Box 4">
          <a:extLst>
            <a:ext uri="{FF2B5EF4-FFF2-40B4-BE49-F238E27FC236}">
              <a16:creationId xmlns:a16="http://schemas.microsoft.com/office/drawing/2014/main" id="{3B79A798-6AEA-4214-B4FE-12C93278680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67" name="Text Box 5">
          <a:extLst>
            <a:ext uri="{FF2B5EF4-FFF2-40B4-BE49-F238E27FC236}">
              <a16:creationId xmlns:a16="http://schemas.microsoft.com/office/drawing/2014/main" id="{FF0BAFB1-10FB-4854-9A2D-C5863561961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68" name="Text Box 9">
          <a:extLst>
            <a:ext uri="{FF2B5EF4-FFF2-40B4-BE49-F238E27FC236}">
              <a16:creationId xmlns:a16="http://schemas.microsoft.com/office/drawing/2014/main" id="{B6A7C1E9-163A-430E-A3DB-326819B0CDB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69" name="Text Box 4">
          <a:extLst>
            <a:ext uri="{FF2B5EF4-FFF2-40B4-BE49-F238E27FC236}">
              <a16:creationId xmlns:a16="http://schemas.microsoft.com/office/drawing/2014/main" id="{586737D7-A33B-40E7-B47B-5DCFFC03DDE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70" name="Text Box 5">
          <a:extLst>
            <a:ext uri="{FF2B5EF4-FFF2-40B4-BE49-F238E27FC236}">
              <a16:creationId xmlns:a16="http://schemas.microsoft.com/office/drawing/2014/main" id="{3BEC4A1B-0DA1-4B78-8C10-81AB4F8ECC4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71" name="Text Box 9">
          <a:extLst>
            <a:ext uri="{FF2B5EF4-FFF2-40B4-BE49-F238E27FC236}">
              <a16:creationId xmlns:a16="http://schemas.microsoft.com/office/drawing/2014/main" id="{DA5702FF-147E-48C1-BDA2-0F7693E6B16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72" name="Text Box 4">
          <a:extLst>
            <a:ext uri="{FF2B5EF4-FFF2-40B4-BE49-F238E27FC236}">
              <a16:creationId xmlns:a16="http://schemas.microsoft.com/office/drawing/2014/main" id="{901CB2A2-3FE2-4CDC-82BC-E0221574640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73" name="Text Box 4">
          <a:extLst>
            <a:ext uri="{FF2B5EF4-FFF2-40B4-BE49-F238E27FC236}">
              <a16:creationId xmlns:a16="http://schemas.microsoft.com/office/drawing/2014/main" id="{A7047DD3-8AEC-4638-8298-3A51017A74B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74" name="Text Box 4">
          <a:extLst>
            <a:ext uri="{FF2B5EF4-FFF2-40B4-BE49-F238E27FC236}">
              <a16:creationId xmlns:a16="http://schemas.microsoft.com/office/drawing/2014/main" id="{3CF1AA2A-795C-41FF-8201-5A28C4B474C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75" name="Text Box 5">
          <a:extLst>
            <a:ext uri="{FF2B5EF4-FFF2-40B4-BE49-F238E27FC236}">
              <a16:creationId xmlns:a16="http://schemas.microsoft.com/office/drawing/2014/main" id="{CB1C59D7-C6F9-4082-9815-60B1C41D7BA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76" name="Text Box 9">
          <a:extLst>
            <a:ext uri="{FF2B5EF4-FFF2-40B4-BE49-F238E27FC236}">
              <a16:creationId xmlns:a16="http://schemas.microsoft.com/office/drawing/2014/main" id="{5BE7C753-F828-4E85-99DA-AEBA45702B3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77" name="Text Box 10">
          <a:extLst>
            <a:ext uri="{FF2B5EF4-FFF2-40B4-BE49-F238E27FC236}">
              <a16:creationId xmlns:a16="http://schemas.microsoft.com/office/drawing/2014/main" id="{B654DABF-6FEF-4A80-A2C9-F9C1A956414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78" name="Text Box 4">
          <a:extLst>
            <a:ext uri="{FF2B5EF4-FFF2-40B4-BE49-F238E27FC236}">
              <a16:creationId xmlns:a16="http://schemas.microsoft.com/office/drawing/2014/main" id="{688BE092-D5D8-4B24-A05E-E2538EE5B89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79" name="Text Box 5">
          <a:extLst>
            <a:ext uri="{FF2B5EF4-FFF2-40B4-BE49-F238E27FC236}">
              <a16:creationId xmlns:a16="http://schemas.microsoft.com/office/drawing/2014/main" id="{3280687E-75D6-4841-B268-BBFBA1EFACB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80" name="Text Box 9">
          <a:extLst>
            <a:ext uri="{FF2B5EF4-FFF2-40B4-BE49-F238E27FC236}">
              <a16:creationId xmlns:a16="http://schemas.microsoft.com/office/drawing/2014/main" id="{1C9066AC-E465-46FE-A3A4-D39923A1329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81" name="Text Box 10">
          <a:extLst>
            <a:ext uri="{FF2B5EF4-FFF2-40B4-BE49-F238E27FC236}">
              <a16:creationId xmlns:a16="http://schemas.microsoft.com/office/drawing/2014/main" id="{68191FD8-A2B9-4A57-85CD-B9B7112D5E0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82" name="Text Box 4">
          <a:extLst>
            <a:ext uri="{FF2B5EF4-FFF2-40B4-BE49-F238E27FC236}">
              <a16:creationId xmlns:a16="http://schemas.microsoft.com/office/drawing/2014/main" id="{2B40FA9C-79E3-4C28-BADD-7EE6DE19E25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83" name="Text Box 5">
          <a:extLst>
            <a:ext uri="{FF2B5EF4-FFF2-40B4-BE49-F238E27FC236}">
              <a16:creationId xmlns:a16="http://schemas.microsoft.com/office/drawing/2014/main" id="{533FD945-8BAD-4E9E-8C59-2769A5C20F8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84" name="Text Box 9">
          <a:extLst>
            <a:ext uri="{FF2B5EF4-FFF2-40B4-BE49-F238E27FC236}">
              <a16:creationId xmlns:a16="http://schemas.microsoft.com/office/drawing/2014/main" id="{8C0986EB-EB2F-4EB1-82A4-C8B5DB64ED5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85" name="Text Box 10">
          <a:extLst>
            <a:ext uri="{FF2B5EF4-FFF2-40B4-BE49-F238E27FC236}">
              <a16:creationId xmlns:a16="http://schemas.microsoft.com/office/drawing/2014/main" id="{F9AE4745-3360-49A8-808E-C6E18D7652B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86" name="Text Box 4">
          <a:extLst>
            <a:ext uri="{FF2B5EF4-FFF2-40B4-BE49-F238E27FC236}">
              <a16:creationId xmlns:a16="http://schemas.microsoft.com/office/drawing/2014/main" id="{BEE84FD6-DBCD-49CA-9CFC-17A499DE513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87" name="Text Box 5">
          <a:extLst>
            <a:ext uri="{FF2B5EF4-FFF2-40B4-BE49-F238E27FC236}">
              <a16:creationId xmlns:a16="http://schemas.microsoft.com/office/drawing/2014/main" id="{CA7A9D8E-77A4-448D-BFBF-A1C523C6999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88" name="Text Box 9">
          <a:extLst>
            <a:ext uri="{FF2B5EF4-FFF2-40B4-BE49-F238E27FC236}">
              <a16:creationId xmlns:a16="http://schemas.microsoft.com/office/drawing/2014/main" id="{D71D9A6E-393C-437A-8AB9-C05B93AEC23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89" name="Text Box 10">
          <a:extLst>
            <a:ext uri="{FF2B5EF4-FFF2-40B4-BE49-F238E27FC236}">
              <a16:creationId xmlns:a16="http://schemas.microsoft.com/office/drawing/2014/main" id="{B82651C2-C4B9-4E13-9603-A1A8CF88525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90" name="Text Box 4">
          <a:extLst>
            <a:ext uri="{FF2B5EF4-FFF2-40B4-BE49-F238E27FC236}">
              <a16:creationId xmlns:a16="http://schemas.microsoft.com/office/drawing/2014/main" id="{9B54ED65-46A9-469B-A804-5F38A1589F2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91" name="Text Box 5">
          <a:extLst>
            <a:ext uri="{FF2B5EF4-FFF2-40B4-BE49-F238E27FC236}">
              <a16:creationId xmlns:a16="http://schemas.microsoft.com/office/drawing/2014/main" id="{0899F279-82E9-4BE2-B67E-4C8011AD840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92" name="Text Box 9">
          <a:extLst>
            <a:ext uri="{FF2B5EF4-FFF2-40B4-BE49-F238E27FC236}">
              <a16:creationId xmlns:a16="http://schemas.microsoft.com/office/drawing/2014/main" id="{1DC7C605-CB20-4EC9-A3A9-3AD883B7CC8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93" name="Text Box 10">
          <a:extLst>
            <a:ext uri="{FF2B5EF4-FFF2-40B4-BE49-F238E27FC236}">
              <a16:creationId xmlns:a16="http://schemas.microsoft.com/office/drawing/2014/main" id="{C46C6469-55F2-4152-937C-1F59EAB5857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94" name="Text Box 4">
          <a:extLst>
            <a:ext uri="{FF2B5EF4-FFF2-40B4-BE49-F238E27FC236}">
              <a16:creationId xmlns:a16="http://schemas.microsoft.com/office/drawing/2014/main" id="{3CFBD1A0-0698-46B9-92EB-E0067F8510F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95" name="Text Box 5">
          <a:extLst>
            <a:ext uri="{FF2B5EF4-FFF2-40B4-BE49-F238E27FC236}">
              <a16:creationId xmlns:a16="http://schemas.microsoft.com/office/drawing/2014/main" id="{6A64351B-16D6-4EE3-B0EB-8A3DBF5458C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96" name="Text Box 9">
          <a:extLst>
            <a:ext uri="{FF2B5EF4-FFF2-40B4-BE49-F238E27FC236}">
              <a16:creationId xmlns:a16="http://schemas.microsoft.com/office/drawing/2014/main" id="{5296E5E0-F337-4E93-859E-A77BC7EFC77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97" name="Text Box 10">
          <a:extLst>
            <a:ext uri="{FF2B5EF4-FFF2-40B4-BE49-F238E27FC236}">
              <a16:creationId xmlns:a16="http://schemas.microsoft.com/office/drawing/2014/main" id="{D0312795-99DA-4453-92BD-5A00F72332C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98" name="Text Box 4">
          <a:extLst>
            <a:ext uri="{FF2B5EF4-FFF2-40B4-BE49-F238E27FC236}">
              <a16:creationId xmlns:a16="http://schemas.microsoft.com/office/drawing/2014/main" id="{8387C0F8-0B7E-4069-BA74-2A66C07C2AE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4999" name="Text Box 5">
          <a:extLst>
            <a:ext uri="{FF2B5EF4-FFF2-40B4-BE49-F238E27FC236}">
              <a16:creationId xmlns:a16="http://schemas.microsoft.com/office/drawing/2014/main" id="{E087C042-688E-4559-8A56-6F08FD7877D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00" name="Text Box 9">
          <a:extLst>
            <a:ext uri="{FF2B5EF4-FFF2-40B4-BE49-F238E27FC236}">
              <a16:creationId xmlns:a16="http://schemas.microsoft.com/office/drawing/2014/main" id="{03406D2B-27DC-43B0-9E98-ED720AE6DC2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01" name="Text Box 10">
          <a:extLst>
            <a:ext uri="{FF2B5EF4-FFF2-40B4-BE49-F238E27FC236}">
              <a16:creationId xmlns:a16="http://schemas.microsoft.com/office/drawing/2014/main" id="{33C68893-7147-40C0-95AD-E59A14C9A22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02" name="Text Box 4">
          <a:extLst>
            <a:ext uri="{FF2B5EF4-FFF2-40B4-BE49-F238E27FC236}">
              <a16:creationId xmlns:a16="http://schemas.microsoft.com/office/drawing/2014/main" id="{F6D1552B-7D6A-412A-8CAE-96E106A86A0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03" name="Text Box 5">
          <a:extLst>
            <a:ext uri="{FF2B5EF4-FFF2-40B4-BE49-F238E27FC236}">
              <a16:creationId xmlns:a16="http://schemas.microsoft.com/office/drawing/2014/main" id="{C506B25F-24EB-462B-9A5A-9A3BE962ECF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04" name="Text Box 9">
          <a:extLst>
            <a:ext uri="{FF2B5EF4-FFF2-40B4-BE49-F238E27FC236}">
              <a16:creationId xmlns:a16="http://schemas.microsoft.com/office/drawing/2014/main" id="{5A9360F4-67B8-4F1A-90A0-4B2CDE89212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05" name="Text Box 10">
          <a:extLst>
            <a:ext uri="{FF2B5EF4-FFF2-40B4-BE49-F238E27FC236}">
              <a16:creationId xmlns:a16="http://schemas.microsoft.com/office/drawing/2014/main" id="{B1042670-7C5E-4242-9F70-6C4F3A0F4AC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06" name="Text Box 4">
          <a:extLst>
            <a:ext uri="{FF2B5EF4-FFF2-40B4-BE49-F238E27FC236}">
              <a16:creationId xmlns:a16="http://schemas.microsoft.com/office/drawing/2014/main" id="{A7F84BD8-1C21-4D05-B02D-F67BCC8656B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07" name="Text Box 5">
          <a:extLst>
            <a:ext uri="{FF2B5EF4-FFF2-40B4-BE49-F238E27FC236}">
              <a16:creationId xmlns:a16="http://schemas.microsoft.com/office/drawing/2014/main" id="{7C8F68DD-7738-4207-AAE9-F1A37B8E1C2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08" name="Text Box 9">
          <a:extLst>
            <a:ext uri="{FF2B5EF4-FFF2-40B4-BE49-F238E27FC236}">
              <a16:creationId xmlns:a16="http://schemas.microsoft.com/office/drawing/2014/main" id="{DA2E784D-E985-4A43-BB6A-3899D4DB711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09" name="Text Box 10">
          <a:extLst>
            <a:ext uri="{FF2B5EF4-FFF2-40B4-BE49-F238E27FC236}">
              <a16:creationId xmlns:a16="http://schemas.microsoft.com/office/drawing/2014/main" id="{9A8D6B51-5271-4708-885D-2637FC5DBD1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10" name="Text Box 4">
          <a:extLst>
            <a:ext uri="{FF2B5EF4-FFF2-40B4-BE49-F238E27FC236}">
              <a16:creationId xmlns:a16="http://schemas.microsoft.com/office/drawing/2014/main" id="{0B9F78F0-305B-491A-8943-C5C54AE1F62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11" name="Text Box 5">
          <a:extLst>
            <a:ext uri="{FF2B5EF4-FFF2-40B4-BE49-F238E27FC236}">
              <a16:creationId xmlns:a16="http://schemas.microsoft.com/office/drawing/2014/main" id="{5F1A4DAE-DE3B-4146-84ED-DDF83209A0E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12" name="Text Box 9">
          <a:extLst>
            <a:ext uri="{FF2B5EF4-FFF2-40B4-BE49-F238E27FC236}">
              <a16:creationId xmlns:a16="http://schemas.microsoft.com/office/drawing/2014/main" id="{99E104C6-0415-4A59-9504-940A370103A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13" name="Text Box 10">
          <a:extLst>
            <a:ext uri="{FF2B5EF4-FFF2-40B4-BE49-F238E27FC236}">
              <a16:creationId xmlns:a16="http://schemas.microsoft.com/office/drawing/2014/main" id="{1C6F7CE6-B5F7-4412-903B-7E04EE08458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14" name="Text Box 4">
          <a:extLst>
            <a:ext uri="{FF2B5EF4-FFF2-40B4-BE49-F238E27FC236}">
              <a16:creationId xmlns:a16="http://schemas.microsoft.com/office/drawing/2014/main" id="{6326062E-E1A4-43C2-B538-E39A5DB9BC5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15" name="Text Box 5">
          <a:extLst>
            <a:ext uri="{FF2B5EF4-FFF2-40B4-BE49-F238E27FC236}">
              <a16:creationId xmlns:a16="http://schemas.microsoft.com/office/drawing/2014/main" id="{76541DC1-AB8D-44F0-9342-CFFABD931AA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16" name="Text Box 9">
          <a:extLst>
            <a:ext uri="{FF2B5EF4-FFF2-40B4-BE49-F238E27FC236}">
              <a16:creationId xmlns:a16="http://schemas.microsoft.com/office/drawing/2014/main" id="{8066FDE4-3AFE-4BD5-A361-171433C735D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17" name="Text Box 10">
          <a:extLst>
            <a:ext uri="{FF2B5EF4-FFF2-40B4-BE49-F238E27FC236}">
              <a16:creationId xmlns:a16="http://schemas.microsoft.com/office/drawing/2014/main" id="{80F947D9-55AB-4FAB-89EA-81B1DD953F1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18" name="Text Box 4">
          <a:extLst>
            <a:ext uri="{FF2B5EF4-FFF2-40B4-BE49-F238E27FC236}">
              <a16:creationId xmlns:a16="http://schemas.microsoft.com/office/drawing/2014/main" id="{EA1F8ECE-E521-4704-86A7-198985437D0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19" name="Text Box 5">
          <a:extLst>
            <a:ext uri="{FF2B5EF4-FFF2-40B4-BE49-F238E27FC236}">
              <a16:creationId xmlns:a16="http://schemas.microsoft.com/office/drawing/2014/main" id="{C493445D-F08E-44AC-BAA5-7D380109011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20" name="Text Box 9">
          <a:extLst>
            <a:ext uri="{FF2B5EF4-FFF2-40B4-BE49-F238E27FC236}">
              <a16:creationId xmlns:a16="http://schemas.microsoft.com/office/drawing/2014/main" id="{22921B1D-0698-4C2D-B589-B1A3F780268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21" name="Text Box 10">
          <a:extLst>
            <a:ext uri="{FF2B5EF4-FFF2-40B4-BE49-F238E27FC236}">
              <a16:creationId xmlns:a16="http://schemas.microsoft.com/office/drawing/2014/main" id="{86CF7389-4925-439E-9047-0938BD0FEB1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22" name="Text Box 4">
          <a:extLst>
            <a:ext uri="{FF2B5EF4-FFF2-40B4-BE49-F238E27FC236}">
              <a16:creationId xmlns:a16="http://schemas.microsoft.com/office/drawing/2014/main" id="{A354B66E-9B19-4682-ACDD-4926F22C1AB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23" name="Text Box 5">
          <a:extLst>
            <a:ext uri="{FF2B5EF4-FFF2-40B4-BE49-F238E27FC236}">
              <a16:creationId xmlns:a16="http://schemas.microsoft.com/office/drawing/2014/main" id="{6FB8E162-C4C6-40FA-9808-348FE4CFA64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24" name="Text Box 9">
          <a:extLst>
            <a:ext uri="{FF2B5EF4-FFF2-40B4-BE49-F238E27FC236}">
              <a16:creationId xmlns:a16="http://schemas.microsoft.com/office/drawing/2014/main" id="{4D1A5857-9D43-4586-9CFF-0EFC5144188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25" name="Text Box 10">
          <a:extLst>
            <a:ext uri="{FF2B5EF4-FFF2-40B4-BE49-F238E27FC236}">
              <a16:creationId xmlns:a16="http://schemas.microsoft.com/office/drawing/2014/main" id="{6EF81469-0536-4222-B1AB-FF940061276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26" name="Text Box 4">
          <a:extLst>
            <a:ext uri="{FF2B5EF4-FFF2-40B4-BE49-F238E27FC236}">
              <a16:creationId xmlns:a16="http://schemas.microsoft.com/office/drawing/2014/main" id="{5F3D9308-F648-40D9-9EA8-B4D0FCADFF0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27" name="Text Box 5">
          <a:extLst>
            <a:ext uri="{FF2B5EF4-FFF2-40B4-BE49-F238E27FC236}">
              <a16:creationId xmlns:a16="http://schemas.microsoft.com/office/drawing/2014/main" id="{60015020-18C3-45E7-8584-8F69798B614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28" name="Text Box 9">
          <a:extLst>
            <a:ext uri="{FF2B5EF4-FFF2-40B4-BE49-F238E27FC236}">
              <a16:creationId xmlns:a16="http://schemas.microsoft.com/office/drawing/2014/main" id="{3E6AF524-054D-40FC-86CC-D142B634689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29" name="Text Box 10">
          <a:extLst>
            <a:ext uri="{FF2B5EF4-FFF2-40B4-BE49-F238E27FC236}">
              <a16:creationId xmlns:a16="http://schemas.microsoft.com/office/drawing/2014/main" id="{C08FAB95-7AD2-4B0C-9D1C-79F49141BA1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30" name="Text Box 4">
          <a:extLst>
            <a:ext uri="{FF2B5EF4-FFF2-40B4-BE49-F238E27FC236}">
              <a16:creationId xmlns:a16="http://schemas.microsoft.com/office/drawing/2014/main" id="{B5933354-C48C-4C94-B890-BB8BDEDBE1D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31" name="Text Box 5">
          <a:extLst>
            <a:ext uri="{FF2B5EF4-FFF2-40B4-BE49-F238E27FC236}">
              <a16:creationId xmlns:a16="http://schemas.microsoft.com/office/drawing/2014/main" id="{3D9C18B9-DF47-408B-BD04-79224D67025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32" name="Text Box 9">
          <a:extLst>
            <a:ext uri="{FF2B5EF4-FFF2-40B4-BE49-F238E27FC236}">
              <a16:creationId xmlns:a16="http://schemas.microsoft.com/office/drawing/2014/main" id="{75DBD7D6-5F21-4DBE-A2CF-C0E76C9ADA4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33" name="Text Box 10">
          <a:extLst>
            <a:ext uri="{FF2B5EF4-FFF2-40B4-BE49-F238E27FC236}">
              <a16:creationId xmlns:a16="http://schemas.microsoft.com/office/drawing/2014/main" id="{B70FFB5F-F44C-48CE-8CE5-0185F7F0846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34" name="Text Box 4">
          <a:extLst>
            <a:ext uri="{FF2B5EF4-FFF2-40B4-BE49-F238E27FC236}">
              <a16:creationId xmlns:a16="http://schemas.microsoft.com/office/drawing/2014/main" id="{CF69DDB3-1F1D-421F-8DC4-198AFE048A9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35" name="Text Box 5">
          <a:extLst>
            <a:ext uri="{FF2B5EF4-FFF2-40B4-BE49-F238E27FC236}">
              <a16:creationId xmlns:a16="http://schemas.microsoft.com/office/drawing/2014/main" id="{5BAE22B1-2C0C-4D61-99C8-7983F670CFE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36" name="Text Box 9">
          <a:extLst>
            <a:ext uri="{FF2B5EF4-FFF2-40B4-BE49-F238E27FC236}">
              <a16:creationId xmlns:a16="http://schemas.microsoft.com/office/drawing/2014/main" id="{0E1B78E8-15CF-4883-841A-1C67889A42E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37" name="Text Box 10">
          <a:extLst>
            <a:ext uri="{FF2B5EF4-FFF2-40B4-BE49-F238E27FC236}">
              <a16:creationId xmlns:a16="http://schemas.microsoft.com/office/drawing/2014/main" id="{251CE9B5-64F0-4CA7-9592-77E25532121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38" name="Text Box 4">
          <a:extLst>
            <a:ext uri="{FF2B5EF4-FFF2-40B4-BE49-F238E27FC236}">
              <a16:creationId xmlns:a16="http://schemas.microsoft.com/office/drawing/2014/main" id="{0116C43B-4678-4F7E-B99E-B7FC0CD1C66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39" name="Text Box 5">
          <a:extLst>
            <a:ext uri="{FF2B5EF4-FFF2-40B4-BE49-F238E27FC236}">
              <a16:creationId xmlns:a16="http://schemas.microsoft.com/office/drawing/2014/main" id="{67B23230-8DB4-4F2E-88B6-37E6B8412DD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40" name="Text Box 9">
          <a:extLst>
            <a:ext uri="{FF2B5EF4-FFF2-40B4-BE49-F238E27FC236}">
              <a16:creationId xmlns:a16="http://schemas.microsoft.com/office/drawing/2014/main" id="{BE8CC5FC-758E-4BCE-A567-49609159403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41" name="Text Box 10">
          <a:extLst>
            <a:ext uri="{FF2B5EF4-FFF2-40B4-BE49-F238E27FC236}">
              <a16:creationId xmlns:a16="http://schemas.microsoft.com/office/drawing/2014/main" id="{97BF3AE8-487D-4139-8146-B45FC35080D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42" name="Text Box 4">
          <a:extLst>
            <a:ext uri="{FF2B5EF4-FFF2-40B4-BE49-F238E27FC236}">
              <a16:creationId xmlns:a16="http://schemas.microsoft.com/office/drawing/2014/main" id="{B955FD52-7117-406B-B5E2-F0E1D55F25D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43" name="Text Box 5">
          <a:extLst>
            <a:ext uri="{FF2B5EF4-FFF2-40B4-BE49-F238E27FC236}">
              <a16:creationId xmlns:a16="http://schemas.microsoft.com/office/drawing/2014/main" id="{DE14F414-E7AF-4B8E-8286-7A4C064BB31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44" name="Text Box 9">
          <a:extLst>
            <a:ext uri="{FF2B5EF4-FFF2-40B4-BE49-F238E27FC236}">
              <a16:creationId xmlns:a16="http://schemas.microsoft.com/office/drawing/2014/main" id="{4F8551A5-3B03-44F3-8DAC-7D8F81BB881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045" name="Text Box 10">
          <a:extLst>
            <a:ext uri="{FF2B5EF4-FFF2-40B4-BE49-F238E27FC236}">
              <a16:creationId xmlns:a16="http://schemas.microsoft.com/office/drawing/2014/main" id="{ED7C6DDF-1AB5-4E36-B1DF-BE60A0C6E65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2"/>
    <xdr:sp macro="" textlink="">
      <xdr:nvSpPr>
        <xdr:cNvPr id="5046" name="Text Box 4">
          <a:extLst>
            <a:ext uri="{FF2B5EF4-FFF2-40B4-BE49-F238E27FC236}">
              <a16:creationId xmlns:a16="http://schemas.microsoft.com/office/drawing/2014/main" id="{F4D940E0-0582-4A53-A721-1232BAA6A1CB}"/>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786</xdr:row>
      <xdr:rowOff>0</xdr:rowOff>
    </xdr:from>
    <xdr:ext cx="76200" cy="152402"/>
    <xdr:sp macro="" textlink="">
      <xdr:nvSpPr>
        <xdr:cNvPr id="5047" name="Text Box 5">
          <a:extLst>
            <a:ext uri="{FF2B5EF4-FFF2-40B4-BE49-F238E27FC236}">
              <a16:creationId xmlns:a16="http://schemas.microsoft.com/office/drawing/2014/main" id="{2D372968-2E81-4E75-8A5F-6643358CEFC7}"/>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786</xdr:row>
      <xdr:rowOff>0</xdr:rowOff>
    </xdr:from>
    <xdr:ext cx="76200" cy="152402"/>
    <xdr:sp macro="" textlink="">
      <xdr:nvSpPr>
        <xdr:cNvPr id="5048" name="Text Box 9">
          <a:extLst>
            <a:ext uri="{FF2B5EF4-FFF2-40B4-BE49-F238E27FC236}">
              <a16:creationId xmlns:a16="http://schemas.microsoft.com/office/drawing/2014/main" id="{F73A58D9-62B6-45E6-BF0E-843D0EA00BF1}"/>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786</xdr:row>
      <xdr:rowOff>0</xdr:rowOff>
    </xdr:from>
    <xdr:ext cx="76200" cy="152402"/>
    <xdr:sp macro="" textlink="">
      <xdr:nvSpPr>
        <xdr:cNvPr id="5049" name="Text Box 10">
          <a:extLst>
            <a:ext uri="{FF2B5EF4-FFF2-40B4-BE49-F238E27FC236}">
              <a16:creationId xmlns:a16="http://schemas.microsoft.com/office/drawing/2014/main" id="{41457FE1-C6AC-487A-8A0D-859247FE59B1}"/>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050" name="Text Box 4">
          <a:extLst>
            <a:ext uri="{FF2B5EF4-FFF2-40B4-BE49-F238E27FC236}">
              <a16:creationId xmlns:a16="http://schemas.microsoft.com/office/drawing/2014/main" id="{056A6D3D-BE08-4363-8C34-0CD70AE11CA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051" name="Text Box 5">
          <a:extLst>
            <a:ext uri="{FF2B5EF4-FFF2-40B4-BE49-F238E27FC236}">
              <a16:creationId xmlns:a16="http://schemas.microsoft.com/office/drawing/2014/main" id="{8BA9059F-B188-4E4F-966D-A6B58B682DE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052" name="Text Box 9">
          <a:extLst>
            <a:ext uri="{FF2B5EF4-FFF2-40B4-BE49-F238E27FC236}">
              <a16:creationId xmlns:a16="http://schemas.microsoft.com/office/drawing/2014/main" id="{171AC7D5-E14C-4677-AE65-A76A96684A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053" name="Text Box 10">
          <a:extLst>
            <a:ext uri="{FF2B5EF4-FFF2-40B4-BE49-F238E27FC236}">
              <a16:creationId xmlns:a16="http://schemas.microsoft.com/office/drawing/2014/main" id="{1826916E-81F1-40D6-AD6A-44551E89DF5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54" name="Text Box 4">
          <a:extLst>
            <a:ext uri="{FF2B5EF4-FFF2-40B4-BE49-F238E27FC236}">
              <a16:creationId xmlns:a16="http://schemas.microsoft.com/office/drawing/2014/main" id="{5C3144CD-EF63-4E92-8BC9-303180645E2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55" name="Text Box 5">
          <a:extLst>
            <a:ext uri="{FF2B5EF4-FFF2-40B4-BE49-F238E27FC236}">
              <a16:creationId xmlns:a16="http://schemas.microsoft.com/office/drawing/2014/main" id="{17A9254B-B3CE-4099-82F3-504AA3C8FDE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56" name="Text Box 9">
          <a:extLst>
            <a:ext uri="{FF2B5EF4-FFF2-40B4-BE49-F238E27FC236}">
              <a16:creationId xmlns:a16="http://schemas.microsoft.com/office/drawing/2014/main" id="{C831CD4B-A96F-4B93-965B-44C344F5072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057" name="Text Box 4">
          <a:extLst>
            <a:ext uri="{FF2B5EF4-FFF2-40B4-BE49-F238E27FC236}">
              <a16:creationId xmlns:a16="http://schemas.microsoft.com/office/drawing/2014/main" id="{1CB80E35-F5F5-4D47-B87A-8C51E7274E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058" name="Text Box 5">
          <a:extLst>
            <a:ext uri="{FF2B5EF4-FFF2-40B4-BE49-F238E27FC236}">
              <a16:creationId xmlns:a16="http://schemas.microsoft.com/office/drawing/2014/main" id="{D9C9E095-5EE7-4954-AF6A-25381EF94A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059" name="Text Box 9">
          <a:extLst>
            <a:ext uri="{FF2B5EF4-FFF2-40B4-BE49-F238E27FC236}">
              <a16:creationId xmlns:a16="http://schemas.microsoft.com/office/drawing/2014/main" id="{0DBBF2AC-13DA-4484-9F4A-E4637C2DA72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060" name="Text Box 10">
          <a:extLst>
            <a:ext uri="{FF2B5EF4-FFF2-40B4-BE49-F238E27FC236}">
              <a16:creationId xmlns:a16="http://schemas.microsoft.com/office/drawing/2014/main" id="{D34D3C6F-6DD1-4F5F-BA6E-7516012356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061" name="Text Box 4">
          <a:extLst>
            <a:ext uri="{FF2B5EF4-FFF2-40B4-BE49-F238E27FC236}">
              <a16:creationId xmlns:a16="http://schemas.microsoft.com/office/drawing/2014/main" id="{14FF2533-162C-4610-A25F-BDB584F264C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062" name="Text Box 5">
          <a:extLst>
            <a:ext uri="{FF2B5EF4-FFF2-40B4-BE49-F238E27FC236}">
              <a16:creationId xmlns:a16="http://schemas.microsoft.com/office/drawing/2014/main" id="{A879AACC-C514-4EE3-9578-9E722FDF35D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063" name="Text Box 9">
          <a:extLst>
            <a:ext uri="{FF2B5EF4-FFF2-40B4-BE49-F238E27FC236}">
              <a16:creationId xmlns:a16="http://schemas.microsoft.com/office/drawing/2014/main" id="{2E8E60B5-831C-4F55-8027-57DBAE9A9A4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064" name="Text Box 4">
          <a:extLst>
            <a:ext uri="{FF2B5EF4-FFF2-40B4-BE49-F238E27FC236}">
              <a16:creationId xmlns:a16="http://schemas.microsoft.com/office/drawing/2014/main" id="{3EAC0EA9-1F9A-43FA-83C5-F29F538D57E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065" name="Text Box 5">
          <a:extLst>
            <a:ext uri="{FF2B5EF4-FFF2-40B4-BE49-F238E27FC236}">
              <a16:creationId xmlns:a16="http://schemas.microsoft.com/office/drawing/2014/main" id="{AB434B67-81FD-4D0A-B19E-124D74B542A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066" name="Text Box 9">
          <a:extLst>
            <a:ext uri="{FF2B5EF4-FFF2-40B4-BE49-F238E27FC236}">
              <a16:creationId xmlns:a16="http://schemas.microsoft.com/office/drawing/2014/main" id="{7C746BD9-CD77-42B2-BA69-E99D1E69D9D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067" name="Text Box 4">
          <a:extLst>
            <a:ext uri="{FF2B5EF4-FFF2-40B4-BE49-F238E27FC236}">
              <a16:creationId xmlns:a16="http://schemas.microsoft.com/office/drawing/2014/main" id="{B70B48F3-31AB-4DD7-A358-61E7FE9035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068" name="Text Box 4">
          <a:extLst>
            <a:ext uri="{FF2B5EF4-FFF2-40B4-BE49-F238E27FC236}">
              <a16:creationId xmlns:a16="http://schemas.microsoft.com/office/drawing/2014/main" id="{9487520F-EDEB-4EE4-AD0E-47552EA6DD0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69" name="Text Box 4">
          <a:extLst>
            <a:ext uri="{FF2B5EF4-FFF2-40B4-BE49-F238E27FC236}">
              <a16:creationId xmlns:a16="http://schemas.microsoft.com/office/drawing/2014/main" id="{D3291F16-B9D2-4AC0-9180-511999A7018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70" name="Text Box 5">
          <a:extLst>
            <a:ext uri="{FF2B5EF4-FFF2-40B4-BE49-F238E27FC236}">
              <a16:creationId xmlns:a16="http://schemas.microsoft.com/office/drawing/2014/main" id="{EBD27AE4-2E45-45D6-BACD-791CF4E85A8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71" name="Text Box 9">
          <a:extLst>
            <a:ext uri="{FF2B5EF4-FFF2-40B4-BE49-F238E27FC236}">
              <a16:creationId xmlns:a16="http://schemas.microsoft.com/office/drawing/2014/main" id="{C7B47592-C6AE-490F-AD40-986DCC00497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72" name="Text Box 10">
          <a:extLst>
            <a:ext uri="{FF2B5EF4-FFF2-40B4-BE49-F238E27FC236}">
              <a16:creationId xmlns:a16="http://schemas.microsoft.com/office/drawing/2014/main" id="{E1CF2889-418E-4E11-8207-DD97E57F419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73" name="Text Box 4">
          <a:extLst>
            <a:ext uri="{FF2B5EF4-FFF2-40B4-BE49-F238E27FC236}">
              <a16:creationId xmlns:a16="http://schemas.microsoft.com/office/drawing/2014/main" id="{C17FE5CE-5DDB-4850-95E3-3D5EFE1596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74" name="Text Box 5">
          <a:extLst>
            <a:ext uri="{FF2B5EF4-FFF2-40B4-BE49-F238E27FC236}">
              <a16:creationId xmlns:a16="http://schemas.microsoft.com/office/drawing/2014/main" id="{3506D58C-BA7D-4489-A1DA-85746DE6B44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75" name="Text Box 9">
          <a:extLst>
            <a:ext uri="{FF2B5EF4-FFF2-40B4-BE49-F238E27FC236}">
              <a16:creationId xmlns:a16="http://schemas.microsoft.com/office/drawing/2014/main" id="{2A199BB3-610D-47F2-963D-591A0CC2DF9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76" name="Text Box 10">
          <a:extLst>
            <a:ext uri="{FF2B5EF4-FFF2-40B4-BE49-F238E27FC236}">
              <a16:creationId xmlns:a16="http://schemas.microsoft.com/office/drawing/2014/main" id="{E4E3AD20-E842-4C60-84C0-C23C5D69CD2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77" name="Text Box 4">
          <a:extLst>
            <a:ext uri="{FF2B5EF4-FFF2-40B4-BE49-F238E27FC236}">
              <a16:creationId xmlns:a16="http://schemas.microsoft.com/office/drawing/2014/main" id="{2516CD33-3D16-4509-9D68-488699CA09D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78" name="Text Box 5">
          <a:extLst>
            <a:ext uri="{FF2B5EF4-FFF2-40B4-BE49-F238E27FC236}">
              <a16:creationId xmlns:a16="http://schemas.microsoft.com/office/drawing/2014/main" id="{3B85F668-BF25-4D92-947D-15D066A9F5E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79" name="Text Box 9">
          <a:extLst>
            <a:ext uri="{FF2B5EF4-FFF2-40B4-BE49-F238E27FC236}">
              <a16:creationId xmlns:a16="http://schemas.microsoft.com/office/drawing/2014/main" id="{0C2692D3-1C0F-4170-8710-E8DC1BE7555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80" name="Text Box 10">
          <a:extLst>
            <a:ext uri="{FF2B5EF4-FFF2-40B4-BE49-F238E27FC236}">
              <a16:creationId xmlns:a16="http://schemas.microsoft.com/office/drawing/2014/main" id="{1EE44FB4-7456-4DE5-B163-6D9256CCBF7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81" name="Text Box 4">
          <a:extLst>
            <a:ext uri="{FF2B5EF4-FFF2-40B4-BE49-F238E27FC236}">
              <a16:creationId xmlns:a16="http://schemas.microsoft.com/office/drawing/2014/main" id="{F8125C3E-1348-46CE-B963-C5E55A0202F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82" name="Text Box 5">
          <a:extLst>
            <a:ext uri="{FF2B5EF4-FFF2-40B4-BE49-F238E27FC236}">
              <a16:creationId xmlns:a16="http://schemas.microsoft.com/office/drawing/2014/main" id="{D4087A6F-0108-4353-8BC0-4F4B6E9ADCA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83" name="Text Box 9">
          <a:extLst>
            <a:ext uri="{FF2B5EF4-FFF2-40B4-BE49-F238E27FC236}">
              <a16:creationId xmlns:a16="http://schemas.microsoft.com/office/drawing/2014/main" id="{D58F7444-F295-4702-BC24-8EB013A5228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84" name="Text Box 10">
          <a:extLst>
            <a:ext uri="{FF2B5EF4-FFF2-40B4-BE49-F238E27FC236}">
              <a16:creationId xmlns:a16="http://schemas.microsoft.com/office/drawing/2014/main" id="{B12DFF80-28CE-4B3A-8056-241C3D2C359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85" name="Text Box 4">
          <a:extLst>
            <a:ext uri="{FF2B5EF4-FFF2-40B4-BE49-F238E27FC236}">
              <a16:creationId xmlns:a16="http://schemas.microsoft.com/office/drawing/2014/main" id="{74928AEF-5F91-4DBC-8617-91420CAACB7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86" name="Text Box 5">
          <a:extLst>
            <a:ext uri="{FF2B5EF4-FFF2-40B4-BE49-F238E27FC236}">
              <a16:creationId xmlns:a16="http://schemas.microsoft.com/office/drawing/2014/main" id="{ABF9DE1A-BD92-465F-B47D-7F606764BCF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87" name="Text Box 9">
          <a:extLst>
            <a:ext uri="{FF2B5EF4-FFF2-40B4-BE49-F238E27FC236}">
              <a16:creationId xmlns:a16="http://schemas.microsoft.com/office/drawing/2014/main" id="{01156F20-2AF1-4E89-968A-9568B55D9CB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88" name="Text Box 10">
          <a:extLst>
            <a:ext uri="{FF2B5EF4-FFF2-40B4-BE49-F238E27FC236}">
              <a16:creationId xmlns:a16="http://schemas.microsoft.com/office/drawing/2014/main" id="{F5505AD6-042B-45BE-AD88-7B1008A31D1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89" name="Text Box 4">
          <a:extLst>
            <a:ext uri="{FF2B5EF4-FFF2-40B4-BE49-F238E27FC236}">
              <a16:creationId xmlns:a16="http://schemas.microsoft.com/office/drawing/2014/main" id="{BA84A28B-67B9-4816-B26A-74F656C7FBA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90" name="Text Box 5">
          <a:extLst>
            <a:ext uri="{FF2B5EF4-FFF2-40B4-BE49-F238E27FC236}">
              <a16:creationId xmlns:a16="http://schemas.microsoft.com/office/drawing/2014/main" id="{69DCD148-9D2A-4919-8D94-B9FC637FBF4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91" name="Text Box 9">
          <a:extLst>
            <a:ext uri="{FF2B5EF4-FFF2-40B4-BE49-F238E27FC236}">
              <a16:creationId xmlns:a16="http://schemas.microsoft.com/office/drawing/2014/main" id="{FA536E54-ED37-4709-94FD-3C280659222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92" name="Text Box 10">
          <a:extLst>
            <a:ext uri="{FF2B5EF4-FFF2-40B4-BE49-F238E27FC236}">
              <a16:creationId xmlns:a16="http://schemas.microsoft.com/office/drawing/2014/main" id="{9BE9D8BC-77A5-44D2-8218-C3B41D6CDA2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93" name="Text Box 4">
          <a:extLst>
            <a:ext uri="{FF2B5EF4-FFF2-40B4-BE49-F238E27FC236}">
              <a16:creationId xmlns:a16="http://schemas.microsoft.com/office/drawing/2014/main" id="{77553F46-8C43-41E4-B59F-0F2E37240E3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94" name="Text Box 5">
          <a:extLst>
            <a:ext uri="{FF2B5EF4-FFF2-40B4-BE49-F238E27FC236}">
              <a16:creationId xmlns:a16="http://schemas.microsoft.com/office/drawing/2014/main" id="{6E2E03D7-3436-4645-BE90-CD4BBB91475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95" name="Text Box 9">
          <a:extLst>
            <a:ext uri="{FF2B5EF4-FFF2-40B4-BE49-F238E27FC236}">
              <a16:creationId xmlns:a16="http://schemas.microsoft.com/office/drawing/2014/main" id="{29E8F9D9-6735-4B5B-B60A-2D20D9DBB4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096" name="Text Box 10">
          <a:extLst>
            <a:ext uri="{FF2B5EF4-FFF2-40B4-BE49-F238E27FC236}">
              <a16:creationId xmlns:a16="http://schemas.microsoft.com/office/drawing/2014/main" id="{03072883-E601-4CD1-A1D8-4A712F481A1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097" name="Text Box 4">
          <a:extLst>
            <a:ext uri="{FF2B5EF4-FFF2-40B4-BE49-F238E27FC236}">
              <a16:creationId xmlns:a16="http://schemas.microsoft.com/office/drawing/2014/main" id="{A8C1CA54-E675-4FBF-BDC4-49C953E37F8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098" name="Text Box 5">
          <a:extLst>
            <a:ext uri="{FF2B5EF4-FFF2-40B4-BE49-F238E27FC236}">
              <a16:creationId xmlns:a16="http://schemas.microsoft.com/office/drawing/2014/main" id="{B7B49DC7-43D9-4D7D-A46A-43B229748EA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099" name="Text Box 9">
          <a:extLst>
            <a:ext uri="{FF2B5EF4-FFF2-40B4-BE49-F238E27FC236}">
              <a16:creationId xmlns:a16="http://schemas.microsoft.com/office/drawing/2014/main" id="{EA073CB4-C250-4912-B7EA-0B939EF027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00" name="Text Box 10">
          <a:extLst>
            <a:ext uri="{FF2B5EF4-FFF2-40B4-BE49-F238E27FC236}">
              <a16:creationId xmlns:a16="http://schemas.microsoft.com/office/drawing/2014/main" id="{4E28FE04-F8B9-4097-8DF6-66757291CA2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01" name="Text Box 4">
          <a:extLst>
            <a:ext uri="{FF2B5EF4-FFF2-40B4-BE49-F238E27FC236}">
              <a16:creationId xmlns:a16="http://schemas.microsoft.com/office/drawing/2014/main" id="{95934DF7-AE6E-472F-9E91-4E079691BC7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02" name="Text Box 5">
          <a:extLst>
            <a:ext uri="{FF2B5EF4-FFF2-40B4-BE49-F238E27FC236}">
              <a16:creationId xmlns:a16="http://schemas.microsoft.com/office/drawing/2014/main" id="{CFAB6554-7F85-4E88-B1E6-08689E96461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03" name="Text Box 9">
          <a:extLst>
            <a:ext uri="{FF2B5EF4-FFF2-40B4-BE49-F238E27FC236}">
              <a16:creationId xmlns:a16="http://schemas.microsoft.com/office/drawing/2014/main" id="{5577490D-8D8D-44AC-8BCB-1C43B7A2FA4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04" name="Text Box 10">
          <a:extLst>
            <a:ext uri="{FF2B5EF4-FFF2-40B4-BE49-F238E27FC236}">
              <a16:creationId xmlns:a16="http://schemas.microsoft.com/office/drawing/2014/main" id="{A4264570-6C6E-4B47-A734-5CBF2144F3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05" name="Text Box 4">
          <a:extLst>
            <a:ext uri="{FF2B5EF4-FFF2-40B4-BE49-F238E27FC236}">
              <a16:creationId xmlns:a16="http://schemas.microsoft.com/office/drawing/2014/main" id="{F3712F8E-0E89-4CC9-BE8B-5FD73DFFE3F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06" name="Text Box 5">
          <a:extLst>
            <a:ext uri="{FF2B5EF4-FFF2-40B4-BE49-F238E27FC236}">
              <a16:creationId xmlns:a16="http://schemas.microsoft.com/office/drawing/2014/main" id="{E79CF2E8-44EB-406B-962E-1227C0B262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07" name="Text Box 9">
          <a:extLst>
            <a:ext uri="{FF2B5EF4-FFF2-40B4-BE49-F238E27FC236}">
              <a16:creationId xmlns:a16="http://schemas.microsoft.com/office/drawing/2014/main" id="{5B4ED17A-26A0-4BB4-A555-DA9B5DB74AF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08" name="Text Box 10">
          <a:extLst>
            <a:ext uri="{FF2B5EF4-FFF2-40B4-BE49-F238E27FC236}">
              <a16:creationId xmlns:a16="http://schemas.microsoft.com/office/drawing/2014/main" id="{F2CC2939-4EE3-4899-B6A0-2C0181A1D47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09" name="Text Box 4">
          <a:extLst>
            <a:ext uri="{FF2B5EF4-FFF2-40B4-BE49-F238E27FC236}">
              <a16:creationId xmlns:a16="http://schemas.microsoft.com/office/drawing/2014/main" id="{33A9D204-1A40-4A81-9C4E-6DD2CAD82C8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10" name="Text Box 5">
          <a:extLst>
            <a:ext uri="{FF2B5EF4-FFF2-40B4-BE49-F238E27FC236}">
              <a16:creationId xmlns:a16="http://schemas.microsoft.com/office/drawing/2014/main" id="{EF5D682B-922C-4F98-81A1-CF6C9D28493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11" name="Text Box 9">
          <a:extLst>
            <a:ext uri="{FF2B5EF4-FFF2-40B4-BE49-F238E27FC236}">
              <a16:creationId xmlns:a16="http://schemas.microsoft.com/office/drawing/2014/main" id="{20B0F389-7104-4FF8-83E7-B99716BEF9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12" name="Text Box 10">
          <a:extLst>
            <a:ext uri="{FF2B5EF4-FFF2-40B4-BE49-F238E27FC236}">
              <a16:creationId xmlns:a16="http://schemas.microsoft.com/office/drawing/2014/main" id="{D8CA114E-F400-415E-B0C0-5B5D51D41F5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13" name="Text Box 4">
          <a:extLst>
            <a:ext uri="{FF2B5EF4-FFF2-40B4-BE49-F238E27FC236}">
              <a16:creationId xmlns:a16="http://schemas.microsoft.com/office/drawing/2014/main" id="{AFB8F7C2-47EC-409C-83D8-083341A953C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14" name="Text Box 5">
          <a:extLst>
            <a:ext uri="{FF2B5EF4-FFF2-40B4-BE49-F238E27FC236}">
              <a16:creationId xmlns:a16="http://schemas.microsoft.com/office/drawing/2014/main" id="{D1445A78-E571-4178-828C-580BDA692E5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15" name="Text Box 9">
          <a:extLst>
            <a:ext uri="{FF2B5EF4-FFF2-40B4-BE49-F238E27FC236}">
              <a16:creationId xmlns:a16="http://schemas.microsoft.com/office/drawing/2014/main" id="{5A1EB5D9-2E3F-48BA-9FFB-69F98078C07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16" name="Text Box 10">
          <a:extLst>
            <a:ext uri="{FF2B5EF4-FFF2-40B4-BE49-F238E27FC236}">
              <a16:creationId xmlns:a16="http://schemas.microsoft.com/office/drawing/2014/main" id="{D98377A6-DC15-4250-834B-3463D4F1541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17" name="Text Box 4">
          <a:extLst>
            <a:ext uri="{FF2B5EF4-FFF2-40B4-BE49-F238E27FC236}">
              <a16:creationId xmlns:a16="http://schemas.microsoft.com/office/drawing/2014/main" id="{C2E88496-646A-4ABD-BBAC-40F63BCBAF3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18" name="Text Box 5">
          <a:extLst>
            <a:ext uri="{FF2B5EF4-FFF2-40B4-BE49-F238E27FC236}">
              <a16:creationId xmlns:a16="http://schemas.microsoft.com/office/drawing/2014/main" id="{6E26BD10-6E59-4FA8-8498-38D9133F110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19" name="Text Box 9">
          <a:extLst>
            <a:ext uri="{FF2B5EF4-FFF2-40B4-BE49-F238E27FC236}">
              <a16:creationId xmlns:a16="http://schemas.microsoft.com/office/drawing/2014/main" id="{2ACEA881-A75E-4D31-B448-4E799E251DF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20" name="Text Box 10">
          <a:extLst>
            <a:ext uri="{FF2B5EF4-FFF2-40B4-BE49-F238E27FC236}">
              <a16:creationId xmlns:a16="http://schemas.microsoft.com/office/drawing/2014/main" id="{2C5B7A14-5919-4D15-A78F-241FAD93C4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21" name="Text Box 4">
          <a:extLst>
            <a:ext uri="{FF2B5EF4-FFF2-40B4-BE49-F238E27FC236}">
              <a16:creationId xmlns:a16="http://schemas.microsoft.com/office/drawing/2014/main" id="{9DFDFF6F-3923-45A2-BEFD-C7A75526B0F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22" name="Text Box 5">
          <a:extLst>
            <a:ext uri="{FF2B5EF4-FFF2-40B4-BE49-F238E27FC236}">
              <a16:creationId xmlns:a16="http://schemas.microsoft.com/office/drawing/2014/main" id="{E6989B3A-B7B3-4FE6-B81D-D41DDE9364E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23" name="Text Box 9">
          <a:extLst>
            <a:ext uri="{FF2B5EF4-FFF2-40B4-BE49-F238E27FC236}">
              <a16:creationId xmlns:a16="http://schemas.microsoft.com/office/drawing/2014/main" id="{D1BFD998-60E0-4F00-8F67-8B1BEBA2763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24" name="Text Box 10">
          <a:extLst>
            <a:ext uri="{FF2B5EF4-FFF2-40B4-BE49-F238E27FC236}">
              <a16:creationId xmlns:a16="http://schemas.microsoft.com/office/drawing/2014/main" id="{736E25DE-2664-485D-BDFE-289C1D63973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25" name="Text Box 4">
          <a:extLst>
            <a:ext uri="{FF2B5EF4-FFF2-40B4-BE49-F238E27FC236}">
              <a16:creationId xmlns:a16="http://schemas.microsoft.com/office/drawing/2014/main" id="{783C85AC-6A12-4E2B-9890-4EBBC1C51A4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26" name="Text Box 5">
          <a:extLst>
            <a:ext uri="{FF2B5EF4-FFF2-40B4-BE49-F238E27FC236}">
              <a16:creationId xmlns:a16="http://schemas.microsoft.com/office/drawing/2014/main" id="{0E982820-DA5B-4ADB-81B8-A93D1745325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27" name="Text Box 9">
          <a:extLst>
            <a:ext uri="{FF2B5EF4-FFF2-40B4-BE49-F238E27FC236}">
              <a16:creationId xmlns:a16="http://schemas.microsoft.com/office/drawing/2014/main" id="{9965881F-3661-46CB-9575-D45AFB6C78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28" name="Text Box 10">
          <a:extLst>
            <a:ext uri="{FF2B5EF4-FFF2-40B4-BE49-F238E27FC236}">
              <a16:creationId xmlns:a16="http://schemas.microsoft.com/office/drawing/2014/main" id="{48102B91-946E-44C1-96FC-EE02E268E2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29" name="Text Box 4">
          <a:extLst>
            <a:ext uri="{FF2B5EF4-FFF2-40B4-BE49-F238E27FC236}">
              <a16:creationId xmlns:a16="http://schemas.microsoft.com/office/drawing/2014/main" id="{DEC87EB0-64A0-4FA0-B7E6-7307ADB423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30" name="Text Box 5">
          <a:extLst>
            <a:ext uri="{FF2B5EF4-FFF2-40B4-BE49-F238E27FC236}">
              <a16:creationId xmlns:a16="http://schemas.microsoft.com/office/drawing/2014/main" id="{E5F502E5-1E0F-437F-936E-FE964B27AB2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31" name="Text Box 9">
          <a:extLst>
            <a:ext uri="{FF2B5EF4-FFF2-40B4-BE49-F238E27FC236}">
              <a16:creationId xmlns:a16="http://schemas.microsoft.com/office/drawing/2014/main" id="{20F9DCD1-42D9-43BA-826E-A5EED5428B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32" name="Text Box 10">
          <a:extLst>
            <a:ext uri="{FF2B5EF4-FFF2-40B4-BE49-F238E27FC236}">
              <a16:creationId xmlns:a16="http://schemas.microsoft.com/office/drawing/2014/main" id="{DAC71BD9-71B9-4DB9-95F3-713E79882D7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33" name="Text Box 4">
          <a:extLst>
            <a:ext uri="{FF2B5EF4-FFF2-40B4-BE49-F238E27FC236}">
              <a16:creationId xmlns:a16="http://schemas.microsoft.com/office/drawing/2014/main" id="{B360EE50-7365-43DF-8FF4-CA4FE1084C8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34" name="Text Box 5">
          <a:extLst>
            <a:ext uri="{FF2B5EF4-FFF2-40B4-BE49-F238E27FC236}">
              <a16:creationId xmlns:a16="http://schemas.microsoft.com/office/drawing/2014/main" id="{2C351709-0FB4-4EF6-A4F5-895FC42CD4F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35" name="Text Box 9">
          <a:extLst>
            <a:ext uri="{FF2B5EF4-FFF2-40B4-BE49-F238E27FC236}">
              <a16:creationId xmlns:a16="http://schemas.microsoft.com/office/drawing/2014/main" id="{5CF2338D-3226-4DAB-A75D-C209BAF617C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36" name="Text Box 10">
          <a:extLst>
            <a:ext uri="{FF2B5EF4-FFF2-40B4-BE49-F238E27FC236}">
              <a16:creationId xmlns:a16="http://schemas.microsoft.com/office/drawing/2014/main" id="{64B36227-8CDB-4712-946F-ED072D99C5E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37" name="Text Box 4">
          <a:extLst>
            <a:ext uri="{FF2B5EF4-FFF2-40B4-BE49-F238E27FC236}">
              <a16:creationId xmlns:a16="http://schemas.microsoft.com/office/drawing/2014/main" id="{3FA7979A-49B5-4C0D-A4C1-E5C9EC93E11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38" name="Text Box 5">
          <a:extLst>
            <a:ext uri="{FF2B5EF4-FFF2-40B4-BE49-F238E27FC236}">
              <a16:creationId xmlns:a16="http://schemas.microsoft.com/office/drawing/2014/main" id="{FDED5D3E-3B06-46CA-9E6A-8A5356AD0A8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39" name="Text Box 9">
          <a:extLst>
            <a:ext uri="{FF2B5EF4-FFF2-40B4-BE49-F238E27FC236}">
              <a16:creationId xmlns:a16="http://schemas.microsoft.com/office/drawing/2014/main" id="{1BC1C3DF-5EE1-4B8A-97D8-6A00DF47EDF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40" name="Text Box 10">
          <a:extLst>
            <a:ext uri="{FF2B5EF4-FFF2-40B4-BE49-F238E27FC236}">
              <a16:creationId xmlns:a16="http://schemas.microsoft.com/office/drawing/2014/main" id="{D558B295-7B9D-4708-8ED7-EA997306ABE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141" name="Text Box 4">
          <a:extLst>
            <a:ext uri="{FF2B5EF4-FFF2-40B4-BE49-F238E27FC236}">
              <a16:creationId xmlns:a16="http://schemas.microsoft.com/office/drawing/2014/main" id="{20A478D9-5F00-4A91-941B-3A73770E0FCB}"/>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142" name="Text Box 5">
          <a:extLst>
            <a:ext uri="{FF2B5EF4-FFF2-40B4-BE49-F238E27FC236}">
              <a16:creationId xmlns:a16="http://schemas.microsoft.com/office/drawing/2014/main" id="{CDB681F7-54CE-4867-93F1-F30ACBBDFCA6}"/>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143" name="Text Box 9">
          <a:extLst>
            <a:ext uri="{FF2B5EF4-FFF2-40B4-BE49-F238E27FC236}">
              <a16:creationId xmlns:a16="http://schemas.microsoft.com/office/drawing/2014/main" id="{7B96B617-09FD-4215-90B0-CED4AD1695A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144" name="Text Box 10">
          <a:extLst>
            <a:ext uri="{FF2B5EF4-FFF2-40B4-BE49-F238E27FC236}">
              <a16:creationId xmlns:a16="http://schemas.microsoft.com/office/drawing/2014/main" id="{9189D44D-6F0C-4CEA-AA40-E77B100BD86D}"/>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45" name="Text Box 4">
          <a:extLst>
            <a:ext uri="{FF2B5EF4-FFF2-40B4-BE49-F238E27FC236}">
              <a16:creationId xmlns:a16="http://schemas.microsoft.com/office/drawing/2014/main" id="{F725A65A-03EB-4FC3-90C2-0619BF6CBD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46" name="Text Box 5">
          <a:extLst>
            <a:ext uri="{FF2B5EF4-FFF2-40B4-BE49-F238E27FC236}">
              <a16:creationId xmlns:a16="http://schemas.microsoft.com/office/drawing/2014/main" id="{374774C8-2801-4C09-877E-15BF575CDD8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47" name="Text Box 9">
          <a:extLst>
            <a:ext uri="{FF2B5EF4-FFF2-40B4-BE49-F238E27FC236}">
              <a16:creationId xmlns:a16="http://schemas.microsoft.com/office/drawing/2014/main" id="{384718FB-0D7F-4778-B8FA-09F83C48054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48" name="Text Box 10">
          <a:extLst>
            <a:ext uri="{FF2B5EF4-FFF2-40B4-BE49-F238E27FC236}">
              <a16:creationId xmlns:a16="http://schemas.microsoft.com/office/drawing/2014/main" id="{8F304CF0-E2DD-4742-8FDC-C63F0CDA864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49" name="Text Box 4">
          <a:extLst>
            <a:ext uri="{FF2B5EF4-FFF2-40B4-BE49-F238E27FC236}">
              <a16:creationId xmlns:a16="http://schemas.microsoft.com/office/drawing/2014/main" id="{7CCF68F6-2517-4852-AF53-FFC766DB076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50" name="Text Box 5">
          <a:extLst>
            <a:ext uri="{FF2B5EF4-FFF2-40B4-BE49-F238E27FC236}">
              <a16:creationId xmlns:a16="http://schemas.microsoft.com/office/drawing/2014/main" id="{52328D9E-9D97-449D-97E9-CE8650437BA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51" name="Text Box 9">
          <a:extLst>
            <a:ext uri="{FF2B5EF4-FFF2-40B4-BE49-F238E27FC236}">
              <a16:creationId xmlns:a16="http://schemas.microsoft.com/office/drawing/2014/main" id="{A65DB965-131B-4349-A40B-481AA867D62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52" name="Text Box 4">
          <a:extLst>
            <a:ext uri="{FF2B5EF4-FFF2-40B4-BE49-F238E27FC236}">
              <a16:creationId xmlns:a16="http://schemas.microsoft.com/office/drawing/2014/main" id="{61EB15CB-10D7-42AD-8EF9-4E605C219CE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53" name="Text Box 5">
          <a:extLst>
            <a:ext uri="{FF2B5EF4-FFF2-40B4-BE49-F238E27FC236}">
              <a16:creationId xmlns:a16="http://schemas.microsoft.com/office/drawing/2014/main" id="{D02019A9-6357-43BA-9131-0B7057F9F0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54" name="Text Box 9">
          <a:extLst>
            <a:ext uri="{FF2B5EF4-FFF2-40B4-BE49-F238E27FC236}">
              <a16:creationId xmlns:a16="http://schemas.microsoft.com/office/drawing/2014/main" id="{61B44373-4188-48B1-BA27-76D1FADB22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55" name="Text Box 10">
          <a:extLst>
            <a:ext uri="{FF2B5EF4-FFF2-40B4-BE49-F238E27FC236}">
              <a16:creationId xmlns:a16="http://schemas.microsoft.com/office/drawing/2014/main" id="{5309BE52-358B-4D64-B8E8-1EE7275F640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56" name="Text Box 4">
          <a:extLst>
            <a:ext uri="{FF2B5EF4-FFF2-40B4-BE49-F238E27FC236}">
              <a16:creationId xmlns:a16="http://schemas.microsoft.com/office/drawing/2014/main" id="{803F52B8-A416-4862-ACA8-CB1D88142F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57" name="Text Box 5">
          <a:extLst>
            <a:ext uri="{FF2B5EF4-FFF2-40B4-BE49-F238E27FC236}">
              <a16:creationId xmlns:a16="http://schemas.microsoft.com/office/drawing/2014/main" id="{B54FBDD6-4389-4F7F-B95A-14BFC753747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58" name="Text Box 9">
          <a:extLst>
            <a:ext uri="{FF2B5EF4-FFF2-40B4-BE49-F238E27FC236}">
              <a16:creationId xmlns:a16="http://schemas.microsoft.com/office/drawing/2014/main" id="{6CCB12E3-76EE-48E0-83AD-26C59715057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59" name="Text Box 4">
          <a:extLst>
            <a:ext uri="{FF2B5EF4-FFF2-40B4-BE49-F238E27FC236}">
              <a16:creationId xmlns:a16="http://schemas.microsoft.com/office/drawing/2014/main" id="{31B173F1-8159-4630-84A8-D24AF54C5C3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60" name="Text Box 5">
          <a:extLst>
            <a:ext uri="{FF2B5EF4-FFF2-40B4-BE49-F238E27FC236}">
              <a16:creationId xmlns:a16="http://schemas.microsoft.com/office/drawing/2014/main" id="{0EA23A96-6B61-4491-8101-805BA12128F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61" name="Text Box 9">
          <a:extLst>
            <a:ext uri="{FF2B5EF4-FFF2-40B4-BE49-F238E27FC236}">
              <a16:creationId xmlns:a16="http://schemas.microsoft.com/office/drawing/2014/main" id="{53821966-0449-47E2-8D48-0562B48874C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62" name="Text Box 4">
          <a:extLst>
            <a:ext uri="{FF2B5EF4-FFF2-40B4-BE49-F238E27FC236}">
              <a16:creationId xmlns:a16="http://schemas.microsoft.com/office/drawing/2014/main" id="{7F66F725-CCFD-489A-9F37-AB69368092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63" name="Text Box 4">
          <a:extLst>
            <a:ext uri="{FF2B5EF4-FFF2-40B4-BE49-F238E27FC236}">
              <a16:creationId xmlns:a16="http://schemas.microsoft.com/office/drawing/2014/main" id="{1DA48778-7D2E-4E01-A5D8-61DE76418BD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64" name="Text Box 4">
          <a:extLst>
            <a:ext uri="{FF2B5EF4-FFF2-40B4-BE49-F238E27FC236}">
              <a16:creationId xmlns:a16="http://schemas.microsoft.com/office/drawing/2014/main" id="{0F03CCE3-9413-426C-B579-882F8E3410F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65" name="Text Box 5">
          <a:extLst>
            <a:ext uri="{FF2B5EF4-FFF2-40B4-BE49-F238E27FC236}">
              <a16:creationId xmlns:a16="http://schemas.microsoft.com/office/drawing/2014/main" id="{2601500C-9E02-4E9F-BD40-D1EACAADC2E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66" name="Text Box 9">
          <a:extLst>
            <a:ext uri="{FF2B5EF4-FFF2-40B4-BE49-F238E27FC236}">
              <a16:creationId xmlns:a16="http://schemas.microsoft.com/office/drawing/2014/main" id="{B71A0471-4DEE-4C95-9DA8-0EA6E96D977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67" name="Text Box 10">
          <a:extLst>
            <a:ext uri="{FF2B5EF4-FFF2-40B4-BE49-F238E27FC236}">
              <a16:creationId xmlns:a16="http://schemas.microsoft.com/office/drawing/2014/main" id="{D57B6DF1-B9F2-4917-B4B2-6D3503EAC12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68" name="Text Box 4">
          <a:extLst>
            <a:ext uri="{FF2B5EF4-FFF2-40B4-BE49-F238E27FC236}">
              <a16:creationId xmlns:a16="http://schemas.microsoft.com/office/drawing/2014/main" id="{63D815A8-8115-4921-81A4-3F413F2AD42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69" name="Text Box 5">
          <a:extLst>
            <a:ext uri="{FF2B5EF4-FFF2-40B4-BE49-F238E27FC236}">
              <a16:creationId xmlns:a16="http://schemas.microsoft.com/office/drawing/2014/main" id="{0FC66737-815E-4F87-9352-B6B7FBBC82C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70" name="Text Box 9">
          <a:extLst>
            <a:ext uri="{FF2B5EF4-FFF2-40B4-BE49-F238E27FC236}">
              <a16:creationId xmlns:a16="http://schemas.microsoft.com/office/drawing/2014/main" id="{E0C912E5-55E5-4D8F-B732-C5242AF7D98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71" name="Text Box 10">
          <a:extLst>
            <a:ext uri="{FF2B5EF4-FFF2-40B4-BE49-F238E27FC236}">
              <a16:creationId xmlns:a16="http://schemas.microsoft.com/office/drawing/2014/main" id="{7B3A95E3-9C79-4AE4-812C-A066ED79A55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72" name="Text Box 4">
          <a:extLst>
            <a:ext uri="{FF2B5EF4-FFF2-40B4-BE49-F238E27FC236}">
              <a16:creationId xmlns:a16="http://schemas.microsoft.com/office/drawing/2014/main" id="{0A97233C-CEC1-47E3-88BF-9533C7E62C6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73" name="Text Box 5">
          <a:extLst>
            <a:ext uri="{FF2B5EF4-FFF2-40B4-BE49-F238E27FC236}">
              <a16:creationId xmlns:a16="http://schemas.microsoft.com/office/drawing/2014/main" id="{D0655695-28BC-4199-AFA3-E6B093B340C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74" name="Text Box 9">
          <a:extLst>
            <a:ext uri="{FF2B5EF4-FFF2-40B4-BE49-F238E27FC236}">
              <a16:creationId xmlns:a16="http://schemas.microsoft.com/office/drawing/2014/main" id="{A702905F-1BEF-43CC-91F4-BEB7A8FDE7D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75" name="Text Box 10">
          <a:extLst>
            <a:ext uri="{FF2B5EF4-FFF2-40B4-BE49-F238E27FC236}">
              <a16:creationId xmlns:a16="http://schemas.microsoft.com/office/drawing/2014/main" id="{8B763AAE-B2F6-4ECD-AF1A-4B87C68BE4D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76" name="Text Box 4">
          <a:extLst>
            <a:ext uri="{FF2B5EF4-FFF2-40B4-BE49-F238E27FC236}">
              <a16:creationId xmlns:a16="http://schemas.microsoft.com/office/drawing/2014/main" id="{DB33F3BD-02E9-4185-B190-8AB34C38E66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77" name="Text Box 5">
          <a:extLst>
            <a:ext uri="{FF2B5EF4-FFF2-40B4-BE49-F238E27FC236}">
              <a16:creationId xmlns:a16="http://schemas.microsoft.com/office/drawing/2014/main" id="{FF19BA24-810E-4AFB-9741-1C7DFD02272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78" name="Text Box 9">
          <a:extLst>
            <a:ext uri="{FF2B5EF4-FFF2-40B4-BE49-F238E27FC236}">
              <a16:creationId xmlns:a16="http://schemas.microsoft.com/office/drawing/2014/main" id="{DD08D9BD-0B31-473B-8EA0-D00609BAA2D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79" name="Text Box 10">
          <a:extLst>
            <a:ext uri="{FF2B5EF4-FFF2-40B4-BE49-F238E27FC236}">
              <a16:creationId xmlns:a16="http://schemas.microsoft.com/office/drawing/2014/main" id="{7E76C9AC-81E2-4D1A-BFB8-C9E69AFAE42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80" name="Text Box 4">
          <a:extLst>
            <a:ext uri="{FF2B5EF4-FFF2-40B4-BE49-F238E27FC236}">
              <a16:creationId xmlns:a16="http://schemas.microsoft.com/office/drawing/2014/main" id="{0D08FF9B-5377-49C1-98E6-65961F30FDF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81" name="Text Box 5">
          <a:extLst>
            <a:ext uri="{FF2B5EF4-FFF2-40B4-BE49-F238E27FC236}">
              <a16:creationId xmlns:a16="http://schemas.microsoft.com/office/drawing/2014/main" id="{2D67BC82-1098-4410-89E3-CDFB891DE38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82" name="Text Box 9">
          <a:extLst>
            <a:ext uri="{FF2B5EF4-FFF2-40B4-BE49-F238E27FC236}">
              <a16:creationId xmlns:a16="http://schemas.microsoft.com/office/drawing/2014/main" id="{4EBA0DDE-209C-4BE7-9DBF-BECEB1595F9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83" name="Text Box 10">
          <a:extLst>
            <a:ext uri="{FF2B5EF4-FFF2-40B4-BE49-F238E27FC236}">
              <a16:creationId xmlns:a16="http://schemas.microsoft.com/office/drawing/2014/main" id="{24526526-504E-4951-9083-FB53D23A65D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84" name="Text Box 4">
          <a:extLst>
            <a:ext uri="{FF2B5EF4-FFF2-40B4-BE49-F238E27FC236}">
              <a16:creationId xmlns:a16="http://schemas.microsoft.com/office/drawing/2014/main" id="{5485DD82-080D-4CB3-AAC2-1651E1F5DBD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85" name="Text Box 5">
          <a:extLst>
            <a:ext uri="{FF2B5EF4-FFF2-40B4-BE49-F238E27FC236}">
              <a16:creationId xmlns:a16="http://schemas.microsoft.com/office/drawing/2014/main" id="{5C78CB3F-C078-42C6-ABB1-6ACC5C2E03D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86" name="Text Box 9">
          <a:extLst>
            <a:ext uri="{FF2B5EF4-FFF2-40B4-BE49-F238E27FC236}">
              <a16:creationId xmlns:a16="http://schemas.microsoft.com/office/drawing/2014/main" id="{211FA3C5-50CC-44AF-A67B-135BB44C51B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87" name="Text Box 10">
          <a:extLst>
            <a:ext uri="{FF2B5EF4-FFF2-40B4-BE49-F238E27FC236}">
              <a16:creationId xmlns:a16="http://schemas.microsoft.com/office/drawing/2014/main" id="{324FEEDF-CD33-4643-846F-D744C49912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88" name="Text Box 4">
          <a:extLst>
            <a:ext uri="{FF2B5EF4-FFF2-40B4-BE49-F238E27FC236}">
              <a16:creationId xmlns:a16="http://schemas.microsoft.com/office/drawing/2014/main" id="{4FCC52A5-12F8-4C80-A57F-CF0D963A4FE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89" name="Text Box 5">
          <a:extLst>
            <a:ext uri="{FF2B5EF4-FFF2-40B4-BE49-F238E27FC236}">
              <a16:creationId xmlns:a16="http://schemas.microsoft.com/office/drawing/2014/main" id="{42B843FA-BC4B-44AB-A77B-631E04E1BA6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90" name="Text Box 9">
          <a:extLst>
            <a:ext uri="{FF2B5EF4-FFF2-40B4-BE49-F238E27FC236}">
              <a16:creationId xmlns:a16="http://schemas.microsoft.com/office/drawing/2014/main" id="{648B3E2B-694D-4214-B7CD-CEA8C95D2AF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191" name="Text Box 10">
          <a:extLst>
            <a:ext uri="{FF2B5EF4-FFF2-40B4-BE49-F238E27FC236}">
              <a16:creationId xmlns:a16="http://schemas.microsoft.com/office/drawing/2014/main" id="{2B94CAF9-1644-4D9D-B60E-95DC3F1A522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92" name="Text Box 4">
          <a:extLst>
            <a:ext uri="{FF2B5EF4-FFF2-40B4-BE49-F238E27FC236}">
              <a16:creationId xmlns:a16="http://schemas.microsoft.com/office/drawing/2014/main" id="{541DCAA1-77F4-40A3-BB8E-3B0780B3E00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93" name="Text Box 5">
          <a:extLst>
            <a:ext uri="{FF2B5EF4-FFF2-40B4-BE49-F238E27FC236}">
              <a16:creationId xmlns:a16="http://schemas.microsoft.com/office/drawing/2014/main" id="{823C2517-38E6-4E7B-B2E5-7DB45C4D8F6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94" name="Text Box 9">
          <a:extLst>
            <a:ext uri="{FF2B5EF4-FFF2-40B4-BE49-F238E27FC236}">
              <a16:creationId xmlns:a16="http://schemas.microsoft.com/office/drawing/2014/main" id="{1F47BF3B-7B3D-4F90-8DB7-B335FE5DDE6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95" name="Text Box 10">
          <a:extLst>
            <a:ext uri="{FF2B5EF4-FFF2-40B4-BE49-F238E27FC236}">
              <a16:creationId xmlns:a16="http://schemas.microsoft.com/office/drawing/2014/main" id="{5753C441-375F-450D-B2AC-D47184FC396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96" name="Text Box 4">
          <a:extLst>
            <a:ext uri="{FF2B5EF4-FFF2-40B4-BE49-F238E27FC236}">
              <a16:creationId xmlns:a16="http://schemas.microsoft.com/office/drawing/2014/main" id="{25FA4631-411F-45B7-8B3A-0D342A47B18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97" name="Text Box 5">
          <a:extLst>
            <a:ext uri="{FF2B5EF4-FFF2-40B4-BE49-F238E27FC236}">
              <a16:creationId xmlns:a16="http://schemas.microsoft.com/office/drawing/2014/main" id="{73506E83-83A2-4C5B-9EDA-1B0D7FD7CF2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98" name="Text Box 9">
          <a:extLst>
            <a:ext uri="{FF2B5EF4-FFF2-40B4-BE49-F238E27FC236}">
              <a16:creationId xmlns:a16="http://schemas.microsoft.com/office/drawing/2014/main" id="{A55CC852-7749-4370-A438-7AA411B9A4B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199" name="Text Box 10">
          <a:extLst>
            <a:ext uri="{FF2B5EF4-FFF2-40B4-BE49-F238E27FC236}">
              <a16:creationId xmlns:a16="http://schemas.microsoft.com/office/drawing/2014/main" id="{27CB2616-DD0D-4B71-A348-FCD1277B81B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00" name="Text Box 4">
          <a:extLst>
            <a:ext uri="{FF2B5EF4-FFF2-40B4-BE49-F238E27FC236}">
              <a16:creationId xmlns:a16="http://schemas.microsoft.com/office/drawing/2014/main" id="{AE369357-F772-4E2E-A32C-696B16F14F9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01" name="Text Box 5">
          <a:extLst>
            <a:ext uri="{FF2B5EF4-FFF2-40B4-BE49-F238E27FC236}">
              <a16:creationId xmlns:a16="http://schemas.microsoft.com/office/drawing/2014/main" id="{13D2D080-B2BB-4ECA-ADCB-350C775CC7B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02" name="Text Box 9">
          <a:extLst>
            <a:ext uri="{FF2B5EF4-FFF2-40B4-BE49-F238E27FC236}">
              <a16:creationId xmlns:a16="http://schemas.microsoft.com/office/drawing/2014/main" id="{703A0EA3-808C-4ADB-985E-2C46E809A4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03" name="Text Box 10">
          <a:extLst>
            <a:ext uri="{FF2B5EF4-FFF2-40B4-BE49-F238E27FC236}">
              <a16:creationId xmlns:a16="http://schemas.microsoft.com/office/drawing/2014/main" id="{25A16030-C2A3-4346-BFD3-B490284D855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04" name="Text Box 4">
          <a:extLst>
            <a:ext uri="{FF2B5EF4-FFF2-40B4-BE49-F238E27FC236}">
              <a16:creationId xmlns:a16="http://schemas.microsoft.com/office/drawing/2014/main" id="{8C3685DC-531F-46B9-9D88-B03EFD1F9B6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05" name="Text Box 5">
          <a:extLst>
            <a:ext uri="{FF2B5EF4-FFF2-40B4-BE49-F238E27FC236}">
              <a16:creationId xmlns:a16="http://schemas.microsoft.com/office/drawing/2014/main" id="{BE9D123B-0355-405E-9237-55037E1D1BF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06" name="Text Box 9">
          <a:extLst>
            <a:ext uri="{FF2B5EF4-FFF2-40B4-BE49-F238E27FC236}">
              <a16:creationId xmlns:a16="http://schemas.microsoft.com/office/drawing/2014/main" id="{D2D217C5-D737-4179-9804-F134868F43C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07" name="Text Box 10">
          <a:extLst>
            <a:ext uri="{FF2B5EF4-FFF2-40B4-BE49-F238E27FC236}">
              <a16:creationId xmlns:a16="http://schemas.microsoft.com/office/drawing/2014/main" id="{540866EF-1B8C-4265-B965-524B9798DEF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08" name="Text Box 4">
          <a:extLst>
            <a:ext uri="{FF2B5EF4-FFF2-40B4-BE49-F238E27FC236}">
              <a16:creationId xmlns:a16="http://schemas.microsoft.com/office/drawing/2014/main" id="{DD1489CB-B959-4816-9DFA-B4F4EB5D3BC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09" name="Text Box 5">
          <a:extLst>
            <a:ext uri="{FF2B5EF4-FFF2-40B4-BE49-F238E27FC236}">
              <a16:creationId xmlns:a16="http://schemas.microsoft.com/office/drawing/2014/main" id="{06E5BF08-9039-4805-AAEF-E035B620B5D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10" name="Text Box 9">
          <a:extLst>
            <a:ext uri="{FF2B5EF4-FFF2-40B4-BE49-F238E27FC236}">
              <a16:creationId xmlns:a16="http://schemas.microsoft.com/office/drawing/2014/main" id="{A9F5A3B4-F99B-4F89-8533-70B482FAF51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11" name="Text Box 10">
          <a:extLst>
            <a:ext uri="{FF2B5EF4-FFF2-40B4-BE49-F238E27FC236}">
              <a16:creationId xmlns:a16="http://schemas.microsoft.com/office/drawing/2014/main" id="{23504F3C-978A-4D7C-8622-23048B57B3B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12" name="Text Box 4">
          <a:extLst>
            <a:ext uri="{FF2B5EF4-FFF2-40B4-BE49-F238E27FC236}">
              <a16:creationId xmlns:a16="http://schemas.microsoft.com/office/drawing/2014/main" id="{F6B70848-DE1D-4F08-86D3-B8F27B99625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13" name="Text Box 5">
          <a:extLst>
            <a:ext uri="{FF2B5EF4-FFF2-40B4-BE49-F238E27FC236}">
              <a16:creationId xmlns:a16="http://schemas.microsoft.com/office/drawing/2014/main" id="{55D78707-7AFA-448A-A894-3660BE3C513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14" name="Text Box 9">
          <a:extLst>
            <a:ext uri="{FF2B5EF4-FFF2-40B4-BE49-F238E27FC236}">
              <a16:creationId xmlns:a16="http://schemas.microsoft.com/office/drawing/2014/main" id="{F0C4767F-DE2D-4C99-B78E-A3FEB9B981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15" name="Text Box 10">
          <a:extLst>
            <a:ext uri="{FF2B5EF4-FFF2-40B4-BE49-F238E27FC236}">
              <a16:creationId xmlns:a16="http://schemas.microsoft.com/office/drawing/2014/main" id="{C5ACA09F-F7B8-451B-8987-96DC1FD202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16" name="Text Box 4">
          <a:extLst>
            <a:ext uri="{FF2B5EF4-FFF2-40B4-BE49-F238E27FC236}">
              <a16:creationId xmlns:a16="http://schemas.microsoft.com/office/drawing/2014/main" id="{DD441569-876F-4B32-95DD-ABAFEFA5E18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17" name="Text Box 5">
          <a:extLst>
            <a:ext uri="{FF2B5EF4-FFF2-40B4-BE49-F238E27FC236}">
              <a16:creationId xmlns:a16="http://schemas.microsoft.com/office/drawing/2014/main" id="{EF755996-2A06-40D0-AC5E-0E50DDB51DB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18" name="Text Box 9">
          <a:extLst>
            <a:ext uri="{FF2B5EF4-FFF2-40B4-BE49-F238E27FC236}">
              <a16:creationId xmlns:a16="http://schemas.microsoft.com/office/drawing/2014/main" id="{74C0A458-0BA2-4048-B3FB-89D86EA4857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19" name="Text Box 10">
          <a:extLst>
            <a:ext uri="{FF2B5EF4-FFF2-40B4-BE49-F238E27FC236}">
              <a16:creationId xmlns:a16="http://schemas.microsoft.com/office/drawing/2014/main" id="{5E3498B1-A814-4C5C-B963-305DDC4348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20" name="Text Box 4">
          <a:extLst>
            <a:ext uri="{FF2B5EF4-FFF2-40B4-BE49-F238E27FC236}">
              <a16:creationId xmlns:a16="http://schemas.microsoft.com/office/drawing/2014/main" id="{0F6B149B-AD6B-48AE-8A91-17880042DCE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21" name="Text Box 5">
          <a:extLst>
            <a:ext uri="{FF2B5EF4-FFF2-40B4-BE49-F238E27FC236}">
              <a16:creationId xmlns:a16="http://schemas.microsoft.com/office/drawing/2014/main" id="{3A200348-809F-4553-9DFF-43E37F580ED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22" name="Text Box 9">
          <a:extLst>
            <a:ext uri="{FF2B5EF4-FFF2-40B4-BE49-F238E27FC236}">
              <a16:creationId xmlns:a16="http://schemas.microsoft.com/office/drawing/2014/main" id="{523FEECA-C6FD-46B6-8B3E-BFE7CC91016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23" name="Text Box 10">
          <a:extLst>
            <a:ext uri="{FF2B5EF4-FFF2-40B4-BE49-F238E27FC236}">
              <a16:creationId xmlns:a16="http://schemas.microsoft.com/office/drawing/2014/main" id="{6575948B-6C82-4E77-898D-301083507F2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24" name="Text Box 4">
          <a:extLst>
            <a:ext uri="{FF2B5EF4-FFF2-40B4-BE49-F238E27FC236}">
              <a16:creationId xmlns:a16="http://schemas.microsoft.com/office/drawing/2014/main" id="{42572447-2C7B-4C64-AEE2-B12CD8B566E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25" name="Text Box 5">
          <a:extLst>
            <a:ext uri="{FF2B5EF4-FFF2-40B4-BE49-F238E27FC236}">
              <a16:creationId xmlns:a16="http://schemas.microsoft.com/office/drawing/2014/main" id="{34670001-9A0E-4F6B-B37E-F2304392C9C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26" name="Text Box 9">
          <a:extLst>
            <a:ext uri="{FF2B5EF4-FFF2-40B4-BE49-F238E27FC236}">
              <a16:creationId xmlns:a16="http://schemas.microsoft.com/office/drawing/2014/main" id="{895409C3-DFCF-4CFB-AAAF-24466A8F5AF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27" name="Text Box 10">
          <a:extLst>
            <a:ext uri="{FF2B5EF4-FFF2-40B4-BE49-F238E27FC236}">
              <a16:creationId xmlns:a16="http://schemas.microsoft.com/office/drawing/2014/main" id="{4DAC12FC-3B0B-44D7-B0E0-C4477B4B54C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28" name="Text Box 4">
          <a:extLst>
            <a:ext uri="{FF2B5EF4-FFF2-40B4-BE49-F238E27FC236}">
              <a16:creationId xmlns:a16="http://schemas.microsoft.com/office/drawing/2014/main" id="{906F8A86-82A3-4EE2-9C43-7CB2BF9910C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29" name="Text Box 5">
          <a:extLst>
            <a:ext uri="{FF2B5EF4-FFF2-40B4-BE49-F238E27FC236}">
              <a16:creationId xmlns:a16="http://schemas.microsoft.com/office/drawing/2014/main" id="{22CFD2DD-7093-48A3-9201-1BAC9908EC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30" name="Text Box 9">
          <a:extLst>
            <a:ext uri="{FF2B5EF4-FFF2-40B4-BE49-F238E27FC236}">
              <a16:creationId xmlns:a16="http://schemas.microsoft.com/office/drawing/2014/main" id="{77291E81-9147-42D8-8D6F-C08D7EBA15D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31" name="Text Box 10">
          <a:extLst>
            <a:ext uri="{FF2B5EF4-FFF2-40B4-BE49-F238E27FC236}">
              <a16:creationId xmlns:a16="http://schemas.microsoft.com/office/drawing/2014/main" id="{5B87F6E2-EDC6-4271-891C-097485D06D6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32" name="Text Box 4">
          <a:extLst>
            <a:ext uri="{FF2B5EF4-FFF2-40B4-BE49-F238E27FC236}">
              <a16:creationId xmlns:a16="http://schemas.microsoft.com/office/drawing/2014/main" id="{A064AA04-9AB8-4707-8A30-3FECAE4FF37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33" name="Text Box 5">
          <a:extLst>
            <a:ext uri="{FF2B5EF4-FFF2-40B4-BE49-F238E27FC236}">
              <a16:creationId xmlns:a16="http://schemas.microsoft.com/office/drawing/2014/main" id="{17E23A98-9B3A-4F27-8B89-461D5CB1317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34" name="Text Box 9">
          <a:extLst>
            <a:ext uri="{FF2B5EF4-FFF2-40B4-BE49-F238E27FC236}">
              <a16:creationId xmlns:a16="http://schemas.microsoft.com/office/drawing/2014/main" id="{9EBAC4C7-2A23-4A51-B53F-9226292E15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35" name="Text Box 10">
          <a:extLst>
            <a:ext uri="{FF2B5EF4-FFF2-40B4-BE49-F238E27FC236}">
              <a16:creationId xmlns:a16="http://schemas.microsoft.com/office/drawing/2014/main" id="{8CB4839E-9403-4489-B814-0D4E2C201B7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236" name="Text Box 4">
          <a:extLst>
            <a:ext uri="{FF2B5EF4-FFF2-40B4-BE49-F238E27FC236}">
              <a16:creationId xmlns:a16="http://schemas.microsoft.com/office/drawing/2014/main" id="{456DDD83-61E0-44FC-BB03-CB4F2C6C1361}"/>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237" name="Text Box 5">
          <a:extLst>
            <a:ext uri="{FF2B5EF4-FFF2-40B4-BE49-F238E27FC236}">
              <a16:creationId xmlns:a16="http://schemas.microsoft.com/office/drawing/2014/main" id="{2EDBFD05-554D-4E02-8221-8DAA10D86152}"/>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238" name="Text Box 9">
          <a:extLst>
            <a:ext uri="{FF2B5EF4-FFF2-40B4-BE49-F238E27FC236}">
              <a16:creationId xmlns:a16="http://schemas.microsoft.com/office/drawing/2014/main" id="{7861BB86-9F81-45DF-A127-F406E5956418}"/>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239" name="Text Box 10">
          <a:extLst>
            <a:ext uri="{FF2B5EF4-FFF2-40B4-BE49-F238E27FC236}">
              <a16:creationId xmlns:a16="http://schemas.microsoft.com/office/drawing/2014/main" id="{40B3089C-2DDE-4D91-BF05-F3ADA2DA06FA}"/>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40" name="Text Box 4">
          <a:extLst>
            <a:ext uri="{FF2B5EF4-FFF2-40B4-BE49-F238E27FC236}">
              <a16:creationId xmlns:a16="http://schemas.microsoft.com/office/drawing/2014/main" id="{A34F8442-59F1-4329-B772-EC258334292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41" name="Text Box 5">
          <a:extLst>
            <a:ext uri="{FF2B5EF4-FFF2-40B4-BE49-F238E27FC236}">
              <a16:creationId xmlns:a16="http://schemas.microsoft.com/office/drawing/2014/main" id="{5F74B8F9-DF6D-4911-8A6D-71584AEB5EE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42" name="Text Box 9">
          <a:extLst>
            <a:ext uri="{FF2B5EF4-FFF2-40B4-BE49-F238E27FC236}">
              <a16:creationId xmlns:a16="http://schemas.microsoft.com/office/drawing/2014/main" id="{8C8D362D-1624-4759-8077-29B5F4DF85A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43" name="Text Box 10">
          <a:extLst>
            <a:ext uri="{FF2B5EF4-FFF2-40B4-BE49-F238E27FC236}">
              <a16:creationId xmlns:a16="http://schemas.microsoft.com/office/drawing/2014/main" id="{0D2779EF-00D2-4F4E-B594-17EE807262B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44" name="Text Box 4">
          <a:extLst>
            <a:ext uri="{FF2B5EF4-FFF2-40B4-BE49-F238E27FC236}">
              <a16:creationId xmlns:a16="http://schemas.microsoft.com/office/drawing/2014/main" id="{C9496D0F-4C98-4223-ABB2-0522D204849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45" name="Text Box 5">
          <a:extLst>
            <a:ext uri="{FF2B5EF4-FFF2-40B4-BE49-F238E27FC236}">
              <a16:creationId xmlns:a16="http://schemas.microsoft.com/office/drawing/2014/main" id="{925E9CF0-9BA3-4AD1-B800-F4ABF8D2683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46" name="Text Box 9">
          <a:extLst>
            <a:ext uri="{FF2B5EF4-FFF2-40B4-BE49-F238E27FC236}">
              <a16:creationId xmlns:a16="http://schemas.microsoft.com/office/drawing/2014/main" id="{D53486C3-3687-4520-B8F1-F2075685C8D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47" name="Text Box 4">
          <a:extLst>
            <a:ext uri="{FF2B5EF4-FFF2-40B4-BE49-F238E27FC236}">
              <a16:creationId xmlns:a16="http://schemas.microsoft.com/office/drawing/2014/main" id="{FBD6B257-ECDB-453C-BF1E-68466FA8934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48" name="Text Box 5">
          <a:extLst>
            <a:ext uri="{FF2B5EF4-FFF2-40B4-BE49-F238E27FC236}">
              <a16:creationId xmlns:a16="http://schemas.microsoft.com/office/drawing/2014/main" id="{FE3BF1F3-0080-4765-A1E7-14FAAC866D3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49" name="Text Box 9">
          <a:extLst>
            <a:ext uri="{FF2B5EF4-FFF2-40B4-BE49-F238E27FC236}">
              <a16:creationId xmlns:a16="http://schemas.microsoft.com/office/drawing/2014/main" id="{F4F9102C-C871-45FA-A9EC-CB87A2397B0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50" name="Text Box 10">
          <a:extLst>
            <a:ext uri="{FF2B5EF4-FFF2-40B4-BE49-F238E27FC236}">
              <a16:creationId xmlns:a16="http://schemas.microsoft.com/office/drawing/2014/main" id="{B30E906E-C08B-4033-8FAC-28FE50CA261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51" name="Text Box 4">
          <a:extLst>
            <a:ext uri="{FF2B5EF4-FFF2-40B4-BE49-F238E27FC236}">
              <a16:creationId xmlns:a16="http://schemas.microsoft.com/office/drawing/2014/main" id="{EEE152D4-2FBF-4F49-824D-D1153309161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52" name="Text Box 5">
          <a:extLst>
            <a:ext uri="{FF2B5EF4-FFF2-40B4-BE49-F238E27FC236}">
              <a16:creationId xmlns:a16="http://schemas.microsoft.com/office/drawing/2014/main" id="{3CDE6598-FD9E-46B5-AA73-8A5E78617A1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53" name="Text Box 9">
          <a:extLst>
            <a:ext uri="{FF2B5EF4-FFF2-40B4-BE49-F238E27FC236}">
              <a16:creationId xmlns:a16="http://schemas.microsoft.com/office/drawing/2014/main" id="{11248CF7-C794-49B0-91B9-A348DAAEC40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54" name="Text Box 4">
          <a:extLst>
            <a:ext uri="{FF2B5EF4-FFF2-40B4-BE49-F238E27FC236}">
              <a16:creationId xmlns:a16="http://schemas.microsoft.com/office/drawing/2014/main" id="{4A1A7E86-0DED-4AA0-A5B7-6E3DAD1EDCC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55" name="Text Box 5">
          <a:extLst>
            <a:ext uri="{FF2B5EF4-FFF2-40B4-BE49-F238E27FC236}">
              <a16:creationId xmlns:a16="http://schemas.microsoft.com/office/drawing/2014/main" id="{6D6286CA-A288-4858-8EBC-489CE0E0B96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56" name="Text Box 9">
          <a:extLst>
            <a:ext uri="{FF2B5EF4-FFF2-40B4-BE49-F238E27FC236}">
              <a16:creationId xmlns:a16="http://schemas.microsoft.com/office/drawing/2014/main" id="{D94808E8-B261-48D7-BCE9-E1B702A0C83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57" name="Text Box 4">
          <a:extLst>
            <a:ext uri="{FF2B5EF4-FFF2-40B4-BE49-F238E27FC236}">
              <a16:creationId xmlns:a16="http://schemas.microsoft.com/office/drawing/2014/main" id="{B5109572-C683-4600-AA0E-1A9E5EBE740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58" name="Text Box 4">
          <a:extLst>
            <a:ext uri="{FF2B5EF4-FFF2-40B4-BE49-F238E27FC236}">
              <a16:creationId xmlns:a16="http://schemas.microsoft.com/office/drawing/2014/main" id="{5198B0FC-C191-4893-A8DE-9360908AAD4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59" name="Text Box 4">
          <a:extLst>
            <a:ext uri="{FF2B5EF4-FFF2-40B4-BE49-F238E27FC236}">
              <a16:creationId xmlns:a16="http://schemas.microsoft.com/office/drawing/2014/main" id="{D147EE3A-D0C7-44ED-ADC3-EA18478FE7D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60" name="Text Box 5">
          <a:extLst>
            <a:ext uri="{FF2B5EF4-FFF2-40B4-BE49-F238E27FC236}">
              <a16:creationId xmlns:a16="http://schemas.microsoft.com/office/drawing/2014/main" id="{4551EF85-A9B8-4897-9302-F13ECFC5DD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61" name="Text Box 9">
          <a:extLst>
            <a:ext uri="{FF2B5EF4-FFF2-40B4-BE49-F238E27FC236}">
              <a16:creationId xmlns:a16="http://schemas.microsoft.com/office/drawing/2014/main" id="{26979383-40D3-44E0-AC6C-846D47547C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62" name="Text Box 10">
          <a:extLst>
            <a:ext uri="{FF2B5EF4-FFF2-40B4-BE49-F238E27FC236}">
              <a16:creationId xmlns:a16="http://schemas.microsoft.com/office/drawing/2014/main" id="{7048080D-1458-44CC-B7DB-A493D853B2C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63" name="Text Box 4">
          <a:extLst>
            <a:ext uri="{FF2B5EF4-FFF2-40B4-BE49-F238E27FC236}">
              <a16:creationId xmlns:a16="http://schemas.microsoft.com/office/drawing/2014/main" id="{4BCC09BB-2474-46E5-BE57-ECC67C55A51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64" name="Text Box 5">
          <a:extLst>
            <a:ext uri="{FF2B5EF4-FFF2-40B4-BE49-F238E27FC236}">
              <a16:creationId xmlns:a16="http://schemas.microsoft.com/office/drawing/2014/main" id="{312BA034-532A-4463-AB65-C68EA01EC41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65" name="Text Box 9">
          <a:extLst>
            <a:ext uri="{FF2B5EF4-FFF2-40B4-BE49-F238E27FC236}">
              <a16:creationId xmlns:a16="http://schemas.microsoft.com/office/drawing/2014/main" id="{FE0F0B8C-F600-4DAD-AE7C-4EC27C75DC9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66" name="Text Box 10">
          <a:extLst>
            <a:ext uri="{FF2B5EF4-FFF2-40B4-BE49-F238E27FC236}">
              <a16:creationId xmlns:a16="http://schemas.microsoft.com/office/drawing/2014/main" id="{85592A4B-C593-4CA7-A678-8F215F0C579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67" name="Text Box 4">
          <a:extLst>
            <a:ext uri="{FF2B5EF4-FFF2-40B4-BE49-F238E27FC236}">
              <a16:creationId xmlns:a16="http://schemas.microsoft.com/office/drawing/2014/main" id="{B545C1F7-B455-4203-BA2D-704EE3F34F0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68" name="Text Box 5">
          <a:extLst>
            <a:ext uri="{FF2B5EF4-FFF2-40B4-BE49-F238E27FC236}">
              <a16:creationId xmlns:a16="http://schemas.microsoft.com/office/drawing/2014/main" id="{5E09BEBE-C20F-4481-BD5D-F78D573AF8C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69" name="Text Box 9">
          <a:extLst>
            <a:ext uri="{FF2B5EF4-FFF2-40B4-BE49-F238E27FC236}">
              <a16:creationId xmlns:a16="http://schemas.microsoft.com/office/drawing/2014/main" id="{F93BB529-6004-4625-A941-49F279CC6BA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70" name="Text Box 10">
          <a:extLst>
            <a:ext uri="{FF2B5EF4-FFF2-40B4-BE49-F238E27FC236}">
              <a16:creationId xmlns:a16="http://schemas.microsoft.com/office/drawing/2014/main" id="{A09CAA6B-2957-4360-97E6-5FF183B3A46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71" name="Text Box 4">
          <a:extLst>
            <a:ext uri="{FF2B5EF4-FFF2-40B4-BE49-F238E27FC236}">
              <a16:creationId xmlns:a16="http://schemas.microsoft.com/office/drawing/2014/main" id="{3CA9A01E-1674-4E21-85D6-B408696CB2E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72" name="Text Box 5">
          <a:extLst>
            <a:ext uri="{FF2B5EF4-FFF2-40B4-BE49-F238E27FC236}">
              <a16:creationId xmlns:a16="http://schemas.microsoft.com/office/drawing/2014/main" id="{34038B4C-8F09-4984-B23A-699F55B98FF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73" name="Text Box 9">
          <a:extLst>
            <a:ext uri="{FF2B5EF4-FFF2-40B4-BE49-F238E27FC236}">
              <a16:creationId xmlns:a16="http://schemas.microsoft.com/office/drawing/2014/main" id="{E97610C2-4586-4040-9243-A6571831E4E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74" name="Text Box 10">
          <a:extLst>
            <a:ext uri="{FF2B5EF4-FFF2-40B4-BE49-F238E27FC236}">
              <a16:creationId xmlns:a16="http://schemas.microsoft.com/office/drawing/2014/main" id="{4E033F96-4775-4B9F-A4B3-3BBF5906A84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75" name="Text Box 4">
          <a:extLst>
            <a:ext uri="{FF2B5EF4-FFF2-40B4-BE49-F238E27FC236}">
              <a16:creationId xmlns:a16="http://schemas.microsoft.com/office/drawing/2014/main" id="{77C27C47-9421-44FC-AA7D-ECB2BA42C02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76" name="Text Box 5">
          <a:extLst>
            <a:ext uri="{FF2B5EF4-FFF2-40B4-BE49-F238E27FC236}">
              <a16:creationId xmlns:a16="http://schemas.microsoft.com/office/drawing/2014/main" id="{389159F0-27EF-4685-A985-9D88C12294F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77" name="Text Box 9">
          <a:extLst>
            <a:ext uri="{FF2B5EF4-FFF2-40B4-BE49-F238E27FC236}">
              <a16:creationId xmlns:a16="http://schemas.microsoft.com/office/drawing/2014/main" id="{6B85A8C7-7DC4-4DD6-9BE0-87AC911C6AE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78" name="Text Box 10">
          <a:extLst>
            <a:ext uri="{FF2B5EF4-FFF2-40B4-BE49-F238E27FC236}">
              <a16:creationId xmlns:a16="http://schemas.microsoft.com/office/drawing/2014/main" id="{8D376842-1FC1-49E0-8DC3-650E4AA155C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79" name="Text Box 4">
          <a:extLst>
            <a:ext uri="{FF2B5EF4-FFF2-40B4-BE49-F238E27FC236}">
              <a16:creationId xmlns:a16="http://schemas.microsoft.com/office/drawing/2014/main" id="{B5302066-EEB1-4A60-B5D2-47836C9B15F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80" name="Text Box 5">
          <a:extLst>
            <a:ext uri="{FF2B5EF4-FFF2-40B4-BE49-F238E27FC236}">
              <a16:creationId xmlns:a16="http://schemas.microsoft.com/office/drawing/2014/main" id="{E6097016-C3D6-4F3C-9754-67DFC5DF7F9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81" name="Text Box 9">
          <a:extLst>
            <a:ext uri="{FF2B5EF4-FFF2-40B4-BE49-F238E27FC236}">
              <a16:creationId xmlns:a16="http://schemas.microsoft.com/office/drawing/2014/main" id="{A8BA95D2-BC4F-4DDA-A067-2DD2AAC2F1E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82" name="Text Box 10">
          <a:extLst>
            <a:ext uri="{FF2B5EF4-FFF2-40B4-BE49-F238E27FC236}">
              <a16:creationId xmlns:a16="http://schemas.microsoft.com/office/drawing/2014/main" id="{B7A8FC19-6F82-4CD2-91F3-AF2968849B8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83" name="Text Box 4">
          <a:extLst>
            <a:ext uri="{FF2B5EF4-FFF2-40B4-BE49-F238E27FC236}">
              <a16:creationId xmlns:a16="http://schemas.microsoft.com/office/drawing/2014/main" id="{16B4016E-936C-467E-94CC-785DCE27424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84" name="Text Box 5">
          <a:extLst>
            <a:ext uri="{FF2B5EF4-FFF2-40B4-BE49-F238E27FC236}">
              <a16:creationId xmlns:a16="http://schemas.microsoft.com/office/drawing/2014/main" id="{1A000AD3-1A2B-4392-88FE-F95F5F34CF6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85" name="Text Box 9">
          <a:extLst>
            <a:ext uri="{FF2B5EF4-FFF2-40B4-BE49-F238E27FC236}">
              <a16:creationId xmlns:a16="http://schemas.microsoft.com/office/drawing/2014/main" id="{96D71A16-42D3-4F2A-BAAC-ECF9395BA4C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286" name="Text Box 10">
          <a:extLst>
            <a:ext uri="{FF2B5EF4-FFF2-40B4-BE49-F238E27FC236}">
              <a16:creationId xmlns:a16="http://schemas.microsoft.com/office/drawing/2014/main" id="{6DCB729C-3357-4298-9362-1A5AAB7F498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87" name="Text Box 4">
          <a:extLst>
            <a:ext uri="{FF2B5EF4-FFF2-40B4-BE49-F238E27FC236}">
              <a16:creationId xmlns:a16="http://schemas.microsoft.com/office/drawing/2014/main" id="{B3EF4C9C-5A64-4AB8-8D91-0322DA1A0AA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88" name="Text Box 5">
          <a:extLst>
            <a:ext uri="{FF2B5EF4-FFF2-40B4-BE49-F238E27FC236}">
              <a16:creationId xmlns:a16="http://schemas.microsoft.com/office/drawing/2014/main" id="{CD2E88E6-9C3A-4F60-9C8E-D63E076537B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89" name="Text Box 9">
          <a:extLst>
            <a:ext uri="{FF2B5EF4-FFF2-40B4-BE49-F238E27FC236}">
              <a16:creationId xmlns:a16="http://schemas.microsoft.com/office/drawing/2014/main" id="{16F25ECB-CABE-43B1-9257-155B8262D4D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90" name="Text Box 10">
          <a:extLst>
            <a:ext uri="{FF2B5EF4-FFF2-40B4-BE49-F238E27FC236}">
              <a16:creationId xmlns:a16="http://schemas.microsoft.com/office/drawing/2014/main" id="{F9D791C1-9B30-489A-A615-B849E7CEFF0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91" name="Text Box 4">
          <a:extLst>
            <a:ext uri="{FF2B5EF4-FFF2-40B4-BE49-F238E27FC236}">
              <a16:creationId xmlns:a16="http://schemas.microsoft.com/office/drawing/2014/main" id="{39BF1D4A-C689-48D1-BA42-E2D51BEA9DC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92" name="Text Box 5">
          <a:extLst>
            <a:ext uri="{FF2B5EF4-FFF2-40B4-BE49-F238E27FC236}">
              <a16:creationId xmlns:a16="http://schemas.microsoft.com/office/drawing/2014/main" id="{66F57280-50F8-4713-B7F9-213B81C6D2A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93" name="Text Box 9">
          <a:extLst>
            <a:ext uri="{FF2B5EF4-FFF2-40B4-BE49-F238E27FC236}">
              <a16:creationId xmlns:a16="http://schemas.microsoft.com/office/drawing/2014/main" id="{CCD8AECD-BED5-4589-B052-2424F36663B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94" name="Text Box 10">
          <a:extLst>
            <a:ext uri="{FF2B5EF4-FFF2-40B4-BE49-F238E27FC236}">
              <a16:creationId xmlns:a16="http://schemas.microsoft.com/office/drawing/2014/main" id="{3DE3D834-E722-4C7F-B485-517888694B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95" name="Text Box 4">
          <a:extLst>
            <a:ext uri="{FF2B5EF4-FFF2-40B4-BE49-F238E27FC236}">
              <a16:creationId xmlns:a16="http://schemas.microsoft.com/office/drawing/2014/main" id="{F36333E0-2AD0-4445-98BB-E75FF7B91AF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96" name="Text Box 5">
          <a:extLst>
            <a:ext uri="{FF2B5EF4-FFF2-40B4-BE49-F238E27FC236}">
              <a16:creationId xmlns:a16="http://schemas.microsoft.com/office/drawing/2014/main" id="{EDC20950-4056-425D-AFEE-E1D225BECA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97" name="Text Box 9">
          <a:extLst>
            <a:ext uri="{FF2B5EF4-FFF2-40B4-BE49-F238E27FC236}">
              <a16:creationId xmlns:a16="http://schemas.microsoft.com/office/drawing/2014/main" id="{E096FD87-C15A-45A2-AAB8-A44EB7F80D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98" name="Text Box 10">
          <a:extLst>
            <a:ext uri="{FF2B5EF4-FFF2-40B4-BE49-F238E27FC236}">
              <a16:creationId xmlns:a16="http://schemas.microsoft.com/office/drawing/2014/main" id="{28778917-A0DE-4FBF-B010-0903AE24B32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299" name="Text Box 4">
          <a:extLst>
            <a:ext uri="{FF2B5EF4-FFF2-40B4-BE49-F238E27FC236}">
              <a16:creationId xmlns:a16="http://schemas.microsoft.com/office/drawing/2014/main" id="{F631EDA4-A251-4573-B705-F4190690A1A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00" name="Text Box 5">
          <a:extLst>
            <a:ext uri="{FF2B5EF4-FFF2-40B4-BE49-F238E27FC236}">
              <a16:creationId xmlns:a16="http://schemas.microsoft.com/office/drawing/2014/main" id="{F0002A14-F34A-4B0D-B7BD-1495A32DA4E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01" name="Text Box 9">
          <a:extLst>
            <a:ext uri="{FF2B5EF4-FFF2-40B4-BE49-F238E27FC236}">
              <a16:creationId xmlns:a16="http://schemas.microsoft.com/office/drawing/2014/main" id="{8B616900-0750-4A0D-ADAD-65BEB924C05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02" name="Text Box 10">
          <a:extLst>
            <a:ext uri="{FF2B5EF4-FFF2-40B4-BE49-F238E27FC236}">
              <a16:creationId xmlns:a16="http://schemas.microsoft.com/office/drawing/2014/main" id="{F0548EB3-9298-4F19-B8AF-B11AC7EE23B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03" name="Text Box 4">
          <a:extLst>
            <a:ext uri="{FF2B5EF4-FFF2-40B4-BE49-F238E27FC236}">
              <a16:creationId xmlns:a16="http://schemas.microsoft.com/office/drawing/2014/main" id="{ADA83A2C-5087-47DC-92F2-8217FB5177A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04" name="Text Box 5">
          <a:extLst>
            <a:ext uri="{FF2B5EF4-FFF2-40B4-BE49-F238E27FC236}">
              <a16:creationId xmlns:a16="http://schemas.microsoft.com/office/drawing/2014/main" id="{99BB7FC0-3DB7-45B9-A3FC-DBD1ED4471A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05" name="Text Box 9">
          <a:extLst>
            <a:ext uri="{FF2B5EF4-FFF2-40B4-BE49-F238E27FC236}">
              <a16:creationId xmlns:a16="http://schemas.microsoft.com/office/drawing/2014/main" id="{75CDCAA4-B208-4B52-8B11-9CCADAE00D9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06" name="Text Box 10">
          <a:extLst>
            <a:ext uri="{FF2B5EF4-FFF2-40B4-BE49-F238E27FC236}">
              <a16:creationId xmlns:a16="http://schemas.microsoft.com/office/drawing/2014/main" id="{F1ACCEE6-8382-414E-8FB7-9AA374C8C29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07" name="Text Box 4">
          <a:extLst>
            <a:ext uri="{FF2B5EF4-FFF2-40B4-BE49-F238E27FC236}">
              <a16:creationId xmlns:a16="http://schemas.microsoft.com/office/drawing/2014/main" id="{63E90F6D-CF2B-4930-B75D-523CEDEA27C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08" name="Text Box 5">
          <a:extLst>
            <a:ext uri="{FF2B5EF4-FFF2-40B4-BE49-F238E27FC236}">
              <a16:creationId xmlns:a16="http://schemas.microsoft.com/office/drawing/2014/main" id="{A968D296-41D5-4FA6-AFAA-9BE614E79D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09" name="Text Box 9">
          <a:extLst>
            <a:ext uri="{FF2B5EF4-FFF2-40B4-BE49-F238E27FC236}">
              <a16:creationId xmlns:a16="http://schemas.microsoft.com/office/drawing/2014/main" id="{AA4E58F9-9030-4C2D-BDE8-F77FD09A001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10" name="Text Box 10">
          <a:extLst>
            <a:ext uri="{FF2B5EF4-FFF2-40B4-BE49-F238E27FC236}">
              <a16:creationId xmlns:a16="http://schemas.microsoft.com/office/drawing/2014/main" id="{2B5D22C4-417D-4918-BC45-BCA18B96A0C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11" name="Text Box 4">
          <a:extLst>
            <a:ext uri="{FF2B5EF4-FFF2-40B4-BE49-F238E27FC236}">
              <a16:creationId xmlns:a16="http://schemas.microsoft.com/office/drawing/2014/main" id="{42398F04-6A76-4A05-A9E7-900F581D237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12" name="Text Box 5">
          <a:extLst>
            <a:ext uri="{FF2B5EF4-FFF2-40B4-BE49-F238E27FC236}">
              <a16:creationId xmlns:a16="http://schemas.microsoft.com/office/drawing/2014/main" id="{AF702EFB-E533-46CA-87AE-BC60C86DF18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13" name="Text Box 9">
          <a:extLst>
            <a:ext uri="{FF2B5EF4-FFF2-40B4-BE49-F238E27FC236}">
              <a16:creationId xmlns:a16="http://schemas.microsoft.com/office/drawing/2014/main" id="{E57FBBB2-A85D-494E-B272-20442F65F1C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14" name="Text Box 10">
          <a:extLst>
            <a:ext uri="{FF2B5EF4-FFF2-40B4-BE49-F238E27FC236}">
              <a16:creationId xmlns:a16="http://schemas.microsoft.com/office/drawing/2014/main" id="{97241516-2711-4359-A9AE-F611B2BA034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15" name="Text Box 4">
          <a:extLst>
            <a:ext uri="{FF2B5EF4-FFF2-40B4-BE49-F238E27FC236}">
              <a16:creationId xmlns:a16="http://schemas.microsoft.com/office/drawing/2014/main" id="{CFD8385C-AE4D-4598-A232-BA13CD345D6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16" name="Text Box 5">
          <a:extLst>
            <a:ext uri="{FF2B5EF4-FFF2-40B4-BE49-F238E27FC236}">
              <a16:creationId xmlns:a16="http://schemas.microsoft.com/office/drawing/2014/main" id="{0A740E30-789A-4806-8977-08A10BC182A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17" name="Text Box 9">
          <a:extLst>
            <a:ext uri="{FF2B5EF4-FFF2-40B4-BE49-F238E27FC236}">
              <a16:creationId xmlns:a16="http://schemas.microsoft.com/office/drawing/2014/main" id="{C719CCD2-5125-4EAF-AB3A-E9FF1D91CBB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18" name="Text Box 10">
          <a:extLst>
            <a:ext uri="{FF2B5EF4-FFF2-40B4-BE49-F238E27FC236}">
              <a16:creationId xmlns:a16="http://schemas.microsoft.com/office/drawing/2014/main" id="{16D77EF7-59E0-4CC9-BD55-C32CC0B853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19" name="Text Box 4">
          <a:extLst>
            <a:ext uri="{FF2B5EF4-FFF2-40B4-BE49-F238E27FC236}">
              <a16:creationId xmlns:a16="http://schemas.microsoft.com/office/drawing/2014/main" id="{0A162339-FCB8-4193-A8CF-3AD90EEFC9D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20" name="Text Box 5">
          <a:extLst>
            <a:ext uri="{FF2B5EF4-FFF2-40B4-BE49-F238E27FC236}">
              <a16:creationId xmlns:a16="http://schemas.microsoft.com/office/drawing/2014/main" id="{614CA4E4-5740-4A06-8F16-23863AB937E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21" name="Text Box 9">
          <a:extLst>
            <a:ext uri="{FF2B5EF4-FFF2-40B4-BE49-F238E27FC236}">
              <a16:creationId xmlns:a16="http://schemas.microsoft.com/office/drawing/2014/main" id="{0F8B8F8E-D558-4211-8927-9CC6FB1B058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22" name="Text Box 10">
          <a:extLst>
            <a:ext uri="{FF2B5EF4-FFF2-40B4-BE49-F238E27FC236}">
              <a16:creationId xmlns:a16="http://schemas.microsoft.com/office/drawing/2014/main" id="{67FED3BB-42D2-4332-B30F-02AC0E2DACE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23" name="Text Box 4">
          <a:extLst>
            <a:ext uri="{FF2B5EF4-FFF2-40B4-BE49-F238E27FC236}">
              <a16:creationId xmlns:a16="http://schemas.microsoft.com/office/drawing/2014/main" id="{BDC5B0F2-EBBF-42AA-A1B6-6585E8B52B7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24" name="Text Box 5">
          <a:extLst>
            <a:ext uri="{FF2B5EF4-FFF2-40B4-BE49-F238E27FC236}">
              <a16:creationId xmlns:a16="http://schemas.microsoft.com/office/drawing/2014/main" id="{1C5CAFE7-C64D-484C-8E26-90123BDA90B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25" name="Text Box 9">
          <a:extLst>
            <a:ext uri="{FF2B5EF4-FFF2-40B4-BE49-F238E27FC236}">
              <a16:creationId xmlns:a16="http://schemas.microsoft.com/office/drawing/2014/main" id="{6E8626C9-7BF5-49C7-8855-420700AC9ED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26" name="Text Box 10">
          <a:extLst>
            <a:ext uri="{FF2B5EF4-FFF2-40B4-BE49-F238E27FC236}">
              <a16:creationId xmlns:a16="http://schemas.microsoft.com/office/drawing/2014/main" id="{D8425DE8-7763-49B9-8745-E80CB4A7BFB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27" name="Text Box 4">
          <a:extLst>
            <a:ext uri="{FF2B5EF4-FFF2-40B4-BE49-F238E27FC236}">
              <a16:creationId xmlns:a16="http://schemas.microsoft.com/office/drawing/2014/main" id="{8D076F09-9635-4BC3-AABB-383D0809F96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28" name="Text Box 5">
          <a:extLst>
            <a:ext uri="{FF2B5EF4-FFF2-40B4-BE49-F238E27FC236}">
              <a16:creationId xmlns:a16="http://schemas.microsoft.com/office/drawing/2014/main" id="{0F680D48-EE0D-4813-80DE-0EFFA3F9B5F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29" name="Text Box 9">
          <a:extLst>
            <a:ext uri="{FF2B5EF4-FFF2-40B4-BE49-F238E27FC236}">
              <a16:creationId xmlns:a16="http://schemas.microsoft.com/office/drawing/2014/main" id="{3C822044-046F-4008-A1B8-DC5E672CD4D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30" name="Text Box 10">
          <a:extLst>
            <a:ext uri="{FF2B5EF4-FFF2-40B4-BE49-F238E27FC236}">
              <a16:creationId xmlns:a16="http://schemas.microsoft.com/office/drawing/2014/main" id="{A57CAE8C-E896-436B-8C2A-17BD3AB9E5A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331" name="Text Box 4">
          <a:extLst>
            <a:ext uri="{FF2B5EF4-FFF2-40B4-BE49-F238E27FC236}">
              <a16:creationId xmlns:a16="http://schemas.microsoft.com/office/drawing/2014/main" id="{5EC06EFE-1D1A-45EE-8776-962E684EF99D}"/>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332" name="Text Box 5">
          <a:extLst>
            <a:ext uri="{FF2B5EF4-FFF2-40B4-BE49-F238E27FC236}">
              <a16:creationId xmlns:a16="http://schemas.microsoft.com/office/drawing/2014/main" id="{AC5FFAD0-5B29-47AC-A032-84ADB117BE47}"/>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333" name="Text Box 9">
          <a:extLst>
            <a:ext uri="{FF2B5EF4-FFF2-40B4-BE49-F238E27FC236}">
              <a16:creationId xmlns:a16="http://schemas.microsoft.com/office/drawing/2014/main" id="{08957B9A-B4FF-437D-BE37-C09580F3AA35}"/>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334" name="Text Box 10">
          <a:extLst>
            <a:ext uri="{FF2B5EF4-FFF2-40B4-BE49-F238E27FC236}">
              <a16:creationId xmlns:a16="http://schemas.microsoft.com/office/drawing/2014/main" id="{2C1F0641-257D-40F8-A981-3F5F7968367B}"/>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35" name="Text Box 4">
          <a:extLst>
            <a:ext uri="{FF2B5EF4-FFF2-40B4-BE49-F238E27FC236}">
              <a16:creationId xmlns:a16="http://schemas.microsoft.com/office/drawing/2014/main" id="{D8073C17-EDD9-425E-AA20-305456350DF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36" name="Text Box 5">
          <a:extLst>
            <a:ext uri="{FF2B5EF4-FFF2-40B4-BE49-F238E27FC236}">
              <a16:creationId xmlns:a16="http://schemas.microsoft.com/office/drawing/2014/main" id="{4467AE68-F5AE-4F7A-83CB-D253641A3B7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37" name="Text Box 9">
          <a:extLst>
            <a:ext uri="{FF2B5EF4-FFF2-40B4-BE49-F238E27FC236}">
              <a16:creationId xmlns:a16="http://schemas.microsoft.com/office/drawing/2014/main" id="{B97822FF-B905-4C0D-AA9E-15C17176A5B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38" name="Text Box 10">
          <a:extLst>
            <a:ext uri="{FF2B5EF4-FFF2-40B4-BE49-F238E27FC236}">
              <a16:creationId xmlns:a16="http://schemas.microsoft.com/office/drawing/2014/main" id="{E297DF4D-F7C1-45A8-AC07-0B818658A9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39" name="Text Box 4">
          <a:extLst>
            <a:ext uri="{FF2B5EF4-FFF2-40B4-BE49-F238E27FC236}">
              <a16:creationId xmlns:a16="http://schemas.microsoft.com/office/drawing/2014/main" id="{14ABFB40-72B5-45D1-B5EA-37DC8D745B1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40" name="Text Box 5">
          <a:extLst>
            <a:ext uri="{FF2B5EF4-FFF2-40B4-BE49-F238E27FC236}">
              <a16:creationId xmlns:a16="http://schemas.microsoft.com/office/drawing/2014/main" id="{E0D605FC-1883-42B0-9669-778699C3ECB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41" name="Text Box 9">
          <a:extLst>
            <a:ext uri="{FF2B5EF4-FFF2-40B4-BE49-F238E27FC236}">
              <a16:creationId xmlns:a16="http://schemas.microsoft.com/office/drawing/2014/main" id="{5EF1C499-65BF-4035-B3E0-4E22B096F54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42" name="Text Box 4">
          <a:extLst>
            <a:ext uri="{FF2B5EF4-FFF2-40B4-BE49-F238E27FC236}">
              <a16:creationId xmlns:a16="http://schemas.microsoft.com/office/drawing/2014/main" id="{6733A7FA-E939-4E7A-9B03-B7B03871E0E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43" name="Text Box 5">
          <a:extLst>
            <a:ext uri="{FF2B5EF4-FFF2-40B4-BE49-F238E27FC236}">
              <a16:creationId xmlns:a16="http://schemas.microsoft.com/office/drawing/2014/main" id="{A3A142BB-8F88-4ED6-BE1C-56683471713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44" name="Text Box 9">
          <a:extLst>
            <a:ext uri="{FF2B5EF4-FFF2-40B4-BE49-F238E27FC236}">
              <a16:creationId xmlns:a16="http://schemas.microsoft.com/office/drawing/2014/main" id="{5EB1B702-89D0-44A3-BAAB-12CDB250260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45" name="Text Box 10">
          <a:extLst>
            <a:ext uri="{FF2B5EF4-FFF2-40B4-BE49-F238E27FC236}">
              <a16:creationId xmlns:a16="http://schemas.microsoft.com/office/drawing/2014/main" id="{198E2A98-F6FB-49EA-A4C4-C455CEA2E7F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46" name="Text Box 4">
          <a:extLst>
            <a:ext uri="{FF2B5EF4-FFF2-40B4-BE49-F238E27FC236}">
              <a16:creationId xmlns:a16="http://schemas.microsoft.com/office/drawing/2014/main" id="{A88E168F-B82B-4551-8630-6B786B3C0CC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47" name="Text Box 5">
          <a:extLst>
            <a:ext uri="{FF2B5EF4-FFF2-40B4-BE49-F238E27FC236}">
              <a16:creationId xmlns:a16="http://schemas.microsoft.com/office/drawing/2014/main" id="{009C36E5-8D8F-4AF6-B079-BB9F84B5F9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48" name="Text Box 9">
          <a:extLst>
            <a:ext uri="{FF2B5EF4-FFF2-40B4-BE49-F238E27FC236}">
              <a16:creationId xmlns:a16="http://schemas.microsoft.com/office/drawing/2014/main" id="{454891C8-11AD-4670-9F18-4D626219163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49" name="Text Box 4">
          <a:extLst>
            <a:ext uri="{FF2B5EF4-FFF2-40B4-BE49-F238E27FC236}">
              <a16:creationId xmlns:a16="http://schemas.microsoft.com/office/drawing/2014/main" id="{4B9E6395-7D4E-4FD1-B62D-AFCE4EDC6BB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50" name="Text Box 5">
          <a:extLst>
            <a:ext uri="{FF2B5EF4-FFF2-40B4-BE49-F238E27FC236}">
              <a16:creationId xmlns:a16="http://schemas.microsoft.com/office/drawing/2014/main" id="{AA797819-6754-4DF8-A425-D976F281541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51" name="Text Box 9">
          <a:extLst>
            <a:ext uri="{FF2B5EF4-FFF2-40B4-BE49-F238E27FC236}">
              <a16:creationId xmlns:a16="http://schemas.microsoft.com/office/drawing/2014/main" id="{9A51539B-8290-4509-9A0A-95738A7465F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52" name="Text Box 4">
          <a:extLst>
            <a:ext uri="{FF2B5EF4-FFF2-40B4-BE49-F238E27FC236}">
              <a16:creationId xmlns:a16="http://schemas.microsoft.com/office/drawing/2014/main" id="{03D4551C-6E4E-4556-85D5-F9712641436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53" name="Text Box 4">
          <a:extLst>
            <a:ext uri="{FF2B5EF4-FFF2-40B4-BE49-F238E27FC236}">
              <a16:creationId xmlns:a16="http://schemas.microsoft.com/office/drawing/2014/main" id="{BFA7F356-079E-4783-9DF1-2FB4B7BD512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54" name="Text Box 4">
          <a:extLst>
            <a:ext uri="{FF2B5EF4-FFF2-40B4-BE49-F238E27FC236}">
              <a16:creationId xmlns:a16="http://schemas.microsoft.com/office/drawing/2014/main" id="{981D8C0C-4CE4-46D4-AEA4-A0930BB644A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55" name="Text Box 5">
          <a:extLst>
            <a:ext uri="{FF2B5EF4-FFF2-40B4-BE49-F238E27FC236}">
              <a16:creationId xmlns:a16="http://schemas.microsoft.com/office/drawing/2014/main" id="{606F4B63-AECC-42BC-A6E7-964C95740DA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56" name="Text Box 9">
          <a:extLst>
            <a:ext uri="{FF2B5EF4-FFF2-40B4-BE49-F238E27FC236}">
              <a16:creationId xmlns:a16="http://schemas.microsoft.com/office/drawing/2014/main" id="{18F0B67F-F969-4EF0-BC6A-7AA733159D9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57" name="Text Box 10">
          <a:extLst>
            <a:ext uri="{FF2B5EF4-FFF2-40B4-BE49-F238E27FC236}">
              <a16:creationId xmlns:a16="http://schemas.microsoft.com/office/drawing/2014/main" id="{4D2A8560-B152-45BE-8FC1-CD04523FA47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58" name="Text Box 4">
          <a:extLst>
            <a:ext uri="{FF2B5EF4-FFF2-40B4-BE49-F238E27FC236}">
              <a16:creationId xmlns:a16="http://schemas.microsoft.com/office/drawing/2014/main" id="{4C3F7C58-CA75-4348-BC10-F9483428374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59" name="Text Box 5">
          <a:extLst>
            <a:ext uri="{FF2B5EF4-FFF2-40B4-BE49-F238E27FC236}">
              <a16:creationId xmlns:a16="http://schemas.microsoft.com/office/drawing/2014/main" id="{CFEB62D7-E11C-4873-920D-4CEE4099953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60" name="Text Box 9">
          <a:extLst>
            <a:ext uri="{FF2B5EF4-FFF2-40B4-BE49-F238E27FC236}">
              <a16:creationId xmlns:a16="http://schemas.microsoft.com/office/drawing/2014/main" id="{3D8F6558-0A11-4E0C-8751-43A0888B804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61" name="Text Box 10">
          <a:extLst>
            <a:ext uri="{FF2B5EF4-FFF2-40B4-BE49-F238E27FC236}">
              <a16:creationId xmlns:a16="http://schemas.microsoft.com/office/drawing/2014/main" id="{40BA09B0-DE65-45CE-9F34-AC4C4B4609B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62" name="Text Box 4">
          <a:extLst>
            <a:ext uri="{FF2B5EF4-FFF2-40B4-BE49-F238E27FC236}">
              <a16:creationId xmlns:a16="http://schemas.microsoft.com/office/drawing/2014/main" id="{2F61D5F7-083A-4D50-8EC3-03E1FE1DDF59}"/>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63" name="Text Box 5">
          <a:extLst>
            <a:ext uri="{FF2B5EF4-FFF2-40B4-BE49-F238E27FC236}">
              <a16:creationId xmlns:a16="http://schemas.microsoft.com/office/drawing/2014/main" id="{E4AA8602-4E22-4766-AD64-779613CD1E6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64" name="Text Box 9">
          <a:extLst>
            <a:ext uri="{FF2B5EF4-FFF2-40B4-BE49-F238E27FC236}">
              <a16:creationId xmlns:a16="http://schemas.microsoft.com/office/drawing/2014/main" id="{59140036-93EC-425E-8456-CEE1763FC01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65" name="Text Box 10">
          <a:extLst>
            <a:ext uri="{FF2B5EF4-FFF2-40B4-BE49-F238E27FC236}">
              <a16:creationId xmlns:a16="http://schemas.microsoft.com/office/drawing/2014/main" id="{53AB9CE2-4643-4C08-91D2-A72B808D0B4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66" name="Text Box 4">
          <a:extLst>
            <a:ext uri="{FF2B5EF4-FFF2-40B4-BE49-F238E27FC236}">
              <a16:creationId xmlns:a16="http://schemas.microsoft.com/office/drawing/2014/main" id="{66602AB0-72E8-46C1-A7C2-C09313C06A5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67" name="Text Box 5">
          <a:extLst>
            <a:ext uri="{FF2B5EF4-FFF2-40B4-BE49-F238E27FC236}">
              <a16:creationId xmlns:a16="http://schemas.microsoft.com/office/drawing/2014/main" id="{C47BC9F6-A073-4958-8CF9-F4874B6DF55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68" name="Text Box 9">
          <a:extLst>
            <a:ext uri="{FF2B5EF4-FFF2-40B4-BE49-F238E27FC236}">
              <a16:creationId xmlns:a16="http://schemas.microsoft.com/office/drawing/2014/main" id="{5F246579-CA9D-49EC-9D76-30F819DB2CF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69" name="Text Box 10">
          <a:extLst>
            <a:ext uri="{FF2B5EF4-FFF2-40B4-BE49-F238E27FC236}">
              <a16:creationId xmlns:a16="http://schemas.microsoft.com/office/drawing/2014/main" id="{083A014C-020B-4B8C-AEFD-983E82825D7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70" name="Text Box 4">
          <a:extLst>
            <a:ext uri="{FF2B5EF4-FFF2-40B4-BE49-F238E27FC236}">
              <a16:creationId xmlns:a16="http://schemas.microsoft.com/office/drawing/2014/main" id="{AFF65E8F-2D11-4514-AA98-A8083220E89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71" name="Text Box 5">
          <a:extLst>
            <a:ext uri="{FF2B5EF4-FFF2-40B4-BE49-F238E27FC236}">
              <a16:creationId xmlns:a16="http://schemas.microsoft.com/office/drawing/2014/main" id="{9732C868-EDC0-4EB1-B3F1-3B77FAAAC4D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72" name="Text Box 9">
          <a:extLst>
            <a:ext uri="{FF2B5EF4-FFF2-40B4-BE49-F238E27FC236}">
              <a16:creationId xmlns:a16="http://schemas.microsoft.com/office/drawing/2014/main" id="{F4F519D1-E65A-4E8D-ADF2-636DDA1C068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73" name="Text Box 10">
          <a:extLst>
            <a:ext uri="{FF2B5EF4-FFF2-40B4-BE49-F238E27FC236}">
              <a16:creationId xmlns:a16="http://schemas.microsoft.com/office/drawing/2014/main" id="{D3F448F8-BDE2-4455-A8B6-CFD5A32771E3}"/>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74" name="Text Box 4">
          <a:extLst>
            <a:ext uri="{FF2B5EF4-FFF2-40B4-BE49-F238E27FC236}">
              <a16:creationId xmlns:a16="http://schemas.microsoft.com/office/drawing/2014/main" id="{5F61553D-9847-4B94-B1AC-5F0EA8F8FB65}"/>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75" name="Text Box 5">
          <a:extLst>
            <a:ext uri="{FF2B5EF4-FFF2-40B4-BE49-F238E27FC236}">
              <a16:creationId xmlns:a16="http://schemas.microsoft.com/office/drawing/2014/main" id="{DF9C7B30-D2CF-4993-9FEA-37EEFC27238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76" name="Text Box 9">
          <a:extLst>
            <a:ext uri="{FF2B5EF4-FFF2-40B4-BE49-F238E27FC236}">
              <a16:creationId xmlns:a16="http://schemas.microsoft.com/office/drawing/2014/main" id="{AE0A6D76-C5D6-4FB5-BDA1-4D21B67940E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77" name="Text Box 10">
          <a:extLst>
            <a:ext uri="{FF2B5EF4-FFF2-40B4-BE49-F238E27FC236}">
              <a16:creationId xmlns:a16="http://schemas.microsoft.com/office/drawing/2014/main" id="{866A562A-7C43-4D60-8E2F-4FE2EA59785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78" name="Text Box 4">
          <a:extLst>
            <a:ext uri="{FF2B5EF4-FFF2-40B4-BE49-F238E27FC236}">
              <a16:creationId xmlns:a16="http://schemas.microsoft.com/office/drawing/2014/main" id="{2A25DF3C-2AF4-4845-BFF9-202AD014CD7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79" name="Text Box 5">
          <a:extLst>
            <a:ext uri="{FF2B5EF4-FFF2-40B4-BE49-F238E27FC236}">
              <a16:creationId xmlns:a16="http://schemas.microsoft.com/office/drawing/2014/main" id="{12C4FF5E-E644-45E2-92F8-4AE4CE26334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80" name="Text Box 9">
          <a:extLst>
            <a:ext uri="{FF2B5EF4-FFF2-40B4-BE49-F238E27FC236}">
              <a16:creationId xmlns:a16="http://schemas.microsoft.com/office/drawing/2014/main" id="{32A4BBE9-6793-415C-AF09-EF2366C49B2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381" name="Text Box 10">
          <a:extLst>
            <a:ext uri="{FF2B5EF4-FFF2-40B4-BE49-F238E27FC236}">
              <a16:creationId xmlns:a16="http://schemas.microsoft.com/office/drawing/2014/main" id="{625CB345-583D-4F03-804B-60A3D745F93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82" name="Text Box 4">
          <a:extLst>
            <a:ext uri="{FF2B5EF4-FFF2-40B4-BE49-F238E27FC236}">
              <a16:creationId xmlns:a16="http://schemas.microsoft.com/office/drawing/2014/main" id="{13A2351F-A09D-4E5F-9196-E4B3B053D10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83" name="Text Box 5">
          <a:extLst>
            <a:ext uri="{FF2B5EF4-FFF2-40B4-BE49-F238E27FC236}">
              <a16:creationId xmlns:a16="http://schemas.microsoft.com/office/drawing/2014/main" id="{6AFB3F6B-73E0-4BFC-8DEF-9DD06E7063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84" name="Text Box 9">
          <a:extLst>
            <a:ext uri="{FF2B5EF4-FFF2-40B4-BE49-F238E27FC236}">
              <a16:creationId xmlns:a16="http://schemas.microsoft.com/office/drawing/2014/main" id="{D394079F-356E-480D-BCCF-8B30CB65C78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85" name="Text Box 10">
          <a:extLst>
            <a:ext uri="{FF2B5EF4-FFF2-40B4-BE49-F238E27FC236}">
              <a16:creationId xmlns:a16="http://schemas.microsoft.com/office/drawing/2014/main" id="{2D8354C2-87BB-48A0-B5E4-F6A20BDDDD7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86" name="Text Box 4">
          <a:extLst>
            <a:ext uri="{FF2B5EF4-FFF2-40B4-BE49-F238E27FC236}">
              <a16:creationId xmlns:a16="http://schemas.microsoft.com/office/drawing/2014/main" id="{268F3DF2-A954-4448-9F1A-9095438B3FD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87" name="Text Box 5">
          <a:extLst>
            <a:ext uri="{FF2B5EF4-FFF2-40B4-BE49-F238E27FC236}">
              <a16:creationId xmlns:a16="http://schemas.microsoft.com/office/drawing/2014/main" id="{8509A574-491B-41C6-A608-54E94F3C292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88" name="Text Box 9">
          <a:extLst>
            <a:ext uri="{FF2B5EF4-FFF2-40B4-BE49-F238E27FC236}">
              <a16:creationId xmlns:a16="http://schemas.microsoft.com/office/drawing/2014/main" id="{A9AA0F7C-3DBA-4B4A-ABF0-ACAAF313D29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89" name="Text Box 10">
          <a:extLst>
            <a:ext uri="{FF2B5EF4-FFF2-40B4-BE49-F238E27FC236}">
              <a16:creationId xmlns:a16="http://schemas.microsoft.com/office/drawing/2014/main" id="{B9FA1C83-9AAD-417A-967E-5637F96B170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90" name="Text Box 4">
          <a:extLst>
            <a:ext uri="{FF2B5EF4-FFF2-40B4-BE49-F238E27FC236}">
              <a16:creationId xmlns:a16="http://schemas.microsoft.com/office/drawing/2014/main" id="{B616ED02-1862-47A0-AE61-B27EC4CD714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91" name="Text Box 5">
          <a:extLst>
            <a:ext uri="{FF2B5EF4-FFF2-40B4-BE49-F238E27FC236}">
              <a16:creationId xmlns:a16="http://schemas.microsoft.com/office/drawing/2014/main" id="{0278DCAD-3FE4-4EA5-8F37-70CF2C55FC9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92" name="Text Box 9">
          <a:extLst>
            <a:ext uri="{FF2B5EF4-FFF2-40B4-BE49-F238E27FC236}">
              <a16:creationId xmlns:a16="http://schemas.microsoft.com/office/drawing/2014/main" id="{9029ABE8-810D-446F-8BE4-D4CB71FFE51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93" name="Text Box 10">
          <a:extLst>
            <a:ext uri="{FF2B5EF4-FFF2-40B4-BE49-F238E27FC236}">
              <a16:creationId xmlns:a16="http://schemas.microsoft.com/office/drawing/2014/main" id="{7288CAE5-C80E-4A9A-8025-F1758AD0A91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94" name="Text Box 4">
          <a:extLst>
            <a:ext uri="{FF2B5EF4-FFF2-40B4-BE49-F238E27FC236}">
              <a16:creationId xmlns:a16="http://schemas.microsoft.com/office/drawing/2014/main" id="{C0592586-B12B-41BB-B07D-8B4616DFA38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95" name="Text Box 5">
          <a:extLst>
            <a:ext uri="{FF2B5EF4-FFF2-40B4-BE49-F238E27FC236}">
              <a16:creationId xmlns:a16="http://schemas.microsoft.com/office/drawing/2014/main" id="{1EA95651-74AC-466B-939F-33B2CE0920F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96" name="Text Box 9">
          <a:extLst>
            <a:ext uri="{FF2B5EF4-FFF2-40B4-BE49-F238E27FC236}">
              <a16:creationId xmlns:a16="http://schemas.microsoft.com/office/drawing/2014/main" id="{270EE619-C19B-44ED-B276-3CA345F0F27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97" name="Text Box 10">
          <a:extLst>
            <a:ext uri="{FF2B5EF4-FFF2-40B4-BE49-F238E27FC236}">
              <a16:creationId xmlns:a16="http://schemas.microsoft.com/office/drawing/2014/main" id="{B98ABA7F-4642-4116-B9AB-625BAA5527C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98" name="Text Box 4">
          <a:extLst>
            <a:ext uri="{FF2B5EF4-FFF2-40B4-BE49-F238E27FC236}">
              <a16:creationId xmlns:a16="http://schemas.microsoft.com/office/drawing/2014/main" id="{C4E4F533-31FF-423E-911B-477D41DBA66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399" name="Text Box 5">
          <a:extLst>
            <a:ext uri="{FF2B5EF4-FFF2-40B4-BE49-F238E27FC236}">
              <a16:creationId xmlns:a16="http://schemas.microsoft.com/office/drawing/2014/main" id="{A02518BA-7BEB-4AA5-B872-F8F04D7C2C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00" name="Text Box 9">
          <a:extLst>
            <a:ext uri="{FF2B5EF4-FFF2-40B4-BE49-F238E27FC236}">
              <a16:creationId xmlns:a16="http://schemas.microsoft.com/office/drawing/2014/main" id="{04E0515B-B520-41F0-9B06-28C2B48ADB9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01" name="Text Box 10">
          <a:extLst>
            <a:ext uri="{FF2B5EF4-FFF2-40B4-BE49-F238E27FC236}">
              <a16:creationId xmlns:a16="http://schemas.microsoft.com/office/drawing/2014/main" id="{DCFA8479-09D0-4F8B-AF5A-2FEF891ED7E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02" name="Text Box 4">
          <a:extLst>
            <a:ext uri="{FF2B5EF4-FFF2-40B4-BE49-F238E27FC236}">
              <a16:creationId xmlns:a16="http://schemas.microsoft.com/office/drawing/2014/main" id="{A9622F03-B4B1-4A82-ACC6-AC8C9CEF7B4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03" name="Text Box 5">
          <a:extLst>
            <a:ext uri="{FF2B5EF4-FFF2-40B4-BE49-F238E27FC236}">
              <a16:creationId xmlns:a16="http://schemas.microsoft.com/office/drawing/2014/main" id="{9A8F9EEE-2992-4FFE-87B4-80A1937ED7C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04" name="Text Box 9">
          <a:extLst>
            <a:ext uri="{FF2B5EF4-FFF2-40B4-BE49-F238E27FC236}">
              <a16:creationId xmlns:a16="http://schemas.microsoft.com/office/drawing/2014/main" id="{B9C59656-F37D-455B-86B0-2C57CE5A763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05" name="Text Box 10">
          <a:extLst>
            <a:ext uri="{FF2B5EF4-FFF2-40B4-BE49-F238E27FC236}">
              <a16:creationId xmlns:a16="http://schemas.microsoft.com/office/drawing/2014/main" id="{B485F30C-E9C6-4FBF-9296-44E9BCB86F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06" name="Text Box 4">
          <a:extLst>
            <a:ext uri="{FF2B5EF4-FFF2-40B4-BE49-F238E27FC236}">
              <a16:creationId xmlns:a16="http://schemas.microsoft.com/office/drawing/2014/main" id="{55B3FF68-DDB2-4C6C-8C12-B967604D923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07" name="Text Box 5">
          <a:extLst>
            <a:ext uri="{FF2B5EF4-FFF2-40B4-BE49-F238E27FC236}">
              <a16:creationId xmlns:a16="http://schemas.microsoft.com/office/drawing/2014/main" id="{D7C10B8D-C493-497B-9CDF-35C70EA34AA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08" name="Text Box 9">
          <a:extLst>
            <a:ext uri="{FF2B5EF4-FFF2-40B4-BE49-F238E27FC236}">
              <a16:creationId xmlns:a16="http://schemas.microsoft.com/office/drawing/2014/main" id="{65E315C7-BE66-4035-9BAA-D25F4E05D97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09" name="Text Box 10">
          <a:extLst>
            <a:ext uri="{FF2B5EF4-FFF2-40B4-BE49-F238E27FC236}">
              <a16:creationId xmlns:a16="http://schemas.microsoft.com/office/drawing/2014/main" id="{A62B783C-D1AC-48DD-BE23-36F86AB790C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10" name="Text Box 4">
          <a:extLst>
            <a:ext uri="{FF2B5EF4-FFF2-40B4-BE49-F238E27FC236}">
              <a16:creationId xmlns:a16="http://schemas.microsoft.com/office/drawing/2014/main" id="{F04D7DAE-6A4A-4741-A752-D30BCB72E49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11" name="Text Box 5">
          <a:extLst>
            <a:ext uri="{FF2B5EF4-FFF2-40B4-BE49-F238E27FC236}">
              <a16:creationId xmlns:a16="http://schemas.microsoft.com/office/drawing/2014/main" id="{E224CA13-4769-42F0-B617-B06ED732ACA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12" name="Text Box 9">
          <a:extLst>
            <a:ext uri="{FF2B5EF4-FFF2-40B4-BE49-F238E27FC236}">
              <a16:creationId xmlns:a16="http://schemas.microsoft.com/office/drawing/2014/main" id="{AF904862-9FD6-44E7-B0C0-104B429B225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13" name="Text Box 10">
          <a:extLst>
            <a:ext uri="{FF2B5EF4-FFF2-40B4-BE49-F238E27FC236}">
              <a16:creationId xmlns:a16="http://schemas.microsoft.com/office/drawing/2014/main" id="{A89856C7-CD0B-4C97-8B38-259815A4764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14" name="Text Box 4">
          <a:extLst>
            <a:ext uri="{FF2B5EF4-FFF2-40B4-BE49-F238E27FC236}">
              <a16:creationId xmlns:a16="http://schemas.microsoft.com/office/drawing/2014/main" id="{6EA8FE10-2457-497F-9579-FCA1D03FE9F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15" name="Text Box 5">
          <a:extLst>
            <a:ext uri="{FF2B5EF4-FFF2-40B4-BE49-F238E27FC236}">
              <a16:creationId xmlns:a16="http://schemas.microsoft.com/office/drawing/2014/main" id="{20AE3D25-0F5E-46ED-9955-00F7AE91021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16" name="Text Box 9">
          <a:extLst>
            <a:ext uri="{FF2B5EF4-FFF2-40B4-BE49-F238E27FC236}">
              <a16:creationId xmlns:a16="http://schemas.microsoft.com/office/drawing/2014/main" id="{BE1D654A-21F8-459E-B120-3A6AA37ABBD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17" name="Text Box 10">
          <a:extLst>
            <a:ext uri="{FF2B5EF4-FFF2-40B4-BE49-F238E27FC236}">
              <a16:creationId xmlns:a16="http://schemas.microsoft.com/office/drawing/2014/main" id="{2D19D5DC-D55A-4EEC-A4DE-983754835D0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18" name="Text Box 4">
          <a:extLst>
            <a:ext uri="{FF2B5EF4-FFF2-40B4-BE49-F238E27FC236}">
              <a16:creationId xmlns:a16="http://schemas.microsoft.com/office/drawing/2014/main" id="{E11A1B8B-5D04-44A6-BDE3-9DCD27BBEC0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19" name="Text Box 5">
          <a:extLst>
            <a:ext uri="{FF2B5EF4-FFF2-40B4-BE49-F238E27FC236}">
              <a16:creationId xmlns:a16="http://schemas.microsoft.com/office/drawing/2014/main" id="{9D0F1CC7-3A57-4F4A-BDF2-1204BF5D20E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20" name="Text Box 9">
          <a:extLst>
            <a:ext uri="{FF2B5EF4-FFF2-40B4-BE49-F238E27FC236}">
              <a16:creationId xmlns:a16="http://schemas.microsoft.com/office/drawing/2014/main" id="{0F748FCD-32D0-486D-A06D-01F627537BA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21" name="Text Box 10">
          <a:extLst>
            <a:ext uri="{FF2B5EF4-FFF2-40B4-BE49-F238E27FC236}">
              <a16:creationId xmlns:a16="http://schemas.microsoft.com/office/drawing/2014/main" id="{E9FBDF44-52AD-46C1-8699-DF8334E27C3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22" name="Text Box 4">
          <a:extLst>
            <a:ext uri="{FF2B5EF4-FFF2-40B4-BE49-F238E27FC236}">
              <a16:creationId xmlns:a16="http://schemas.microsoft.com/office/drawing/2014/main" id="{F231BCC3-917F-441B-A135-5EF901E9E36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23" name="Text Box 5">
          <a:extLst>
            <a:ext uri="{FF2B5EF4-FFF2-40B4-BE49-F238E27FC236}">
              <a16:creationId xmlns:a16="http://schemas.microsoft.com/office/drawing/2014/main" id="{5AE7D172-2BD8-43B8-9F37-646B46950BC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24" name="Text Box 9">
          <a:extLst>
            <a:ext uri="{FF2B5EF4-FFF2-40B4-BE49-F238E27FC236}">
              <a16:creationId xmlns:a16="http://schemas.microsoft.com/office/drawing/2014/main" id="{A26A6AA2-41D5-4305-8360-3A9000A3FDB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25" name="Text Box 10">
          <a:extLst>
            <a:ext uri="{FF2B5EF4-FFF2-40B4-BE49-F238E27FC236}">
              <a16:creationId xmlns:a16="http://schemas.microsoft.com/office/drawing/2014/main" id="{79BF3A0E-5BB7-4750-945C-9C94320CDC42}"/>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426" name="Text Box 4">
          <a:extLst>
            <a:ext uri="{FF2B5EF4-FFF2-40B4-BE49-F238E27FC236}">
              <a16:creationId xmlns:a16="http://schemas.microsoft.com/office/drawing/2014/main" id="{C6F7E78A-ABF4-4846-BA1B-A09C3C6E68D7}"/>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427" name="Text Box 5">
          <a:extLst>
            <a:ext uri="{FF2B5EF4-FFF2-40B4-BE49-F238E27FC236}">
              <a16:creationId xmlns:a16="http://schemas.microsoft.com/office/drawing/2014/main" id="{B11DB3FB-A318-4031-9CE3-6A8B422C594B}"/>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428" name="Text Box 9">
          <a:extLst>
            <a:ext uri="{FF2B5EF4-FFF2-40B4-BE49-F238E27FC236}">
              <a16:creationId xmlns:a16="http://schemas.microsoft.com/office/drawing/2014/main" id="{30D9CD3D-3351-4C51-B46E-5E2037CDE40D}"/>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429" name="Text Box 10">
          <a:extLst>
            <a:ext uri="{FF2B5EF4-FFF2-40B4-BE49-F238E27FC236}">
              <a16:creationId xmlns:a16="http://schemas.microsoft.com/office/drawing/2014/main" id="{16DDB872-CD92-4472-879B-CDD0DAA7B138}"/>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30" name="Text Box 4">
          <a:extLst>
            <a:ext uri="{FF2B5EF4-FFF2-40B4-BE49-F238E27FC236}">
              <a16:creationId xmlns:a16="http://schemas.microsoft.com/office/drawing/2014/main" id="{4569DEEF-6B02-4BBC-82CA-AC54687967D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31" name="Text Box 5">
          <a:extLst>
            <a:ext uri="{FF2B5EF4-FFF2-40B4-BE49-F238E27FC236}">
              <a16:creationId xmlns:a16="http://schemas.microsoft.com/office/drawing/2014/main" id="{C5750806-0250-4FD6-A68A-59C09758D61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32" name="Text Box 9">
          <a:extLst>
            <a:ext uri="{FF2B5EF4-FFF2-40B4-BE49-F238E27FC236}">
              <a16:creationId xmlns:a16="http://schemas.microsoft.com/office/drawing/2014/main" id="{F71EEA90-54E8-4D09-A573-9EE624B0F5E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33" name="Text Box 10">
          <a:extLst>
            <a:ext uri="{FF2B5EF4-FFF2-40B4-BE49-F238E27FC236}">
              <a16:creationId xmlns:a16="http://schemas.microsoft.com/office/drawing/2014/main" id="{CDA20020-1984-4A3D-89E0-9183683D105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34" name="Text Box 4">
          <a:extLst>
            <a:ext uri="{FF2B5EF4-FFF2-40B4-BE49-F238E27FC236}">
              <a16:creationId xmlns:a16="http://schemas.microsoft.com/office/drawing/2014/main" id="{CD7FC753-AFD6-4482-A9F2-074C5B9EF47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35" name="Text Box 5">
          <a:extLst>
            <a:ext uri="{FF2B5EF4-FFF2-40B4-BE49-F238E27FC236}">
              <a16:creationId xmlns:a16="http://schemas.microsoft.com/office/drawing/2014/main" id="{A3E88B51-4285-450D-A885-DCB4547E326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36" name="Text Box 9">
          <a:extLst>
            <a:ext uri="{FF2B5EF4-FFF2-40B4-BE49-F238E27FC236}">
              <a16:creationId xmlns:a16="http://schemas.microsoft.com/office/drawing/2014/main" id="{FB640A90-6E1B-4AEE-85DA-B6035269BD6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37" name="Text Box 4">
          <a:extLst>
            <a:ext uri="{FF2B5EF4-FFF2-40B4-BE49-F238E27FC236}">
              <a16:creationId xmlns:a16="http://schemas.microsoft.com/office/drawing/2014/main" id="{6B473F0E-6BC1-40CA-929B-C8332354C18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38" name="Text Box 5">
          <a:extLst>
            <a:ext uri="{FF2B5EF4-FFF2-40B4-BE49-F238E27FC236}">
              <a16:creationId xmlns:a16="http://schemas.microsoft.com/office/drawing/2014/main" id="{AB806AC0-69CA-425A-BFEA-002C9BEDFCA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39" name="Text Box 9">
          <a:extLst>
            <a:ext uri="{FF2B5EF4-FFF2-40B4-BE49-F238E27FC236}">
              <a16:creationId xmlns:a16="http://schemas.microsoft.com/office/drawing/2014/main" id="{8FCD36E6-62ED-481C-9898-3BFD769807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40" name="Text Box 10">
          <a:extLst>
            <a:ext uri="{FF2B5EF4-FFF2-40B4-BE49-F238E27FC236}">
              <a16:creationId xmlns:a16="http://schemas.microsoft.com/office/drawing/2014/main" id="{E436CEE9-5B1C-40FE-8AA9-0BF5A714A8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41" name="Text Box 4">
          <a:extLst>
            <a:ext uri="{FF2B5EF4-FFF2-40B4-BE49-F238E27FC236}">
              <a16:creationId xmlns:a16="http://schemas.microsoft.com/office/drawing/2014/main" id="{6F3C6FA3-0083-432A-B9FD-2DB68296122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42" name="Text Box 5">
          <a:extLst>
            <a:ext uri="{FF2B5EF4-FFF2-40B4-BE49-F238E27FC236}">
              <a16:creationId xmlns:a16="http://schemas.microsoft.com/office/drawing/2014/main" id="{CAEBB4DA-1873-46BD-9DFF-D13B1DB16CE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43" name="Text Box 9">
          <a:extLst>
            <a:ext uri="{FF2B5EF4-FFF2-40B4-BE49-F238E27FC236}">
              <a16:creationId xmlns:a16="http://schemas.microsoft.com/office/drawing/2014/main" id="{1AC36EB1-7660-47C5-9ABB-F19B0DD9A33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44" name="Text Box 4">
          <a:extLst>
            <a:ext uri="{FF2B5EF4-FFF2-40B4-BE49-F238E27FC236}">
              <a16:creationId xmlns:a16="http://schemas.microsoft.com/office/drawing/2014/main" id="{49B243C3-6DC8-49C2-850E-5E538CFB1B4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45" name="Text Box 5">
          <a:extLst>
            <a:ext uri="{FF2B5EF4-FFF2-40B4-BE49-F238E27FC236}">
              <a16:creationId xmlns:a16="http://schemas.microsoft.com/office/drawing/2014/main" id="{F9AB4183-DFE9-4883-BF8B-ED9E527BE80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46" name="Text Box 9">
          <a:extLst>
            <a:ext uri="{FF2B5EF4-FFF2-40B4-BE49-F238E27FC236}">
              <a16:creationId xmlns:a16="http://schemas.microsoft.com/office/drawing/2014/main" id="{45F9B8C6-A78C-45FB-834A-D2E8554B9E9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47" name="Text Box 4">
          <a:extLst>
            <a:ext uri="{FF2B5EF4-FFF2-40B4-BE49-F238E27FC236}">
              <a16:creationId xmlns:a16="http://schemas.microsoft.com/office/drawing/2014/main" id="{A35BAF40-4420-4395-BBB9-2588C273D7E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48" name="Text Box 4">
          <a:extLst>
            <a:ext uri="{FF2B5EF4-FFF2-40B4-BE49-F238E27FC236}">
              <a16:creationId xmlns:a16="http://schemas.microsoft.com/office/drawing/2014/main" id="{96D98791-F251-47BD-AECC-AB361CE2D6B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49" name="Text Box 4">
          <a:extLst>
            <a:ext uri="{FF2B5EF4-FFF2-40B4-BE49-F238E27FC236}">
              <a16:creationId xmlns:a16="http://schemas.microsoft.com/office/drawing/2014/main" id="{C6F01570-E163-4D00-B511-C47F258EF5E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50" name="Text Box 5">
          <a:extLst>
            <a:ext uri="{FF2B5EF4-FFF2-40B4-BE49-F238E27FC236}">
              <a16:creationId xmlns:a16="http://schemas.microsoft.com/office/drawing/2014/main" id="{30DF05D6-A15E-4B81-B656-DC805BC435F2}"/>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51" name="Text Box 9">
          <a:extLst>
            <a:ext uri="{FF2B5EF4-FFF2-40B4-BE49-F238E27FC236}">
              <a16:creationId xmlns:a16="http://schemas.microsoft.com/office/drawing/2014/main" id="{6EE2EE81-664A-4958-A591-64D9A31909F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52" name="Text Box 10">
          <a:extLst>
            <a:ext uri="{FF2B5EF4-FFF2-40B4-BE49-F238E27FC236}">
              <a16:creationId xmlns:a16="http://schemas.microsoft.com/office/drawing/2014/main" id="{E0C6E3A4-329C-4F7E-A13F-BB017605319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53" name="Text Box 4">
          <a:extLst>
            <a:ext uri="{FF2B5EF4-FFF2-40B4-BE49-F238E27FC236}">
              <a16:creationId xmlns:a16="http://schemas.microsoft.com/office/drawing/2014/main" id="{C7A6D55B-CF96-42D7-80B8-A762FF8D869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54" name="Text Box 5">
          <a:extLst>
            <a:ext uri="{FF2B5EF4-FFF2-40B4-BE49-F238E27FC236}">
              <a16:creationId xmlns:a16="http://schemas.microsoft.com/office/drawing/2014/main" id="{534E48D4-EFFA-46C8-9111-3F09BBEFA6A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55" name="Text Box 9">
          <a:extLst>
            <a:ext uri="{FF2B5EF4-FFF2-40B4-BE49-F238E27FC236}">
              <a16:creationId xmlns:a16="http://schemas.microsoft.com/office/drawing/2014/main" id="{D3BEACB9-5B04-4B45-9A4C-E22D2DF6523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56" name="Text Box 10">
          <a:extLst>
            <a:ext uri="{FF2B5EF4-FFF2-40B4-BE49-F238E27FC236}">
              <a16:creationId xmlns:a16="http://schemas.microsoft.com/office/drawing/2014/main" id="{C92D8F1D-D058-4BDF-B3C4-5DA66607434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57" name="Text Box 4">
          <a:extLst>
            <a:ext uri="{FF2B5EF4-FFF2-40B4-BE49-F238E27FC236}">
              <a16:creationId xmlns:a16="http://schemas.microsoft.com/office/drawing/2014/main" id="{A449427F-D43E-41C8-9B63-482DBAF3849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58" name="Text Box 5">
          <a:extLst>
            <a:ext uri="{FF2B5EF4-FFF2-40B4-BE49-F238E27FC236}">
              <a16:creationId xmlns:a16="http://schemas.microsoft.com/office/drawing/2014/main" id="{D88DCA1B-159B-41DB-A9A0-B838B88248F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59" name="Text Box 9">
          <a:extLst>
            <a:ext uri="{FF2B5EF4-FFF2-40B4-BE49-F238E27FC236}">
              <a16:creationId xmlns:a16="http://schemas.microsoft.com/office/drawing/2014/main" id="{46C812B4-E501-4FEC-ABF3-58C08C858F7E}"/>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60" name="Text Box 10">
          <a:extLst>
            <a:ext uri="{FF2B5EF4-FFF2-40B4-BE49-F238E27FC236}">
              <a16:creationId xmlns:a16="http://schemas.microsoft.com/office/drawing/2014/main" id="{6E32A1B2-13F4-464E-BEC2-FB688E521710}"/>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61" name="Text Box 4">
          <a:extLst>
            <a:ext uri="{FF2B5EF4-FFF2-40B4-BE49-F238E27FC236}">
              <a16:creationId xmlns:a16="http://schemas.microsoft.com/office/drawing/2014/main" id="{05C00934-4C87-444E-83E1-1481BA4F2C7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62" name="Text Box 5">
          <a:extLst>
            <a:ext uri="{FF2B5EF4-FFF2-40B4-BE49-F238E27FC236}">
              <a16:creationId xmlns:a16="http://schemas.microsoft.com/office/drawing/2014/main" id="{E4526194-DEF9-43C0-8C29-4042BA80FD2D}"/>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63" name="Text Box 9">
          <a:extLst>
            <a:ext uri="{FF2B5EF4-FFF2-40B4-BE49-F238E27FC236}">
              <a16:creationId xmlns:a16="http://schemas.microsoft.com/office/drawing/2014/main" id="{98416806-0E81-441B-8E21-A21A0F0DB16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64" name="Text Box 10">
          <a:extLst>
            <a:ext uri="{FF2B5EF4-FFF2-40B4-BE49-F238E27FC236}">
              <a16:creationId xmlns:a16="http://schemas.microsoft.com/office/drawing/2014/main" id="{38484A99-A532-46A9-88C2-B58365CE2B5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65" name="Text Box 4">
          <a:extLst>
            <a:ext uri="{FF2B5EF4-FFF2-40B4-BE49-F238E27FC236}">
              <a16:creationId xmlns:a16="http://schemas.microsoft.com/office/drawing/2014/main" id="{AECFBB87-E69D-43DD-A83F-2B69A40E18F1}"/>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66" name="Text Box 5">
          <a:extLst>
            <a:ext uri="{FF2B5EF4-FFF2-40B4-BE49-F238E27FC236}">
              <a16:creationId xmlns:a16="http://schemas.microsoft.com/office/drawing/2014/main" id="{D1852FD0-0C44-4958-A7CA-B5ABD3E5CE98}"/>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67" name="Text Box 9">
          <a:extLst>
            <a:ext uri="{FF2B5EF4-FFF2-40B4-BE49-F238E27FC236}">
              <a16:creationId xmlns:a16="http://schemas.microsoft.com/office/drawing/2014/main" id="{2132131A-55A3-44A6-AFD6-2F85A687F51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68" name="Text Box 10">
          <a:extLst>
            <a:ext uri="{FF2B5EF4-FFF2-40B4-BE49-F238E27FC236}">
              <a16:creationId xmlns:a16="http://schemas.microsoft.com/office/drawing/2014/main" id="{7E340A36-9C7E-48F6-A79D-2395453A5F97}"/>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69" name="Text Box 4">
          <a:extLst>
            <a:ext uri="{FF2B5EF4-FFF2-40B4-BE49-F238E27FC236}">
              <a16:creationId xmlns:a16="http://schemas.microsoft.com/office/drawing/2014/main" id="{6C1030E1-0F73-4D33-ADA2-6E1ECDD5E0AF}"/>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70" name="Text Box 5">
          <a:extLst>
            <a:ext uri="{FF2B5EF4-FFF2-40B4-BE49-F238E27FC236}">
              <a16:creationId xmlns:a16="http://schemas.microsoft.com/office/drawing/2014/main" id="{2B7FB4C1-47D0-4DA5-980E-A51327E2F726}"/>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71" name="Text Box 9">
          <a:extLst>
            <a:ext uri="{FF2B5EF4-FFF2-40B4-BE49-F238E27FC236}">
              <a16:creationId xmlns:a16="http://schemas.microsoft.com/office/drawing/2014/main" id="{E5F8AA3B-F6FE-46E2-A8AE-B3D08A7CBF5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72" name="Text Box 10">
          <a:extLst>
            <a:ext uri="{FF2B5EF4-FFF2-40B4-BE49-F238E27FC236}">
              <a16:creationId xmlns:a16="http://schemas.microsoft.com/office/drawing/2014/main" id="{4733820C-1988-4254-BB44-0C3983EA86DB}"/>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73" name="Text Box 4">
          <a:extLst>
            <a:ext uri="{FF2B5EF4-FFF2-40B4-BE49-F238E27FC236}">
              <a16:creationId xmlns:a16="http://schemas.microsoft.com/office/drawing/2014/main" id="{57519823-C943-4FA8-81D6-05A6488C1F3A}"/>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74" name="Text Box 5">
          <a:extLst>
            <a:ext uri="{FF2B5EF4-FFF2-40B4-BE49-F238E27FC236}">
              <a16:creationId xmlns:a16="http://schemas.microsoft.com/office/drawing/2014/main" id="{C5542501-8AC2-404C-B2D1-F331540DED5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75" name="Text Box 9">
          <a:extLst>
            <a:ext uri="{FF2B5EF4-FFF2-40B4-BE49-F238E27FC236}">
              <a16:creationId xmlns:a16="http://schemas.microsoft.com/office/drawing/2014/main" id="{4261610A-4631-4649-A831-2DC198650714}"/>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52400"/>
    <xdr:sp macro="" textlink="">
      <xdr:nvSpPr>
        <xdr:cNvPr id="5476" name="Text Box 10">
          <a:extLst>
            <a:ext uri="{FF2B5EF4-FFF2-40B4-BE49-F238E27FC236}">
              <a16:creationId xmlns:a16="http://schemas.microsoft.com/office/drawing/2014/main" id="{3BAFB298-27B3-465B-B7F6-633051F437CC}"/>
            </a:ext>
          </a:extLst>
        </xdr:cNvPr>
        <xdr:cNvSpPr txBox="1">
          <a:spLocks noChangeArrowheads="1"/>
        </xdr:cNvSpPr>
      </xdr:nvSpPr>
      <xdr:spPr bwMode="auto">
        <a:xfrm>
          <a:off x="5248275" y="178355625"/>
          <a:ext cx="76200" cy="152400"/>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77" name="Text Box 4">
          <a:extLst>
            <a:ext uri="{FF2B5EF4-FFF2-40B4-BE49-F238E27FC236}">
              <a16:creationId xmlns:a16="http://schemas.microsoft.com/office/drawing/2014/main" id="{765C458B-3152-4FB0-A274-FE786A19D9F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78" name="Text Box 5">
          <a:extLst>
            <a:ext uri="{FF2B5EF4-FFF2-40B4-BE49-F238E27FC236}">
              <a16:creationId xmlns:a16="http://schemas.microsoft.com/office/drawing/2014/main" id="{C086D515-5A40-4FE7-80E4-256123AFDD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79" name="Text Box 9">
          <a:extLst>
            <a:ext uri="{FF2B5EF4-FFF2-40B4-BE49-F238E27FC236}">
              <a16:creationId xmlns:a16="http://schemas.microsoft.com/office/drawing/2014/main" id="{B9F601C0-F0EC-49B7-87FC-DEF39A985E2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80" name="Text Box 10">
          <a:extLst>
            <a:ext uri="{FF2B5EF4-FFF2-40B4-BE49-F238E27FC236}">
              <a16:creationId xmlns:a16="http://schemas.microsoft.com/office/drawing/2014/main" id="{55A6B731-83D2-46E6-9770-015EC28A71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81" name="Text Box 4">
          <a:extLst>
            <a:ext uri="{FF2B5EF4-FFF2-40B4-BE49-F238E27FC236}">
              <a16:creationId xmlns:a16="http://schemas.microsoft.com/office/drawing/2014/main" id="{74CEFCD8-F629-41B8-A864-9699F2DF1BC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82" name="Text Box 5">
          <a:extLst>
            <a:ext uri="{FF2B5EF4-FFF2-40B4-BE49-F238E27FC236}">
              <a16:creationId xmlns:a16="http://schemas.microsoft.com/office/drawing/2014/main" id="{E0DB8148-C215-4B4D-8BE2-161DFFFDEA3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83" name="Text Box 9">
          <a:extLst>
            <a:ext uri="{FF2B5EF4-FFF2-40B4-BE49-F238E27FC236}">
              <a16:creationId xmlns:a16="http://schemas.microsoft.com/office/drawing/2014/main" id="{6A2EBA2C-350E-4580-A179-25A752A89C8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84" name="Text Box 10">
          <a:extLst>
            <a:ext uri="{FF2B5EF4-FFF2-40B4-BE49-F238E27FC236}">
              <a16:creationId xmlns:a16="http://schemas.microsoft.com/office/drawing/2014/main" id="{FFB412FA-7591-45AE-B345-0F04E481088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85" name="Text Box 4">
          <a:extLst>
            <a:ext uri="{FF2B5EF4-FFF2-40B4-BE49-F238E27FC236}">
              <a16:creationId xmlns:a16="http://schemas.microsoft.com/office/drawing/2014/main" id="{22E89AF8-F3E7-43DC-8A35-777CCC29A4C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86" name="Text Box 5">
          <a:extLst>
            <a:ext uri="{FF2B5EF4-FFF2-40B4-BE49-F238E27FC236}">
              <a16:creationId xmlns:a16="http://schemas.microsoft.com/office/drawing/2014/main" id="{2E6F96BB-7BF5-45EB-8882-83BFCAFCE1A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87" name="Text Box 9">
          <a:extLst>
            <a:ext uri="{FF2B5EF4-FFF2-40B4-BE49-F238E27FC236}">
              <a16:creationId xmlns:a16="http://schemas.microsoft.com/office/drawing/2014/main" id="{BBF1237D-61B9-41A0-A6A9-C35854D5D5D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88" name="Text Box 10">
          <a:extLst>
            <a:ext uri="{FF2B5EF4-FFF2-40B4-BE49-F238E27FC236}">
              <a16:creationId xmlns:a16="http://schemas.microsoft.com/office/drawing/2014/main" id="{E1782B66-ECF1-4885-B229-9EAB1DB8F2D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89" name="Text Box 4">
          <a:extLst>
            <a:ext uri="{FF2B5EF4-FFF2-40B4-BE49-F238E27FC236}">
              <a16:creationId xmlns:a16="http://schemas.microsoft.com/office/drawing/2014/main" id="{0AFD4D17-CE8A-483E-A00A-0A5E62EE042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90" name="Text Box 5">
          <a:extLst>
            <a:ext uri="{FF2B5EF4-FFF2-40B4-BE49-F238E27FC236}">
              <a16:creationId xmlns:a16="http://schemas.microsoft.com/office/drawing/2014/main" id="{60192DC4-22FC-40A0-B25E-2DC14598DB1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91" name="Text Box 9">
          <a:extLst>
            <a:ext uri="{FF2B5EF4-FFF2-40B4-BE49-F238E27FC236}">
              <a16:creationId xmlns:a16="http://schemas.microsoft.com/office/drawing/2014/main" id="{F2DAFEC3-35D2-422A-936F-D6CC5E2F271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92" name="Text Box 10">
          <a:extLst>
            <a:ext uri="{FF2B5EF4-FFF2-40B4-BE49-F238E27FC236}">
              <a16:creationId xmlns:a16="http://schemas.microsoft.com/office/drawing/2014/main" id="{E5415786-D769-46BC-89A4-2D596BB8E17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93" name="Text Box 4">
          <a:extLst>
            <a:ext uri="{FF2B5EF4-FFF2-40B4-BE49-F238E27FC236}">
              <a16:creationId xmlns:a16="http://schemas.microsoft.com/office/drawing/2014/main" id="{8D3E522B-81B6-40B7-AC67-F1E344363BB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94" name="Text Box 5">
          <a:extLst>
            <a:ext uri="{FF2B5EF4-FFF2-40B4-BE49-F238E27FC236}">
              <a16:creationId xmlns:a16="http://schemas.microsoft.com/office/drawing/2014/main" id="{F5F426BB-8B00-45AE-8B6B-F7A928ACAE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95" name="Text Box 9">
          <a:extLst>
            <a:ext uri="{FF2B5EF4-FFF2-40B4-BE49-F238E27FC236}">
              <a16:creationId xmlns:a16="http://schemas.microsoft.com/office/drawing/2014/main" id="{0CF478E3-44FA-4A7C-A251-A499FBCB60F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96" name="Text Box 10">
          <a:extLst>
            <a:ext uri="{FF2B5EF4-FFF2-40B4-BE49-F238E27FC236}">
              <a16:creationId xmlns:a16="http://schemas.microsoft.com/office/drawing/2014/main" id="{AF51CF25-B107-466C-AC8C-5A1C77641D4F}"/>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97" name="Text Box 4">
          <a:extLst>
            <a:ext uri="{FF2B5EF4-FFF2-40B4-BE49-F238E27FC236}">
              <a16:creationId xmlns:a16="http://schemas.microsoft.com/office/drawing/2014/main" id="{0BCDE976-3039-407E-A70E-07B385BC67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98" name="Text Box 5">
          <a:extLst>
            <a:ext uri="{FF2B5EF4-FFF2-40B4-BE49-F238E27FC236}">
              <a16:creationId xmlns:a16="http://schemas.microsoft.com/office/drawing/2014/main" id="{A513339E-945E-4F74-B6F9-046AE10BC34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499" name="Text Box 9">
          <a:extLst>
            <a:ext uri="{FF2B5EF4-FFF2-40B4-BE49-F238E27FC236}">
              <a16:creationId xmlns:a16="http://schemas.microsoft.com/office/drawing/2014/main" id="{A3DCE373-EA98-4E4F-AF31-BA187A07FE8D}"/>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00" name="Text Box 10">
          <a:extLst>
            <a:ext uri="{FF2B5EF4-FFF2-40B4-BE49-F238E27FC236}">
              <a16:creationId xmlns:a16="http://schemas.microsoft.com/office/drawing/2014/main" id="{DE55495F-C4E5-4611-9C06-5EEA2B451AE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01" name="Text Box 4">
          <a:extLst>
            <a:ext uri="{FF2B5EF4-FFF2-40B4-BE49-F238E27FC236}">
              <a16:creationId xmlns:a16="http://schemas.microsoft.com/office/drawing/2014/main" id="{E6DE15C5-5DE5-4099-9B72-C6E0353DDDEC}"/>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02" name="Text Box 5">
          <a:extLst>
            <a:ext uri="{FF2B5EF4-FFF2-40B4-BE49-F238E27FC236}">
              <a16:creationId xmlns:a16="http://schemas.microsoft.com/office/drawing/2014/main" id="{10198B8B-5BAC-45B1-8389-BDF80C49976A}"/>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03" name="Text Box 9">
          <a:extLst>
            <a:ext uri="{FF2B5EF4-FFF2-40B4-BE49-F238E27FC236}">
              <a16:creationId xmlns:a16="http://schemas.microsoft.com/office/drawing/2014/main" id="{D109EADE-A818-45E6-835A-35DB1525836B}"/>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04" name="Text Box 10">
          <a:extLst>
            <a:ext uri="{FF2B5EF4-FFF2-40B4-BE49-F238E27FC236}">
              <a16:creationId xmlns:a16="http://schemas.microsoft.com/office/drawing/2014/main" id="{29567E5C-0761-4379-A9CA-82D992C3E6C4}"/>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05" name="Text Box 4">
          <a:extLst>
            <a:ext uri="{FF2B5EF4-FFF2-40B4-BE49-F238E27FC236}">
              <a16:creationId xmlns:a16="http://schemas.microsoft.com/office/drawing/2014/main" id="{837B4E49-FBFD-446A-9A81-A6B80ACB529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06" name="Text Box 5">
          <a:extLst>
            <a:ext uri="{FF2B5EF4-FFF2-40B4-BE49-F238E27FC236}">
              <a16:creationId xmlns:a16="http://schemas.microsoft.com/office/drawing/2014/main" id="{DB038EEE-9537-49EC-ACB1-90E7F408CED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07" name="Text Box 9">
          <a:extLst>
            <a:ext uri="{FF2B5EF4-FFF2-40B4-BE49-F238E27FC236}">
              <a16:creationId xmlns:a16="http://schemas.microsoft.com/office/drawing/2014/main" id="{BB19A5AC-0C95-45FD-84A4-91AFAC82725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08" name="Text Box 10">
          <a:extLst>
            <a:ext uri="{FF2B5EF4-FFF2-40B4-BE49-F238E27FC236}">
              <a16:creationId xmlns:a16="http://schemas.microsoft.com/office/drawing/2014/main" id="{25D90DB6-6A2F-44E0-BAF4-F7A1A8B4A0A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09" name="Text Box 4">
          <a:extLst>
            <a:ext uri="{FF2B5EF4-FFF2-40B4-BE49-F238E27FC236}">
              <a16:creationId xmlns:a16="http://schemas.microsoft.com/office/drawing/2014/main" id="{7A3631F0-7553-4E05-A84E-CDB0906BCEE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10" name="Text Box 5">
          <a:extLst>
            <a:ext uri="{FF2B5EF4-FFF2-40B4-BE49-F238E27FC236}">
              <a16:creationId xmlns:a16="http://schemas.microsoft.com/office/drawing/2014/main" id="{37A3E5C8-9067-41F3-AAC5-85140D6DF5D1}"/>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11" name="Text Box 9">
          <a:extLst>
            <a:ext uri="{FF2B5EF4-FFF2-40B4-BE49-F238E27FC236}">
              <a16:creationId xmlns:a16="http://schemas.microsoft.com/office/drawing/2014/main" id="{5EFF814C-17A9-4B24-B397-23257E3B6656}"/>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12" name="Text Box 10">
          <a:extLst>
            <a:ext uri="{FF2B5EF4-FFF2-40B4-BE49-F238E27FC236}">
              <a16:creationId xmlns:a16="http://schemas.microsoft.com/office/drawing/2014/main" id="{FFB67A6A-066E-4621-83D0-4337EF0AF9E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13" name="Text Box 4">
          <a:extLst>
            <a:ext uri="{FF2B5EF4-FFF2-40B4-BE49-F238E27FC236}">
              <a16:creationId xmlns:a16="http://schemas.microsoft.com/office/drawing/2014/main" id="{B0A584B1-7AD8-4ED7-857E-5DB431713340}"/>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14" name="Text Box 5">
          <a:extLst>
            <a:ext uri="{FF2B5EF4-FFF2-40B4-BE49-F238E27FC236}">
              <a16:creationId xmlns:a16="http://schemas.microsoft.com/office/drawing/2014/main" id="{DC58C3B4-A67E-4B50-A89B-21A69A9A9857}"/>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15" name="Text Box 9">
          <a:extLst>
            <a:ext uri="{FF2B5EF4-FFF2-40B4-BE49-F238E27FC236}">
              <a16:creationId xmlns:a16="http://schemas.microsoft.com/office/drawing/2014/main" id="{12CF0992-32FB-4D1E-BEBD-AA5EBEE980B9}"/>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16" name="Text Box 10">
          <a:extLst>
            <a:ext uri="{FF2B5EF4-FFF2-40B4-BE49-F238E27FC236}">
              <a16:creationId xmlns:a16="http://schemas.microsoft.com/office/drawing/2014/main" id="{AE6A8848-B6A6-4B01-BD39-23179A4EE823}"/>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17" name="Text Box 4">
          <a:extLst>
            <a:ext uri="{FF2B5EF4-FFF2-40B4-BE49-F238E27FC236}">
              <a16:creationId xmlns:a16="http://schemas.microsoft.com/office/drawing/2014/main" id="{2A53B410-921A-4D23-8A19-B7A137A39B7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18" name="Text Box 5">
          <a:extLst>
            <a:ext uri="{FF2B5EF4-FFF2-40B4-BE49-F238E27FC236}">
              <a16:creationId xmlns:a16="http://schemas.microsoft.com/office/drawing/2014/main" id="{75FE528A-E82C-44DC-88A0-8CDD59FE5AAE}"/>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19" name="Text Box 9">
          <a:extLst>
            <a:ext uri="{FF2B5EF4-FFF2-40B4-BE49-F238E27FC236}">
              <a16:creationId xmlns:a16="http://schemas.microsoft.com/office/drawing/2014/main" id="{97CAACFF-15E8-4AC9-8DB4-53BA365A42B8}"/>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7"/>
    <xdr:sp macro="" textlink="">
      <xdr:nvSpPr>
        <xdr:cNvPr id="5520" name="Text Box 10">
          <a:extLst>
            <a:ext uri="{FF2B5EF4-FFF2-40B4-BE49-F238E27FC236}">
              <a16:creationId xmlns:a16="http://schemas.microsoft.com/office/drawing/2014/main" id="{419AF506-565A-4981-BCD8-54CAF53A44A5}"/>
            </a:ext>
          </a:extLst>
        </xdr:cNvPr>
        <xdr:cNvSpPr txBox="1">
          <a:spLocks noChangeArrowheads="1"/>
        </xdr:cNvSpPr>
      </xdr:nvSpPr>
      <xdr:spPr bwMode="auto">
        <a:xfrm>
          <a:off x="5248275" y="178355625"/>
          <a:ext cx="76200" cy="148167"/>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521" name="Text Box 4">
          <a:extLst>
            <a:ext uri="{FF2B5EF4-FFF2-40B4-BE49-F238E27FC236}">
              <a16:creationId xmlns:a16="http://schemas.microsoft.com/office/drawing/2014/main" id="{FBCACB9A-6F98-4F07-BE4D-D89E56404C5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522" name="Text Box 5">
          <a:extLst>
            <a:ext uri="{FF2B5EF4-FFF2-40B4-BE49-F238E27FC236}">
              <a16:creationId xmlns:a16="http://schemas.microsoft.com/office/drawing/2014/main" id="{637491C2-40FE-4BC2-8493-2C01095FD925}"/>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523" name="Text Box 9">
          <a:extLst>
            <a:ext uri="{FF2B5EF4-FFF2-40B4-BE49-F238E27FC236}">
              <a16:creationId xmlns:a16="http://schemas.microsoft.com/office/drawing/2014/main" id="{0FA41AFB-39B9-42E0-9589-48BEF06AB3FE}"/>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48168"/>
    <xdr:sp macro="" textlink="">
      <xdr:nvSpPr>
        <xdr:cNvPr id="5524" name="Text Box 10">
          <a:extLst>
            <a:ext uri="{FF2B5EF4-FFF2-40B4-BE49-F238E27FC236}">
              <a16:creationId xmlns:a16="http://schemas.microsoft.com/office/drawing/2014/main" id="{9E841044-3349-490A-95C0-7F10D7E3F166}"/>
            </a:ext>
          </a:extLst>
        </xdr:cNvPr>
        <xdr:cNvSpPr txBox="1">
          <a:spLocks noChangeArrowheads="1"/>
        </xdr:cNvSpPr>
      </xdr:nvSpPr>
      <xdr:spPr bwMode="auto">
        <a:xfrm>
          <a:off x="5248275" y="178355625"/>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25" name="Text Box 4">
          <a:extLst>
            <a:ext uri="{FF2B5EF4-FFF2-40B4-BE49-F238E27FC236}">
              <a16:creationId xmlns:a16="http://schemas.microsoft.com/office/drawing/2014/main" id="{BFBFD78D-02ED-41A8-B7E0-14D95A43EA7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26" name="Text Box 5">
          <a:extLst>
            <a:ext uri="{FF2B5EF4-FFF2-40B4-BE49-F238E27FC236}">
              <a16:creationId xmlns:a16="http://schemas.microsoft.com/office/drawing/2014/main" id="{6FC1F378-3E12-45B9-B9C4-17D2C9625C8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27" name="Text Box 9">
          <a:extLst>
            <a:ext uri="{FF2B5EF4-FFF2-40B4-BE49-F238E27FC236}">
              <a16:creationId xmlns:a16="http://schemas.microsoft.com/office/drawing/2014/main" id="{68BAB9AF-5052-484A-9C4D-E6055F87FEA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28" name="Text Box 10">
          <a:extLst>
            <a:ext uri="{FF2B5EF4-FFF2-40B4-BE49-F238E27FC236}">
              <a16:creationId xmlns:a16="http://schemas.microsoft.com/office/drawing/2014/main" id="{94F17730-83B5-4F4B-8CF0-FCD7D346832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29" name="Text Box 4">
          <a:extLst>
            <a:ext uri="{FF2B5EF4-FFF2-40B4-BE49-F238E27FC236}">
              <a16:creationId xmlns:a16="http://schemas.microsoft.com/office/drawing/2014/main" id="{48D100AC-B1F4-4EB5-BA87-3A9CD8533114}"/>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30" name="Text Box 5">
          <a:extLst>
            <a:ext uri="{FF2B5EF4-FFF2-40B4-BE49-F238E27FC236}">
              <a16:creationId xmlns:a16="http://schemas.microsoft.com/office/drawing/2014/main" id="{44C18BA7-50BB-47DA-A7F0-787A5F7A936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31" name="Text Box 9">
          <a:extLst>
            <a:ext uri="{FF2B5EF4-FFF2-40B4-BE49-F238E27FC236}">
              <a16:creationId xmlns:a16="http://schemas.microsoft.com/office/drawing/2014/main" id="{7051F1E9-F42A-45FF-BCB8-BC7C43593A19}"/>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32" name="Text Box 4">
          <a:extLst>
            <a:ext uri="{FF2B5EF4-FFF2-40B4-BE49-F238E27FC236}">
              <a16:creationId xmlns:a16="http://schemas.microsoft.com/office/drawing/2014/main" id="{C3C85000-B526-4240-8B32-11E0074CD66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33" name="Text Box 5">
          <a:extLst>
            <a:ext uri="{FF2B5EF4-FFF2-40B4-BE49-F238E27FC236}">
              <a16:creationId xmlns:a16="http://schemas.microsoft.com/office/drawing/2014/main" id="{6CCC2090-F1BD-45F7-8EBA-F38C5DF6A19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34" name="Text Box 9">
          <a:extLst>
            <a:ext uri="{FF2B5EF4-FFF2-40B4-BE49-F238E27FC236}">
              <a16:creationId xmlns:a16="http://schemas.microsoft.com/office/drawing/2014/main" id="{91709A49-A8A3-422D-B5C8-1262BA37B92C}"/>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35" name="Text Box 10">
          <a:extLst>
            <a:ext uri="{FF2B5EF4-FFF2-40B4-BE49-F238E27FC236}">
              <a16:creationId xmlns:a16="http://schemas.microsoft.com/office/drawing/2014/main" id="{E8A7A0BD-C93E-4912-BCFD-64412C215F94}"/>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36" name="Text Box 4">
          <a:extLst>
            <a:ext uri="{FF2B5EF4-FFF2-40B4-BE49-F238E27FC236}">
              <a16:creationId xmlns:a16="http://schemas.microsoft.com/office/drawing/2014/main" id="{777C2787-D81A-4324-92C7-13A1A7EEA16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37" name="Text Box 5">
          <a:extLst>
            <a:ext uri="{FF2B5EF4-FFF2-40B4-BE49-F238E27FC236}">
              <a16:creationId xmlns:a16="http://schemas.microsoft.com/office/drawing/2014/main" id="{6326CE18-4109-4E60-9902-43377AC6DF7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38" name="Text Box 9">
          <a:extLst>
            <a:ext uri="{FF2B5EF4-FFF2-40B4-BE49-F238E27FC236}">
              <a16:creationId xmlns:a16="http://schemas.microsoft.com/office/drawing/2014/main" id="{1730CD53-9AF5-4A7C-ADE7-C3DCC3742F0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39" name="Text Box 4">
          <a:extLst>
            <a:ext uri="{FF2B5EF4-FFF2-40B4-BE49-F238E27FC236}">
              <a16:creationId xmlns:a16="http://schemas.microsoft.com/office/drawing/2014/main" id="{8EC4F966-7A0C-4EDD-AE6F-1B37A702E841}"/>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40" name="Text Box 5">
          <a:extLst>
            <a:ext uri="{FF2B5EF4-FFF2-40B4-BE49-F238E27FC236}">
              <a16:creationId xmlns:a16="http://schemas.microsoft.com/office/drawing/2014/main" id="{EC9586D1-7DAF-4D44-8640-B83AD70F643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41" name="Text Box 9">
          <a:extLst>
            <a:ext uri="{FF2B5EF4-FFF2-40B4-BE49-F238E27FC236}">
              <a16:creationId xmlns:a16="http://schemas.microsoft.com/office/drawing/2014/main" id="{9BF72198-B7A7-4F40-901B-4B093EA63F81}"/>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42" name="Text Box 4">
          <a:extLst>
            <a:ext uri="{FF2B5EF4-FFF2-40B4-BE49-F238E27FC236}">
              <a16:creationId xmlns:a16="http://schemas.microsoft.com/office/drawing/2014/main" id="{C4B9CF3D-6E3A-408A-9475-CC0E653EE75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43" name="Text Box 4">
          <a:extLst>
            <a:ext uri="{FF2B5EF4-FFF2-40B4-BE49-F238E27FC236}">
              <a16:creationId xmlns:a16="http://schemas.microsoft.com/office/drawing/2014/main" id="{D33B166F-0D36-4FF8-BEE5-718AE979766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44" name="Text Box 4">
          <a:extLst>
            <a:ext uri="{FF2B5EF4-FFF2-40B4-BE49-F238E27FC236}">
              <a16:creationId xmlns:a16="http://schemas.microsoft.com/office/drawing/2014/main" id="{FF7C0F82-AB5E-47FA-B517-F4E8F0D9AD71}"/>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45" name="Text Box 5">
          <a:extLst>
            <a:ext uri="{FF2B5EF4-FFF2-40B4-BE49-F238E27FC236}">
              <a16:creationId xmlns:a16="http://schemas.microsoft.com/office/drawing/2014/main" id="{8242346A-34EB-4730-9E3C-2F44702DEF08}"/>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46" name="Text Box 9">
          <a:extLst>
            <a:ext uri="{FF2B5EF4-FFF2-40B4-BE49-F238E27FC236}">
              <a16:creationId xmlns:a16="http://schemas.microsoft.com/office/drawing/2014/main" id="{10AB14A7-8AE9-485A-BDE0-6FD6DE2E782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47" name="Text Box 10">
          <a:extLst>
            <a:ext uri="{FF2B5EF4-FFF2-40B4-BE49-F238E27FC236}">
              <a16:creationId xmlns:a16="http://schemas.microsoft.com/office/drawing/2014/main" id="{F2EFDB69-BEC2-40B2-9D28-88DD50ECA9AC}"/>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48" name="Text Box 4">
          <a:extLst>
            <a:ext uri="{FF2B5EF4-FFF2-40B4-BE49-F238E27FC236}">
              <a16:creationId xmlns:a16="http://schemas.microsoft.com/office/drawing/2014/main" id="{6B6692A6-6122-4F81-ACFE-54660E0C08F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49" name="Text Box 5">
          <a:extLst>
            <a:ext uri="{FF2B5EF4-FFF2-40B4-BE49-F238E27FC236}">
              <a16:creationId xmlns:a16="http://schemas.microsoft.com/office/drawing/2014/main" id="{9B861A43-6F27-464B-9779-045B669AD84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50" name="Text Box 9">
          <a:extLst>
            <a:ext uri="{FF2B5EF4-FFF2-40B4-BE49-F238E27FC236}">
              <a16:creationId xmlns:a16="http://schemas.microsoft.com/office/drawing/2014/main" id="{F4C5F7DB-34DB-4D41-84B2-812DEA1D78E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51" name="Text Box 10">
          <a:extLst>
            <a:ext uri="{FF2B5EF4-FFF2-40B4-BE49-F238E27FC236}">
              <a16:creationId xmlns:a16="http://schemas.microsoft.com/office/drawing/2014/main" id="{20C7F3E4-A21B-4651-ACA4-2084D86CE719}"/>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52" name="Text Box 4">
          <a:extLst>
            <a:ext uri="{FF2B5EF4-FFF2-40B4-BE49-F238E27FC236}">
              <a16:creationId xmlns:a16="http://schemas.microsoft.com/office/drawing/2014/main" id="{38375C6B-8A3F-443D-B376-92EB6F94173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53" name="Text Box 5">
          <a:extLst>
            <a:ext uri="{FF2B5EF4-FFF2-40B4-BE49-F238E27FC236}">
              <a16:creationId xmlns:a16="http://schemas.microsoft.com/office/drawing/2014/main" id="{B7891A81-C6DD-4204-B9F3-5CB8CBDA68F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54" name="Text Box 9">
          <a:extLst>
            <a:ext uri="{FF2B5EF4-FFF2-40B4-BE49-F238E27FC236}">
              <a16:creationId xmlns:a16="http://schemas.microsoft.com/office/drawing/2014/main" id="{52047E0D-4204-4B3A-9D78-203C1543AF0A}"/>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55" name="Text Box 10">
          <a:extLst>
            <a:ext uri="{FF2B5EF4-FFF2-40B4-BE49-F238E27FC236}">
              <a16:creationId xmlns:a16="http://schemas.microsoft.com/office/drawing/2014/main" id="{DE5973AA-B7E2-4C5B-B0D7-DD432FC3A4E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56" name="Text Box 4">
          <a:extLst>
            <a:ext uri="{FF2B5EF4-FFF2-40B4-BE49-F238E27FC236}">
              <a16:creationId xmlns:a16="http://schemas.microsoft.com/office/drawing/2014/main" id="{C352D817-1ADF-4564-AF60-0A88F761AE8C}"/>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57" name="Text Box 5">
          <a:extLst>
            <a:ext uri="{FF2B5EF4-FFF2-40B4-BE49-F238E27FC236}">
              <a16:creationId xmlns:a16="http://schemas.microsoft.com/office/drawing/2014/main" id="{33557D4C-0D9F-4276-8BB1-D409F33DC78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58" name="Text Box 9">
          <a:extLst>
            <a:ext uri="{FF2B5EF4-FFF2-40B4-BE49-F238E27FC236}">
              <a16:creationId xmlns:a16="http://schemas.microsoft.com/office/drawing/2014/main" id="{ECA51E81-76B8-4361-8191-60F054F2FF4A}"/>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59" name="Text Box 10">
          <a:extLst>
            <a:ext uri="{FF2B5EF4-FFF2-40B4-BE49-F238E27FC236}">
              <a16:creationId xmlns:a16="http://schemas.microsoft.com/office/drawing/2014/main" id="{A53E7213-FCA9-4DE8-8829-C27B76F9D4C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60" name="Text Box 4">
          <a:extLst>
            <a:ext uri="{FF2B5EF4-FFF2-40B4-BE49-F238E27FC236}">
              <a16:creationId xmlns:a16="http://schemas.microsoft.com/office/drawing/2014/main" id="{D87B96C1-DEA0-4AD9-B27D-740952569871}"/>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61" name="Text Box 5">
          <a:extLst>
            <a:ext uri="{FF2B5EF4-FFF2-40B4-BE49-F238E27FC236}">
              <a16:creationId xmlns:a16="http://schemas.microsoft.com/office/drawing/2014/main" id="{1CD50E66-37F2-4DEE-8F21-826332FA06D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62" name="Text Box 9">
          <a:extLst>
            <a:ext uri="{FF2B5EF4-FFF2-40B4-BE49-F238E27FC236}">
              <a16:creationId xmlns:a16="http://schemas.microsoft.com/office/drawing/2014/main" id="{C8E520DB-D6CF-49EC-8A72-604B4AA722F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63" name="Text Box 10">
          <a:extLst>
            <a:ext uri="{FF2B5EF4-FFF2-40B4-BE49-F238E27FC236}">
              <a16:creationId xmlns:a16="http://schemas.microsoft.com/office/drawing/2014/main" id="{F6DD9B19-B33D-4A15-AACA-C308F6D884D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64" name="Text Box 4">
          <a:extLst>
            <a:ext uri="{FF2B5EF4-FFF2-40B4-BE49-F238E27FC236}">
              <a16:creationId xmlns:a16="http://schemas.microsoft.com/office/drawing/2014/main" id="{BB46D021-1119-4767-A7AE-3839C86DD4D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65" name="Text Box 5">
          <a:extLst>
            <a:ext uri="{FF2B5EF4-FFF2-40B4-BE49-F238E27FC236}">
              <a16:creationId xmlns:a16="http://schemas.microsoft.com/office/drawing/2014/main" id="{B076438E-66EB-4A80-AD9F-39596C214124}"/>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66" name="Text Box 9">
          <a:extLst>
            <a:ext uri="{FF2B5EF4-FFF2-40B4-BE49-F238E27FC236}">
              <a16:creationId xmlns:a16="http://schemas.microsoft.com/office/drawing/2014/main" id="{989088DA-6570-426E-8216-4E3B94ABC7F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67" name="Text Box 10">
          <a:extLst>
            <a:ext uri="{FF2B5EF4-FFF2-40B4-BE49-F238E27FC236}">
              <a16:creationId xmlns:a16="http://schemas.microsoft.com/office/drawing/2014/main" id="{985933ED-5A28-4B92-A45A-863FA765927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68" name="Text Box 4">
          <a:extLst>
            <a:ext uri="{FF2B5EF4-FFF2-40B4-BE49-F238E27FC236}">
              <a16:creationId xmlns:a16="http://schemas.microsoft.com/office/drawing/2014/main" id="{C5D019D6-27AF-4CC6-909A-7525FE781E75}"/>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69" name="Text Box 5">
          <a:extLst>
            <a:ext uri="{FF2B5EF4-FFF2-40B4-BE49-F238E27FC236}">
              <a16:creationId xmlns:a16="http://schemas.microsoft.com/office/drawing/2014/main" id="{E2539BDC-779B-43D1-8EE4-4C190A287262}"/>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70" name="Text Box 9">
          <a:extLst>
            <a:ext uri="{FF2B5EF4-FFF2-40B4-BE49-F238E27FC236}">
              <a16:creationId xmlns:a16="http://schemas.microsoft.com/office/drawing/2014/main" id="{B41689C4-70EF-477C-9EE8-DA40C27F0C6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5571" name="Text Box 10">
          <a:extLst>
            <a:ext uri="{FF2B5EF4-FFF2-40B4-BE49-F238E27FC236}">
              <a16:creationId xmlns:a16="http://schemas.microsoft.com/office/drawing/2014/main" id="{1B2ADD39-19A0-459B-8841-95B596ABA78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72" name="Text Box 4">
          <a:extLst>
            <a:ext uri="{FF2B5EF4-FFF2-40B4-BE49-F238E27FC236}">
              <a16:creationId xmlns:a16="http://schemas.microsoft.com/office/drawing/2014/main" id="{DF17E779-A73C-4D68-A560-7A8BB312EAB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73" name="Text Box 5">
          <a:extLst>
            <a:ext uri="{FF2B5EF4-FFF2-40B4-BE49-F238E27FC236}">
              <a16:creationId xmlns:a16="http://schemas.microsoft.com/office/drawing/2014/main" id="{DCDE91C3-117C-4061-9405-E4B2C3E3635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74" name="Text Box 9">
          <a:extLst>
            <a:ext uri="{FF2B5EF4-FFF2-40B4-BE49-F238E27FC236}">
              <a16:creationId xmlns:a16="http://schemas.microsoft.com/office/drawing/2014/main" id="{1DD5B0C1-1674-4994-846D-4FF8F5B86EE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75" name="Text Box 10">
          <a:extLst>
            <a:ext uri="{FF2B5EF4-FFF2-40B4-BE49-F238E27FC236}">
              <a16:creationId xmlns:a16="http://schemas.microsoft.com/office/drawing/2014/main" id="{71D93F7E-9BBF-4D74-BED9-7DDDAAB5BFD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76" name="Text Box 4">
          <a:extLst>
            <a:ext uri="{FF2B5EF4-FFF2-40B4-BE49-F238E27FC236}">
              <a16:creationId xmlns:a16="http://schemas.microsoft.com/office/drawing/2014/main" id="{8AF8FC90-AB4A-4D2C-91D8-C31B747AA07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77" name="Text Box 5">
          <a:extLst>
            <a:ext uri="{FF2B5EF4-FFF2-40B4-BE49-F238E27FC236}">
              <a16:creationId xmlns:a16="http://schemas.microsoft.com/office/drawing/2014/main" id="{5FC817B8-1E06-44BB-9347-338A8BA9486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78" name="Text Box 9">
          <a:extLst>
            <a:ext uri="{FF2B5EF4-FFF2-40B4-BE49-F238E27FC236}">
              <a16:creationId xmlns:a16="http://schemas.microsoft.com/office/drawing/2014/main" id="{504260BE-CE36-4B00-AEF4-9CEA87BD32D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79" name="Text Box 10">
          <a:extLst>
            <a:ext uri="{FF2B5EF4-FFF2-40B4-BE49-F238E27FC236}">
              <a16:creationId xmlns:a16="http://schemas.microsoft.com/office/drawing/2014/main" id="{DA865C8C-7E24-4F1A-B247-B4560B9914C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80" name="Text Box 4">
          <a:extLst>
            <a:ext uri="{FF2B5EF4-FFF2-40B4-BE49-F238E27FC236}">
              <a16:creationId xmlns:a16="http://schemas.microsoft.com/office/drawing/2014/main" id="{7709983D-11F3-4977-8D06-45D9CA50D32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81" name="Text Box 5">
          <a:extLst>
            <a:ext uri="{FF2B5EF4-FFF2-40B4-BE49-F238E27FC236}">
              <a16:creationId xmlns:a16="http://schemas.microsoft.com/office/drawing/2014/main" id="{A215277E-5040-42C5-8662-DEC0DCF7C6A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82" name="Text Box 9">
          <a:extLst>
            <a:ext uri="{FF2B5EF4-FFF2-40B4-BE49-F238E27FC236}">
              <a16:creationId xmlns:a16="http://schemas.microsoft.com/office/drawing/2014/main" id="{0B4EC776-B447-4969-8DFC-A3D10E06154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83" name="Text Box 10">
          <a:extLst>
            <a:ext uri="{FF2B5EF4-FFF2-40B4-BE49-F238E27FC236}">
              <a16:creationId xmlns:a16="http://schemas.microsoft.com/office/drawing/2014/main" id="{5E4FB749-B8D4-4C77-A1BA-A1006D97296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84" name="Text Box 4">
          <a:extLst>
            <a:ext uri="{FF2B5EF4-FFF2-40B4-BE49-F238E27FC236}">
              <a16:creationId xmlns:a16="http://schemas.microsoft.com/office/drawing/2014/main" id="{DA4E86D9-2850-42D8-8264-60BFCDB94DF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85" name="Text Box 5">
          <a:extLst>
            <a:ext uri="{FF2B5EF4-FFF2-40B4-BE49-F238E27FC236}">
              <a16:creationId xmlns:a16="http://schemas.microsoft.com/office/drawing/2014/main" id="{0A9A5CD6-DA58-4503-8A2E-29C05F731F8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86" name="Text Box 9">
          <a:extLst>
            <a:ext uri="{FF2B5EF4-FFF2-40B4-BE49-F238E27FC236}">
              <a16:creationId xmlns:a16="http://schemas.microsoft.com/office/drawing/2014/main" id="{5EE76DFA-2890-42D4-B148-A761DF39DA7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87" name="Text Box 10">
          <a:extLst>
            <a:ext uri="{FF2B5EF4-FFF2-40B4-BE49-F238E27FC236}">
              <a16:creationId xmlns:a16="http://schemas.microsoft.com/office/drawing/2014/main" id="{04CFBB67-D6C2-4F69-A992-E0EE57C0107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88" name="Text Box 4">
          <a:extLst>
            <a:ext uri="{FF2B5EF4-FFF2-40B4-BE49-F238E27FC236}">
              <a16:creationId xmlns:a16="http://schemas.microsoft.com/office/drawing/2014/main" id="{6AC91CB9-4FBD-4D3B-9628-2F334E3599B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89" name="Text Box 5">
          <a:extLst>
            <a:ext uri="{FF2B5EF4-FFF2-40B4-BE49-F238E27FC236}">
              <a16:creationId xmlns:a16="http://schemas.microsoft.com/office/drawing/2014/main" id="{A74F7C97-B25B-4007-ABED-A1FB2656BA7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90" name="Text Box 9">
          <a:extLst>
            <a:ext uri="{FF2B5EF4-FFF2-40B4-BE49-F238E27FC236}">
              <a16:creationId xmlns:a16="http://schemas.microsoft.com/office/drawing/2014/main" id="{C47CC09A-FBAB-4484-9050-6DF881D4FD2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91" name="Text Box 10">
          <a:extLst>
            <a:ext uri="{FF2B5EF4-FFF2-40B4-BE49-F238E27FC236}">
              <a16:creationId xmlns:a16="http://schemas.microsoft.com/office/drawing/2014/main" id="{F53BE3FB-9315-4C7E-9C3D-93FF2606D0A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92" name="Text Box 4">
          <a:extLst>
            <a:ext uri="{FF2B5EF4-FFF2-40B4-BE49-F238E27FC236}">
              <a16:creationId xmlns:a16="http://schemas.microsoft.com/office/drawing/2014/main" id="{F174659C-670B-421C-871A-6657000D525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93" name="Text Box 5">
          <a:extLst>
            <a:ext uri="{FF2B5EF4-FFF2-40B4-BE49-F238E27FC236}">
              <a16:creationId xmlns:a16="http://schemas.microsoft.com/office/drawing/2014/main" id="{8A7D6E22-1A20-4868-9DE8-FD40207DD8E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94" name="Text Box 9">
          <a:extLst>
            <a:ext uri="{FF2B5EF4-FFF2-40B4-BE49-F238E27FC236}">
              <a16:creationId xmlns:a16="http://schemas.microsoft.com/office/drawing/2014/main" id="{2E764765-E9AA-4D19-A0F3-D1EFA213090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95" name="Text Box 10">
          <a:extLst>
            <a:ext uri="{FF2B5EF4-FFF2-40B4-BE49-F238E27FC236}">
              <a16:creationId xmlns:a16="http://schemas.microsoft.com/office/drawing/2014/main" id="{6C6C364E-C809-4752-9B48-700476F0490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96" name="Text Box 4">
          <a:extLst>
            <a:ext uri="{FF2B5EF4-FFF2-40B4-BE49-F238E27FC236}">
              <a16:creationId xmlns:a16="http://schemas.microsoft.com/office/drawing/2014/main" id="{EC46A3A2-61A0-4AFE-969F-6A7D9ED326E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97" name="Text Box 5">
          <a:extLst>
            <a:ext uri="{FF2B5EF4-FFF2-40B4-BE49-F238E27FC236}">
              <a16:creationId xmlns:a16="http://schemas.microsoft.com/office/drawing/2014/main" id="{5E562D1A-C8F1-4B95-B080-5D730035829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98" name="Text Box 9">
          <a:extLst>
            <a:ext uri="{FF2B5EF4-FFF2-40B4-BE49-F238E27FC236}">
              <a16:creationId xmlns:a16="http://schemas.microsoft.com/office/drawing/2014/main" id="{106E5122-0854-4A2A-92BE-92975D57277C}"/>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599" name="Text Box 10">
          <a:extLst>
            <a:ext uri="{FF2B5EF4-FFF2-40B4-BE49-F238E27FC236}">
              <a16:creationId xmlns:a16="http://schemas.microsoft.com/office/drawing/2014/main" id="{970F7654-5B6D-43A1-9658-FDB3AA67F4D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00" name="Text Box 4">
          <a:extLst>
            <a:ext uri="{FF2B5EF4-FFF2-40B4-BE49-F238E27FC236}">
              <a16:creationId xmlns:a16="http://schemas.microsoft.com/office/drawing/2014/main" id="{889A8073-D6E4-4B48-848A-408F4B9EEF6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01" name="Text Box 5">
          <a:extLst>
            <a:ext uri="{FF2B5EF4-FFF2-40B4-BE49-F238E27FC236}">
              <a16:creationId xmlns:a16="http://schemas.microsoft.com/office/drawing/2014/main" id="{C9369E40-DFCA-4232-81D1-A40A9D77E3B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02" name="Text Box 9">
          <a:extLst>
            <a:ext uri="{FF2B5EF4-FFF2-40B4-BE49-F238E27FC236}">
              <a16:creationId xmlns:a16="http://schemas.microsoft.com/office/drawing/2014/main" id="{FB715E8D-48FE-4009-ADD7-39E9202EBF11}"/>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03" name="Text Box 10">
          <a:extLst>
            <a:ext uri="{FF2B5EF4-FFF2-40B4-BE49-F238E27FC236}">
              <a16:creationId xmlns:a16="http://schemas.microsoft.com/office/drawing/2014/main" id="{513DA14C-C84C-4FE5-8454-8253D0D3B56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04" name="Text Box 4">
          <a:extLst>
            <a:ext uri="{FF2B5EF4-FFF2-40B4-BE49-F238E27FC236}">
              <a16:creationId xmlns:a16="http://schemas.microsoft.com/office/drawing/2014/main" id="{C6A33231-A6B7-4855-823B-1D3855A12B1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05" name="Text Box 5">
          <a:extLst>
            <a:ext uri="{FF2B5EF4-FFF2-40B4-BE49-F238E27FC236}">
              <a16:creationId xmlns:a16="http://schemas.microsoft.com/office/drawing/2014/main" id="{EE24ECE1-82A7-4FDF-ABB1-5CA2754046E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06" name="Text Box 9">
          <a:extLst>
            <a:ext uri="{FF2B5EF4-FFF2-40B4-BE49-F238E27FC236}">
              <a16:creationId xmlns:a16="http://schemas.microsoft.com/office/drawing/2014/main" id="{7546ABEC-5BF1-4041-8997-BEC6CE563394}"/>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07" name="Text Box 10">
          <a:extLst>
            <a:ext uri="{FF2B5EF4-FFF2-40B4-BE49-F238E27FC236}">
              <a16:creationId xmlns:a16="http://schemas.microsoft.com/office/drawing/2014/main" id="{336BE83A-B1BF-4E15-9E17-295082E255F1}"/>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08" name="Text Box 4">
          <a:extLst>
            <a:ext uri="{FF2B5EF4-FFF2-40B4-BE49-F238E27FC236}">
              <a16:creationId xmlns:a16="http://schemas.microsoft.com/office/drawing/2014/main" id="{69E290D9-FB94-4962-A107-C7E20D680E3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09" name="Text Box 5">
          <a:extLst>
            <a:ext uri="{FF2B5EF4-FFF2-40B4-BE49-F238E27FC236}">
              <a16:creationId xmlns:a16="http://schemas.microsoft.com/office/drawing/2014/main" id="{63532D2A-3FD6-4B70-B4A2-8D13115246C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10" name="Text Box 9">
          <a:extLst>
            <a:ext uri="{FF2B5EF4-FFF2-40B4-BE49-F238E27FC236}">
              <a16:creationId xmlns:a16="http://schemas.microsoft.com/office/drawing/2014/main" id="{5762388A-238D-44AD-B509-95E8C36E0A6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11" name="Text Box 10">
          <a:extLst>
            <a:ext uri="{FF2B5EF4-FFF2-40B4-BE49-F238E27FC236}">
              <a16:creationId xmlns:a16="http://schemas.microsoft.com/office/drawing/2014/main" id="{5BC95C97-5068-4195-A76F-A018E7750E3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12" name="Text Box 4">
          <a:extLst>
            <a:ext uri="{FF2B5EF4-FFF2-40B4-BE49-F238E27FC236}">
              <a16:creationId xmlns:a16="http://schemas.microsoft.com/office/drawing/2014/main" id="{08C9B8F6-988F-46F3-91A7-6504B88E82E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13" name="Text Box 5">
          <a:extLst>
            <a:ext uri="{FF2B5EF4-FFF2-40B4-BE49-F238E27FC236}">
              <a16:creationId xmlns:a16="http://schemas.microsoft.com/office/drawing/2014/main" id="{5040C9B8-9C70-4297-9B9B-78603FDA58A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14" name="Text Box 9">
          <a:extLst>
            <a:ext uri="{FF2B5EF4-FFF2-40B4-BE49-F238E27FC236}">
              <a16:creationId xmlns:a16="http://schemas.microsoft.com/office/drawing/2014/main" id="{79EB15CE-56D4-4727-8333-5F21153D118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5615" name="Text Box 10">
          <a:extLst>
            <a:ext uri="{FF2B5EF4-FFF2-40B4-BE49-F238E27FC236}">
              <a16:creationId xmlns:a16="http://schemas.microsoft.com/office/drawing/2014/main" id="{970EFF54-A740-4F8B-8CE4-5885A117C17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5616" name="Text Box 4">
          <a:extLst>
            <a:ext uri="{FF2B5EF4-FFF2-40B4-BE49-F238E27FC236}">
              <a16:creationId xmlns:a16="http://schemas.microsoft.com/office/drawing/2014/main" id="{268C7F32-7C19-4AC8-9FA8-76F4C52AC05D}"/>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5617" name="Text Box 5">
          <a:extLst>
            <a:ext uri="{FF2B5EF4-FFF2-40B4-BE49-F238E27FC236}">
              <a16:creationId xmlns:a16="http://schemas.microsoft.com/office/drawing/2014/main" id="{6662B0E9-2431-4A81-B350-20D73F812DE3}"/>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5618" name="Text Box 9">
          <a:extLst>
            <a:ext uri="{FF2B5EF4-FFF2-40B4-BE49-F238E27FC236}">
              <a16:creationId xmlns:a16="http://schemas.microsoft.com/office/drawing/2014/main" id="{2F5DAE68-EDDA-4015-9CE1-95EF8C8EE21A}"/>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5619" name="Text Box 10">
          <a:extLst>
            <a:ext uri="{FF2B5EF4-FFF2-40B4-BE49-F238E27FC236}">
              <a16:creationId xmlns:a16="http://schemas.microsoft.com/office/drawing/2014/main" id="{1A5A9D8D-9FAA-41E0-8F64-69043CB4DDE5}"/>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20" name="Text Box 4">
          <a:extLst>
            <a:ext uri="{FF2B5EF4-FFF2-40B4-BE49-F238E27FC236}">
              <a16:creationId xmlns:a16="http://schemas.microsoft.com/office/drawing/2014/main" id="{0BE9FFC3-7C9F-459E-9495-ABFC1ED9B20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21" name="Text Box 5">
          <a:extLst>
            <a:ext uri="{FF2B5EF4-FFF2-40B4-BE49-F238E27FC236}">
              <a16:creationId xmlns:a16="http://schemas.microsoft.com/office/drawing/2014/main" id="{2B7CB3B2-66BF-48F0-91CF-1CB162BD183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22" name="Text Box 9">
          <a:extLst>
            <a:ext uri="{FF2B5EF4-FFF2-40B4-BE49-F238E27FC236}">
              <a16:creationId xmlns:a16="http://schemas.microsoft.com/office/drawing/2014/main" id="{B3AB2800-A507-456B-AB77-045C5C6A65D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23" name="Text Box 10">
          <a:extLst>
            <a:ext uri="{FF2B5EF4-FFF2-40B4-BE49-F238E27FC236}">
              <a16:creationId xmlns:a16="http://schemas.microsoft.com/office/drawing/2014/main" id="{646FBA39-7B1C-4F2A-ACE5-2C657F000D4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24" name="Text Box 4">
          <a:extLst>
            <a:ext uri="{FF2B5EF4-FFF2-40B4-BE49-F238E27FC236}">
              <a16:creationId xmlns:a16="http://schemas.microsoft.com/office/drawing/2014/main" id="{286CAB74-5C10-4747-B446-826573CEF71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25" name="Text Box 5">
          <a:extLst>
            <a:ext uri="{FF2B5EF4-FFF2-40B4-BE49-F238E27FC236}">
              <a16:creationId xmlns:a16="http://schemas.microsoft.com/office/drawing/2014/main" id="{68C44E99-9516-4439-BDE6-E9ABF3F4324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26" name="Text Box 9">
          <a:extLst>
            <a:ext uri="{FF2B5EF4-FFF2-40B4-BE49-F238E27FC236}">
              <a16:creationId xmlns:a16="http://schemas.microsoft.com/office/drawing/2014/main" id="{6AAA1888-5D50-458F-AAA6-4AE07FCB21C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27" name="Text Box 4">
          <a:extLst>
            <a:ext uri="{FF2B5EF4-FFF2-40B4-BE49-F238E27FC236}">
              <a16:creationId xmlns:a16="http://schemas.microsoft.com/office/drawing/2014/main" id="{B0959AEA-0A79-45E0-80B2-C6533BD4E6F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28" name="Text Box 5">
          <a:extLst>
            <a:ext uri="{FF2B5EF4-FFF2-40B4-BE49-F238E27FC236}">
              <a16:creationId xmlns:a16="http://schemas.microsoft.com/office/drawing/2014/main" id="{D6B69C23-E3A1-4F14-8AE3-F14F743B77E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29" name="Text Box 9">
          <a:extLst>
            <a:ext uri="{FF2B5EF4-FFF2-40B4-BE49-F238E27FC236}">
              <a16:creationId xmlns:a16="http://schemas.microsoft.com/office/drawing/2014/main" id="{EE93872D-BC4B-4BDD-A769-47590AA5BEA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30" name="Text Box 10">
          <a:extLst>
            <a:ext uri="{FF2B5EF4-FFF2-40B4-BE49-F238E27FC236}">
              <a16:creationId xmlns:a16="http://schemas.microsoft.com/office/drawing/2014/main" id="{DF177AA4-6E07-446F-A26F-B4882FFA722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31" name="Text Box 4">
          <a:extLst>
            <a:ext uri="{FF2B5EF4-FFF2-40B4-BE49-F238E27FC236}">
              <a16:creationId xmlns:a16="http://schemas.microsoft.com/office/drawing/2014/main" id="{7EB27607-BB0F-4C72-A7DD-971BC4DDF59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32" name="Text Box 5">
          <a:extLst>
            <a:ext uri="{FF2B5EF4-FFF2-40B4-BE49-F238E27FC236}">
              <a16:creationId xmlns:a16="http://schemas.microsoft.com/office/drawing/2014/main" id="{F1B9EC63-F68B-483E-BDD8-E15864BF871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33" name="Text Box 9">
          <a:extLst>
            <a:ext uri="{FF2B5EF4-FFF2-40B4-BE49-F238E27FC236}">
              <a16:creationId xmlns:a16="http://schemas.microsoft.com/office/drawing/2014/main" id="{04E33141-7EBB-45D5-94E5-AE44125DE3A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34" name="Text Box 4">
          <a:extLst>
            <a:ext uri="{FF2B5EF4-FFF2-40B4-BE49-F238E27FC236}">
              <a16:creationId xmlns:a16="http://schemas.microsoft.com/office/drawing/2014/main" id="{546A345C-EB6B-4E28-AFA0-7D26856A130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35" name="Text Box 5">
          <a:extLst>
            <a:ext uri="{FF2B5EF4-FFF2-40B4-BE49-F238E27FC236}">
              <a16:creationId xmlns:a16="http://schemas.microsoft.com/office/drawing/2014/main" id="{DCC07690-9398-481D-B809-DD6D6374D61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36" name="Text Box 9">
          <a:extLst>
            <a:ext uri="{FF2B5EF4-FFF2-40B4-BE49-F238E27FC236}">
              <a16:creationId xmlns:a16="http://schemas.microsoft.com/office/drawing/2014/main" id="{C842E782-7D74-4B9D-8140-DD10F61176B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37" name="Text Box 4">
          <a:extLst>
            <a:ext uri="{FF2B5EF4-FFF2-40B4-BE49-F238E27FC236}">
              <a16:creationId xmlns:a16="http://schemas.microsoft.com/office/drawing/2014/main" id="{E1700290-0E6E-46B3-B9C2-ECB7715E07B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38" name="Text Box 4">
          <a:extLst>
            <a:ext uri="{FF2B5EF4-FFF2-40B4-BE49-F238E27FC236}">
              <a16:creationId xmlns:a16="http://schemas.microsoft.com/office/drawing/2014/main" id="{D63A410B-0752-4E4A-AD1D-4102F853E9F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39" name="Text Box 4">
          <a:extLst>
            <a:ext uri="{FF2B5EF4-FFF2-40B4-BE49-F238E27FC236}">
              <a16:creationId xmlns:a16="http://schemas.microsoft.com/office/drawing/2014/main" id="{168C4F79-25FC-4B05-87E6-89889C5DC10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40" name="Text Box 5">
          <a:extLst>
            <a:ext uri="{FF2B5EF4-FFF2-40B4-BE49-F238E27FC236}">
              <a16:creationId xmlns:a16="http://schemas.microsoft.com/office/drawing/2014/main" id="{BCF948F2-85FB-41E0-BBA7-8224E56D335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41" name="Text Box 9">
          <a:extLst>
            <a:ext uri="{FF2B5EF4-FFF2-40B4-BE49-F238E27FC236}">
              <a16:creationId xmlns:a16="http://schemas.microsoft.com/office/drawing/2014/main" id="{97178787-2DFA-4016-901A-52FC4DDEFBF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42" name="Text Box 10">
          <a:extLst>
            <a:ext uri="{FF2B5EF4-FFF2-40B4-BE49-F238E27FC236}">
              <a16:creationId xmlns:a16="http://schemas.microsoft.com/office/drawing/2014/main" id="{16DA0E7C-C9B0-4F99-9268-5C4006EDFC5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43" name="Text Box 4">
          <a:extLst>
            <a:ext uri="{FF2B5EF4-FFF2-40B4-BE49-F238E27FC236}">
              <a16:creationId xmlns:a16="http://schemas.microsoft.com/office/drawing/2014/main" id="{03829F35-488D-4F1E-8F3A-66437D7FACD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44" name="Text Box 5">
          <a:extLst>
            <a:ext uri="{FF2B5EF4-FFF2-40B4-BE49-F238E27FC236}">
              <a16:creationId xmlns:a16="http://schemas.microsoft.com/office/drawing/2014/main" id="{89E5249A-739F-467E-AA45-90186B47BFF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45" name="Text Box 9">
          <a:extLst>
            <a:ext uri="{FF2B5EF4-FFF2-40B4-BE49-F238E27FC236}">
              <a16:creationId xmlns:a16="http://schemas.microsoft.com/office/drawing/2014/main" id="{9DC38BD7-3E97-4D2C-A314-B5D58912504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46" name="Text Box 10">
          <a:extLst>
            <a:ext uri="{FF2B5EF4-FFF2-40B4-BE49-F238E27FC236}">
              <a16:creationId xmlns:a16="http://schemas.microsoft.com/office/drawing/2014/main" id="{CD840D6E-EDAA-4BF0-A027-DB291E83DF6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47" name="Text Box 4">
          <a:extLst>
            <a:ext uri="{FF2B5EF4-FFF2-40B4-BE49-F238E27FC236}">
              <a16:creationId xmlns:a16="http://schemas.microsoft.com/office/drawing/2014/main" id="{85429E55-EA86-411C-838E-B031E4D862E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48" name="Text Box 5">
          <a:extLst>
            <a:ext uri="{FF2B5EF4-FFF2-40B4-BE49-F238E27FC236}">
              <a16:creationId xmlns:a16="http://schemas.microsoft.com/office/drawing/2014/main" id="{8581957A-9B59-4DCD-9225-0A4853C772E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49" name="Text Box 9">
          <a:extLst>
            <a:ext uri="{FF2B5EF4-FFF2-40B4-BE49-F238E27FC236}">
              <a16:creationId xmlns:a16="http://schemas.microsoft.com/office/drawing/2014/main" id="{DD795E6E-BC2E-4B35-ADAA-6A45339CD6C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50" name="Text Box 10">
          <a:extLst>
            <a:ext uri="{FF2B5EF4-FFF2-40B4-BE49-F238E27FC236}">
              <a16:creationId xmlns:a16="http://schemas.microsoft.com/office/drawing/2014/main" id="{955D7E2C-68EE-4E2C-9467-3EAE9C7E2A4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51" name="Text Box 4">
          <a:extLst>
            <a:ext uri="{FF2B5EF4-FFF2-40B4-BE49-F238E27FC236}">
              <a16:creationId xmlns:a16="http://schemas.microsoft.com/office/drawing/2014/main" id="{ADB13571-6C02-44A2-BD05-FD2ED2B9289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52" name="Text Box 5">
          <a:extLst>
            <a:ext uri="{FF2B5EF4-FFF2-40B4-BE49-F238E27FC236}">
              <a16:creationId xmlns:a16="http://schemas.microsoft.com/office/drawing/2014/main" id="{2F94D59B-A968-4728-B6BF-13A31F6F1FE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53" name="Text Box 9">
          <a:extLst>
            <a:ext uri="{FF2B5EF4-FFF2-40B4-BE49-F238E27FC236}">
              <a16:creationId xmlns:a16="http://schemas.microsoft.com/office/drawing/2014/main" id="{85E9425D-39E4-4C08-BEFA-65C336EC03A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54" name="Text Box 10">
          <a:extLst>
            <a:ext uri="{FF2B5EF4-FFF2-40B4-BE49-F238E27FC236}">
              <a16:creationId xmlns:a16="http://schemas.microsoft.com/office/drawing/2014/main" id="{68038E05-7E91-41B1-AECC-9BD2684EA42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55" name="Text Box 4">
          <a:extLst>
            <a:ext uri="{FF2B5EF4-FFF2-40B4-BE49-F238E27FC236}">
              <a16:creationId xmlns:a16="http://schemas.microsoft.com/office/drawing/2014/main" id="{0CA939D4-75EC-4269-80EC-C3A1189BE3E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56" name="Text Box 5">
          <a:extLst>
            <a:ext uri="{FF2B5EF4-FFF2-40B4-BE49-F238E27FC236}">
              <a16:creationId xmlns:a16="http://schemas.microsoft.com/office/drawing/2014/main" id="{DE436F24-6396-43D5-884C-EDA5935834A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57" name="Text Box 9">
          <a:extLst>
            <a:ext uri="{FF2B5EF4-FFF2-40B4-BE49-F238E27FC236}">
              <a16:creationId xmlns:a16="http://schemas.microsoft.com/office/drawing/2014/main" id="{3FBDB0B7-CAA4-47DA-9177-4EDC9326443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58" name="Text Box 10">
          <a:extLst>
            <a:ext uri="{FF2B5EF4-FFF2-40B4-BE49-F238E27FC236}">
              <a16:creationId xmlns:a16="http://schemas.microsoft.com/office/drawing/2014/main" id="{0B87F9E9-08A3-440D-99A1-5E11F7E2C77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59" name="Text Box 4">
          <a:extLst>
            <a:ext uri="{FF2B5EF4-FFF2-40B4-BE49-F238E27FC236}">
              <a16:creationId xmlns:a16="http://schemas.microsoft.com/office/drawing/2014/main" id="{D669FA09-5129-4622-8233-8FC26C2ABBD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60" name="Text Box 5">
          <a:extLst>
            <a:ext uri="{FF2B5EF4-FFF2-40B4-BE49-F238E27FC236}">
              <a16:creationId xmlns:a16="http://schemas.microsoft.com/office/drawing/2014/main" id="{E17468A0-B1D6-4C81-BF54-0CC857AB25B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61" name="Text Box 9">
          <a:extLst>
            <a:ext uri="{FF2B5EF4-FFF2-40B4-BE49-F238E27FC236}">
              <a16:creationId xmlns:a16="http://schemas.microsoft.com/office/drawing/2014/main" id="{0C87F187-E2AB-44DB-A8A5-6F0ADC79977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62" name="Text Box 10">
          <a:extLst>
            <a:ext uri="{FF2B5EF4-FFF2-40B4-BE49-F238E27FC236}">
              <a16:creationId xmlns:a16="http://schemas.microsoft.com/office/drawing/2014/main" id="{B94CB9B2-2977-4014-8945-ED96F0A6E6B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63" name="Text Box 4">
          <a:extLst>
            <a:ext uri="{FF2B5EF4-FFF2-40B4-BE49-F238E27FC236}">
              <a16:creationId xmlns:a16="http://schemas.microsoft.com/office/drawing/2014/main" id="{D1D616FA-02E8-4C52-B2AD-6A711FBD2DB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64" name="Text Box 5">
          <a:extLst>
            <a:ext uri="{FF2B5EF4-FFF2-40B4-BE49-F238E27FC236}">
              <a16:creationId xmlns:a16="http://schemas.microsoft.com/office/drawing/2014/main" id="{A09E388C-75BB-41D3-979B-D1EB1983A99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65" name="Text Box 9">
          <a:extLst>
            <a:ext uri="{FF2B5EF4-FFF2-40B4-BE49-F238E27FC236}">
              <a16:creationId xmlns:a16="http://schemas.microsoft.com/office/drawing/2014/main" id="{4C40FB8F-ED9F-47F3-BAD0-DC852E0CBB1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66" name="Text Box 10">
          <a:extLst>
            <a:ext uri="{FF2B5EF4-FFF2-40B4-BE49-F238E27FC236}">
              <a16:creationId xmlns:a16="http://schemas.microsoft.com/office/drawing/2014/main" id="{1F421865-850F-4413-84CC-BD41CCA9BC9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67" name="Text Box 4">
          <a:extLst>
            <a:ext uri="{FF2B5EF4-FFF2-40B4-BE49-F238E27FC236}">
              <a16:creationId xmlns:a16="http://schemas.microsoft.com/office/drawing/2014/main" id="{77B9CE1A-E223-4012-9E4E-DAD498977D5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68" name="Text Box 5">
          <a:extLst>
            <a:ext uri="{FF2B5EF4-FFF2-40B4-BE49-F238E27FC236}">
              <a16:creationId xmlns:a16="http://schemas.microsoft.com/office/drawing/2014/main" id="{F95073A2-08AC-4F2D-8FDC-A96DDE3899F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69" name="Text Box 9">
          <a:extLst>
            <a:ext uri="{FF2B5EF4-FFF2-40B4-BE49-F238E27FC236}">
              <a16:creationId xmlns:a16="http://schemas.microsoft.com/office/drawing/2014/main" id="{629BE637-15BD-4490-A3F5-1DCDE8C4501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70" name="Text Box 10">
          <a:extLst>
            <a:ext uri="{FF2B5EF4-FFF2-40B4-BE49-F238E27FC236}">
              <a16:creationId xmlns:a16="http://schemas.microsoft.com/office/drawing/2014/main" id="{120FC899-68E6-4E33-8B4F-4FB2E558E82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71" name="Text Box 4">
          <a:extLst>
            <a:ext uri="{FF2B5EF4-FFF2-40B4-BE49-F238E27FC236}">
              <a16:creationId xmlns:a16="http://schemas.microsoft.com/office/drawing/2014/main" id="{22347752-11D4-4F87-AA83-20B2CB6770F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72" name="Text Box 5">
          <a:extLst>
            <a:ext uri="{FF2B5EF4-FFF2-40B4-BE49-F238E27FC236}">
              <a16:creationId xmlns:a16="http://schemas.microsoft.com/office/drawing/2014/main" id="{4C3799C5-A528-4F3E-8A01-BF8B5A74F52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73" name="Text Box 9">
          <a:extLst>
            <a:ext uri="{FF2B5EF4-FFF2-40B4-BE49-F238E27FC236}">
              <a16:creationId xmlns:a16="http://schemas.microsoft.com/office/drawing/2014/main" id="{3BB4B790-ECDE-44CB-8EF9-444E4BD25A6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74" name="Text Box 10">
          <a:extLst>
            <a:ext uri="{FF2B5EF4-FFF2-40B4-BE49-F238E27FC236}">
              <a16:creationId xmlns:a16="http://schemas.microsoft.com/office/drawing/2014/main" id="{2F19BFAE-5115-401C-B688-E19A7098BF8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75" name="Text Box 4">
          <a:extLst>
            <a:ext uri="{FF2B5EF4-FFF2-40B4-BE49-F238E27FC236}">
              <a16:creationId xmlns:a16="http://schemas.microsoft.com/office/drawing/2014/main" id="{140F9996-BE48-4103-93C7-90AA319FD20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76" name="Text Box 5">
          <a:extLst>
            <a:ext uri="{FF2B5EF4-FFF2-40B4-BE49-F238E27FC236}">
              <a16:creationId xmlns:a16="http://schemas.microsoft.com/office/drawing/2014/main" id="{3B7C3E55-6A1F-43FD-9C5C-EA30E9C2DDC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77" name="Text Box 9">
          <a:extLst>
            <a:ext uri="{FF2B5EF4-FFF2-40B4-BE49-F238E27FC236}">
              <a16:creationId xmlns:a16="http://schemas.microsoft.com/office/drawing/2014/main" id="{B4D2DD88-23A8-49FB-8847-7D6AF445E7D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78" name="Text Box 10">
          <a:extLst>
            <a:ext uri="{FF2B5EF4-FFF2-40B4-BE49-F238E27FC236}">
              <a16:creationId xmlns:a16="http://schemas.microsoft.com/office/drawing/2014/main" id="{475B853E-0262-408C-88AE-62CF35FBE47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79" name="Text Box 4">
          <a:extLst>
            <a:ext uri="{FF2B5EF4-FFF2-40B4-BE49-F238E27FC236}">
              <a16:creationId xmlns:a16="http://schemas.microsoft.com/office/drawing/2014/main" id="{896AC855-03A5-46D0-A6A0-C594697A094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80" name="Text Box 5">
          <a:extLst>
            <a:ext uri="{FF2B5EF4-FFF2-40B4-BE49-F238E27FC236}">
              <a16:creationId xmlns:a16="http://schemas.microsoft.com/office/drawing/2014/main" id="{56766A12-13CE-4D25-9C49-7CB4D2AA5D4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81" name="Text Box 9">
          <a:extLst>
            <a:ext uri="{FF2B5EF4-FFF2-40B4-BE49-F238E27FC236}">
              <a16:creationId xmlns:a16="http://schemas.microsoft.com/office/drawing/2014/main" id="{4F1A4709-AA9A-4F06-B926-DAC6A376D02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82" name="Text Box 10">
          <a:extLst>
            <a:ext uri="{FF2B5EF4-FFF2-40B4-BE49-F238E27FC236}">
              <a16:creationId xmlns:a16="http://schemas.microsoft.com/office/drawing/2014/main" id="{729E6012-B3A8-481D-A378-0DD6CF24967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83" name="Text Box 4">
          <a:extLst>
            <a:ext uri="{FF2B5EF4-FFF2-40B4-BE49-F238E27FC236}">
              <a16:creationId xmlns:a16="http://schemas.microsoft.com/office/drawing/2014/main" id="{6800A066-04C9-4184-A058-F1B38A7AA50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84" name="Text Box 5">
          <a:extLst>
            <a:ext uri="{FF2B5EF4-FFF2-40B4-BE49-F238E27FC236}">
              <a16:creationId xmlns:a16="http://schemas.microsoft.com/office/drawing/2014/main" id="{77868713-0EB6-4C74-9985-11E2920C73D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85" name="Text Box 9">
          <a:extLst>
            <a:ext uri="{FF2B5EF4-FFF2-40B4-BE49-F238E27FC236}">
              <a16:creationId xmlns:a16="http://schemas.microsoft.com/office/drawing/2014/main" id="{A58EBFE3-AE88-4AFA-937E-FFC365AA912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86" name="Text Box 10">
          <a:extLst>
            <a:ext uri="{FF2B5EF4-FFF2-40B4-BE49-F238E27FC236}">
              <a16:creationId xmlns:a16="http://schemas.microsoft.com/office/drawing/2014/main" id="{4868C159-FADF-47ED-A79D-84E3E833EF9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87" name="Text Box 4">
          <a:extLst>
            <a:ext uri="{FF2B5EF4-FFF2-40B4-BE49-F238E27FC236}">
              <a16:creationId xmlns:a16="http://schemas.microsoft.com/office/drawing/2014/main" id="{ABD74EBE-89F7-4CAE-832C-C0AED8871F3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88" name="Text Box 5">
          <a:extLst>
            <a:ext uri="{FF2B5EF4-FFF2-40B4-BE49-F238E27FC236}">
              <a16:creationId xmlns:a16="http://schemas.microsoft.com/office/drawing/2014/main" id="{2675E001-74CE-4E93-8C49-6CD5DA06C16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89" name="Text Box 9">
          <a:extLst>
            <a:ext uri="{FF2B5EF4-FFF2-40B4-BE49-F238E27FC236}">
              <a16:creationId xmlns:a16="http://schemas.microsoft.com/office/drawing/2014/main" id="{3E08CBF3-D205-44CA-9B86-BC4DBAD1C2C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90" name="Text Box 10">
          <a:extLst>
            <a:ext uri="{FF2B5EF4-FFF2-40B4-BE49-F238E27FC236}">
              <a16:creationId xmlns:a16="http://schemas.microsoft.com/office/drawing/2014/main" id="{916A743E-BBBF-49D2-94FD-4EC0DD11B85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91" name="Text Box 4">
          <a:extLst>
            <a:ext uri="{FF2B5EF4-FFF2-40B4-BE49-F238E27FC236}">
              <a16:creationId xmlns:a16="http://schemas.microsoft.com/office/drawing/2014/main" id="{45FFE2E1-56FD-409B-9E5C-1EEB1348FEA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92" name="Text Box 5">
          <a:extLst>
            <a:ext uri="{FF2B5EF4-FFF2-40B4-BE49-F238E27FC236}">
              <a16:creationId xmlns:a16="http://schemas.microsoft.com/office/drawing/2014/main" id="{45AC908E-0F67-4B75-9061-D92E9BDF176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93" name="Text Box 9">
          <a:extLst>
            <a:ext uri="{FF2B5EF4-FFF2-40B4-BE49-F238E27FC236}">
              <a16:creationId xmlns:a16="http://schemas.microsoft.com/office/drawing/2014/main" id="{670BE9DB-FE77-4126-8D49-384F66DB513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94" name="Text Box 10">
          <a:extLst>
            <a:ext uri="{FF2B5EF4-FFF2-40B4-BE49-F238E27FC236}">
              <a16:creationId xmlns:a16="http://schemas.microsoft.com/office/drawing/2014/main" id="{EB12AD9F-1CAA-4782-A56B-BE05091B6B0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95" name="Text Box 4">
          <a:extLst>
            <a:ext uri="{FF2B5EF4-FFF2-40B4-BE49-F238E27FC236}">
              <a16:creationId xmlns:a16="http://schemas.microsoft.com/office/drawing/2014/main" id="{97691197-51D7-4A9A-8F03-03359658781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96" name="Text Box 5">
          <a:extLst>
            <a:ext uri="{FF2B5EF4-FFF2-40B4-BE49-F238E27FC236}">
              <a16:creationId xmlns:a16="http://schemas.microsoft.com/office/drawing/2014/main" id="{66E4066D-15B5-46F7-9057-2D581A718B9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97" name="Text Box 9">
          <a:extLst>
            <a:ext uri="{FF2B5EF4-FFF2-40B4-BE49-F238E27FC236}">
              <a16:creationId xmlns:a16="http://schemas.microsoft.com/office/drawing/2014/main" id="{AC580373-39DC-4467-9628-7B1CC97AB89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98" name="Text Box 10">
          <a:extLst>
            <a:ext uri="{FF2B5EF4-FFF2-40B4-BE49-F238E27FC236}">
              <a16:creationId xmlns:a16="http://schemas.microsoft.com/office/drawing/2014/main" id="{7CEC0C24-7A1A-45A9-9AB4-DFD317CBBD3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699" name="Text Box 4">
          <a:extLst>
            <a:ext uri="{FF2B5EF4-FFF2-40B4-BE49-F238E27FC236}">
              <a16:creationId xmlns:a16="http://schemas.microsoft.com/office/drawing/2014/main" id="{0EB2CBEB-6994-43DF-BF0F-3DF59E8D954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700" name="Text Box 5">
          <a:extLst>
            <a:ext uri="{FF2B5EF4-FFF2-40B4-BE49-F238E27FC236}">
              <a16:creationId xmlns:a16="http://schemas.microsoft.com/office/drawing/2014/main" id="{0A2B6C2A-B564-4AE3-A1B6-D9EBB169693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701" name="Text Box 9">
          <a:extLst>
            <a:ext uri="{FF2B5EF4-FFF2-40B4-BE49-F238E27FC236}">
              <a16:creationId xmlns:a16="http://schemas.microsoft.com/office/drawing/2014/main" id="{A65C8DC6-A3D3-4364-89DA-A1647D72F65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702" name="Text Box 10">
          <a:extLst>
            <a:ext uri="{FF2B5EF4-FFF2-40B4-BE49-F238E27FC236}">
              <a16:creationId xmlns:a16="http://schemas.microsoft.com/office/drawing/2014/main" id="{746FB033-C6D4-4E67-8714-C32297AADB5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703" name="Text Box 4">
          <a:extLst>
            <a:ext uri="{FF2B5EF4-FFF2-40B4-BE49-F238E27FC236}">
              <a16:creationId xmlns:a16="http://schemas.microsoft.com/office/drawing/2014/main" id="{0C591351-7B1F-4C92-A12E-B6D16057D4F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704" name="Text Box 5">
          <a:extLst>
            <a:ext uri="{FF2B5EF4-FFF2-40B4-BE49-F238E27FC236}">
              <a16:creationId xmlns:a16="http://schemas.microsoft.com/office/drawing/2014/main" id="{236ED0BD-09C7-4BB7-90EF-D734230C9BE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705" name="Text Box 9">
          <a:extLst>
            <a:ext uri="{FF2B5EF4-FFF2-40B4-BE49-F238E27FC236}">
              <a16:creationId xmlns:a16="http://schemas.microsoft.com/office/drawing/2014/main" id="{D07BC91C-10AF-40E1-80F6-722E4B6CCB0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706" name="Text Box 10">
          <a:extLst>
            <a:ext uri="{FF2B5EF4-FFF2-40B4-BE49-F238E27FC236}">
              <a16:creationId xmlns:a16="http://schemas.microsoft.com/office/drawing/2014/main" id="{58A5C6C6-FC85-4603-AD9D-FBD5990CAA2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707" name="Text Box 4">
          <a:extLst>
            <a:ext uri="{FF2B5EF4-FFF2-40B4-BE49-F238E27FC236}">
              <a16:creationId xmlns:a16="http://schemas.microsoft.com/office/drawing/2014/main" id="{9B6D7802-C729-4C83-9215-BE344FAF858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708" name="Text Box 5">
          <a:extLst>
            <a:ext uri="{FF2B5EF4-FFF2-40B4-BE49-F238E27FC236}">
              <a16:creationId xmlns:a16="http://schemas.microsoft.com/office/drawing/2014/main" id="{F6488522-5443-4520-A8B7-7F52DF1D341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709" name="Text Box 9">
          <a:extLst>
            <a:ext uri="{FF2B5EF4-FFF2-40B4-BE49-F238E27FC236}">
              <a16:creationId xmlns:a16="http://schemas.microsoft.com/office/drawing/2014/main" id="{8EE82951-5C65-4E91-85A7-C0B26F1479F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5710" name="Text Box 10">
          <a:extLst>
            <a:ext uri="{FF2B5EF4-FFF2-40B4-BE49-F238E27FC236}">
              <a16:creationId xmlns:a16="http://schemas.microsoft.com/office/drawing/2014/main" id="{D0654B3D-E31C-4304-8F14-01C80AE37A9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2"/>
    <xdr:sp macro="" textlink="">
      <xdr:nvSpPr>
        <xdr:cNvPr id="5711" name="Text Box 4">
          <a:extLst>
            <a:ext uri="{FF2B5EF4-FFF2-40B4-BE49-F238E27FC236}">
              <a16:creationId xmlns:a16="http://schemas.microsoft.com/office/drawing/2014/main" id="{39D88880-C8BF-4EB6-8447-117E0D59131B}"/>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786</xdr:row>
      <xdr:rowOff>0</xdr:rowOff>
    </xdr:from>
    <xdr:ext cx="76200" cy="152402"/>
    <xdr:sp macro="" textlink="">
      <xdr:nvSpPr>
        <xdr:cNvPr id="5712" name="Text Box 5">
          <a:extLst>
            <a:ext uri="{FF2B5EF4-FFF2-40B4-BE49-F238E27FC236}">
              <a16:creationId xmlns:a16="http://schemas.microsoft.com/office/drawing/2014/main" id="{9CB656C9-0D24-4C91-BCC7-F7C39CDD970A}"/>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786</xdr:row>
      <xdr:rowOff>0</xdr:rowOff>
    </xdr:from>
    <xdr:ext cx="76200" cy="152402"/>
    <xdr:sp macro="" textlink="">
      <xdr:nvSpPr>
        <xdr:cNvPr id="5713" name="Text Box 9">
          <a:extLst>
            <a:ext uri="{FF2B5EF4-FFF2-40B4-BE49-F238E27FC236}">
              <a16:creationId xmlns:a16="http://schemas.microsoft.com/office/drawing/2014/main" id="{A0262CEB-DA8E-4D76-B5D7-32E595417826}"/>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786</xdr:row>
      <xdr:rowOff>0</xdr:rowOff>
    </xdr:from>
    <xdr:ext cx="76200" cy="152402"/>
    <xdr:sp macro="" textlink="">
      <xdr:nvSpPr>
        <xdr:cNvPr id="5714" name="Text Box 10">
          <a:extLst>
            <a:ext uri="{FF2B5EF4-FFF2-40B4-BE49-F238E27FC236}">
              <a16:creationId xmlns:a16="http://schemas.microsoft.com/office/drawing/2014/main" id="{4B1FFACE-6628-4146-876E-72F3F9DD35B8}"/>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15" name="Text Box 4">
          <a:extLst>
            <a:ext uri="{FF2B5EF4-FFF2-40B4-BE49-F238E27FC236}">
              <a16:creationId xmlns:a16="http://schemas.microsoft.com/office/drawing/2014/main" id="{024CA795-9F43-4184-B203-2AB975C1E1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16" name="Text Box 5">
          <a:extLst>
            <a:ext uri="{FF2B5EF4-FFF2-40B4-BE49-F238E27FC236}">
              <a16:creationId xmlns:a16="http://schemas.microsoft.com/office/drawing/2014/main" id="{B30408AE-8E34-4CB9-AD86-154DCD91990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17" name="Text Box 9">
          <a:extLst>
            <a:ext uri="{FF2B5EF4-FFF2-40B4-BE49-F238E27FC236}">
              <a16:creationId xmlns:a16="http://schemas.microsoft.com/office/drawing/2014/main" id="{4ED3256F-5734-4BF4-8E82-87D69BD21EA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18" name="Text Box 10">
          <a:extLst>
            <a:ext uri="{FF2B5EF4-FFF2-40B4-BE49-F238E27FC236}">
              <a16:creationId xmlns:a16="http://schemas.microsoft.com/office/drawing/2014/main" id="{C688805A-7E4B-4849-AC21-8048E375E59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19" name="Text Box 4">
          <a:extLst>
            <a:ext uri="{FF2B5EF4-FFF2-40B4-BE49-F238E27FC236}">
              <a16:creationId xmlns:a16="http://schemas.microsoft.com/office/drawing/2014/main" id="{CCD760E8-919B-41C6-AFAA-9CE05B88BAB9}"/>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20" name="Text Box 5">
          <a:extLst>
            <a:ext uri="{FF2B5EF4-FFF2-40B4-BE49-F238E27FC236}">
              <a16:creationId xmlns:a16="http://schemas.microsoft.com/office/drawing/2014/main" id="{1A4627F6-1695-4746-9FBC-8D73745BCB4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21" name="Text Box 9">
          <a:extLst>
            <a:ext uri="{FF2B5EF4-FFF2-40B4-BE49-F238E27FC236}">
              <a16:creationId xmlns:a16="http://schemas.microsoft.com/office/drawing/2014/main" id="{13A7F4B0-3137-4C34-90D3-0CF1D0B5C74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22" name="Text Box 4">
          <a:extLst>
            <a:ext uri="{FF2B5EF4-FFF2-40B4-BE49-F238E27FC236}">
              <a16:creationId xmlns:a16="http://schemas.microsoft.com/office/drawing/2014/main" id="{8450D828-6623-4251-9F02-EAAD8B609EC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23" name="Text Box 5">
          <a:extLst>
            <a:ext uri="{FF2B5EF4-FFF2-40B4-BE49-F238E27FC236}">
              <a16:creationId xmlns:a16="http://schemas.microsoft.com/office/drawing/2014/main" id="{D41CDCF0-7E29-4B9D-84CB-C99F4B2DA28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24" name="Text Box 9">
          <a:extLst>
            <a:ext uri="{FF2B5EF4-FFF2-40B4-BE49-F238E27FC236}">
              <a16:creationId xmlns:a16="http://schemas.microsoft.com/office/drawing/2014/main" id="{26808BBD-9E43-46D9-A040-8C2DF2FFAD2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25" name="Text Box 10">
          <a:extLst>
            <a:ext uri="{FF2B5EF4-FFF2-40B4-BE49-F238E27FC236}">
              <a16:creationId xmlns:a16="http://schemas.microsoft.com/office/drawing/2014/main" id="{29E1DAE5-D001-489E-9F62-539DA9AC90B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26" name="Text Box 4">
          <a:extLst>
            <a:ext uri="{FF2B5EF4-FFF2-40B4-BE49-F238E27FC236}">
              <a16:creationId xmlns:a16="http://schemas.microsoft.com/office/drawing/2014/main" id="{5F8ED0F0-1450-4F21-875B-32127A0BD2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27" name="Text Box 5">
          <a:extLst>
            <a:ext uri="{FF2B5EF4-FFF2-40B4-BE49-F238E27FC236}">
              <a16:creationId xmlns:a16="http://schemas.microsoft.com/office/drawing/2014/main" id="{A236C92A-FAF9-4658-9E31-9C8A5414D63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28" name="Text Box 9">
          <a:extLst>
            <a:ext uri="{FF2B5EF4-FFF2-40B4-BE49-F238E27FC236}">
              <a16:creationId xmlns:a16="http://schemas.microsoft.com/office/drawing/2014/main" id="{5D8FB8CD-D64F-41C9-B732-10163C3D4FA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29" name="Text Box 4">
          <a:extLst>
            <a:ext uri="{FF2B5EF4-FFF2-40B4-BE49-F238E27FC236}">
              <a16:creationId xmlns:a16="http://schemas.microsoft.com/office/drawing/2014/main" id="{6BF7DA14-473A-493E-9CDB-20044C0F299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30" name="Text Box 5">
          <a:extLst>
            <a:ext uri="{FF2B5EF4-FFF2-40B4-BE49-F238E27FC236}">
              <a16:creationId xmlns:a16="http://schemas.microsoft.com/office/drawing/2014/main" id="{301FD4F3-CA8B-476B-8DD1-52A44CD3D5B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31" name="Text Box 9">
          <a:extLst>
            <a:ext uri="{FF2B5EF4-FFF2-40B4-BE49-F238E27FC236}">
              <a16:creationId xmlns:a16="http://schemas.microsoft.com/office/drawing/2014/main" id="{59B28472-1644-4D1E-8A49-1C2706C0E72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32" name="Text Box 4">
          <a:extLst>
            <a:ext uri="{FF2B5EF4-FFF2-40B4-BE49-F238E27FC236}">
              <a16:creationId xmlns:a16="http://schemas.microsoft.com/office/drawing/2014/main" id="{03E3C586-18FC-4802-8BB3-C1E0A6B26A8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33" name="Text Box 4">
          <a:extLst>
            <a:ext uri="{FF2B5EF4-FFF2-40B4-BE49-F238E27FC236}">
              <a16:creationId xmlns:a16="http://schemas.microsoft.com/office/drawing/2014/main" id="{307528D0-ED72-46B6-8AE6-5AE40B550D8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34" name="Text Box 4">
          <a:extLst>
            <a:ext uri="{FF2B5EF4-FFF2-40B4-BE49-F238E27FC236}">
              <a16:creationId xmlns:a16="http://schemas.microsoft.com/office/drawing/2014/main" id="{62183900-9EFA-41B7-9024-B498B58F051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35" name="Text Box 5">
          <a:extLst>
            <a:ext uri="{FF2B5EF4-FFF2-40B4-BE49-F238E27FC236}">
              <a16:creationId xmlns:a16="http://schemas.microsoft.com/office/drawing/2014/main" id="{05C90464-1888-4747-9145-78837571CCF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36" name="Text Box 9">
          <a:extLst>
            <a:ext uri="{FF2B5EF4-FFF2-40B4-BE49-F238E27FC236}">
              <a16:creationId xmlns:a16="http://schemas.microsoft.com/office/drawing/2014/main" id="{25001C9E-DC9C-443F-B918-08E1A1550A9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37" name="Text Box 10">
          <a:extLst>
            <a:ext uri="{FF2B5EF4-FFF2-40B4-BE49-F238E27FC236}">
              <a16:creationId xmlns:a16="http://schemas.microsoft.com/office/drawing/2014/main" id="{43FE2D6C-3636-4D7F-B7EA-DB84D63B808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38" name="Text Box 4">
          <a:extLst>
            <a:ext uri="{FF2B5EF4-FFF2-40B4-BE49-F238E27FC236}">
              <a16:creationId xmlns:a16="http://schemas.microsoft.com/office/drawing/2014/main" id="{6D123305-4981-49ED-A903-CCDD6779EBC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39" name="Text Box 5">
          <a:extLst>
            <a:ext uri="{FF2B5EF4-FFF2-40B4-BE49-F238E27FC236}">
              <a16:creationId xmlns:a16="http://schemas.microsoft.com/office/drawing/2014/main" id="{36CB05CC-4306-4853-B792-FAFA4620ACE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40" name="Text Box 9">
          <a:extLst>
            <a:ext uri="{FF2B5EF4-FFF2-40B4-BE49-F238E27FC236}">
              <a16:creationId xmlns:a16="http://schemas.microsoft.com/office/drawing/2014/main" id="{C78FA044-0A6F-4D61-AEE4-D40D8E5D93B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41" name="Text Box 10">
          <a:extLst>
            <a:ext uri="{FF2B5EF4-FFF2-40B4-BE49-F238E27FC236}">
              <a16:creationId xmlns:a16="http://schemas.microsoft.com/office/drawing/2014/main" id="{C1B79169-DC82-41B1-A0AC-8F0535F09D2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42" name="Text Box 4">
          <a:extLst>
            <a:ext uri="{FF2B5EF4-FFF2-40B4-BE49-F238E27FC236}">
              <a16:creationId xmlns:a16="http://schemas.microsoft.com/office/drawing/2014/main" id="{2FD96DBD-582F-47CE-B520-1865049D404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43" name="Text Box 5">
          <a:extLst>
            <a:ext uri="{FF2B5EF4-FFF2-40B4-BE49-F238E27FC236}">
              <a16:creationId xmlns:a16="http://schemas.microsoft.com/office/drawing/2014/main" id="{B16A4142-D7AB-44D3-A267-09728F0A670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44" name="Text Box 9">
          <a:extLst>
            <a:ext uri="{FF2B5EF4-FFF2-40B4-BE49-F238E27FC236}">
              <a16:creationId xmlns:a16="http://schemas.microsoft.com/office/drawing/2014/main" id="{4B6CB229-5BEE-4209-B638-3221B0A8659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45" name="Text Box 10">
          <a:extLst>
            <a:ext uri="{FF2B5EF4-FFF2-40B4-BE49-F238E27FC236}">
              <a16:creationId xmlns:a16="http://schemas.microsoft.com/office/drawing/2014/main" id="{D0A0495E-C1E9-4116-B66D-A1D561ED840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46" name="Text Box 4">
          <a:extLst>
            <a:ext uri="{FF2B5EF4-FFF2-40B4-BE49-F238E27FC236}">
              <a16:creationId xmlns:a16="http://schemas.microsoft.com/office/drawing/2014/main" id="{EEF4F3F2-25F2-416A-B42C-9EAF874EBCC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47" name="Text Box 5">
          <a:extLst>
            <a:ext uri="{FF2B5EF4-FFF2-40B4-BE49-F238E27FC236}">
              <a16:creationId xmlns:a16="http://schemas.microsoft.com/office/drawing/2014/main" id="{5F954FAD-BF7B-480F-8785-559BAF3B64A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48" name="Text Box 9">
          <a:extLst>
            <a:ext uri="{FF2B5EF4-FFF2-40B4-BE49-F238E27FC236}">
              <a16:creationId xmlns:a16="http://schemas.microsoft.com/office/drawing/2014/main" id="{8426CE7A-C3E3-4D32-882F-8D76E90EBF9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49" name="Text Box 10">
          <a:extLst>
            <a:ext uri="{FF2B5EF4-FFF2-40B4-BE49-F238E27FC236}">
              <a16:creationId xmlns:a16="http://schemas.microsoft.com/office/drawing/2014/main" id="{0B96FF52-6AC6-423D-B9B5-A090AF064E9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50" name="Text Box 4">
          <a:extLst>
            <a:ext uri="{FF2B5EF4-FFF2-40B4-BE49-F238E27FC236}">
              <a16:creationId xmlns:a16="http://schemas.microsoft.com/office/drawing/2014/main" id="{C03DA24C-BA6B-4962-A749-865C00E1187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51" name="Text Box 5">
          <a:extLst>
            <a:ext uri="{FF2B5EF4-FFF2-40B4-BE49-F238E27FC236}">
              <a16:creationId xmlns:a16="http://schemas.microsoft.com/office/drawing/2014/main" id="{EF05B52C-2327-46DB-B419-BA999D35E02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52" name="Text Box 9">
          <a:extLst>
            <a:ext uri="{FF2B5EF4-FFF2-40B4-BE49-F238E27FC236}">
              <a16:creationId xmlns:a16="http://schemas.microsoft.com/office/drawing/2014/main" id="{A668575F-632F-4AA2-933B-F98E6D41AA8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53" name="Text Box 10">
          <a:extLst>
            <a:ext uri="{FF2B5EF4-FFF2-40B4-BE49-F238E27FC236}">
              <a16:creationId xmlns:a16="http://schemas.microsoft.com/office/drawing/2014/main" id="{40730886-9177-4115-A541-328CFD08790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54" name="Text Box 4">
          <a:extLst>
            <a:ext uri="{FF2B5EF4-FFF2-40B4-BE49-F238E27FC236}">
              <a16:creationId xmlns:a16="http://schemas.microsoft.com/office/drawing/2014/main" id="{5C4C69ED-40D3-4DFF-8D47-DD8A8DC5BAB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55" name="Text Box 5">
          <a:extLst>
            <a:ext uri="{FF2B5EF4-FFF2-40B4-BE49-F238E27FC236}">
              <a16:creationId xmlns:a16="http://schemas.microsoft.com/office/drawing/2014/main" id="{D6BEAF22-9665-4921-8E1B-B10F5070E2C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56" name="Text Box 9">
          <a:extLst>
            <a:ext uri="{FF2B5EF4-FFF2-40B4-BE49-F238E27FC236}">
              <a16:creationId xmlns:a16="http://schemas.microsoft.com/office/drawing/2014/main" id="{69D296ED-0981-4760-A667-EC48B7EC3A4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57" name="Text Box 10">
          <a:extLst>
            <a:ext uri="{FF2B5EF4-FFF2-40B4-BE49-F238E27FC236}">
              <a16:creationId xmlns:a16="http://schemas.microsoft.com/office/drawing/2014/main" id="{9082213C-2A94-4FC0-A32D-F3D54D153A0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58" name="Text Box 4">
          <a:extLst>
            <a:ext uri="{FF2B5EF4-FFF2-40B4-BE49-F238E27FC236}">
              <a16:creationId xmlns:a16="http://schemas.microsoft.com/office/drawing/2014/main" id="{EC1338D2-70FF-425B-B790-8A616305401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59" name="Text Box 5">
          <a:extLst>
            <a:ext uri="{FF2B5EF4-FFF2-40B4-BE49-F238E27FC236}">
              <a16:creationId xmlns:a16="http://schemas.microsoft.com/office/drawing/2014/main" id="{59E3693F-68BF-4536-8280-DF803C222BC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60" name="Text Box 9">
          <a:extLst>
            <a:ext uri="{FF2B5EF4-FFF2-40B4-BE49-F238E27FC236}">
              <a16:creationId xmlns:a16="http://schemas.microsoft.com/office/drawing/2014/main" id="{39DC5515-B494-449E-A68F-1952DD0515F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761" name="Text Box 10">
          <a:extLst>
            <a:ext uri="{FF2B5EF4-FFF2-40B4-BE49-F238E27FC236}">
              <a16:creationId xmlns:a16="http://schemas.microsoft.com/office/drawing/2014/main" id="{36696589-AFCB-41F4-9E4A-C01AF1E0914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62" name="Text Box 4">
          <a:extLst>
            <a:ext uri="{FF2B5EF4-FFF2-40B4-BE49-F238E27FC236}">
              <a16:creationId xmlns:a16="http://schemas.microsoft.com/office/drawing/2014/main" id="{2D096693-59A2-425E-B173-622A24EADE2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63" name="Text Box 5">
          <a:extLst>
            <a:ext uri="{FF2B5EF4-FFF2-40B4-BE49-F238E27FC236}">
              <a16:creationId xmlns:a16="http://schemas.microsoft.com/office/drawing/2014/main" id="{80D591B9-097A-43C5-8DE9-64A2E9F47D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64" name="Text Box 9">
          <a:extLst>
            <a:ext uri="{FF2B5EF4-FFF2-40B4-BE49-F238E27FC236}">
              <a16:creationId xmlns:a16="http://schemas.microsoft.com/office/drawing/2014/main" id="{77A2CBD0-DBEA-45F9-98FF-9D775F6BC53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65" name="Text Box 10">
          <a:extLst>
            <a:ext uri="{FF2B5EF4-FFF2-40B4-BE49-F238E27FC236}">
              <a16:creationId xmlns:a16="http://schemas.microsoft.com/office/drawing/2014/main" id="{25344C79-869D-4069-960E-BFAEE0DEAE2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66" name="Text Box 4">
          <a:extLst>
            <a:ext uri="{FF2B5EF4-FFF2-40B4-BE49-F238E27FC236}">
              <a16:creationId xmlns:a16="http://schemas.microsoft.com/office/drawing/2014/main" id="{D7412A60-2F38-4393-BF70-DDEC687328A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67" name="Text Box 5">
          <a:extLst>
            <a:ext uri="{FF2B5EF4-FFF2-40B4-BE49-F238E27FC236}">
              <a16:creationId xmlns:a16="http://schemas.microsoft.com/office/drawing/2014/main" id="{1630AD9E-4583-4AD2-860A-7F08836A8CE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68" name="Text Box 9">
          <a:extLst>
            <a:ext uri="{FF2B5EF4-FFF2-40B4-BE49-F238E27FC236}">
              <a16:creationId xmlns:a16="http://schemas.microsoft.com/office/drawing/2014/main" id="{72EF3035-0BC8-44A4-95B0-CFC5A7440BF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69" name="Text Box 10">
          <a:extLst>
            <a:ext uri="{FF2B5EF4-FFF2-40B4-BE49-F238E27FC236}">
              <a16:creationId xmlns:a16="http://schemas.microsoft.com/office/drawing/2014/main" id="{43203B8D-97DB-4A94-A6AE-ECF77A33412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70" name="Text Box 4">
          <a:extLst>
            <a:ext uri="{FF2B5EF4-FFF2-40B4-BE49-F238E27FC236}">
              <a16:creationId xmlns:a16="http://schemas.microsoft.com/office/drawing/2014/main" id="{B58E3660-677F-46B5-AE45-63D00052803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71" name="Text Box 5">
          <a:extLst>
            <a:ext uri="{FF2B5EF4-FFF2-40B4-BE49-F238E27FC236}">
              <a16:creationId xmlns:a16="http://schemas.microsoft.com/office/drawing/2014/main" id="{1F020BEC-31CC-4594-AF42-0BC64D01A87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72" name="Text Box 9">
          <a:extLst>
            <a:ext uri="{FF2B5EF4-FFF2-40B4-BE49-F238E27FC236}">
              <a16:creationId xmlns:a16="http://schemas.microsoft.com/office/drawing/2014/main" id="{6BE2248C-7E7F-42B0-A303-EF50CEC5308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73" name="Text Box 10">
          <a:extLst>
            <a:ext uri="{FF2B5EF4-FFF2-40B4-BE49-F238E27FC236}">
              <a16:creationId xmlns:a16="http://schemas.microsoft.com/office/drawing/2014/main" id="{40E46747-84B1-4127-82D2-FCDADADCFBB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74" name="Text Box 4">
          <a:extLst>
            <a:ext uri="{FF2B5EF4-FFF2-40B4-BE49-F238E27FC236}">
              <a16:creationId xmlns:a16="http://schemas.microsoft.com/office/drawing/2014/main" id="{2380C020-1102-48A3-BDCC-23404D54C51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75" name="Text Box 5">
          <a:extLst>
            <a:ext uri="{FF2B5EF4-FFF2-40B4-BE49-F238E27FC236}">
              <a16:creationId xmlns:a16="http://schemas.microsoft.com/office/drawing/2014/main" id="{FC21373F-B102-4784-9B54-8FCFA742899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76" name="Text Box 9">
          <a:extLst>
            <a:ext uri="{FF2B5EF4-FFF2-40B4-BE49-F238E27FC236}">
              <a16:creationId xmlns:a16="http://schemas.microsoft.com/office/drawing/2014/main" id="{9DB22F4F-B6C0-4433-BF25-EBE39EFC8EE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77" name="Text Box 10">
          <a:extLst>
            <a:ext uri="{FF2B5EF4-FFF2-40B4-BE49-F238E27FC236}">
              <a16:creationId xmlns:a16="http://schemas.microsoft.com/office/drawing/2014/main" id="{DDF02F2E-2DBF-4D63-810C-27482107D9D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78" name="Text Box 4">
          <a:extLst>
            <a:ext uri="{FF2B5EF4-FFF2-40B4-BE49-F238E27FC236}">
              <a16:creationId xmlns:a16="http://schemas.microsoft.com/office/drawing/2014/main" id="{5F16D63C-EF0E-4808-AA4D-08438846053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79" name="Text Box 5">
          <a:extLst>
            <a:ext uri="{FF2B5EF4-FFF2-40B4-BE49-F238E27FC236}">
              <a16:creationId xmlns:a16="http://schemas.microsoft.com/office/drawing/2014/main" id="{CFDF147B-BC43-4540-8FA1-55D4594CB9E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80" name="Text Box 9">
          <a:extLst>
            <a:ext uri="{FF2B5EF4-FFF2-40B4-BE49-F238E27FC236}">
              <a16:creationId xmlns:a16="http://schemas.microsoft.com/office/drawing/2014/main" id="{7DE582E0-F13B-41CB-B2F2-824FF71363A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81" name="Text Box 10">
          <a:extLst>
            <a:ext uri="{FF2B5EF4-FFF2-40B4-BE49-F238E27FC236}">
              <a16:creationId xmlns:a16="http://schemas.microsoft.com/office/drawing/2014/main" id="{211DDA49-DCF8-423F-87DE-AA26854952D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82" name="Text Box 4">
          <a:extLst>
            <a:ext uri="{FF2B5EF4-FFF2-40B4-BE49-F238E27FC236}">
              <a16:creationId xmlns:a16="http://schemas.microsoft.com/office/drawing/2014/main" id="{1143D279-3B61-4879-9F63-292BD0EBBFB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83" name="Text Box 5">
          <a:extLst>
            <a:ext uri="{FF2B5EF4-FFF2-40B4-BE49-F238E27FC236}">
              <a16:creationId xmlns:a16="http://schemas.microsoft.com/office/drawing/2014/main" id="{B74A4D49-1380-4B83-922F-1CA9FD9E8F6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84" name="Text Box 9">
          <a:extLst>
            <a:ext uri="{FF2B5EF4-FFF2-40B4-BE49-F238E27FC236}">
              <a16:creationId xmlns:a16="http://schemas.microsoft.com/office/drawing/2014/main" id="{980816A6-7AA5-4B3E-8395-5913BA191BE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85" name="Text Box 10">
          <a:extLst>
            <a:ext uri="{FF2B5EF4-FFF2-40B4-BE49-F238E27FC236}">
              <a16:creationId xmlns:a16="http://schemas.microsoft.com/office/drawing/2014/main" id="{F7B0C0B0-9B38-455D-950A-0E920CF89C5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86" name="Text Box 4">
          <a:extLst>
            <a:ext uri="{FF2B5EF4-FFF2-40B4-BE49-F238E27FC236}">
              <a16:creationId xmlns:a16="http://schemas.microsoft.com/office/drawing/2014/main" id="{CBA1CA31-0714-4DFE-8554-8D70945B4D5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87" name="Text Box 5">
          <a:extLst>
            <a:ext uri="{FF2B5EF4-FFF2-40B4-BE49-F238E27FC236}">
              <a16:creationId xmlns:a16="http://schemas.microsoft.com/office/drawing/2014/main" id="{282CD68F-403D-419E-B72D-FFE28098A62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88" name="Text Box 9">
          <a:extLst>
            <a:ext uri="{FF2B5EF4-FFF2-40B4-BE49-F238E27FC236}">
              <a16:creationId xmlns:a16="http://schemas.microsoft.com/office/drawing/2014/main" id="{D31D04F7-721C-4E67-BCE2-B21A58AC027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89" name="Text Box 10">
          <a:extLst>
            <a:ext uri="{FF2B5EF4-FFF2-40B4-BE49-F238E27FC236}">
              <a16:creationId xmlns:a16="http://schemas.microsoft.com/office/drawing/2014/main" id="{B0F84A19-7421-4F3F-8C47-7205FA2B40A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90" name="Text Box 4">
          <a:extLst>
            <a:ext uri="{FF2B5EF4-FFF2-40B4-BE49-F238E27FC236}">
              <a16:creationId xmlns:a16="http://schemas.microsoft.com/office/drawing/2014/main" id="{F4C64EBD-FE7F-46ED-8336-767EAD1F6C6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91" name="Text Box 5">
          <a:extLst>
            <a:ext uri="{FF2B5EF4-FFF2-40B4-BE49-F238E27FC236}">
              <a16:creationId xmlns:a16="http://schemas.microsoft.com/office/drawing/2014/main" id="{37A96F19-0BC6-4DDC-B9AD-1AFE179183A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92" name="Text Box 9">
          <a:extLst>
            <a:ext uri="{FF2B5EF4-FFF2-40B4-BE49-F238E27FC236}">
              <a16:creationId xmlns:a16="http://schemas.microsoft.com/office/drawing/2014/main" id="{6BD39013-D176-47E7-967A-9D1878AA0F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93" name="Text Box 10">
          <a:extLst>
            <a:ext uri="{FF2B5EF4-FFF2-40B4-BE49-F238E27FC236}">
              <a16:creationId xmlns:a16="http://schemas.microsoft.com/office/drawing/2014/main" id="{6A573232-8073-48F7-9CF9-5491228FA54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94" name="Text Box 4">
          <a:extLst>
            <a:ext uri="{FF2B5EF4-FFF2-40B4-BE49-F238E27FC236}">
              <a16:creationId xmlns:a16="http://schemas.microsoft.com/office/drawing/2014/main" id="{41794F58-B491-4D47-A743-EE83B80204A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95" name="Text Box 5">
          <a:extLst>
            <a:ext uri="{FF2B5EF4-FFF2-40B4-BE49-F238E27FC236}">
              <a16:creationId xmlns:a16="http://schemas.microsoft.com/office/drawing/2014/main" id="{AD4844DF-23BD-431A-8FEE-1C5574C983A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96" name="Text Box 9">
          <a:extLst>
            <a:ext uri="{FF2B5EF4-FFF2-40B4-BE49-F238E27FC236}">
              <a16:creationId xmlns:a16="http://schemas.microsoft.com/office/drawing/2014/main" id="{3750547D-F542-46AC-A28F-0947ADA2249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97" name="Text Box 10">
          <a:extLst>
            <a:ext uri="{FF2B5EF4-FFF2-40B4-BE49-F238E27FC236}">
              <a16:creationId xmlns:a16="http://schemas.microsoft.com/office/drawing/2014/main" id="{EE725D03-9E32-4240-8321-8F93DF30BF5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98" name="Text Box 4">
          <a:extLst>
            <a:ext uri="{FF2B5EF4-FFF2-40B4-BE49-F238E27FC236}">
              <a16:creationId xmlns:a16="http://schemas.microsoft.com/office/drawing/2014/main" id="{9CB68E62-FA72-4EFE-9743-C3B1BFC63B7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799" name="Text Box 5">
          <a:extLst>
            <a:ext uri="{FF2B5EF4-FFF2-40B4-BE49-F238E27FC236}">
              <a16:creationId xmlns:a16="http://schemas.microsoft.com/office/drawing/2014/main" id="{5D684B6D-6369-4E5A-B88D-C7381797FF2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00" name="Text Box 9">
          <a:extLst>
            <a:ext uri="{FF2B5EF4-FFF2-40B4-BE49-F238E27FC236}">
              <a16:creationId xmlns:a16="http://schemas.microsoft.com/office/drawing/2014/main" id="{9BF1D6CB-2511-4164-B874-E9F301F34F7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01" name="Text Box 10">
          <a:extLst>
            <a:ext uri="{FF2B5EF4-FFF2-40B4-BE49-F238E27FC236}">
              <a16:creationId xmlns:a16="http://schemas.microsoft.com/office/drawing/2014/main" id="{AA2EF347-8989-42F3-8A11-C0BD82E338A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02" name="Text Box 4">
          <a:extLst>
            <a:ext uri="{FF2B5EF4-FFF2-40B4-BE49-F238E27FC236}">
              <a16:creationId xmlns:a16="http://schemas.microsoft.com/office/drawing/2014/main" id="{F8BC6BC0-7AB6-48A4-8D32-2543DA0AC5E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03" name="Text Box 5">
          <a:extLst>
            <a:ext uri="{FF2B5EF4-FFF2-40B4-BE49-F238E27FC236}">
              <a16:creationId xmlns:a16="http://schemas.microsoft.com/office/drawing/2014/main" id="{FFEA4C29-8E5B-4195-A5F6-C6A0EA73F10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04" name="Text Box 9">
          <a:extLst>
            <a:ext uri="{FF2B5EF4-FFF2-40B4-BE49-F238E27FC236}">
              <a16:creationId xmlns:a16="http://schemas.microsoft.com/office/drawing/2014/main" id="{B7E1503C-3BB9-491B-8276-5C9D72D286A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05" name="Text Box 10">
          <a:extLst>
            <a:ext uri="{FF2B5EF4-FFF2-40B4-BE49-F238E27FC236}">
              <a16:creationId xmlns:a16="http://schemas.microsoft.com/office/drawing/2014/main" id="{5C6F254A-28E2-44CC-AE12-F74BD5289AA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8"/>
    <xdr:sp macro="" textlink="">
      <xdr:nvSpPr>
        <xdr:cNvPr id="5806" name="Text Box 4">
          <a:extLst>
            <a:ext uri="{FF2B5EF4-FFF2-40B4-BE49-F238E27FC236}">
              <a16:creationId xmlns:a16="http://schemas.microsoft.com/office/drawing/2014/main" id="{CC6AE628-EE4C-4236-89DF-65012BAC4F29}"/>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788</xdr:row>
      <xdr:rowOff>0</xdr:rowOff>
    </xdr:from>
    <xdr:ext cx="76200" cy="148168"/>
    <xdr:sp macro="" textlink="">
      <xdr:nvSpPr>
        <xdr:cNvPr id="5807" name="Text Box 5">
          <a:extLst>
            <a:ext uri="{FF2B5EF4-FFF2-40B4-BE49-F238E27FC236}">
              <a16:creationId xmlns:a16="http://schemas.microsoft.com/office/drawing/2014/main" id="{A82FD63E-028D-41B9-870C-CF854AC0611D}"/>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788</xdr:row>
      <xdr:rowOff>0</xdr:rowOff>
    </xdr:from>
    <xdr:ext cx="76200" cy="148168"/>
    <xdr:sp macro="" textlink="">
      <xdr:nvSpPr>
        <xdr:cNvPr id="5808" name="Text Box 9">
          <a:extLst>
            <a:ext uri="{FF2B5EF4-FFF2-40B4-BE49-F238E27FC236}">
              <a16:creationId xmlns:a16="http://schemas.microsoft.com/office/drawing/2014/main" id="{E5954D59-1100-44FB-9FC0-BC6856B2EA36}"/>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788</xdr:row>
      <xdr:rowOff>0</xdr:rowOff>
    </xdr:from>
    <xdr:ext cx="76200" cy="148168"/>
    <xdr:sp macro="" textlink="">
      <xdr:nvSpPr>
        <xdr:cNvPr id="5809" name="Text Box 10">
          <a:extLst>
            <a:ext uri="{FF2B5EF4-FFF2-40B4-BE49-F238E27FC236}">
              <a16:creationId xmlns:a16="http://schemas.microsoft.com/office/drawing/2014/main" id="{0D4C204B-C326-4413-9B89-FA38750E3934}"/>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10" name="Text Box 4">
          <a:extLst>
            <a:ext uri="{FF2B5EF4-FFF2-40B4-BE49-F238E27FC236}">
              <a16:creationId xmlns:a16="http://schemas.microsoft.com/office/drawing/2014/main" id="{812AAA62-3456-4D3D-A41D-82BD11D5925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11" name="Text Box 5">
          <a:extLst>
            <a:ext uri="{FF2B5EF4-FFF2-40B4-BE49-F238E27FC236}">
              <a16:creationId xmlns:a16="http://schemas.microsoft.com/office/drawing/2014/main" id="{96FEBFA4-37A7-4BAD-A310-916539D5CEF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12" name="Text Box 9">
          <a:extLst>
            <a:ext uri="{FF2B5EF4-FFF2-40B4-BE49-F238E27FC236}">
              <a16:creationId xmlns:a16="http://schemas.microsoft.com/office/drawing/2014/main" id="{372D3FA7-45FE-4644-B152-A41F50E6127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13" name="Text Box 10">
          <a:extLst>
            <a:ext uri="{FF2B5EF4-FFF2-40B4-BE49-F238E27FC236}">
              <a16:creationId xmlns:a16="http://schemas.microsoft.com/office/drawing/2014/main" id="{4E883A09-698D-4527-89D3-FEE7C6205D2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14" name="Text Box 4">
          <a:extLst>
            <a:ext uri="{FF2B5EF4-FFF2-40B4-BE49-F238E27FC236}">
              <a16:creationId xmlns:a16="http://schemas.microsoft.com/office/drawing/2014/main" id="{44081791-9959-4FA8-9435-890C3B0A2B2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15" name="Text Box 5">
          <a:extLst>
            <a:ext uri="{FF2B5EF4-FFF2-40B4-BE49-F238E27FC236}">
              <a16:creationId xmlns:a16="http://schemas.microsoft.com/office/drawing/2014/main" id="{9041DC16-827A-4212-BD2D-1F26B9A36A9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16" name="Text Box 9">
          <a:extLst>
            <a:ext uri="{FF2B5EF4-FFF2-40B4-BE49-F238E27FC236}">
              <a16:creationId xmlns:a16="http://schemas.microsoft.com/office/drawing/2014/main" id="{48524DAB-67B5-4736-90E4-D0D8B4FE0D4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17" name="Text Box 4">
          <a:extLst>
            <a:ext uri="{FF2B5EF4-FFF2-40B4-BE49-F238E27FC236}">
              <a16:creationId xmlns:a16="http://schemas.microsoft.com/office/drawing/2014/main" id="{B35C9736-1BF3-41EF-969B-8C5EBE4AD7E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18" name="Text Box 5">
          <a:extLst>
            <a:ext uri="{FF2B5EF4-FFF2-40B4-BE49-F238E27FC236}">
              <a16:creationId xmlns:a16="http://schemas.microsoft.com/office/drawing/2014/main" id="{7656C8EB-E4BB-4FBB-B18F-E46A151F453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19" name="Text Box 9">
          <a:extLst>
            <a:ext uri="{FF2B5EF4-FFF2-40B4-BE49-F238E27FC236}">
              <a16:creationId xmlns:a16="http://schemas.microsoft.com/office/drawing/2014/main" id="{2EE821F7-2EDF-4012-9BAA-1BE630D16F0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20" name="Text Box 10">
          <a:extLst>
            <a:ext uri="{FF2B5EF4-FFF2-40B4-BE49-F238E27FC236}">
              <a16:creationId xmlns:a16="http://schemas.microsoft.com/office/drawing/2014/main" id="{B58E1619-C145-4DFB-8E0A-49A0B9FF99F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21" name="Text Box 4">
          <a:extLst>
            <a:ext uri="{FF2B5EF4-FFF2-40B4-BE49-F238E27FC236}">
              <a16:creationId xmlns:a16="http://schemas.microsoft.com/office/drawing/2014/main" id="{F94DDBFF-F15B-4EF3-961F-F914ADD1962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22" name="Text Box 5">
          <a:extLst>
            <a:ext uri="{FF2B5EF4-FFF2-40B4-BE49-F238E27FC236}">
              <a16:creationId xmlns:a16="http://schemas.microsoft.com/office/drawing/2014/main" id="{4EBE6907-1319-4305-9D38-DB5DAD90FC2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23" name="Text Box 9">
          <a:extLst>
            <a:ext uri="{FF2B5EF4-FFF2-40B4-BE49-F238E27FC236}">
              <a16:creationId xmlns:a16="http://schemas.microsoft.com/office/drawing/2014/main" id="{5F26E065-F35D-4C29-91AD-E51A42BA980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24" name="Text Box 4">
          <a:extLst>
            <a:ext uri="{FF2B5EF4-FFF2-40B4-BE49-F238E27FC236}">
              <a16:creationId xmlns:a16="http://schemas.microsoft.com/office/drawing/2014/main" id="{07488BDF-7388-4FEC-9B3F-07DAD78FA1D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25" name="Text Box 5">
          <a:extLst>
            <a:ext uri="{FF2B5EF4-FFF2-40B4-BE49-F238E27FC236}">
              <a16:creationId xmlns:a16="http://schemas.microsoft.com/office/drawing/2014/main" id="{9DD6462F-B4EB-42B4-AB85-0B027AA535C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26" name="Text Box 9">
          <a:extLst>
            <a:ext uri="{FF2B5EF4-FFF2-40B4-BE49-F238E27FC236}">
              <a16:creationId xmlns:a16="http://schemas.microsoft.com/office/drawing/2014/main" id="{BEAC57FF-FA78-478B-89AB-FA96B2669A1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27" name="Text Box 4">
          <a:extLst>
            <a:ext uri="{FF2B5EF4-FFF2-40B4-BE49-F238E27FC236}">
              <a16:creationId xmlns:a16="http://schemas.microsoft.com/office/drawing/2014/main" id="{E0C34649-48A1-4A9B-87E3-B62D7FCE3C2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28" name="Text Box 4">
          <a:extLst>
            <a:ext uri="{FF2B5EF4-FFF2-40B4-BE49-F238E27FC236}">
              <a16:creationId xmlns:a16="http://schemas.microsoft.com/office/drawing/2014/main" id="{8D14D1F1-B7DE-43FE-B7CD-AB824401E88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29" name="Text Box 4">
          <a:extLst>
            <a:ext uri="{FF2B5EF4-FFF2-40B4-BE49-F238E27FC236}">
              <a16:creationId xmlns:a16="http://schemas.microsoft.com/office/drawing/2014/main" id="{B3E6E3F1-C47A-4992-B635-A349E5B5FD3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30" name="Text Box 5">
          <a:extLst>
            <a:ext uri="{FF2B5EF4-FFF2-40B4-BE49-F238E27FC236}">
              <a16:creationId xmlns:a16="http://schemas.microsoft.com/office/drawing/2014/main" id="{FE578B82-FF41-4A56-8F4F-8AF94F07357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31" name="Text Box 9">
          <a:extLst>
            <a:ext uri="{FF2B5EF4-FFF2-40B4-BE49-F238E27FC236}">
              <a16:creationId xmlns:a16="http://schemas.microsoft.com/office/drawing/2014/main" id="{6ED6C615-0EAF-476F-9174-6C7C18BE95A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32" name="Text Box 10">
          <a:extLst>
            <a:ext uri="{FF2B5EF4-FFF2-40B4-BE49-F238E27FC236}">
              <a16:creationId xmlns:a16="http://schemas.microsoft.com/office/drawing/2014/main" id="{C120A241-33E2-46F2-8944-95726E9F101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33" name="Text Box 4">
          <a:extLst>
            <a:ext uri="{FF2B5EF4-FFF2-40B4-BE49-F238E27FC236}">
              <a16:creationId xmlns:a16="http://schemas.microsoft.com/office/drawing/2014/main" id="{6E0B9B7B-1B3D-4830-B96E-1DB30939910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34" name="Text Box 5">
          <a:extLst>
            <a:ext uri="{FF2B5EF4-FFF2-40B4-BE49-F238E27FC236}">
              <a16:creationId xmlns:a16="http://schemas.microsoft.com/office/drawing/2014/main" id="{38AD13EC-CEF0-4A67-8669-5B4FCF6DD44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35" name="Text Box 9">
          <a:extLst>
            <a:ext uri="{FF2B5EF4-FFF2-40B4-BE49-F238E27FC236}">
              <a16:creationId xmlns:a16="http://schemas.microsoft.com/office/drawing/2014/main" id="{C8E70D03-8C27-4FB8-9B70-FBF52FF148FE}"/>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36" name="Text Box 10">
          <a:extLst>
            <a:ext uri="{FF2B5EF4-FFF2-40B4-BE49-F238E27FC236}">
              <a16:creationId xmlns:a16="http://schemas.microsoft.com/office/drawing/2014/main" id="{15DDD9CC-1EAD-409A-A3A1-1E20E62BD43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37" name="Text Box 4">
          <a:extLst>
            <a:ext uri="{FF2B5EF4-FFF2-40B4-BE49-F238E27FC236}">
              <a16:creationId xmlns:a16="http://schemas.microsoft.com/office/drawing/2014/main" id="{41488B43-E84D-48DD-9316-67E1E8BD532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38" name="Text Box 5">
          <a:extLst>
            <a:ext uri="{FF2B5EF4-FFF2-40B4-BE49-F238E27FC236}">
              <a16:creationId xmlns:a16="http://schemas.microsoft.com/office/drawing/2014/main" id="{0B3B59DE-08A0-460C-8046-FC8AD9059ED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39" name="Text Box 9">
          <a:extLst>
            <a:ext uri="{FF2B5EF4-FFF2-40B4-BE49-F238E27FC236}">
              <a16:creationId xmlns:a16="http://schemas.microsoft.com/office/drawing/2014/main" id="{F64E0245-E9C7-407E-8F51-FBDB626F901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40" name="Text Box 10">
          <a:extLst>
            <a:ext uri="{FF2B5EF4-FFF2-40B4-BE49-F238E27FC236}">
              <a16:creationId xmlns:a16="http://schemas.microsoft.com/office/drawing/2014/main" id="{128C37B7-4A6C-484B-B00A-989C45AEB52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41" name="Text Box 4">
          <a:extLst>
            <a:ext uri="{FF2B5EF4-FFF2-40B4-BE49-F238E27FC236}">
              <a16:creationId xmlns:a16="http://schemas.microsoft.com/office/drawing/2014/main" id="{5C2FFFE1-C5CE-43E4-8258-54724D80F2D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42" name="Text Box 5">
          <a:extLst>
            <a:ext uri="{FF2B5EF4-FFF2-40B4-BE49-F238E27FC236}">
              <a16:creationId xmlns:a16="http://schemas.microsoft.com/office/drawing/2014/main" id="{73DCF305-8AF9-42DB-AFEF-F426487E297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43" name="Text Box 9">
          <a:extLst>
            <a:ext uri="{FF2B5EF4-FFF2-40B4-BE49-F238E27FC236}">
              <a16:creationId xmlns:a16="http://schemas.microsoft.com/office/drawing/2014/main" id="{985C64A7-7425-4178-A157-75F321B39FC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44" name="Text Box 10">
          <a:extLst>
            <a:ext uri="{FF2B5EF4-FFF2-40B4-BE49-F238E27FC236}">
              <a16:creationId xmlns:a16="http://schemas.microsoft.com/office/drawing/2014/main" id="{D2B0EBAB-B34B-4D9F-AD2D-97D6C866244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45" name="Text Box 4">
          <a:extLst>
            <a:ext uri="{FF2B5EF4-FFF2-40B4-BE49-F238E27FC236}">
              <a16:creationId xmlns:a16="http://schemas.microsoft.com/office/drawing/2014/main" id="{DE0AA98A-E6C8-4CC1-91C4-4F18004A1DF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46" name="Text Box 5">
          <a:extLst>
            <a:ext uri="{FF2B5EF4-FFF2-40B4-BE49-F238E27FC236}">
              <a16:creationId xmlns:a16="http://schemas.microsoft.com/office/drawing/2014/main" id="{6C24A09D-C3C4-471D-A54E-B76CFA83A71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47" name="Text Box 9">
          <a:extLst>
            <a:ext uri="{FF2B5EF4-FFF2-40B4-BE49-F238E27FC236}">
              <a16:creationId xmlns:a16="http://schemas.microsoft.com/office/drawing/2014/main" id="{E23754A3-11F7-4600-88A9-E16BD5454ED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48" name="Text Box 10">
          <a:extLst>
            <a:ext uri="{FF2B5EF4-FFF2-40B4-BE49-F238E27FC236}">
              <a16:creationId xmlns:a16="http://schemas.microsoft.com/office/drawing/2014/main" id="{97583955-E84E-4088-905A-D31C7E39E58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49" name="Text Box 4">
          <a:extLst>
            <a:ext uri="{FF2B5EF4-FFF2-40B4-BE49-F238E27FC236}">
              <a16:creationId xmlns:a16="http://schemas.microsoft.com/office/drawing/2014/main" id="{264A8217-7035-476A-A6E4-48EE5C4D1E0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50" name="Text Box 5">
          <a:extLst>
            <a:ext uri="{FF2B5EF4-FFF2-40B4-BE49-F238E27FC236}">
              <a16:creationId xmlns:a16="http://schemas.microsoft.com/office/drawing/2014/main" id="{DBA4F6B9-E6C6-40B3-8B82-3444FAAE2D8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51" name="Text Box 9">
          <a:extLst>
            <a:ext uri="{FF2B5EF4-FFF2-40B4-BE49-F238E27FC236}">
              <a16:creationId xmlns:a16="http://schemas.microsoft.com/office/drawing/2014/main" id="{84CBF543-35E6-48C0-9B6F-EC82789D884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52" name="Text Box 10">
          <a:extLst>
            <a:ext uri="{FF2B5EF4-FFF2-40B4-BE49-F238E27FC236}">
              <a16:creationId xmlns:a16="http://schemas.microsoft.com/office/drawing/2014/main" id="{1E93510A-6390-4BF0-BC7E-B5BF2F48D149}"/>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53" name="Text Box 4">
          <a:extLst>
            <a:ext uri="{FF2B5EF4-FFF2-40B4-BE49-F238E27FC236}">
              <a16:creationId xmlns:a16="http://schemas.microsoft.com/office/drawing/2014/main" id="{8D342CE8-1AED-44B8-B219-FBF270EB25A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54" name="Text Box 5">
          <a:extLst>
            <a:ext uri="{FF2B5EF4-FFF2-40B4-BE49-F238E27FC236}">
              <a16:creationId xmlns:a16="http://schemas.microsoft.com/office/drawing/2014/main" id="{3F62986E-83B0-4CBC-BC70-5F6199BB8E6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55" name="Text Box 9">
          <a:extLst>
            <a:ext uri="{FF2B5EF4-FFF2-40B4-BE49-F238E27FC236}">
              <a16:creationId xmlns:a16="http://schemas.microsoft.com/office/drawing/2014/main" id="{CB22CE9A-2A1C-4772-B821-6562E551F12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856" name="Text Box 10">
          <a:extLst>
            <a:ext uri="{FF2B5EF4-FFF2-40B4-BE49-F238E27FC236}">
              <a16:creationId xmlns:a16="http://schemas.microsoft.com/office/drawing/2014/main" id="{902124E2-D643-40CF-BCC6-906C6AA1FB7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57" name="Text Box 4">
          <a:extLst>
            <a:ext uri="{FF2B5EF4-FFF2-40B4-BE49-F238E27FC236}">
              <a16:creationId xmlns:a16="http://schemas.microsoft.com/office/drawing/2014/main" id="{78160A8D-DBD0-479A-8A05-6624D75B1A8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58" name="Text Box 5">
          <a:extLst>
            <a:ext uri="{FF2B5EF4-FFF2-40B4-BE49-F238E27FC236}">
              <a16:creationId xmlns:a16="http://schemas.microsoft.com/office/drawing/2014/main" id="{47C6D752-A11B-4D91-A6D5-C8AB1B35901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59" name="Text Box 9">
          <a:extLst>
            <a:ext uri="{FF2B5EF4-FFF2-40B4-BE49-F238E27FC236}">
              <a16:creationId xmlns:a16="http://schemas.microsoft.com/office/drawing/2014/main" id="{69F8BFA3-8AF5-46B3-8D69-B601797B0D9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60" name="Text Box 10">
          <a:extLst>
            <a:ext uri="{FF2B5EF4-FFF2-40B4-BE49-F238E27FC236}">
              <a16:creationId xmlns:a16="http://schemas.microsoft.com/office/drawing/2014/main" id="{6CD0BB5B-1E58-4D2C-A120-F8DDDAB38F2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61" name="Text Box 4">
          <a:extLst>
            <a:ext uri="{FF2B5EF4-FFF2-40B4-BE49-F238E27FC236}">
              <a16:creationId xmlns:a16="http://schemas.microsoft.com/office/drawing/2014/main" id="{3B5C2A65-869B-4815-9A72-D10B15BB7AD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62" name="Text Box 5">
          <a:extLst>
            <a:ext uri="{FF2B5EF4-FFF2-40B4-BE49-F238E27FC236}">
              <a16:creationId xmlns:a16="http://schemas.microsoft.com/office/drawing/2014/main" id="{3BF71BCE-31F5-4906-893F-D11B4F0B441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63" name="Text Box 9">
          <a:extLst>
            <a:ext uri="{FF2B5EF4-FFF2-40B4-BE49-F238E27FC236}">
              <a16:creationId xmlns:a16="http://schemas.microsoft.com/office/drawing/2014/main" id="{EF7A4EDF-74B8-4095-811A-2E6F72C3145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64" name="Text Box 10">
          <a:extLst>
            <a:ext uri="{FF2B5EF4-FFF2-40B4-BE49-F238E27FC236}">
              <a16:creationId xmlns:a16="http://schemas.microsoft.com/office/drawing/2014/main" id="{121B78D1-41BD-4EA7-AD0F-1FEAC64C154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65" name="Text Box 4">
          <a:extLst>
            <a:ext uri="{FF2B5EF4-FFF2-40B4-BE49-F238E27FC236}">
              <a16:creationId xmlns:a16="http://schemas.microsoft.com/office/drawing/2014/main" id="{C35CC2F0-AEB5-4D3A-8C26-E90AAB9F0DA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66" name="Text Box 5">
          <a:extLst>
            <a:ext uri="{FF2B5EF4-FFF2-40B4-BE49-F238E27FC236}">
              <a16:creationId xmlns:a16="http://schemas.microsoft.com/office/drawing/2014/main" id="{AFA7F86B-4E66-44FF-A7A8-4DE30D1986C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67" name="Text Box 9">
          <a:extLst>
            <a:ext uri="{FF2B5EF4-FFF2-40B4-BE49-F238E27FC236}">
              <a16:creationId xmlns:a16="http://schemas.microsoft.com/office/drawing/2014/main" id="{62838D46-0D0D-4F33-A611-E20CC86D5FF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68" name="Text Box 10">
          <a:extLst>
            <a:ext uri="{FF2B5EF4-FFF2-40B4-BE49-F238E27FC236}">
              <a16:creationId xmlns:a16="http://schemas.microsoft.com/office/drawing/2014/main" id="{53CA3848-EB23-4606-A3F8-486723730A8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69" name="Text Box 4">
          <a:extLst>
            <a:ext uri="{FF2B5EF4-FFF2-40B4-BE49-F238E27FC236}">
              <a16:creationId xmlns:a16="http://schemas.microsoft.com/office/drawing/2014/main" id="{D603CB4E-921B-4614-BFA0-AB55A33B476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70" name="Text Box 5">
          <a:extLst>
            <a:ext uri="{FF2B5EF4-FFF2-40B4-BE49-F238E27FC236}">
              <a16:creationId xmlns:a16="http://schemas.microsoft.com/office/drawing/2014/main" id="{CF174681-E8B1-4522-8B74-4757A56EFED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71" name="Text Box 9">
          <a:extLst>
            <a:ext uri="{FF2B5EF4-FFF2-40B4-BE49-F238E27FC236}">
              <a16:creationId xmlns:a16="http://schemas.microsoft.com/office/drawing/2014/main" id="{BCE42DB1-C126-4065-B255-7C2BDBB3D70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72" name="Text Box 10">
          <a:extLst>
            <a:ext uri="{FF2B5EF4-FFF2-40B4-BE49-F238E27FC236}">
              <a16:creationId xmlns:a16="http://schemas.microsoft.com/office/drawing/2014/main" id="{06C32CB6-6C08-4AF2-96C1-711A752A11E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73" name="Text Box 4">
          <a:extLst>
            <a:ext uri="{FF2B5EF4-FFF2-40B4-BE49-F238E27FC236}">
              <a16:creationId xmlns:a16="http://schemas.microsoft.com/office/drawing/2014/main" id="{8BDD984A-5780-4AFA-AF84-7927FA899F4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74" name="Text Box 5">
          <a:extLst>
            <a:ext uri="{FF2B5EF4-FFF2-40B4-BE49-F238E27FC236}">
              <a16:creationId xmlns:a16="http://schemas.microsoft.com/office/drawing/2014/main" id="{E01DC9DD-EB63-44E3-92B8-4A3FE0A77D9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75" name="Text Box 9">
          <a:extLst>
            <a:ext uri="{FF2B5EF4-FFF2-40B4-BE49-F238E27FC236}">
              <a16:creationId xmlns:a16="http://schemas.microsoft.com/office/drawing/2014/main" id="{0368A62E-283C-489D-A6B3-5DDF694C4E1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76" name="Text Box 10">
          <a:extLst>
            <a:ext uri="{FF2B5EF4-FFF2-40B4-BE49-F238E27FC236}">
              <a16:creationId xmlns:a16="http://schemas.microsoft.com/office/drawing/2014/main" id="{8828E5EF-2179-4103-9049-C03BFF5CC0B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77" name="Text Box 4">
          <a:extLst>
            <a:ext uri="{FF2B5EF4-FFF2-40B4-BE49-F238E27FC236}">
              <a16:creationId xmlns:a16="http://schemas.microsoft.com/office/drawing/2014/main" id="{F6C37BE0-5B3F-4738-B93F-DC13EF30B6E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78" name="Text Box 5">
          <a:extLst>
            <a:ext uri="{FF2B5EF4-FFF2-40B4-BE49-F238E27FC236}">
              <a16:creationId xmlns:a16="http://schemas.microsoft.com/office/drawing/2014/main" id="{F1D135EE-1FF5-400E-8796-4F7409D5C18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79" name="Text Box 9">
          <a:extLst>
            <a:ext uri="{FF2B5EF4-FFF2-40B4-BE49-F238E27FC236}">
              <a16:creationId xmlns:a16="http://schemas.microsoft.com/office/drawing/2014/main" id="{171DE39E-643F-46C0-8149-5CEC2419C96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80" name="Text Box 10">
          <a:extLst>
            <a:ext uri="{FF2B5EF4-FFF2-40B4-BE49-F238E27FC236}">
              <a16:creationId xmlns:a16="http://schemas.microsoft.com/office/drawing/2014/main" id="{3135321B-08A3-4BF1-B397-8730C29BB8A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81" name="Text Box 4">
          <a:extLst>
            <a:ext uri="{FF2B5EF4-FFF2-40B4-BE49-F238E27FC236}">
              <a16:creationId xmlns:a16="http://schemas.microsoft.com/office/drawing/2014/main" id="{5F8D6843-5CDD-4373-AFE2-1367C215A32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82" name="Text Box 5">
          <a:extLst>
            <a:ext uri="{FF2B5EF4-FFF2-40B4-BE49-F238E27FC236}">
              <a16:creationId xmlns:a16="http://schemas.microsoft.com/office/drawing/2014/main" id="{67F52074-2028-4519-B057-BE079E1CCC5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83" name="Text Box 9">
          <a:extLst>
            <a:ext uri="{FF2B5EF4-FFF2-40B4-BE49-F238E27FC236}">
              <a16:creationId xmlns:a16="http://schemas.microsoft.com/office/drawing/2014/main" id="{5C0CE948-5D49-4283-98D1-F1A31B49FFE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84" name="Text Box 10">
          <a:extLst>
            <a:ext uri="{FF2B5EF4-FFF2-40B4-BE49-F238E27FC236}">
              <a16:creationId xmlns:a16="http://schemas.microsoft.com/office/drawing/2014/main" id="{26EDB43D-7166-4CF7-A98D-EDCB41894E6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85" name="Text Box 4">
          <a:extLst>
            <a:ext uri="{FF2B5EF4-FFF2-40B4-BE49-F238E27FC236}">
              <a16:creationId xmlns:a16="http://schemas.microsoft.com/office/drawing/2014/main" id="{103D80C4-548A-4D92-9C51-E9E8755B271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86" name="Text Box 5">
          <a:extLst>
            <a:ext uri="{FF2B5EF4-FFF2-40B4-BE49-F238E27FC236}">
              <a16:creationId xmlns:a16="http://schemas.microsoft.com/office/drawing/2014/main" id="{74E37DA6-E347-4418-94F7-6A11535F88F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87" name="Text Box 9">
          <a:extLst>
            <a:ext uri="{FF2B5EF4-FFF2-40B4-BE49-F238E27FC236}">
              <a16:creationId xmlns:a16="http://schemas.microsoft.com/office/drawing/2014/main" id="{C94E2C58-D1FB-4804-B1FF-50FC43DB87F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88" name="Text Box 10">
          <a:extLst>
            <a:ext uri="{FF2B5EF4-FFF2-40B4-BE49-F238E27FC236}">
              <a16:creationId xmlns:a16="http://schemas.microsoft.com/office/drawing/2014/main" id="{55A1BF69-B1CB-49D5-BD08-D478CFBF80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89" name="Text Box 4">
          <a:extLst>
            <a:ext uri="{FF2B5EF4-FFF2-40B4-BE49-F238E27FC236}">
              <a16:creationId xmlns:a16="http://schemas.microsoft.com/office/drawing/2014/main" id="{28FA4144-6D09-45FF-8DE8-73BA7F782E7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90" name="Text Box 5">
          <a:extLst>
            <a:ext uri="{FF2B5EF4-FFF2-40B4-BE49-F238E27FC236}">
              <a16:creationId xmlns:a16="http://schemas.microsoft.com/office/drawing/2014/main" id="{F0066C5E-8FAA-4935-94EC-0E11912527D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91" name="Text Box 9">
          <a:extLst>
            <a:ext uri="{FF2B5EF4-FFF2-40B4-BE49-F238E27FC236}">
              <a16:creationId xmlns:a16="http://schemas.microsoft.com/office/drawing/2014/main" id="{7703CCFB-8651-4059-A89D-7C1D3111242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92" name="Text Box 10">
          <a:extLst>
            <a:ext uri="{FF2B5EF4-FFF2-40B4-BE49-F238E27FC236}">
              <a16:creationId xmlns:a16="http://schemas.microsoft.com/office/drawing/2014/main" id="{A5544447-E7DC-4685-B8CC-FC4ABBC3462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93" name="Text Box 4">
          <a:extLst>
            <a:ext uri="{FF2B5EF4-FFF2-40B4-BE49-F238E27FC236}">
              <a16:creationId xmlns:a16="http://schemas.microsoft.com/office/drawing/2014/main" id="{B2F106E2-18E5-4EE5-AFCA-7149209EB61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94" name="Text Box 5">
          <a:extLst>
            <a:ext uri="{FF2B5EF4-FFF2-40B4-BE49-F238E27FC236}">
              <a16:creationId xmlns:a16="http://schemas.microsoft.com/office/drawing/2014/main" id="{4C00D420-2D65-4801-A566-A1AF9AE885D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95" name="Text Box 9">
          <a:extLst>
            <a:ext uri="{FF2B5EF4-FFF2-40B4-BE49-F238E27FC236}">
              <a16:creationId xmlns:a16="http://schemas.microsoft.com/office/drawing/2014/main" id="{C0B825E6-68AF-4045-AE2D-0404755EE51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96" name="Text Box 10">
          <a:extLst>
            <a:ext uri="{FF2B5EF4-FFF2-40B4-BE49-F238E27FC236}">
              <a16:creationId xmlns:a16="http://schemas.microsoft.com/office/drawing/2014/main" id="{8431DCB7-CD51-4E8D-BE95-90F56988347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97" name="Text Box 4">
          <a:extLst>
            <a:ext uri="{FF2B5EF4-FFF2-40B4-BE49-F238E27FC236}">
              <a16:creationId xmlns:a16="http://schemas.microsoft.com/office/drawing/2014/main" id="{08F69EF0-94B9-484F-B177-CF4756F732C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98" name="Text Box 5">
          <a:extLst>
            <a:ext uri="{FF2B5EF4-FFF2-40B4-BE49-F238E27FC236}">
              <a16:creationId xmlns:a16="http://schemas.microsoft.com/office/drawing/2014/main" id="{3010376B-1FA5-4C6B-99E9-F79063437C1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899" name="Text Box 9">
          <a:extLst>
            <a:ext uri="{FF2B5EF4-FFF2-40B4-BE49-F238E27FC236}">
              <a16:creationId xmlns:a16="http://schemas.microsoft.com/office/drawing/2014/main" id="{767D0844-3451-4627-BE0E-1F0547E0A24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00" name="Text Box 10">
          <a:extLst>
            <a:ext uri="{FF2B5EF4-FFF2-40B4-BE49-F238E27FC236}">
              <a16:creationId xmlns:a16="http://schemas.microsoft.com/office/drawing/2014/main" id="{B45ACFE5-2BB7-4762-B2C8-65462251612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8"/>
    <xdr:sp macro="" textlink="">
      <xdr:nvSpPr>
        <xdr:cNvPr id="5901" name="Text Box 4">
          <a:extLst>
            <a:ext uri="{FF2B5EF4-FFF2-40B4-BE49-F238E27FC236}">
              <a16:creationId xmlns:a16="http://schemas.microsoft.com/office/drawing/2014/main" id="{95FC3181-6159-48B5-8C19-576B2AC2CB36}"/>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788</xdr:row>
      <xdr:rowOff>0</xdr:rowOff>
    </xdr:from>
    <xdr:ext cx="76200" cy="148168"/>
    <xdr:sp macro="" textlink="">
      <xdr:nvSpPr>
        <xdr:cNvPr id="5902" name="Text Box 5">
          <a:extLst>
            <a:ext uri="{FF2B5EF4-FFF2-40B4-BE49-F238E27FC236}">
              <a16:creationId xmlns:a16="http://schemas.microsoft.com/office/drawing/2014/main" id="{B77AC8BC-5CC6-4516-9CF7-08253C27DAAA}"/>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788</xdr:row>
      <xdr:rowOff>0</xdr:rowOff>
    </xdr:from>
    <xdr:ext cx="76200" cy="148168"/>
    <xdr:sp macro="" textlink="">
      <xdr:nvSpPr>
        <xdr:cNvPr id="5903" name="Text Box 9">
          <a:extLst>
            <a:ext uri="{FF2B5EF4-FFF2-40B4-BE49-F238E27FC236}">
              <a16:creationId xmlns:a16="http://schemas.microsoft.com/office/drawing/2014/main" id="{29370BEC-ACD9-4E34-8C0F-AA9C3E92B6AB}"/>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788</xdr:row>
      <xdr:rowOff>0</xdr:rowOff>
    </xdr:from>
    <xdr:ext cx="76200" cy="148168"/>
    <xdr:sp macro="" textlink="">
      <xdr:nvSpPr>
        <xdr:cNvPr id="5904" name="Text Box 10">
          <a:extLst>
            <a:ext uri="{FF2B5EF4-FFF2-40B4-BE49-F238E27FC236}">
              <a16:creationId xmlns:a16="http://schemas.microsoft.com/office/drawing/2014/main" id="{E446C1A4-4BF1-48E3-8B96-337300898B88}"/>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05" name="Text Box 4">
          <a:extLst>
            <a:ext uri="{FF2B5EF4-FFF2-40B4-BE49-F238E27FC236}">
              <a16:creationId xmlns:a16="http://schemas.microsoft.com/office/drawing/2014/main" id="{3999600F-DAD7-41BE-A0BC-9BF4AA38AD1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06" name="Text Box 5">
          <a:extLst>
            <a:ext uri="{FF2B5EF4-FFF2-40B4-BE49-F238E27FC236}">
              <a16:creationId xmlns:a16="http://schemas.microsoft.com/office/drawing/2014/main" id="{685F08E7-9982-4659-AC14-2E26C79CEFB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07" name="Text Box 9">
          <a:extLst>
            <a:ext uri="{FF2B5EF4-FFF2-40B4-BE49-F238E27FC236}">
              <a16:creationId xmlns:a16="http://schemas.microsoft.com/office/drawing/2014/main" id="{C0CC45E8-2371-4807-93FA-C215DCC2108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08" name="Text Box 10">
          <a:extLst>
            <a:ext uri="{FF2B5EF4-FFF2-40B4-BE49-F238E27FC236}">
              <a16:creationId xmlns:a16="http://schemas.microsoft.com/office/drawing/2014/main" id="{A3622601-4917-47E4-8E1D-1051CDDDC53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09" name="Text Box 4">
          <a:extLst>
            <a:ext uri="{FF2B5EF4-FFF2-40B4-BE49-F238E27FC236}">
              <a16:creationId xmlns:a16="http://schemas.microsoft.com/office/drawing/2014/main" id="{AAB97481-7BC0-4E84-8A04-B970EA107EA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10" name="Text Box 5">
          <a:extLst>
            <a:ext uri="{FF2B5EF4-FFF2-40B4-BE49-F238E27FC236}">
              <a16:creationId xmlns:a16="http://schemas.microsoft.com/office/drawing/2014/main" id="{AE607CC6-984E-402F-93AC-45F1859C43D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11" name="Text Box 9">
          <a:extLst>
            <a:ext uri="{FF2B5EF4-FFF2-40B4-BE49-F238E27FC236}">
              <a16:creationId xmlns:a16="http://schemas.microsoft.com/office/drawing/2014/main" id="{78A0020D-0176-41D2-AC44-FE1AEFCDD71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5912" name="Text Box 4">
          <a:extLst>
            <a:ext uri="{FF2B5EF4-FFF2-40B4-BE49-F238E27FC236}">
              <a16:creationId xmlns:a16="http://schemas.microsoft.com/office/drawing/2014/main" id="{07A5FD38-7D2D-4E5E-8DED-BF839F71F1B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13" name="Text Box 5">
          <a:extLst>
            <a:ext uri="{FF2B5EF4-FFF2-40B4-BE49-F238E27FC236}">
              <a16:creationId xmlns:a16="http://schemas.microsoft.com/office/drawing/2014/main" id="{194B1313-29F7-4D89-8350-4783FA3E9EA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14" name="Text Box 9">
          <a:extLst>
            <a:ext uri="{FF2B5EF4-FFF2-40B4-BE49-F238E27FC236}">
              <a16:creationId xmlns:a16="http://schemas.microsoft.com/office/drawing/2014/main" id="{69F93FF4-7162-4488-AE37-E89093CA688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15" name="Text Box 10">
          <a:extLst>
            <a:ext uri="{FF2B5EF4-FFF2-40B4-BE49-F238E27FC236}">
              <a16:creationId xmlns:a16="http://schemas.microsoft.com/office/drawing/2014/main" id="{4BD789B4-6C98-4F88-8578-04B88FBD34B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16" name="Text Box 4">
          <a:extLst>
            <a:ext uri="{FF2B5EF4-FFF2-40B4-BE49-F238E27FC236}">
              <a16:creationId xmlns:a16="http://schemas.microsoft.com/office/drawing/2014/main" id="{CBCB5C13-9B11-4C97-81CB-31A5F67D5A8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17" name="Text Box 5">
          <a:extLst>
            <a:ext uri="{FF2B5EF4-FFF2-40B4-BE49-F238E27FC236}">
              <a16:creationId xmlns:a16="http://schemas.microsoft.com/office/drawing/2014/main" id="{2B5C56C2-0F11-4A89-B707-125B506C5C3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18" name="Text Box 9">
          <a:extLst>
            <a:ext uri="{FF2B5EF4-FFF2-40B4-BE49-F238E27FC236}">
              <a16:creationId xmlns:a16="http://schemas.microsoft.com/office/drawing/2014/main" id="{165BF09C-3113-4413-8A18-A8FE91DEC55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19" name="Text Box 4">
          <a:extLst>
            <a:ext uri="{FF2B5EF4-FFF2-40B4-BE49-F238E27FC236}">
              <a16:creationId xmlns:a16="http://schemas.microsoft.com/office/drawing/2014/main" id="{7971FF97-AD81-4E6D-9C3C-60AB634B54D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20" name="Text Box 5">
          <a:extLst>
            <a:ext uri="{FF2B5EF4-FFF2-40B4-BE49-F238E27FC236}">
              <a16:creationId xmlns:a16="http://schemas.microsoft.com/office/drawing/2014/main" id="{76AF2562-FFC8-45B8-8C47-D6774CEDC80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21" name="Text Box 9">
          <a:extLst>
            <a:ext uri="{FF2B5EF4-FFF2-40B4-BE49-F238E27FC236}">
              <a16:creationId xmlns:a16="http://schemas.microsoft.com/office/drawing/2014/main" id="{AD5E7713-F30C-49E8-A53B-66C2F91C0B5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22" name="Text Box 4">
          <a:extLst>
            <a:ext uri="{FF2B5EF4-FFF2-40B4-BE49-F238E27FC236}">
              <a16:creationId xmlns:a16="http://schemas.microsoft.com/office/drawing/2014/main" id="{3FD2D69F-D9E4-430E-8FD8-4AF54E477BB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23" name="Text Box 4">
          <a:extLst>
            <a:ext uri="{FF2B5EF4-FFF2-40B4-BE49-F238E27FC236}">
              <a16:creationId xmlns:a16="http://schemas.microsoft.com/office/drawing/2014/main" id="{F0A713DF-BDD8-46EE-82ED-947B9D2CB8E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24" name="Text Box 4">
          <a:extLst>
            <a:ext uri="{FF2B5EF4-FFF2-40B4-BE49-F238E27FC236}">
              <a16:creationId xmlns:a16="http://schemas.microsoft.com/office/drawing/2014/main" id="{A7A515F5-D63D-4EB5-8A82-F596CBC3548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5925" name="Text Box 5">
          <a:extLst>
            <a:ext uri="{FF2B5EF4-FFF2-40B4-BE49-F238E27FC236}">
              <a16:creationId xmlns:a16="http://schemas.microsoft.com/office/drawing/2014/main" id="{918A38D0-1832-4F71-9D17-15E93A1C26A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26" name="Text Box 9">
          <a:extLst>
            <a:ext uri="{FF2B5EF4-FFF2-40B4-BE49-F238E27FC236}">
              <a16:creationId xmlns:a16="http://schemas.microsoft.com/office/drawing/2014/main" id="{A2F7FAA2-8FEF-4EFC-9219-64FFD46CE5E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27" name="Text Box 10">
          <a:extLst>
            <a:ext uri="{FF2B5EF4-FFF2-40B4-BE49-F238E27FC236}">
              <a16:creationId xmlns:a16="http://schemas.microsoft.com/office/drawing/2014/main" id="{7D1818CA-88D6-4937-A3F9-234FDC4AE74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28" name="Text Box 4">
          <a:extLst>
            <a:ext uri="{FF2B5EF4-FFF2-40B4-BE49-F238E27FC236}">
              <a16:creationId xmlns:a16="http://schemas.microsoft.com/office/drawing/2014/main" id="{97A2854E-D666-42AA-AFD1-84EC4BFEDCD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29" name="Text Box 5">
          <a:extLst>
            <a:ext uri="{FF2B5EF4-FFF2-40B4-BE49-F238E27FC236}">
              <a16:creationId xmlns:a16="http://schemas.microsoft.com/office/drawing/2014/main" id="{5A65E1FC-E925-448C-9FCA-E096CB1C689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30" name="Text Box 9">
          <a:extLst>
            <a:ext uri="{FF2B5EF4-FFF2-40B4-BE49-F238E27FC236}">
              <a16:creationId xmlns:a16="http://schemas.microsoft.com/office/drawing/2014/main" id="{5AB41596-29B6-45D5-9C5E-70BF4D8A751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31" name="Text Box 10">
          <a:extLst>
            <a:ext uri="{FF2B5EF4-FFF2-40B4-BE49-F238E27FC236}">
              <a16:creationId xmlns:a16="http://schemas.microsoft.com/office/drawing/2014/main" id="{89E55552-D4EC-420D-8F59-F11065B80F8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32" name="Text Box 4">
          <a:extLst>
            <a:ext uri="{FF2B5EF4-FFF2-40B4-BE49-F238E27FC236}">
              <a16:creationId xmlns:a16="http://schemas.microsoft.com/office/drawing/2014/main" id="{CED8EE9C-9C83-4952-8BDA-15E5948D2E8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33" name="Text Box 5">
          <a:extLst>
            <a:ext uri="{FF2B5EF4-FFF2-40B4-BE49-F238E27FC236}">
              <a16:creationId xmlns:a16="http://schemas.microsoft.com/office/drawing/2014/main" id="{B9317955-0D2B-4586-845C-21770AC0FDB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5934" name="Text Box 9">
          <a:extLst>
            <a:ext uri="{FF2B5EF4-FFF2-40B4-BE49-F238E27FC236}">
              <a16:creationId xmlns:a16="http://schemas.microsoft.com/office/drawing/2014/main" id="{BD4A0D4E-47CD-4D74-9876-C99B9C161D2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35" name="Text Box 10">
          <a:extLst>
            <a:ext uri="{FF2B5EF4-FFF2-40B4-BE49-F238E27FC236}">
              <a16:creationId xmlns:a16="http://schemas.microsoft.com/office/drawing/2014/main" id="{ECB01C2F-E608-4AF2-8051-41792F8D233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36" name="Text Box 4">
          <a:extLst>
            <a:ext uri="{FF2B5EF4-FFF2-40B4-BE49-F238E27FC236}">
              <a16:creationId xmlns:a16="http://schemas.microsoft.com/office/drawing/2014/main" id="{274D4218-B291-4C48-A7CB-D0D83DD3883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37" name="Text Box 5">
          <a:extLst>
            <a:ext uri="{FF2B5EF4-FFF2-40B4-BE49-F238E27FC236}">
              <a16:creationId xmlns:a16="http://schemas.microsoft.com/office/drawing/2014/main" id="{0B442B5C-83C7-4751-8D01-5621BC00F91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38" name="Text Box 9">
          <a:extLst>
            <a:ext uri="{FF2B5EF4-FFF2-40B4-BE49-F238E27FC236}">
              <a16:creationId xmlns:a16="http://schemas.microsoft.com/office/drawing/2014/main" id="{86ACB7ED-45BF-4A38-BB4F-0A0F840A1A1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39" name="Text Box 10">
          <a:extLst>
            <a:ext uri="{FF2B5EF4-FFF2-40B4-BE49-F238E27FC236}">
              <a16:creationId xmlns:a16="http://schemas.microsoft.com/office/drawing/2014/main" id="{EB6221FA-D98D-40E3-9EA7-1F0B78E3317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40" name="Text Box 4">
          <a:extLst>
            <a:ext uri="{FF2B5EF4-FFF2-40B4-BE49-F238E27FC236}">
              <a16:creationId xmlns:a16="http://schemas.microsoft.com/office/drawing/2014/main" id="{21A3F7E3-3B3C-481E-A45E-5AF1B51C94B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41" name="Text Box 5">
          <a:extLst>
            <a:ext uri="{FF2B5EF4-FFF2-40B4-BE49-F238E27FC236}">
              <a16:creationId xmlns:a16="http://schemas.microsoft.com/office/drawing/2014/main" id="{265208BE-22EF-4894-8EBF-50A300599CA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42" name="Text Box 9">
          <a:extLst>
            <a:ext uri="{FF2B5EF4-FFF2-40B4-BE49-F238E27FC236}">
              <a16:creationId xmlns:a16="http://schemas.microsoft.com/office/drawing/2014/main" id="{38B5E010-7863-4CF2-9715-0EA683B8C29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43" name="Text Box 10">
          <a:extLst>
            <a:ext uri="{FF2B5EF4-FFF2-40B4-BE49-F238E27FC236}">
              <a16:creationId xmlns:a16="http://schemas.microsoft.com/office/drawing/2014/main" id="{94D4BE04-E0F0-4B91-B410-EB6AC1116BB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44" name="Text Box 4">
          <a:extLst>
            <a:ext uri="{FF2B5EF4-FFF2-40B4-BE49-F238E27FC236}">
              <a16:creationId xmlns:a16="http://schemas.microsoft.com/office/drawing/2014/main" id="{46E6B87F-D056-4089-9645-EA46755824E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45" name="Text Box 5">
          <a:extLst>
            <a:ext uri="{FF2B5EF4-FFF2-40B4-BE49-F238E27FC236}">
              <a16:creationId xmlns:a16="http://schemas.microsoft.com/office/drawing/2014/main" id="{85B29E07-686C-41EB-B54B-464B852DB89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46" name="Text Box 9">
          <a:extLst>
            <a:ext uri="{FF2B5EF4-FFF2-40B4-BE49-F238E27FC236}">
              <a16:creationId xmlns:a16="http://schemas.microsoft.com/office/drawing/2014/main" id="{EB479647-48C3-4F62-A591-C43ADF687B0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5947" name="Text Box 10">
          <a:extLst>
            <a:ext uri="{FF2B5EF4-FFF2-40B4-BE49-F238E27FC236}">
              <a16:creationId xmlns:a16="http://schemas.microsoft.com/office/drawing/2014/main" id="{14B8204F-9D37-475C-B49B-EB8E52D9B2B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48" name="Text Box 4">
          <a:extLst>
            <a:ext uri="{FF2B5EF4-FFF2-40B4-BE49-F238E27FC236}">
              <a16:creationId xmlns:a16="http://schemas.microsoft.com/office/drawing/2014/main" id="{A6B94B46-2E35-45BC-8976-7FC99358AE3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49" name="Text Box 5">
          <a:extLst>
            <a:ext uri="{FF2B5EF4-FFF2-40B4-BE49-F238E27FC236}">
              <a16:creationId xmlns:a16="http://schemas.microsoft.com/office/drawing/2014/main" id="{64250DE6-061B-49C1-A56E-5187924C21F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50" name="Text Box 9">
          <a:extLst>
            <a:ext uri="{FF2B5EF4-FFF2-40B4-BE49-F238E27FC236}">
              <a16:creationId xmlns:a16="http://schemas.microsoft.com/office/drawing/2014/main" id="{EC51DF15-6857-4F41-A41A-EACE6F9D82A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5951" name="Text Box 10">
          <a:extLst>
            <a:ext uri="{FF2B5EF4-FFF2-40B4-BE49-F238E27FC236}">
              <a16:creationId xmlns:a16="http://schemas.microsoft.com/office/drawing/2014/main" id="{63226C14-7B90-4ABD-BC4F-6400725B60C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52" name="Text Box 4">
          <a:extLst>
            <a:ext uri="{FF2B5EF4-FFF2-40B4-BE49-F238E27FC236}">
              <a16:creationId xmlns:a16="http://schemas.microsoft.com/office/drawing/2014/main" id="{0AA2518E-D4EF-42BE-AA1F-4AA4A365122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53" name="Text Box 5">
          <a:extLst>
            <a:ext uri="{FF2B5EF4-FFF2-40B4-BE49-F238E27FC236}">
              <a16:creationId xmlns:a16="http://schemas.microsoft.com/office/drawing/2014/main" id="{908030F9-C8F2-4FB4-BA81-0FCAEC0748B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5954" name="Text Box 9">
          <a:extLst>
            <a:ext uri="{FF2B5EF4-FFF2-40B4-BE49-F238E27FC236}">
              <a16:creationId xmlns:a16="http://schemas.microsoft.com/office/drawing/2014/main" id="{0C1C8DD4-BC1E-4400-8D2D-0EAC00143DD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55" name="Text Box 10">
          <a:extLst>
            <a:ext uri="{FF2B5EF4-FFF2-40B4-BE49-F238E27FC236}">
              <a16:creationId xmlns:a16="http://schemas.microsoft.com/office/drawing/2014/main" id="{A20EB740-0357-4194-BF84-22CB2679067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56" name="Text Box 4">
          <a:extLst>
            <a:ext uri="{FF2B5EF4-FFF2-40B4-BE49-F238E27FC236}">
              <a16:creationId xmlns:a16="http://schemas.microsoft.com/office/drawing/2014/main" id="{1E893D84-45E1-4E91-AA17-E4B20AFC0F8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57" name="Text Box 5">
          <a:extLst>
            <a:ext uri="{FF2B5EF4-FFF2-40B4-BE49-F238E27FC236}">
              <a16:creationId xmlns:a16="http://schemas.microsoft.com/office/drawing/2014/main" id="{9A19B310-E29D-4277-8D20-DF378FD79CC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58" name="Text Box 9">
          <a:extLst>
            <a:ext uri="{FF2B5EF4-FFF2-40B4-BE49-F238E27FC236}">
              <a16:creationId xmlns:a16="http://schemas.microsoft.com/office/drawing/2014/main" id="{54EB8F77-91FE-47BD-A1AD-97F23C2505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59" name="Text Box 10">
          <a:extLst>
            <a:ext uri="{FF2B5EF4-FFF2-40B4-BE49-F238E27FC236}">
              <a16:creationId xmlns:a16="http://schemas.microsoft.com/office/drawing/2014/main" id="{656B262A-74BF-4138-A996-E2E7B1987B1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60" name="Text Box 4">
          <a:extLst>
            <a:ext uri="{FF2B5EF4-FFF2-40B4-BE49-F238E27FC236}">
              <a16:creationId xmlns:a16="http://schemas.microsoft.com/office/drawing/2014/main" id="{190330D7-6D26-4BC8-8176-C7542DFB42C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61" name="Text Box 5">
          <a:extLst>
            <a:ext uri="{FF2B5EF4-FFF2-40B4-BE49-F238E27FC236}">
              <a16:creationId xmlns:a16="http://schemas.microsoft.com/office/drawing/2014/main" id="{A670A80E-592F-4675-8B9C-FECB2F34248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62" name="Text Box 9">
          <a:extLst>
            <a:ext uri="{FF2B5EF4-FFF2-40B4-BE49-F238E27FC236}">
              <a16:creationId xmlns:a16="http://schemas.microsoft.com/office/drawing/2014/main" id="{99F1B68F-9BBE-410C-B6CC-775ED8EB136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63" name="Text Box 10">
          <a:extLst>
            <a:ext uri="{FF2B5EF4-FFF2-40B4-BE49-F238E27FC236}">
              <a16:creationId xmlns:a16="http://schemas.microsoft.com/office/drawing/2014/main" id="{20913A18-5F0F-4841-BE53-019D0F5C55D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64" name="Text Box 4">
          <a:extLst>
            <a:ext uri="{FF2B5EF4-FFF2-40B4-BE49-F238E27FC236}">
              <a16:creationId xmlns:a16="http://schemas.microsoft.com/office/drawing/2014/main" id="{31A99824-AB6E-4DFA-A111-B0776577FA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65" name="Text Box 5">
          <a:extLst>
            <a:ext uri="{FF2B5EF4-FFF2-40B4-BE49-F238E27FC236}">
              <a16:creationId xmlns:a16="http://schemas.microsoft.com/office/drawing/2014/main" id="{3F003194-E5C1-4A93-AE59-EE8DCE6319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66" name="Text Box 9">
          <a:extLst>
            <a:ext uri="{FF2B5EF4-FFF2-40B4-BE49-F238E27FC236}">
              <a16:creationId xmlns:a16="http://schemas.microsoft.com/office/drawing/2014/main" id="{7339F109-CB24-4BF2-98ED-0D42C75674A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5967" name="Text Box 10">
          <a:extLst>
            <a:ext uri="{FF2B5EF4-FFF2-40B4-BE49-F238E27FC236}">
              <a16:creationId xmlns:a16="http://schemas.microsoft.com/office/drawing/2014/main" id="{4C301606-4E26-412C-B781-9DDCB39D4C1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68" name="Text Box 4">
          <a:extLst>
            <a:ext uri="{FF2B5EF4-FFF2-40B4-BE49-F238E27FC236}">
              <a16:creationId xmlns:a16="http://schemas.microsoft.com/office/drawing/2014/main" id="{BE558FAE-1E61-4269-BD22-362EE8A78A2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69" name="Text Box 5">
          <a:extLst>
            <a:ext uri="{FF2B5EF4-FFF2-40B4-BE49-F238E27FC236}">
              <a16:creationId xmlns:a16="http://schemas.microsoft.com/office/drawing/2014/main" id="{FE34238F-5FCA-406C-9D0C-35ED1D9A500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70" name="Text Box 9">
          <a:extLst>
            <a:ext uri="{FF2B5EF4-FFF2-40B4-BE49-F238E27FC236}">
              <a16:creationId xmlns:a16="http://schemas.microsoft.com/office/drawing/2014/main" id="{1BE4109D-CA56-4BCC-900D-56C0F832012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71" name="Text Box 10">
          <a:extLst>
            <a:ext uri="{FF2B5EF4-FFF2-40B4-BE49-F238E27FC236}">
              <a16:creationId xmlns:a16="http://schemas.microsoft.com/office/drawing/2014/main" id="{BD02B154-4817-49B7-9750-A92E266BD79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5972" name="Text Box 4">
          <a:extLst>
            <a:ext uri="{FF2B5EF4-FFF2-40B4-BE49-F238E27FC236}">
              <a16:creationId xmlns:a16="http://schemas.microsoft.com/office/drawing/2014/main" id="{FEC57760-7BE3-4F4B-AEBE-28B38D5203F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73" name="Text Box 5">
          <a:extLst>
            <a:ext uri="{FF2B5EF4-FFF2-40B4-BE49-F238E27FC236}">
              <a16:creationId xmlns:a16="http://schemas.microsoft.com/office/drawing/2014/main" id="{14FF4338-E810-4FE4-977C-16FB1FB4A20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74" name="Text Box 9">
          <a:extLst>
            <a:ext uri="{FF2B5EF4-FFF2-40B4-BE49-F238E27FC236}">
              <a16:creationId xmlns:a16="http://schemas.microsoft.com/office/drawing/2014/main" id="{68973531-4E13-4A64-89D6-50F8AE2BF0D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5975" name="Text Box 10">
          <a:extLst>
            <a:ext uri="{FF2B5EF4-FFF2-40B4-BE49-F238E27FC236}">
              <a16:creationId xmlns:a16="http://schemas.microsoft.com/office/drawing/2014/main" id="{573FC62D-CC07-4AC9-A7CC-5A24CC02A0E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76" name="Text Box 4">
          <a:extLst>
            <a:ext uri="{FF2B5EF4-FFF2-40B4-BE49-F238E27FC236}">
              <a16:creationId xmlns:a16="http://schemas.microsoft.com/office/drawing/2014/main" id="{F4710ADA-A706-47AC-9148-BBD23A9DDCE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77" name="Text Box 5">
          <a:extLst>
            <a:ext uri="{FF2B5EF4-FFF2-40B4-BE49-F238E27FC236}">
              <a16:creationId xmlns:a16="http://schemas.microsoft.com/office/drawing/2014/main" id="{D6331FAA-F9F3-4280-BCD9-0E170F96270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78" name="Text Box 9">
          <a:extLst>
            <a:ext uri="{FF2B5EF4-FFF2-40B4-BE49-F238E27FC236}">
              <a16:creationId xmlns:a16="http://schemas.microsoft.com/office/drawing/2014/main" id="{E1C3B74E-2AF7-447A-8D6B-4F5F2CA0B48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79" name="Text Box 10">
          <a:extLst>
            <a:ext uri="{FF2B5EF4-FFF2-40B4-BE49-F238E27FC236}">
              <a16:creationId xmlns:a16="http://schemas.microsoft.com/office/drawing/2014/main" id="{870A85FD-A9E6-4B83-BE95-87251CACF5B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5980" name="Text Box 4">
          <a:extLst>
            <a:ext uri="{FF2B5EF4-FFF2-40B4-BE49-F238E27FC236}">
              <a16:creationId xmlns:a16="http://schemas.microsoft.com/office/drawing/2014/main" id="{1B0B13BA-CB47-4E07-B0D9-25E074AAA43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81" name="Text Box 5">
          <a:extLst>
            <a:ext uri="{FF2B5EF4-FFF2-40B4-BE49-F238E27FC236}">
              <a16:creationId xmlns:a16="http://schemas.microsoft.com/office/drawing/2014/main" id="{B7CC4282-FA10-4D16-A9DA-FF571237A95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82" name="Text Box 9">
          <a:extLst>
            <a:ext uri="{FF2B5EF4-FFF2-40B4-BE49-F238E27FC236}">
              <a16:creationId xmlns:a16="http://schemas.microsoft.com/office/drawing/2014/main" id="{C905F58F-CD7B-4967-ACB5-7C1D9A04699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83" name="Text Box 10">
          <a:extLst>
            <a:ext uri="{FF2B5EF4-FFF2-40B4-BE49-F238E27FC236}">
              <a16:creationId xmlns:a16="http://schemas.microsoft.com/office/drawing/2014/main" id="{A1556080-E285-4194-B02D-871EC1E83EA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84" name="Text Box 4">
          <a:extLst>
            <a:ext uri="{FF2B5EF4-FFF2-40B4-BE49-F238E27FC236}">
              <a16:creationId xmlns:a16="http://schemas.microsoft.com/office/drawing/2014/main" id="{2DA120DB-D826-478B-85B9-86C31EFA23F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85" name="Text Box 5">
          <a:extLst>
            <a:ext uri="{FF2B5EF4-FFF2-40B4-BE49-F238E27FC236}">
              <a16:creationId xmlns:a16="http://schemas.microsoft.com/office/drawing/2014/main" id="{D71DC29D-D310-4F34-90E8-A3EB5F7DD1D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86" name="Text Box 9">
          <a:extLst>
            <a:ext uri="{FF2B5EF4-FFF2-40B4-BE49-F238E27FC236}">
              <a16:creationId xmlns:a16="http://schemas.microsoft.com/office/drawing/2014/main" id="{573E4C63-BE32-4A7F-A61E-8871004724E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87" name="Text Box 10">
          <a:extLst>
            <a:ext uri="{FF2B5EF4-FFF2-40B4-BE49-F238E27FC236}">
              <a16:creationId xmlns:a16="http://schemas.microsoft.com/office/drawing/2014/main" id="{DD5982B3-F1E1-48FB-ABA4-BDB1C26E5D9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88" name="Text Box 4">
          <a:extLst>
            <a:ext uri="{FF2B5EF4-FFF2-40B4-BE49-F238E27FC236}">
              <a16:creationId xmlns:a16="http://schemas.microsoft.com/office/drawing/2014/main" id="{446E101F-03F0-45C9-9B3C-1E9D5FE7EEF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89" name="Text Box 5">
          <a:extLst>
            <a:ext uri="{FF2B5EF4-FFF2-40B4-BE49-F238E27FC236}">
              <a16:creationId xmlns:a16="http://schemas.microsoft.com/office/drawing/2014/main" id="{452283D6-EDF9-4423-AFD9-096AB663CA2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90" name="Text Box 9">
          <a:extLst>
            <a:ext uri="{FF2B5EF4-FFF2-40B4-BE49-F238E27FC236}">
              <a16:creationId xmlns:a16="http://schemas.microsoft.com/office/drawing/2014/main" id="{D10DD24A-CB17-4C75-AA4B-C5C70920706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91" name="Text Box 10">
          <a:extLst>
            <a:ext uri="{FF2B5EF4-FFF2-40B4-BE49-F238E27FC236}">
              <a16:creationId xmlns:a16="http://schemas.microsoft.com/office/drawing/2014/main" id="{872A2F78-78AB-4628-A5B4-4DF8C712C12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92" name="Text Box 4">
          <a:extLst>
            <a:ext uri="{FF2B5EF4-FFF2-40B4-BE49-F238E27FC236}">
              <a16:creationId xmlns:a16="http://schemas.microsoft.com/office/drawing/2014/main" id="{CAB0D641-0C5F-421E-AE5D-F67E73C5654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93" name="Text Box 5">
          <a:extLst>
            <a:ext uri="{FF2B5EF4-FFF2-40B4-BE49-F238E27FC236}">
              <a16:creationId xmlns:a16="http://schemas.microsoft.com/office/drawing/2014/main" id="{92C7167F-603A-42BB-ABE3-4E73C588063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94" name="Text Box 9">
          <a:extLst>
            <a:ext uri="{FF2B5EF4-FFF2-40B4-BE49-F238E27FC236}">
              <a16:creationId xmlns:a16="http://schemas.microsoft.com/office/drawing/2014/main" id="{7E905715-A2C3-41E6-891B-24DC090EC7E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5995" name="Text Box 10">
          <a:extLst>
            <a:ext uri="{FF2B5EF4-FFF2-40B4-BE49-F238E27FC236}">
              <a16:creationId xmlns:a16="http://schemas.microsoft.com/office/drawing/2014/main" id="{DBCBDCEA-5067-4E27-8E1D-5C467E8681D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8"/>
    <xdr:sp macro="" textlink="">
      <xdr:nvSpPr>
        <xdr:cNvPr id="5996" name="Text Box 4">
          <a:extLst>
            <a:ext uri="{FF2B5EF4-FFF2-40B4-BE49-F238E27FC236}">
              <a16:creationId xmlns:a16="http://schemas.microsoft.com/office/drawing/2014/main" id="{495448D8-0345-41A6-BA06-AD067EB21DFA}"/>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788</xdr:row>
      <xdr:rowOff>0</xdr:rowOff>
    </xdr:from>
    <xdr:ext cx="76200" cy="148168"/>
    <xdr:sp macro="" textlink="">
      <xdr:nvSpPr>
        <xdr:cNvPr id="5997" name="Text Box 5">
          <a:extLst>
            <a:ext uri="{FF2B5EF4-FFF2-40B4-BE49-F238E27FC236}">
              <a16:creationId xmlns:a16="http://schemas.microsoft.com/office/drawing/2014/main" id="{9B5C2F7B-E272-4D4C-ABE0-46A79A1E9E65}"/>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788</xdr:row>
      <xdr:rowOff>0</xdr:rowOff>
    </xdr:from>
    <xdr:ext cx="76200" cy="148168"/>
    <xdr:sp macro="" textlink="">
      <xdr:nvSpPr>
        <xdr:cNvPr id="5998" name="Text Box 9">
          <a:extLst>
            <a:ext uri="{FF2B5EF4-FFF2-40B4-BE49-F238E27FC236}">
              <a16:creationId xmlns:a16="http://schemas.microsoft.com/office/drawing/2014/main" id="{21F123D5-AA4D-4257-A426-837D96BDD068}"/>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5999" name="Text Box 10">
          <a:extLst>
            <a:ext uri="{FF2B5EF4-FFF2-40B4-BE49-F238E27FC236}">
              <a16:creationId xmlns:a16="http://schemas.microsoft.com/office/drawing/2014/main" id="{D832DB0C-08CF-4428-8C40-58F01C3EA8FA}"/>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00" name="Text Box 4">
          <a:extLst>
            <a:ext uri="{FF2B5EF4-FFF2-40B4-BE49-F238E27FC236}">
              <a16:creationId xmlns:a16="http://schemas.microsoft.com/office/drawing/2014/main" id="{02138388-197F-41C8-8CB3-8A6EBBF28D8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01" name="Text Box 5">
          <a:extLst>
            <a:ext uri="{FF2B5EF4-FFF2-40B4-BE49-F238E27FC236}">
              <a16:creationId xmlns:a16="http://schemas.microsoft.com/office/drawing/2014/main" id="{5A13276A-EF51-4EFE-B37E-8914748EADD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6002" name="Text Box 9">
          <a:extLst>
            <a:ext uri="{FF2B5EF4-FFF2-40B4-BE49-F238E27FC236}">
              <a16:creationId xmlns:a16="http://schemas.microsoft.com/office/drawing/2014/main" id="{C484DC6D-EE37-46AF-95B3-6A24526482F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03" name="Text Box 10">
          <a:extLst>
            <a:ext uri="{FF2B5EF4-FFF2-40B4-BE49-F238E27FC236}">
              <a16:creationId xmlns:a16="http://schemas.microsoft.com/office/drawing/2014/main" id="{9FD5BA00-C6BA-4DD9-95CF-7C4715C7B5F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04" name="Text Box 4">
          <a:extLst>
            <a:ext uri="{FF2B5EF4-FFF2-40B4-BE49-F238E27FC236}">
              <a16:creationId xmlns:a16="http://schemas.microsoft.com/office/drawing/2014/main" id="{3AF6C8AB-1AC2-4D5F-827D-927993E8AE4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05" name="Text Box 5">
          <a:extLst>
            <a:ext uri="{FF2B5EF4-FFF2-40B4-BE49-F238E27FC236}">
              <a16:creationId xmlns:a16="http://schemas.microsoft.com/office/drawing/2014/main" id="{94714569-8DB7-48E3-983A-9262AD5E3FF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06" name="Text Box 9">
          <a:extLst>
            <a:ext uri="{FF2B5EF4-FFF2-40B4-BE49-F238E27FC236}">
              <a16:creationId xmlns:a16="http://schemas.microsoft.com/office/drawing/2014/main" id="{B1DF7ECF-BC8E-42D8-B326-EFDD929A70E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6007" name="Text Box 4">
          <a:extLst>
            <a:ext uri="{FF2B5EF4-FFF2-40B4-BE49-F238E27FC236}">
              <a16:creationId xmlns:a16="http://schemas.microsoft.com/office/drawing/2014/main" id="{2767BD54-72E6-46DC-A63B-BFE0995A555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08" name="Text Box 5">
          <a:extLst>
            <a:ext uri="{FF2B5EF4-FFF2-40B4-BE49-F238E27FC236}">
              <a16:creationId xmlns:a16="http://schemas.microsoft.com/office/drawing/2014/main" id="{7E8B43E8-FFB8-488A-94E0-4980E3258C9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09" name="Text Box 9">
          <a:extLst>
            <a:ext uri="{FF2B5EF4-FFF2-40B4-BE49-F238E27FC236}">
              <a16:creationId xmlns:a16="http://schemas.microsoft.com/office/drawing/2014/main" id="{5B3491DD-170A-4443-BDA7-A74BBF06652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6010" name="Text Box 10">
          <a:extLst>
            <a:ext uri="{FF2B5EF4-FFF2-40B4-BE49-F238E27FC236}">
              <a16:creationId xmlns:a16="http://schemas.microsoft.com/office/drawing/2014/main" id="{68D0F59F-0340-4F18-9C89-A50E134BD1D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11" name="Text Box 4">
          <a:extLst>
            <a:ext uri="{FF2B5EF4-FFF2-40B4-BE49-F238E27FC236}">
              <a16:creationId xmlns:a16="http://schemas.microsoft.com/office/drawing/2014/main" id="{269F859E-1C6C-4FC9-A6F6-18C53E5262F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12" name="Text Box 5">
          <a:extLst>
            <a:ext uri="{FF2B5EF4-FFF2-40B4-BE49-F238E27FC236}">
              <a16:creationId xmlns:a16="http://schemas.microsoft.com/office/drawing/2014/main" id="{CD55FF80-A7FB-4B3F-ABF2-2C4D864DE0A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13" name="Text Box 9">
          <a:extLst>
            <a:ext uri="{FF2B5EF4-FFF2-40B4-BE49-F238E27FC236}">
              <a16:creationId xmlns:a16="http://schemas.microsoft.com/office/drawing/2014/main" id="{EDCCD7C3-351E-4126-8954-8D116C61143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14" name="Text Box 4">
          <a:extLst>
            <a:ext uri="{FF2B5EF4-FFF2-40B4-BE49-F238E27FC236}">
              <a16:creationId xmlns:a16="http://schemas.microsoft.com/office/drawing/2014/main" id="{389A3436-AD22-433E-889A-AC87DE6A26B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15" name="Text Box 5">
          <a:extLst>
            <a:ext uri="{FF2B5EF4-FFF2-40B4-BE49-F238E27FC236}">
              <a16:creationId xmlns:a16="http://schemas.microsoft.com/office/drawing/2014/main" id="{6DB18CB0-ECD9-4123-9D73-EE540A041C3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16" name="Text Box 9">
          <a:extLst>
            <a:ext uri="{FF2B5EF4-FFF2-40B4-BE49-F238E27FC236}">
              <a16:creationId xmlns:a16="http://schemas.microsoft.com/office/drawing/2014/main" id="{EB98E5F2-23C4-46E6-B0D4-636F60F33AA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17" name="Text Box 4">
          <a:extLst>
            <a:ext uri="{FF2B5EF4-FFF2-40B4-BE49-F238E27FC236}">
              <a16:creationId xmlns:a16="http://schemas.microsoft.com/office/drawing/2014/main" id="{A27931AF-02D9-4EF2-99CF-3C010D4E08B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18" name="Text Box 4">
          <a:extLst>
            <a:ext uri="{FF2B5EF4-FFF2-40B4-BE49-F238E27FC236}">
              <a16:creationId xmlns:a16="http://schemas.microsoft.com/office/drawing/2014/main" id="{D48901F8-7C2B-40F5-B8E0-7281B204A2B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6019" name="Text Box 4">
          <a:extLst>
            <a:ext uri="{FF2B5EF4-FFF2-40B4-BE49-F238E27FC236}">
              <a16:creationId xmlns:a16="http://schemas.microsoft.com/office/drawing/2014/main" id="{B89B021A-14D3-40DD-B665-DDB916BB24B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20" name="Text Box 5">
          <a:extLst>
            <a:ext uri="{FF2B5EF4-FFF2-40B4-BE49-F238E27FC236}">
              <a16:creationId xmlns:a16="http://schemas.microsoft.com/office/drawing/2014/main" id="{013357E5-B5BE-48C8-A00B-3371C14A372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21" name="Text Box 9">
          <a:extLst>
            <a:ext uri="{FF2B5EF4-FFF2-40B4-BE49-F238E27FC236}">
              <a16:creationId xmlns:a16="http://schemas.microsoft.com/office/drawing/2014/main" id="{997FAE15-4D18-4AD4-A7E3-E82E33EEB33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22" name="Text Box 10">
          <a:extLst>
            <a:ext uri="{FF2B5EF4-FFF2-40B4-BE49-F238E27FC236}">
              <a16:creationId xmlns:a16="http://schemas.microsoft.com/office/drawing/2014/main" id="{BA5D3F1C-B080-4410-B7CC-B979B01E5F3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23" name="Text Box 4">
          <a:extLst>
            <a:ext uri="{FF2B5EF4-FFF2-40B4-BE49-F238E27FC236}">
              <a16:creationId xmlns:a16="http://schemas.microsoft.com/office/drawing/2014/main" id="{C504EF46-D464-41AD-BA39-25DFB06B6F6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24" name="Text Box 5">
          <a:extLst>
            <a:ext uri="{FF2B5EF4-FFF2-40B4-BE49-F238E27FC236}">
              <a16:creationId xmlns:a16="http://schemas.microsoft.com/office/drawing/2014/main" id="{20657662-DAB9-42B2-A9B4-ECE8070B8FB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25" name="Text Box 9">
          <a:extLst>
            <a:ext uri="{FF2B5EF4-FFF2-40B4-BE49-F238E27FC236}">
              <a16:creationId xmlns:a16="http://schemas.microsoft.com/office/drawing/2014/main" id="{E6B380FE-E6A9-4061-B3A4-1ABE4B9B96D2}"/>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6026" name="Text Box 10">
          <a:extLst>
            <a:ext uri="{FF2B5EF4-FFF2-40B4-BE49-F238E27FC236}">
              <a16:creationId xmlns:a16="http://schemas.microsoft.com/office/drawing/2014/main" id="{9603727F-C05D-412F-8B9E-7E91168386C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27" name="Text Box 4">
          <a:extLst>
            <a:ext uri="{FF2B5EF4-FFF2-40B4-BE49-F238E27FC236}">
              <a16:creationId xmlns:a16="http://schemas.microsoft.com/office/drawing/2014/main" id="{59CF3318-7703-44E4-9080-8A919739D11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28" name="Text Box 5">
          <a:extLst>
            <a:ext uri="{FF2B5EF4-FFF2-40B4-BE49-F238E27FC236}">
              <a16:creationId xmlns:a16="http://schemas.microsoft.com/office/drawing/2014/main" id="{14DDD151-1BA4-44F0-95B5-62D10E02E88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29" name="Text Box 9">
          <a:extLst>
            <a:ext uri="{FF2B5EF4-FFF2-40B4-BE49-F238E27FC236}">
              <a16:creationId xmlns:a16="http://schemas.microsoft.com/office/drawing/2014/main" id="{0CF98BA3-1AEE-4A28-BE89-282B7B3A440B}"/>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30" name="Text Box 10">
          <a:extLst>
            <a:ext uri="{FF2B5EF4-FFF2-40B4-BE49-F238E27FC236}">
              <a16:creationId xmlns:a16="http://schemas.microsoft.com/office/drawing/2014/main" id="{39D2EC11-FDE8-40CC-89D7-3E5E2FC4F4B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31" name="Text Box 4">
          <a:extLst>
            <a:ext uri="{FF2B5EF4-FFF2-40B4-BE49-F238E27FC236}">
              <a16:creationId xmlns:a16="http://schemas.microsoft.com/office/drawing/2014/main" id="{1C401A23-A85A-4366-9D13-E3B6B01E1DC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32" name="Text Box 5">
          <a:extLst>
            <a:ext uri="{FF2B5EF4-FFF2-40B4-BE49-F238E27FC236}">
              <a16:creationId xmlns:a16="http://schemas.microsoft.com/office/drawing/2014/main" id="{167778CD-7BF7-4EF6-BE74-317AFE0494D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33" name="Text Box 9">
          <a:extLst>
            <a:ext uri="{FF2B5EF4-FFF2-40B4-BE49-F238E27FC236}">
              <a16:creationId xmlns:a16="http://schemas.microsoft.com/office/drawing/2014/main" id="{60618810-C1C8-427A-BEEA-61162BB0D399}"/>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34" name="Text Box 10">
          <a:extLst>
            <a:ext uri="{FF2B5EF4-FFF2-40B4-BE49-F238E27FC236}">
              <a16:creationId xmlns:a16="http://schemas.microsoft.com/office/drawing/2014/main" id="{86907B5E-1D94-4F21-BA8C-8E4A568799C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35" name="Text Box 4">
          <a:extLst>
            <a:ext uri="{FF2B5EF4-FFF2-40B4-BE49-F238E27FC236}">
              <a16:creationId xmlns:a16="http://schemas.microsoft.com/office/drawing/2014/main" id="{A99752D5-307D-453A-B241-0B60F3BDD2A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36" name="Text Box 5">
          <a:extLst>
            <a:ext uri="{FF2B5EF4-FFF2-40B4-BE49-F238E27FC236}">
              <a16:creationId xmlns:a16="http://schemas.microsoft.com/office/drawing/2014/main" id="{60B32C50-84A1-4C42-A78C-B524755D836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37" name="Text Box 9">
          <a:extLst>
            <a:ext uri="{FF2B5EF4-FFF2-40B4-BE49-F238E27FC236}">
              <a16:creationId xmlns:a16="http://schemas.microsoft.com/office/drawing/2014/main" id="{5884F883-9534-412E-99B5-CBD8F375B41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38" name="Text Box 10">
          <a:extLst>
            <a:ext uri="{FF2B5EF4-FFF2-40B4-BE49-F238E27FC236}">
              <a16:creationId xmlns:a16="http://schemas.microsoft.com/office/drawing/2014/main" id="{A9BB6523-5DDF-452E-9293-4EB968B6A9C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6039" name="Text Box 4">
          <a:extLst>
            <a:ext uri="{FF2B5EF4-FFF2-40B4-BE49-F238E27FC236}">
              <a16:creationId xmlns:a16="http://schemas.microsoft.com/office/drawing/2014/main" id="{C84519C5-1656-4A9C-AED7-F3B0E37F3AA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40" name="Text Box 5">
          <a:extLst>
            <a:ext uri="{FF2B5EF4-FFF2-40B4-BE49-F238E27FC236}">
              <a16:creationId xmlns:a16="http://schemas.microsoft.com/office/drawing/2014/main" id="{94DE7F15-110B-4F25-801D-5C6C4817117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41" name="Text Box 9">
          <a:extLst>
            <a:ext uri="{FF2B5EF4-FFF2-40B4-BE49-F238E27FC236}">
              <a16:creationId xmlns:a16="http://schemas.microsoft.com/office/drawing/2014/main" id="{1604E5A2-1F39-493B-AA40-C2439D26029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42" name="Text Box 10">
          <a:extLst>
            <a:ext uri="{FF2B5EF4-FFF2-40B4-BE49-F238E27FC236}">
              <a16:creationId xmlns:a16="http://schemas.microsoft.com/office/drawing/2014/main" id="{77944EF0-AAAE-4D76-A51F-5C066711B0D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43" name="Text Box 4">
          <a:extLst>
            <a:ext uri="{FF2B5EF4-FFF2-40B4-BE49-F238E27FC236}">
              <a16:creationId xmlns:a16="http://schemas.microsoft.com/office/drawing/2014/main" id="{E87C82DF-A80A-43C5-9DD3-275D7B3238D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44" name="Text Box 5">
          <a:extLst>
            <a:ext uri="{FF2B5EF4-FFF2-40B4-BE49-F238E27FC236}">
              <a16:creationId xmlns:a16="http://schemas.microsoft.com/office/drawing/2014/main" id="{70A59EDA-0F69-4233-9F8A-E59A18672D2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45" name="Text Box 9">
          <a:extLst>
            <a:ext uri="{FF2B5EF4-FFF2-40B4-BE49-F238E27FC236}">
              <a16:creationId xmlns:a16="http://schemas.microsoft.com/office/drawing/2014/main" id="{8C3D49A9-20BA-453B-9348-5808606E13B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46" name="Text Box 10">
          <a:extLst>
            <a:ext uri="{FF2B5EF4-FFF2-40B4-BE49-F238E27FC236}">
              <a16:creationId xmlns:a16="http://schemas.microsoft.com/office/drawing/2014/main" id="{9802DD5B-FA81-4D53-A74D-54DC2CA78E6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47" name="Text Box 4">
          <a:extLst>
            <a:ext uri="{FF2B5EF4-FFF2-40B4-BE49-F238E27FC236}">
              <a16:creationId xmlns:a16="http://schemas.microsoft.com/office/drawing/2014/main" id="{52A69D4C-451D-4F87-9AAA-C1F3D1D48B0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6048" name="Text Box 5">
          <a:extLst>
            <a:ext uri="{FF2B5EF4-FFF2-40B4-BE49-F238E27FC236}">
              <a16:creationId xmlns:a16="http://schemas.microsoft.com/office/drawing/2014/main" id="{727DA7FF-492E-4048-8222-1DD88BC4084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49" name="Text Box 9">
          <a:extLst>
            <a:ext uri="{FF2B5EF4-FFF2-40B4-BE49-F238E27FC236}">
              <a16:creationId xmlns:a16="http://schemas.microsoft.com/office/drawing/2014/main" id="{89B0A94A-57D4-494B-9BE0-4A35087F92C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50" name="Text Box 10">
          <a:extLst>
            <a:ext uri="{FF2B5EF4-FFF2-40B4-BE49-F238E27FC236}">
              <a16:creationId xmlns:a16="http://schemas.microsoft.com/office/drawing/2014/main" id="{C4996B64-B985-44D1-B194-06C9AB4F244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51" name="Text Box 4">
          <a:extLst>
            <a:ext uri="{FF2B5EF4-FFF2-40B4-BE49-F238E27FC236}">
              <a16:creationId xmlns:a16="http://schemas.microsoft.com/office/drawing/2014/main" id="{092A2F8F-C399-47C6-86EF-FF751CB1CEA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52" name="Text Box 5">
          <a:extLst>
            <a:ext uri="{FF2B5EF4-FFF2-40B4-BE49-F238E27FC236}">
              <a16:creationId xmlns:a16="http://schemas.microsoft.com/office/drawing/2014/main" id="{6D8F01E3-132E-48E6-A4DD-5D277F499AE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53" name="Text Box 9">
          <a:extLst>
            <a:ext uri="{FF2B5EF4-FFF2-40B4-BE49-F238E27FC236}">
              <a16:creationId xmlns:a16="http://schemas.microsoft.com/office/drawing/2014/main" id="{BAE954B4-253E-4359-8157-17E3D774A6D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54" name="Text Box 10">
          <a:extLst>
            <a:ext uri="{FF2B5EF4-FFF2-40B4-BE49-F238E27FC236}">
              <a16:creationId xmlns:a16="http://schemas.microsoft.com/office/drawing/2014/main" id="{C763D675-769D-4CC0-948D-1DC55B9FB1C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55" name="Text Box 4">
          <a:extLst>
            <a:ext uri="{FF2B5EF4-FFF2-40B4-BE49-F238E27FC236}">
              <a16:creationId xmlns:a16="http://schemas.microsoft.com/office/drawing/2014/main" id="{C9EAE4F0-6688-4D4B-AB13-7DE1A7E17C1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56" name="Text Box 5">
          <a:extLst>
            <a:ext uri="{FF2B5EF4-FFF2-40B4-BE49-F238E27FC236}">
              <a16:creationId xmlns:a16="http://schemas.microsoft.com/office/drawing/2014/main" id="{C684EAAA-06E8-43D5-A2C4-00372B2966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6057" name="Text Box 9">
          <a:extLst>
            <a:ext uri="{FF2B5EF4-FFF2-40B4-BE49-F238E27FC236}">
              <a16:creationId xmlns:a16="http://schemas.microsoft.com/office/drawing/2014/main" id="{DBA05842-8646-44E5-B793-5EEECF926B4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58" name="Text Box 10">
          <a:extLst>
            <a:ext uri="{FF2B5EF4-FFF2-40B4-BE49-F238E27FC236}">
              <a16:creationId xmlns:a16="http://schemas.microsoft.com/office/drawing/2014/main" id="{3AC65DB5-9A77-4198-9FAE-C32C390781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59" name="Text Box 4">
          <a:extLst>
            <a:ext uri="{FF2B5EF4-FFF2-40B4-BE49-F238E27FC236}">
              <a16:creationId xmlns:a16="http://schemas.microsoft.com/office/drawing/2014/main" id="{63E94B03-10E9-4CFC-B8E0-7755F331432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60" name="Text Box 5">
          <a:extLst>
            <a:ext uri="{FF2B5EF4-FFF2-40B4-BE49-F238E27FC236}">
              <a16:creationId xmlns:a16="http://schemas.microsoft.com/office/drawing/2014/main" id="{0C122F59-60D5-4B2C-81C0-1F15ED6CEE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61" name="Text Box 9">
          <a:extLst>
            <a:ext uri="{FF2B5EF4-FFF2-40B4-BE49-F238E27FC236}">
              <a16:creationId xmlns:a16="http://schemas.microsoft.com/office/drawing/2014/main" id="{07641AB4-0D3E-4211-99FA-D9232C69D41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62" name="Text Box 10">
          <a:extLst>
            <a:ext uri="{FF2B5EF4-FFF2-40B4-BE49-F238E27FC236}">
              <a16:creationId xmlns:a16="http://schemas.microsoft.com/office/drawing/2014/main" id="{CC57708C-D9B2-4E9E-9914-2631CE0C5D5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63" name="Text Box 4">
          <a:extLst>
            <a:ext uri="{FF2B5EF4-FFF2-40B4-BE49-F238E27FC236}">
              <a16:creationId xmlns:a16="http://schemas.microsoft.com/office/drawing/2014/main" id="{08F1D7E8-50FA-4BC4-8066-FEB42EA2DF2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64" name="Text Box 5">
          <a:extLst>
            <a:ext uri="{FF2B5EF4-FFF2-40B4-BE49-F238E27FC236}">
              <a16:creationId xmlns:a16="http://schemas.microsoft.com/office/drawing/2014/main" id="{47739648-2AF3-4C77-A235-2F4EF6D373F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65" name="Text Box 9">
          <a:extLst>
            <a:ext uri="{FF2B5EF4-FFF2-40B4-BE49-F238E27FC236}">
              <a16:creationId xmlns:a16="http://schemas.microsoft.com/office/drawing/2014/main" id="{680A4B4F-146F-44FE-B50A-486D5F9926A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66" name="Text Box 10">
          <a:extLst>
            <a:ext uri="{FF2B5EF4-FFF2-40B4-BE49-F238E27FC236}">
              <a16:creationId xmlns:a16="http://schemas.microsoft.com/office/drawing/2014/main" id="{7782D451-AC6F-4D08-B6EF-724CD866477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67" name="Text Box 4">
          <a:extLst>
            <a:ext uri="{FF2B5EF4-FFF2-40B4-BE49-F238E27FC236}">
              <a16:creationId xmlns:a16="http://schemas.microsoft.com/office/drawing/2014/main" id="{0BBB868A-F8A3-4602-9071-B8407CFB91B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6068" name="Text Box 5">
          <a:extLst>
            <a:ext uri="{FF2B5EF4-FFF2-40B4-BE49-F238E27FC236}">
              <a16:creationId xmlns:a16="http://schemas.microsoft.com/office/drawing/2014/main" id="{4C5EDE5A-60E1-4887-BBD0-372CC13D31F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69" name="Text Box 9">
          <a:extLst>
            <a:ext uri="{FF2B5EF4-FFF2-40B4-BE49-F238E27FC236}">
              <a16:creationId xmlns:a16="http://schemas.microsoft.com/office/drawing/2014/main" id="{5E443B5F-A4CA-4846-A950-11A4B2DA65B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70" name="Text Box 10">
          <a:extLst>
            <a:ext uri="{FF2B5EF4-FFF2-40B4-BE49-F238E27FC236}">
              <a16:creationId xmlns:a16="http://schemas.microsoft.com/office/drawing/2014/main" id="{0ACE1B00-215B-414C-AB9C-9E8D5B1E1B9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71" name="Text Box 4">
          <a:extLst>
            <a:ext uri="{FF2B5EF4-FFF2-40B4-BE49-F238E27FC236}">
              <a16:creationId xmlns:a16="http://schemas.microsoft.com/office/drawing/2014/main" id="{45E0E8FF-639E-400C-B457-1F4582C8CC1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72" name="Text Box 5">
          <a:extLst>
            <a:ext uri="{FF2B5EF4-FFF2-40B4-BE49-F238E27FC236}">
              <a16:creationId xmlns:a16="http://schemas.microsoft.com/office/drawing/2014/main" id="{0EA5DB9A-7542-41BC-BA2F-661F79E3980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6073" name="Text Box 9">
          <a:extLst>
            <a:ext uri="{FF2B5EF4-FFF2-40B4-BE49-F238E27FC236}">
              <a16:creationId xmlns:a16="http://schemas.microsoft.com/office/drawing/2014/main" id="{5B8D4ABA-FAE1-4CDB-AC61-ADBAD01C5B6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74" name="Text Box 10">
          <a:extLst>
            <a:ext uri="{FF2B5EF4-FFF2-40B4-BE49-F238E27FC236}">
              <a16:creationId xmlns:a16="http://schemas.microsoft.com/office/drawing/2014/main" id="{F14E13AB-E7A7-444E-B7AF-8318FC91310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75" name="Text Box 4">
          <a:extLst>
            <a:ext uri="{FF2B5EF4-FFF2-40B4-BE49-F238E27FC236}">
              <a16:creationId xmlns:a16="http://schemas.microsoft.com/office/drawing/2014/main" id="{686ACAC8-CE4C-4854-A355-6A702337545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76" name="Text Box 5">
          <a:extLst>
            <a:ext uri="{FF2B5EF4-FFF2-40B4-BE49-F238E27FC236}">
              <a16:creationId xmlns:a16="http://schemas.microsoft.com/office/drawing/2014/main" id="{57370DDB-D760-42F9-A41A-5AF7730E64F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77" name="Text Box 9">
          <a:extLst>
            <a:ext uri="{FF2B5EF4-FFF2-40B4-BE49-F238E27FC236}">
              <a16:creationId xmlns:a16="http://schemas.microsoft.com/office/drawing/2014/main" id="{C4D3A0E5-2F66-4B4B-B9D0-C3BCBF5BFC1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6078" name="Text Box 10">
          <a:extLst>
            <a:ext uri="{FF2B5EF4-FFF2-40B4-BE49-F238E27FC236}">
              <a16:creationId xmlns:a16="http://schemas.microsoft.com/office/drawing/2014/main" id="{4279FA20-DAA0-4061-B9BC-0ED0F733DA9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79" name="Text Box 4">
          <a:extLst>
            <a:ext uri="{FF2B5EF4-FFF2-40B4-BE49-F238E27FC236}">
              <a16:creationId xmlns:a16="http://schemas.microsoft.com/office/drawing/2014/main" id="{F44E72CE-5F60-4D69-AB09-C5864877B36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80" name="Text Box 5">
          <a:extLst>
            <a:ext uri="{FF2B5EF4-FFF2-40B4-BE49-F238E27FC236}">
              <a16:creationId xmlns:a16="http://schemas.microsoft.com/office/drawing/2014/main" id="{DEE02C06-B5D8-49CD-8F4C-3BEDDC745F0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81" name="Text Box 9">
          <a:extLst>
            <a:ext uri="{FF2B5EF4-FFF2-40B4-BE49-F238E27FC236}">
              <a16:creationId xmlns:a16="http://schemas.microsoft.com/office/drawing/2014/main" id="{6D0C2349-A650-4675-9592-7BAAD0485D9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82" name="Text Box 10">
          <a:extLst>
            <a:ext uri="{FF2B5EF4-FFF2-40B4-BE49-F238E27FC236}">
              <a16:creationId xmlns:a16="http://schemas.microsoft.com/office/drawing/2014/main" id="{2E1992D7-6931-4B34-80F9-2C3689392A4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83" name="Text Box 4">
          <a:extLst>
            <a:ext uri="{FF2B5EF4-FFF2-40B4-BE49-F238E27FC236}">
              <a16:creationId xmlns:a16="http://schemas.microsoft.com/office/drawing/2014/main" id="{D4253DFA-AA8E-44F1-9128-E6ABEABE5E0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84" name="Text Box 5">
          <a:extLst>
            <a:ext uri="{FF2B5EF4-FFF2-40B4-BE49-F238E27FC236}">
              <a16:creationId xmlns:a16="http://schemas.microsoft.com/office/drawing/2014/main" id="{5EE3B79C-2023-4979-A0C3-F0BE12FEE7D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85" name="Text Box 9">
          <a:extLst>
            <a:ext uri="{FF2B5EF4-FFF2-40B4-BE49-F238E27FC236}">
              <a16:creationId xmlns:a16="http://schemas.microsoft.com/office/drawing/2014/main" id="{CA030B70-E160-410A-9318-1E28EF1FD89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86" name="Text Box 10">
          <a:extLst>
            <a:ext uri="{FF2B5EF4-FFF2-40B4-BE49-F238E27FC236}">
              <a16:creationId xmlns:a16="http://schemas.microsoft.com/office/drawing/2014/main" id="{3F510D93-F078-46BA-99DB-AEB7DC25898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87" name="Text Box 4">
          <a:extLst>
            <a:ext uri="{FF2B5EF4-FFF2-40B4-BE49-F238E27FC236}">
              <a16:creationId xmlns:a16="http://schemas.microsoft.com/office/drawing/2014/main" id="{CF75613E-D12C-44D7-BA7F-75A77BCDA31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88" name="Text Box 5">
          <a:extLst>
            <a:ext uri="{FF2B5EF4-FFF2-40B4-BE49-F238E27FC236}">
              <a16:creationId xmlns:a16="http://schemas.microsoft.com/office/drawing/2014/main" id="{6C5CE825-A25D-4597-A38E-6B36B69040A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89" name="Text Box 9">
          <a:extLst>
            <a:ext uri="{FF2B5EF4-FFF2-40B4-BE49-F238E27FC236}">
              <a16:creationId xmlns:a16="http://schemas.microsoft.com/office/drawing/2014/main" id="{97219B9F-8F43-4DAE-8A28-3048670FF4E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90" name="Text Box 10">
          <a:extLst>
            <a:ext uri="{FF2B5EF4-FFF2-40B4-BE49-F238E27FC236}">
              <a16:creationId xmlns:a16="http://schemas.microsoft.com/office/drawing/2014/main" id="{A6E5448B-BDFD-46FC-BCB0-0E4EDD572A2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8"/>
    <xdr:sp macro="" textlink="">
      <xdr:nvSpPr>
        <xdr:cNvPr id="6091" name="Text Box 4">
          <a:extLst>
            <a:ext uri="{FF2B5EF4-FFF2-40B4-BE49-F238E27FC236}">
              <a16:creationId xmlns:a16="http://schemas.microsoft.com/office/drawing/2014/main" id="{270AAE26-2CEF-4F6C-A033-00464F3399DB}"/>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788</xdr:row>
      <xdr:rowOff>0</xdr:rowOff>
    </xdr:from>
    <xdr:ext cx="76200" cy="148168"/>
    <xdr:sp macro="" textlink="">
      <xdr:nvSpPr>
        <xdr:cNvPr id="6092" name="Text Box 5">
          <a:extLst>
            <a:ext uri="{FF2B5EF4-FFF2-40B4-BE49-F238E27FC236}">
              <a16:creationId xmlns:a16="http://schemas.microsoft.com/office/drawing/2014/main" id="{C6054DB0-123F-43D5-A55E-45F5C98817F9}"/>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6093" name="Text Box 9">
          <a:extLst>
            <a:ext uri="{FF2B5EF4-FFF2-40B4-BE49-F238E27FC236}">
              <a16:creationId xmlns:a16="http://schemas.microsoft.com/office/drawing/2014/main" id="{0287A5FF-647B-4477-AE25-8754F64D4C60}"/>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788</xdr:row>
      <xdr:rowOff>0</xdr:rowOff>
    </xdr:from>
    <xdr:ext cx="76200" cy="148168"/>
    <xdr:sp macro="" textlink="">
      <xdr:nvSpPr>
        <xdr:cNvPr id="6094" name="Text Box 10">
          <a:extLst>
            <a:ext uri="{FF2B5EF4-FFF2-40B4-BE49-F238E27FC236}">
              <a16:creationId xmlns:a16="http://schemas.microsoft.com/office/drawing/2014/main" id="{EEBF2B43-3EE8-4E69-9AE6-5EB0B27BD07B}"/>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95" name="Text Box 4">
          <a:extLst>
            <a:ext uri="{FF2B5EF4-FFF2-40B4-BE49-F238E27FC236}">
              <a16:creationId xmlns:a16="http://schemas.microsoft.com/office/drawing/2014/main" id="{FD984FB3-8E48-4349-A917-F7F161ACF3D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96" name="Text Box 5">
          <a:extLst>
            <a:ext uri="{FF2B5EF4-FFF2-40B4-BE49-F238E27FC236}">
              <a16:creationId xmlns:a16="http://schemas.microsoft.com/office/drawing/2014/main" id="{B63E4D56-3A92-49CA-AFD7-A609E37B8C3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097" name="Text Box 9">
          <a:extLst>
            <a:ext uri="{FF2B5EF4-FFF2-40B4-BE49-F238E27FC236}">
              <a16:creationId xmlns:a16="http://schemas.microsoft.com/office/drawing/2014/main" id="{F208526D-6BBE-4545-8959-A0BABB95303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6098" name="Text Box 10">
          <a:extLst>
            <a:ext uri="{FF2B5EF4-FFF2-40B4-BE49-F238E27FC236}">
              <a16:creationId xmlns:a16="http://schemas.microsoft.com/office/drawing/2014/main" id="{D04B0A6B-14D4-444D-9CD4-8A6F3885893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099" name="Text Box 4">
          <a:extLst>
            <a:ext uri="{FF2B5EF4-FFF2-40B4-BE49-F238E27FC236}">
              <a16:creationId xmlns:a16="http://schemas.microsoft.com/office/drawing/2014/main" id="{6BF604A5-953D-48D7-9D8A-00E1460703A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00" name="Text Box 5">
          <a:extLst>
            <a:ext uri="{FF2B5EF4-FFF2-40B4-BE49-F238E27FC236}">
              <a16:creationId xmlns:a16="http://schemas.microsoft.com/office/drawing/2014/main" id="{36227C99-918A-4034-A9BE-7FC32CDD1FC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01" name="Text Box 9">
          <a:extLst>
            <a:ext uri="{FF2B5EF4-FFF2-40B4-BE49-F238E27FC236}">
              <a16:creationId xmlns:a16="http://schemas.microsoft.com/office/drawing/2014/main" id="{DBD0316E-038B-433C-9778-8A6B4F90FCA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02" name="Text Box 4">
          <a:extLst>
            <a:ext uri="{FF2B5EF4-FFF2-40B4-BE49-F238E27FC236}">
              <a16:creationId xmlns:a16="http://schemas.microsoft.com/office/drawing/2014/main" id="{BFC66D2A-3E23-46DC-A613-8CA2DEBC80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6103" name="Text Box 5">
          <a:extLst>
            <a:ext uri="{FF2B5EF4-FFF2-40B4-BE49-F238E27FC236}">
              <a16:creationId xmlns:a16="http://schemas.microsoft.com/office/drawing/2014/main" id="{10D4E35A-BDF5-4F9E-96CE-0A7F5EF83DA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04" name="Text Box 9">
          <a:extLst>
            <a:ext uri="{FF2B5EF4-FFF2-40B4-BE49-F238E27FC236}">
              <a16:creationId xmlns:a16="http://schemas.microsoft.com/office/drawing/2014/main" id="{805CB817-08A6-46B3-8164-12CB79EFFBC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05" name="Text Box 10">
          <a:extLst>
            <a:ext uri="{FF2B5EF4-FFF2-40B4-BE49-F238E27FC236}">
              <a16:creationId xmlns:a16="http://schemas.microsoft.com/office/drawing/2014/main" id="{90BEB96A-5D06-468D-9C30-3017BE06EDE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06" name="Text Box 4">
          <a:extLst>
            <a:ext uri="{FF2B5EF4-FFF2-40B4-BE49-F238E27FC236}">
              <a16:creationId xmlns:a16="http://schemas.microsoft.com/office/drawing/2014/main" id="{B13A3479-34E0-400E-BE5C-CF7AAFD45EB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07" name="Text Box 5">
          <a:extLst>
            <a:ext uri="{FF2B5EF4-FFF2-40B4-BE49-F238E27FC236}">
              <a16:creationId xmlns:a16="http://schemas.microsoft.com/office/drawing/2014/main" id="{2A2BD9D6-C7A5-4074-9D66-CD9E1DF1E4B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08" name="Text Box 9">
          <a:extLst>
            <a:ext uri="{FF2B5EF4-FFF2-40B4-BE49-F238E27FC236}">
              <a16:creationId xmlns:a16="http://schemas.microsoft.com/office/drawing/2014/main" id="{FF52A48E-415C-4B23-B821-EB19493DEF0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09" name="Text Box 4">
          <a:extLst>
            <a:ext uri="{FF2B5EF4-FFF2-40B4-BE49-F238E27FC236}">
              <a16:creationId xmlns:a16="http://schemas.microsoft.com/office/drawing/2014/main" id="{9B57EA20-F3E0-489C-983F-DE7175F7D5A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10" name="Text Box 5">
          <a:extLst>
            <a:ext uri="{FF2B5EF4-FFF2-40B4-BE49-F238E27FC236}">
              <a16:creationId xmlns:a16="http://schemas.microsoft.com/office/drawing/2014/main" id="{7E8E7207-B144-4DB8-AB5C-7773D37361F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11" name="Text Box 9">
          <a:extLst>
            <a:ext uri="{FF2B5EF4-FFF2-40B4-BE49-F238E27FC236}">
              <a16:creationId xmlns:a16="http://schemas.microsoft.com/office/drawing/2014/main" id="{D9C504AB-1370-4CBA-A99F-68AC8988939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12" name="Text Box 4">
          <a:extLst>
            <a:ext uri="{FF2B5EF4-FFF2-40B4-BE49-F238E27FC236}">
              <a16:creationId xmlns:a16="http://schemas.microsoft.com/office/drawing/2014/main" id="{8FCBFB58-4FB6-43E6-892D-6AF374263D0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13" name="Text Box 4">
          <a:extLst>
            <a:ext uri="{FF2B5EF4-FFF2-40B4-BE49-F238E27FC236}">
              <a16:creationId xmlns:a16="http://schemas.microsoft.com/office/drawing/2014/main" id="{AD638F61-3D86-4740-88F9-9645CACDF02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6114" name="Text Box 4">
          <a:extLst>
            <a:ext uri="{FF2B5EF4-FFF2-40B4-BE49-F238E27FC236}">
              <a16:creationId xmlns:a16="http://schemas.microsoft.com/office/drawing/2014/main" id="{B2364D20-3D54-4B00-A187-F3EF13B09FE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15" name="Text Box 5">
          <a:extLst>
            <a:ext uri="{FF2B5EF4-FFF2-40B4-BE49-F238E27FC236}">
              <a16:creationId xmlns:a16="http://schemas.microsoft.com/office/drawing/2014/main" id="{82CDF0C4-CDFC-4246-87C1-85687950431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16" name="Text Box 9">
          <a:extLst>
            <a:ext uri="{FF2B5EF4-FFF2-40B4-BE49-F238E27FC236}">
              <a16:creationId xmlns:a16="http://schemas.microsoft.com/office/drawing/2014/main" id="{B3214B91-71FF-4071-B0AC-175C9FCEE87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17" name="Text Box 10">
          <a:extLst>
            <a:ext uri="{FF2B5EF4-FFF2-40B4-BE49-F238E27FC236}">
              <a16:creationId xmlns:a16="http://schemas.microsoft.com/office/drawing/2014/main" id="{A1CC8B93-FC08-44E5-9E59-1CB15474AF1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18" name="Text Box 4">
          <a:extLst>
            <a:ext uri="{FF2B5EF4-FFF2-40B4-BE49-F238E27FC236}">
              <a16:creationId xmlns:a16="http://schemas.microsoft.com/office/drawing/2014/main" id="{419ADC65-AE86-4757-A7D8-F700D0B8F51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19" name="Text Box 5">
          <a:extLst>
            <a:ext uri="{FF2B5EF4-FFF2-40B4-BE49-F238E27FC236}">
              <a16:creationId xmlns:a16="http://schemas.microsoft.com/office/drawing/2014/main" id="{33DCA26A-686E-4036-88E8-0574ECAE0D7F}"/>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20" name="Text Box 9">
          <a:extLst>
            <a:ext uri="{FF2B5EF4-FFF2-40B4-BE49-F238E27FC236}">
              <a16:creationId xmlns:a16="http://schemas.microsoft.com/office/drawing/2014/main" id="{9BD7CB82-44AA-49FD-9EFC-51A9766974B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21" name="Text Box 10">
          <a:extLst>
            <a:ext uri="{FF2B5EF4-FFF2-40B4-BE49-F238E27FC236}">
              <a16:creationId xmlns:a16="http://schemas.microsoft.com/office/drawing/2014/main" id="{C0FC5F4E-A23D-4953-BD2A-E928C929113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22" name="Text Box 4">
          <a:extLst>
            <a:ext uri="{FF2B5EF4-FFF2-40B4-BE49-F238E27FC236}">
              <a16:creationId xmlns:a16="http://schemas.microsoft.com/office/drawing/2014/main" id="{8E00502B-E1E1-487E-B40D-B526D0F85271}"/>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52400"/>
    <xdr:sp macro="" textlink="">
      <xdr:nvSpPr>
        <xdr:cNvPr id="6123" name="Text Box 5">
          <a:extLst>
            <a:ext uri="{FF2B5EF4-FFF2-40B4-BE49-F238E27FC236}">
              <a16:creationId xmlns:a16="http://schemas.microsoft.com/office/drawing/2014/main" id="{0ED04456-4DEA-41E3-8B71-27B4125D51A0}"/>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24" name="Text Box 9">
          <a:extLst>
            <a:ext uri="{FF2B5EF4-FFF2-40B4-BE49-F238E27FC236}">
              <a16:creationId xmlns:a16="http://schemas.microsoft.com/office/drawing/2014/main" id="{F127A545-3286-405F-9943-1FFA4A4C816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25" name="Text Box 10">
          <a:extLst>
            <a:ext uri="{FF2B5EF4-FFF2-40B4-BE49-F238E27FC236}">
              <a16:creationId xmlns:a16="http://schemas.microsoft.com/office/drawing/2014/main" id="{C0371924-7061-40E6-B9E8-32AB47EAC21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26" name="Text Box 4">
          <a:extLst>
            <a:ext uri="{FF2B5EF4-FFF2-40B4-BE49-F238E27FC236}">
              <a16:creationId xmlns:a16="http://schemas.microsoft.com/office/drawing/2014/main" id="{1EFBD20F-7D7D-427B-BFCE-096B16A29EB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27" name="Text Box 5">
          <a:extLst>
            <a:ext uri="{FF2B5EF4-FFF2-40B4-BE49-F238E27FC236}">
              <a16:creationId xmlns:a16="http://schemas.microsoft.com/office/drawing/2014/main" id="{D61435F0-3356-4744-8F71-DD2E8DB2C76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28" name="Text Box 9">
          <a:extLst>
            <a:ext uri="{FF2B5EF4-FFF2-40B4-BE49-F238E27FC236}">
              <a16:creationId xmlns:a16="http://schemas.microsoft.com/office/drawing/2014/main" id="{4DBD0F5B-6C84-420A-BE9B-F448B5A496C3}"/>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29" name="Text Box 10">
          <a:extLst>
            <a:ext uri="{FF2B5EF4-FFF2-40B4-BE49-F238E27FC236}">
              <a16:creationId xmlns:a16="http://schemas.microsoft.com/office/drawing/2014/main" id="{030E1EAC-3723-4E25-AFA2-3DA34B2638D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30" name="Text Box 4">
          <a:extLst>
            <a:ext uri="{FF2B5EF4-FFF2-40B4-BE49-F238E27FC236}">
              <a16:creationId xmlns:a16="http://schemas.microsoft.com/office/drawing/2014/main" id="{6A679663-D0F5-47E1-A7A6-F00B4FF25DB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31" name="Text Box 5">
          <a:extLst>
            <a:ext uri="{FF2B5EF4-FFF2-40B4-BE49-F238E27FC236}">
              <a16:creationId xmlns:a16="http://schemas.microsoft.com/office/drawing/2014/main" id="{0B4E27B2-D368-4952-9CA3-6A72BD74781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32" name="Text Box 9">
          <a:extLst>
            <a:ext uri="{FF2B5EF4-FFF2-40B4-BE49-F238E27FC236}">
              <a16:creationId xmlns:a16="http://schemas.microsoft.com/office/drawing/2014/main" id="{962EF6FB-7222-4883-B818-FE57D25C22B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33" name="Text Box 10">
          <a:extLst>
            <a:ext uri="{FF2B5EF4-FFF2-40B4-BE49-F238E27FC236}">
              <a16:creationId xmlns:a16="http://schemas.microsoft.com/office/drawing/2014/main" id="{4BF9D80C-4DFF-483F-8BB7-8BB2DF01473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34" name="Text Box 4">
          <a:extLst>
            <a:ext uri="{FF2B5EF4-FFF2-40B4-BE49-F238E27FC236}">
              <a16:creationId xmlns:a16="http://schemas.microsoft.com/office/drawing/2014/main" id="{452860E1-D5EC-46AD-84AA-1E03C9971167}"/>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35" name="Text Box 5">
          <a:extLst>
            <a:ext uri="{FF2B5EF4-FFF2-40B4-BE49-F238E27FC236}">
              <a16:creationId xmlns:a16="http://schemas.microsoft.com/office/drawing/2014/main" id="{0AF212F1-28FA-4DEA-B3B7-BAD4EE32879A}"/>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36" name="Text Box 9">
          <a:extLst>
            <a:ext uri="{FF2B5EF4-FFF2-40B4-BE49-F238E27FC236}">
              <a16:creationId xmlns:a16="http://schemas.microsoft.com/office/drawing/2014/main" id="{BDE5F28D-0A3A-4349-A0AB-E89E17E93C06}"/>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37" name="Text Box 10">
          <a:extLst>
            <a:ext uri="{FF2B5EF4-FFF2-40B4-BE49-F238E27FC236}">
              <a16:creationId xmlns:a16="http://schemas.microsoft.com/office/drawing/2014/main" id="{56C66F5A-AC00-4FD7-BD51-EF6069EBD4E4}"/>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38" name="Text Box 4">
          <a:extLst>
            <a:ext uri="{FF2B5EF4-FFF2-40B4-BE49-F238E27FC236}">
              <a16:creationId xmlns:a16="http://schemas.microsoft.com/office/drawing/2014/main" id="{EA14DE09-BAEA-4BA7-A41A-8936A3B15605}"/>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39" name="Text Box 5">
          <a:extLst>
            <a:ext uri="{FF2B5EF4-FFF2-40B4-BE49-F238E27FC236}">
              <a16:creationId xmlns:a16="http://schemas.microsoft.com/office/drawing/2014/main" id="{79D44786-88F7-4631-8BD6-3411DFF02928}"/>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40" name="Text Box 9">
          <a:extLst>
            <a:ext uri="{FF2B5EF4-FFF2-40B4-BE49-F238E27FC236}">
              <a16:creationId xmlns:a16="http://schemas.microsoft.com/office/drawing/2014/main" id="{36A0104D-9BF1-4100-B1D9-2C913F1F98AD}"/>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788</xdr:row>
      <xdr:rowOff>0</xdr:rowOff>
    </xdr:from>
    <xdr:ext cx="76200" cy="152400"/>
    <xdr:sp macro="" textlink="">
      <xdr:nvSpPr>
        <xdr:cNvPr id="6141" name="Text Box 10">
          <a:extLst>
            <a:ext uri="{FF2B5EF4-FFF2-40B4-BE49-F238E27FC236}">
              <a16:creationId xmlns:a16="http://schemas.microsoft.com/office/drawing/2014/main" id="{80C22309-93A5-40BE-B22E-3A68695893BC}"/>
            </a:ext>
          </a:extLst>
        </xdr:cNvPr>
        <xdr:cNvSpPr txBox="1">
          <a:spLocks noChangeArrowheads="1"/>
        </xdr:cNvSpPr>
      </xdr:nvSpPr>
      <xdr:spPr bwMode="auto">
        <a:xfrm>
          <a:off x="5248275" y="178660425"/>
          <a:ext cx="76200" cy="152400"/>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6142" name="Text Box 4">
          <a:extLst>
            <a:ext uri="{FF2B5EF4-FFF2-40B4-BE49-F238E27FC236}">
              <a16:creationId xmlns:a16="http://schemas.microsoft.com/office/drawing/2014/main" id="{79C6D482-2B33-482B-9CA6-8015EFC6CB3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43" name="Text Box 5">
          <a:extLst>
            <a:ext uri="{FF2B5EF4-FFF2-40B4-BE49-F238E27FC236}">
              <a16:creationId xmlns:a16="http://schemas.microsoft.com/office/drawing/2014/main" id="{DD053F97-E58E-4EE1-A8AE-227D9C122CD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44" name="Text Box 9">
          <a:extLst>
            <a:ext uri="{FF2B5EF4-FFF2-40B4-BE49-F238E27FC236}">
              <a16:creationId xmlns:a16="http://schemas.microsoft.com/office/drawing/2014/main" id="{B2E9B683-6F52-4B57-A2DC-BCD47C765D1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6145" name="Text Box 10">
          <a:extLst>
            <a:ext uri="{FF2B5EF4-FFF2-40B4-BE49-F238E27FC236}">
              <a16:creationId xmlns:a16="http://schemas.microsoft.com/office/drawing/2014/main" id="{9844084E-DCD5-4458-B482-9F6710E3B6F0}"/>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46" name="Text Box 4">
          <a:extLst>
            <a:ext uri="{FF2B5EF4-FFF2-40B4-BE49-F238E27FC236}">
              <a16:creationId xmlns:a16="http://schemas.microsoft.com/office/drawing/2014/main" id="{EA4C1A9D-5CE7-4243-A87E-3F8E8AB4A78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47" name="Text Box 5">
          <a:extLst>
            <a:ext uri="{FF2B5EF4-FFF2-40B4-BE49-F238E27FC236}">
              <a16:creationId xmlns:a16="http://schemas.microsoft.com/office/drawing/2014/main" id="{B2EAB44E-0F0E-471F-8AC3-611148AA89B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48" name="Text Box 9">
          <a:extLst>
            <a:ext uri="{FF2B5EF4-FFF2-40B4-BE49-F238E27FC236}">
              <a16:creationId xmlns:a16="http://schemas.microsoft.com/office/drawing/2014/main" id="{80372487-96C8-4284-BCD1-6BB80D63986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49" name="Text Box 10">
          <a:extLst>
            <a:ext uri="{FF2B5EF4-FFF2-40B4-BE49-F238E27FC236}">
              <a16:creationId xmlns:a16="http://schemas.microsoft.com/office/drawing/2014/main" id="{EE8AC654-DEB1-46E0-A98A-3A81DF41A24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6150" name="Text Box 4">
          <a:extLst>
            <a:ext uri="{FF2B5EF4-FFF2-40B4-BE49-F238E27FC236}">
              <a16:creationId xmlns:a16="http://schemas.microsoft.com/office/drawing/2014/main" id="{7CED5DAE-CB06-49AE-A545-5A3B7AA582C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51" name="Text Box 5">
          <a:extLst>
            <a:ext uri="{FF2B5EF4-FFF2-40B4-BE49-F238E27FC236}">
              <a16:creationId xmlns:a16="http://schemas.microsoft.com/office/drawing/2014/main" id="{B2E62EDE-A182-4829-B3E4-1D8932D0323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52" name="Text Box 9">
          <a:extLst>
            <a:ext uri="{FF2B5EF4-FFF2-40B4-BE49-F238E27FC236}">
              <a16:creationId xmlns:a16="http://schemas.microsoft.com/office/drawing/2014/main" id="{EB3023D9-0E3B-4A46-BA19-7E00D2845F2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53" name="Text Box 10">
          <a:extLst>
            <a:ext uri="{FF2B5EF4-FFF2-40B4-BE49-F238E27FC236}">
              <a16:creationId xmlns:a16="http://schemas.microsoft.com/office/drawing/2014/main" id="{BBD59A38-1E6E-418A-B902-31B78C8373C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54" name="Text Box 4">
          <a:extLst>
            <a:ext uri="{FF2B5EF4-FFF2-40B4-BE49-F238E27FC236}">
              <a16:creationId xmlns:a16="http://schemas.microsoft.com/office/drawing/2014/main" id="{85BF9980-9149-4AB3-BF33-2934D8389C4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6155" name="Text Box 5">
          <a:extLst>
            <a:ext uri="{FF2B5EF4-FFF2-40B4-BE49-F238E27FC236}">
              <a16:creationId xmlns:a16="http://schemas.microsoft.com/office/drawing/2014/main" id="{FAB49B92-958C-4126-8CF3-398D541022B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56" name="Text Box 9">
          <a:extLst>
            <a:ext uri="{FF2B5EF4-FFF2-40B4-BE49-F238E27FC236}">
              <a16:creationId xmlns:a16="http://schemas.microsoft.com/office/drawing/2014/main" id="{3DEF9C7A-13C6-4ED8-9296-FC7FBC85952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57" name="Text Box 10">
          <a:extLst>
            <a:ext uri="{FF2B5EF4-FFF2-40B4-BE49-F238E27FC236}">
              <a16:creationId xmlns:a16="http://schemas.microsoft.com/office/drawing/2014/main" id="{B2F5C580-F4F8-47FC-97F7-66307179A9F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58" name="Text Box 4">
          <a:extLst>
            <a:ext uri="{FF2B5EF4-FFF2-40B4-BE49-F238E27FC236}">
              <a16:creationId xmlns:a16="http://schemas.microsoft.com/office/drawing/2014/main" id="{01C9C12D-0448-4A79-834E-33F23BE5976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59" name="Text Box 5">
          <a:extLst>
            <a:ext uri="{FF2B5EF4-FFF2-40B4-BE49-F238E27FC236}">
              <a16:creationId xmlns:a16="http://schemas.microsoft.com/office/drawing/2014/main" id="{7EF9B727-7A90-4DEF-BF84-99790C1D9116}"/>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60" name="Text Box 9">
          <a:extLst>
            <a:ext uri="{FF2B5EF4-FFF2-40B4-BE49-F238E27FC236}">
              <a16:creationId xmlns:a16="http://schemas.microsoft.com/office/drawing/2014/main" id="{F9FDBD0C-2E14-4416-8792-CD5A1416A03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61" name="Text Box 10">
          <a:extLst>
            <a:ext uri="{FF2B5EF4-FFF2-40B4-BE49-F238E27FC236}">
              <a16:creationId xmlns:a16="http://schemas.microsoft.com/office/drawing/2014/main" id="{C5EE9585-6A50-4CCC-8B21-8B6EBFF0F39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62" name="Text Box 4">
          <a:extLst>
            <a:ext uri="{FF2B5EF4-FFF2-40B4-BE49-F238E27FC236}">
              <a16:creationId xmlns:a16="http://schemas.microsoft.com/office/drawing/2014/main" id="{5CC7BAB4-61DF-479F-A753-7B3F82957C4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63" name="Text Box 5">
          <a:extLst>
            <a:ext uri="{FF2B5EF4-FFF2-40B4-BE49-F238E27FC236}">
              <a16:creationId xmlns:a16="http://schemas.microsoft.com/office/drawing/2014/main" id="{54372ABD-2830-4AAA-800A-96956A668F3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64" name="Text Box 9">
          <a:extLst>
            <a:ext uri="{FF2B5EF4-FFF2-40B4-BE49-F238E27FC236}">
              <a16:creationId xmlns:a16="http://schemas.microsoft.com/office/drawing/2014/main" id="{829087B0-FD3E-439E-88E5-192562A5E0C7}"/>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65" name="Text Box 10">
          <a:extLst>
            <a:ext uri="{FF2B5EF4-FFF2-40B4-BE49-F238E27FC236}">
              <a16:creationId xmlns:a16="http://schemas.microsoft.com/office/drawing/2014/main" id="{0406D18E-2C89-4E46-8AA2-AD58D4EE2102}"/>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66" name="Text Box 4">
          <a:extLst>
            <a:ext uri="{FF2B5EF4-FFF2-40B4-BE49-F238E27FC236}">
              <a16:creationId xmlns:a16="http://schemas.microsoft.com/office/drawing/2014/main" id="{8B0AB882-6639-447E-AC5A-C41D85F00F9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67" name="Text Box 5">
          <a:extLst>
            <a:ext uri="{FF2B5EF4-FFF2-40B4-BE49-F238E27FC236}">
              <a16:creationId xmlns:a16="http://schemas.microsoft.com/office/drawing/2014/main" id="{B399DCBD-9C80-4805-86C0-F14C9EE0F1A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68" name="Text Box 9">
          <a:extLst>
            <a:ext uri="{FF2B5EF4-FFF2-40B4-BE49-F238E27FC236}">
              <a16:creationId xmlns:a16="http://schemas.microsoft.com/office/drawing/2014/main" id="{2A9BEA8E-C9A0-4AE5-BA44-44F3AEC2E5B1}"/>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69" name="Text Box 10">
          <a:extLst>
            <a:ext uri="{FF2B5EF4-FFF2-40B4-BE49-F238E27FC236}">
              <a16:creationId xmlns:a16="http://schemas.microsoft.com/office/drawing/2014/main" id="{C62EFCD7-051F-49BA-A1CF-3A21E04A312C}"/>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70" name="Text Box 4">
          <a:extLst>
            <a:ext uri="{FF2B5EF4-FFF2-40B4-BE49-F238E27FC236}">
              <a16:creationId xmlns:a16="http://schemas.microsoft.com/office/drawing/2014/main" id="{9938B6F5-5471-4BD5-9AAD-60013CD7651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71" name="Text Box 5">
          <a:extLst>
            <a:ext uri="{FF2B5EF4-FFF2-40B4-BE49-F238E27FC236}">
              <a16:creationId xmlns:a16="http://schemas.microsoft.com/office/drawing/2014/main" id="{DD4CAB0A-FBF8-43C8-A0D9-017D23DCA6B9}"/>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72" name="Text Box 9">
          <a:extLst>
            <a:ext uri="{FF2B5EF4-FFF2-40B4-BE49-F238E27FC236}">
              <a16:creationId xmlns:a16="http://schemas.microsoft.com/office/drawing/2014/main" id="{3ADE59AB-D225-459C-A04A-155F03B11B95}"/>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73" name="Text Box 10">
          <a:extLst>
            <a:ext uri="{FF2B5EF4-FFF2-40B4-BE49-F238E27FC236}">
              <a16:creationId xmlns:a16="http://schemas.microsoft.com/office/drawing/2014/main" id="{F2BD92E2-0D46-4180-B27A-4873A34333B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6174" name="Text Box 4">
          <a:extLst>
            <a:ext uri="{FF2B5EF4-FFF2-40B4-BE49-F238E27FC236}">
              <a16:creationId xmlns:a16="http://schemas.microsoft.com/office/drawing/2014/main" id="{03EA2A6F-17FB-4941-B7A9-38EF233078D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75" name="Text Box 5">
          <a:extLst>
            <a:ext uri="{FF2B5EF4-FFF2-40B4-BE49-F238E27FC236}">
              <a16:creationId xmlns:a16="http://schemas.microsoft.com/office/drawing/2014/main" id="{48E02D76-2E37-44CF-B607-A410CC64C33E}"/>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76" name="Text Box 9">
          <a:extLst>
            <a:ext uri="{FF2B5EF4-FFF2-40B4-BE49-F238E27FC236}">
              <a16:creationId xmlns:a16="http://schemas.microsoft.com/office/drawing/2014/main" id="{D8E73999-2A44-4452-AA84-3A9C56211DA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77" name="Text Box 10">
          <a:extLst>
            <a:ext uri="{FF2B5EF4-FFF2-40B4-BE49-F238E27FC236}">
              <a16:creationId xmlns:a16="http://schemas.microsoft.com/office/drawing/2014/main" id="{D3FFB7A1-A7B3-43D6-BEF4-1F6A44C68B88}"/>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78" name="Text Box 4">
          <a:extLst>
            <a:ext uri="{FF2B5EF4-FFF2-40B4-BE49-F238E27FC236}">
              <a16:creationId xmlns:a16="http://schemas.microsoft.com/office/drawing/2014/main" id="{C66A6054-8B92-4578-9D3C-BDD12787724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79" name="Text Box 5">
          <a:extLst>
            <a:ext uri="{FF2B5EF4-FFF2-40B4-BE49-F238E27FC236}">
              <a16:creationId xmlns:a16="http://schemas.microsoft.com/office/drawing/2014/main" id="{B2F122D3-2C31-45E1-AC15-B6838EEC6A3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80" name="Text Box 9">
          <a:extLst>
            <a:ext uri="{FF2B5EF4-FFF2-40B4-BE49-F238E27FC236}">
              <a16:creationId xmlns:a16="http://schemas.microsoft.com/office/drawing/2014/main" id="{A708ED91-E1FB-4DC1-87FC-46A2AD459094}"/>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81" name="Text Box 10">
          <a:extLst>
            <a:ext uri="{FF2B5EF4-FFF2-40B4-BE49-F238E27FC236}">
              <a16:creationId xmlns:a16="http://schemas.microsoft.com/office/drawing/2014/main" id="{96B5EC23-5C49-411A-9960-F8E94BD3B90D}"/>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82" name="Text Box 4">
          <a:extLst>
            <a:ext uri="{FF2B5EF4-FFF2-40B4-BE49-F238E27FC236}">
              <a16:creationId xmlns:a16="http://schemas.microsoft.com/office/drawing/2014/main" id="{9D1EF3DB-E3D9-4ABB-A26F-29BACD9FEC6B}"/>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83" name="Text Box 5">
          <a:extLst>
            <a:ext uri="{FF2B5EF4-FFF2-40B4-BE49-F238E27FC236}">
              <a16:creationId xmlns:a16="http://schemas.microsoft.com/office/drawing/2014/main" id="{DDEE7204-EDC1-49BE-B96A-2ABFED26FA1F}"/>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7"/>
    <xdr:sp macro="" textlink="">
      <xdr:nvSpPr>
        <xdr:cNvPr id="6184" name="Text Box 9">
          <a:extLst>
            <a:ext uri="{FF2B5EF4-FFF2-40B4-BE49-F238E27FC236}">
              <a16:creationId xmlns:a16="http://schemas.microsoft.com/office/drawing/2014/main" id="{AC8809AB-DC4A-4B32-932E-76412FEC3AEA}"/>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840</xdr:row>
      <xdr:rowOff>0</xdr:rowOff>
    </xdr:from>
    <xdr:ext cx="76200" cy="148167"/>
    <xdr:sp macro="" textlink="">
      <xdr:nvSpPr>
        <xdr:cNvPr id="6185" name="Text Box 10">
          <a:extLst>
            <a:ext uri="{FF2B5EF4-FFF2-40B4-BE49-F238E27FC236}">
              <a16:creationId xmlns:a16="http://schemas.microsoft.com/office/drawing/2014/main" id="{EC4232D6-2EA8-453E-9957-3DE522BF0A43}"/>
            </a:ext>
          </a:extLst>
        </xdr:cNvPr>
        <xdr:cNvSpPr txBox="1">
          <a:spLocks noChangeArrowheads="1"/>
        </xdr:cNvSpPr>
      </xdr:nvSpPr>
      <xdr:spPr bwMode="auto">
        <a:xfrm>
          <a:off x="5248275" y="178660425"/>
          <a:ext cx="76200" cy="148167"/>
        </a:xfrm>
        <a:prstGeom prst="rect">
          <a:avLst/>
        </a:prstGeom>
        <a:noFill/>
        <a:ln w="9525">
          <a:noFill/>
          <a:miter lim="800000"/>
          <a:headEnd/>
          <a:tailEnd/>
        </a:ln>
      </xdr:spPr>
    </xdr:sp>
    <xdr:clientData/>
  </xdr:oneCellAnchor>
  <xdr:oneCellAnchor>
    <xdr:from>
      <xdr:col>6</xdr:col>
      <xdr:colOff>0</xdr:colOff>
      <xdr:row>788</xdr:row>
      <xdr:rowOff>0</xdr:rowOff>
    </xdr:from>
    <xdr:ext cx="76200" cy="148168"/>
    <xdr:sp macro="" textlink="">
      <xdr:nvSpPr>
        <xdr:cNvPr id="6186" name="Text Box 4">
          <a:extLst>
            <a:ext uri="{FF2B5EF4-FFF2-40B4-BE49-F238E27FC236}">
              <a16:creationId xmlns:a16="http://schemas.microsoft.com/office/drawing/2014/main" id="{1ED18C0D-15EE-4B9E-8AFC-848362317499}"/>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788</xdr:row>
      <xdr:rowOff>0</xdr:rowOff>
    </xdr:from>
    <xdr:ext cx="76200" cy="148168"/>
    <xdr:sp macro="" textlink="">
      <xdr:nvSpPr>
        <xdr:cNvPr id="6187" name="Text Box 5">
          <a:extLst>
            <a:ext uri="{FF2B5EF4-FFF2-40B4-BE49-F238E27FC236}">
              <a16:creationId xmlns:a16="http://schemas.microsoft.com/office/drawing/2014/main" id="{05E282A4-A5D8-4F14-88BA-A470DC94936B}"/>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840</xdr:row>
      <xdr:rowOff>0</xdr:rowOff>
    </xdr:from>
    <xdr:ext cx="76200" cy="148168"/>
    <xdr:sp macro="" textlink="">
      <xdr:nvSpPr>
        <xdr:cNvPr id="6188" name="Text Box 9">
          <a:extLst>
            <a:ext uri="{FF2B5EF4-FFF2-40B4-BE49-F238E27FC236}">
              <a16:creationId xmlns:a16="http://schemas.microsoft.com/office/drawing/2014/main" id="{1B8BA112-A73B-4A8F-B42B-CCFB5B785C23}"/>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788</xdr:row>
      <xdr:rowOff>0</xdr:rowOff>
    </xdr:from>
    <xdr:ext cx="76200" cy="148168"/>
    <xdr:sp macro="" textlink="">
      <xdr:nvSpPr>
        <xdr:cNvPr id="6189" name="Text Box 10">
          <a:extLst>
            <a:ext uri="{FF2B5EF4-FFF2-40B4-BE49-F238E27FC236}">
              <a16:creationId xmlns:a16="http://schemas.microsoft.com/office/drawing/2014/main" id="{965A30CB-5495-477B-906A-72A6D1BA6618}"/>
            </a:ext>
          </a:extLst>
        </xdr:cNvPr>
        <xdr:cNvSpPr txBox="1">
          <a:spLocks noChangeArrowheads="1"/>
        </xdr:cNvSpPr>
      </xdr:nvSpPr>
      <xdr:spPr bwMode="auto">
        <a:xfrm>
          <a:off x="5248275" y="178660425"/>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190" name="Text Box 4">
          <a:extLst>
            <a:ext uri="{FF2B5EF4-FFF2-40B4-BE49-F238E27FC236}">
              <a16:creationId xmlns:a16="http://schemas.microsoft.com/office/drawing/2014/main" id="{7C86D03A-266D-40EF-9AC8-8E1F7821A70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191" name="Text Box 5">
          <a:extLst>
            <a:ext uri="{FF2B5EF4-FFF2-40B4-BE49-F238E27FC236}">
              <a16:creationId xmlns:a16="http://schemas.microsoft.com/office/drawing/2014/main" id="{12E81BF0-14A3-4A74-A961-F9344E947DD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192" name="Text Box 9">
          <a:extLst>
            <a:ext uri="{FF2B5EF4-FFF2-40B4-BE49-F238E27FC236}">
              <a16:creationId xmlns:a16="http://schemas.microsoft.com/office/drawing/2014/main" id="{40D430C5-A34E-454D-8ED4-26F1C1F4C53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193" name="Text Box 10">
          <a:extLst>
            <a:ext uri="{FF2B5EF4-FFF2-40B4-BE49-F238E27FC236}">
              <a16:creationId xmlns:a16="http://schemas.microsoft.com/office/drawing/2014/main" id="{FC34B7FC-93CC-45E5-934A-AFA4CC00DDE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194" name="Text Box 4">
          <a:extLst>
            <a:ext uri="{FF2B5EF4-FFF2-40B4-BE49-F238E27FC236}">
              <a16:creationId xmlns:a16="http://schemas.microsoft.com/office/drawing/2014/main" id="{E23DE7D3-0B17-4E57-AB71-7702E9C12B12}"/>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846</xdr:row>
      <xdr:rowOff>0</xdr:rowOff>
    </xdr:from>
    <xdr:ext cx="76200" cy="152400"/>
    <xdr:sp macro="" textlink="">
      <xdr:nvSpPr>
        <xdr:cNvPr id="6195" name="Text Box 5">
          <a:extLst>
            <a:ext uri="{FF2B5EF4-FFF2-40B4-BE49-F238E27FC236}">
              <a16:creationId xmlns:a16="http://schemas.microsoft.com/office/drawing/2014/main" id="{EF03DED3-1C2F-469C-9B9B-BAF6DA4F292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196" name="Text Box 9">
          <a:extLst>
            <a:ext uri="{FF2B5EF4-FFF2-40B4-BE49-F238E27FC236}">
              <a16:creationId xmlns:a16="http://schemas.microsoft.com/office/drawing/2014/main" id="{CDD9EECE-26EB-4EA1-8E8B-7CA84210221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197" name="Text Box 4">
          <a:extLst>
            <a:ext uri="{FF2B5EF4-FFF2-40B4-BE49-F238E27FC236}">
              <a16:creationId xmlns:a16="http://schemas.microsoft.com/office/drawing/2014/main" id="{DFCD2042-92E8-4FA4-B6DC-058BC69EC1D9}"/>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198" name="Text Box 5">
          <a:extLst>
            <a:ext uri="{FF2B5EF4-FFF2-40B4-BE49-F238E27FC236}">
              <a16:creationId xmlns:a16="http://schemas.microsoft.com/office/drawing/2014/main" id="{21633C4F-84B1-4584-ADC6-63A16AF52FB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199" name="Text Box 9">
          <a:extLst>
            <a:ext uri="{FF2B5EF4-FFF2-40B4-BE49-F238E27FC236}">
              <a16:creationId xmlns:a16="http://schemas.microsoft.com/office/drawing/2014/main" id="{B49E2CE5-9842-4465-A8A5-E129C4EEF4F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00" name="Text Box 10">
          <a:extLst>
            <a:ext uri="{FF2B5EF4-FFF2-40B4-BE49-F238E27FC236}">
              <a16:creationId xmlns:a16="http://schemas.microsoft.com/office/drawing/2014/main" id="{9BABDC8E-DD96-4E0F-B2C4-27F8B933685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01" name="Text Box 4">
          <a:extLst>
            <a:ext uri="{FF2B5EF4-FFF2-40B4-BE49-F238E27FC236}">
              <a16:creationId xmlns:a16="http://schemas.microsoft.com/office/drawing/2014/main" id="{2173EA7C-42A4-41EC-956D-FD5E78292C5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02" name="Text Box 5">
          <a:extLst>
            <a:ext uri="{FF2B5EF4-FFF2-40B4-BE49-F238E27FC236}">
              <a16:creationId xmlns:a16="http://schemas.microsoft.com/office/drawing/2014/main" id="{53A2FDAF-27FF-4D81-9EAC-1D4F6D66853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03" name="Text Box 9">
          <a:extLst>
            <a:ext uri="{FF2B5EF4-FFF2-40B4-BE49-F238E27FC236}">
              <a16:creationId xmlns:a16="http://schemas.microsoft.com/office/drawing/2014/main" id="{FCB6B854-C5D5-4E95-981A-5448B178C4B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04" name="Text Box 4">
          <a:extLst>
            <a:ext uri="{FF2B5EF4-FFF2-40B4-BE49-F238E27FC236}">
              <a16:creationId xmlns:a16="http://schemas.microsoft.com/office/drawing/2014/main" id="{013E211E-2075-4E99-A888-9C6378F816B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05" name="Text Box 5">
          <a:extLst>
            <a:ext uri="{FF2B5EF4-FFF2-40B4-BE49-F238E27FC236}">
              <a16:creationId xmlns:a16="http://schemas.microsoft.com/office/drawing/2014/main" id="{4DEA152E-9B03-4992-BE06-FE00AEA6426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846</xdr:row>
      <xdr:rowOff>0</xdr:rowOff>
    </xdr:from>
    <xdr:ext cx="76200" cy="148167"/>
    <xdr:sp macro="" textlink="">
      <xdr:nvSpPr>
        <xdr:cNvPr id="6206" name="Text Box 9">
          <a:extLst>
            <a:ext uri="{FF2B5EF4-FFF2-40B4-BE49-F238E27FC236}">
              <a16:creationId xmlns:a16="http://schemas.microsoft.com/office/drawing/2014/main" id="{FC2549D1-3339-4E04-AC21-5ADDE90DA06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07" name="Text Box 4">
          <a:extLst>
            <a:ext uri="{FF2B5EF4-FFF2-40B4-BE49-F238E27FC236}">
              <a16:creationId xmlns:a16="http://schemas.microsoft.com/office/drawing/2014/main" id="{0594B0FB-3060-4144-B0DA-C6ECD31F324B}"/>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08" name="Text Box 4">
          <a:extLst>
            <a:ext uri="{FF2B5EF4-FFF2-40B4-BE49-F238E27FC236}">
              <a16:creationId xmlns:a16="http://schemas.microsoft.com/office/drawing/2014/main" id="{746CC20E-FAC2-4841-ADAC-17A1A55574D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846</xdr:row>
      <xdr:rowOff>0</xdr:rowOff>
    </xdr:from>
    <xdr:ext cx="76200" cy="152400"/>
    <xdr:sp macro="" textlink="">
      <xdr:nvSpPr>
        <xdr:cNvPr id="6209" name="Text Box 4">
          <a:extLst>
            <a:ext uri="{FF2B5EF4-FFF2-40B4-BE49-F238E27FC236}">
              <a16:creationId xmlns:a16="http://schemas.microsoft.com/office/drawing/2014/main" id="{49DE495E-1C59-4CEA-89F7-F50746DB2552}"/>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10" name="Text Box 5">
          <a:extLst>
            <a:ext uri="{FF2B5EF4-FFF2-40B4-BE49-F238E27FC236}">
              <a16:creationId xmlns:a16="http://schemas.microsoft.com/office/drawing/2014/main" id="{0C4CD0EC-C1AC-4177-A45F-859AD29CD4CA}"/>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11" name="Text Box 9">
          <a:extLst>
            <a:ext uri="{FF2B5EF4-FFF2-40B4-BE49-F238E27FC236}">
              <a16:creationId xmlns:a16="http://schemas.microsoft.com/office/drawing/2014/main" id="{D0910B9B-1F25-4172-9AFD-67EF011077C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12" name="Text Box 10">
          <a:extLst>
            <a:ext uri="{FF2B5EF4-FFF2-40B4-BE49-F238E27FC236}">
              <a16:creationId xmlns:a16="http://schemas.microsoft.com/office/drawing/2014/main" id="{A8DDD834-585D-4046-B47B-01C3B25BC1E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13" name="Text Box 4">
          <a:extLst>
            <a:ext uri="{FF2B5EF4-FFF2-40B4-BE49-F238E27FC236}">
              <a16:creationId xmlns:a16="http://schemas.microsoft.com/office/drawing/2014/main" id="{772ADEE3-3F1A-459A-B706-AFA653882EF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14" name="Text Box 5">
          <a:extLst>
            <a:ext uri="{FF2B5EF4-FFF2-40B4-BE49-F238E27FC236}">
              <a16:creationId xmlns:a16="http://schemas.microsoft.com/office/drawing/2014/main" id="{E4076592-FFA5-4DF8-979D-2FB608B71E8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15" name="Text Box 9">
          <a:extLst>
            <a:ext uri="{FF2B5EF4-FFF2-40B4-BE49-F238E27FC236}">
              <a16:creationId xmlns:a16="http://schemas.microsoft.com/office/drawing/2014/main" id="{E1F2CFB8-8A20-4123-9D1C-2DE05FE7A15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16" name="Text Box 10">
          <a:extLst>
            <a:ext uri="{FF2B5EF4-FFF2-40B4-BE49-F238E27FC236}">
              <a16:creationId xmlns:a16="http://schemas.microsoft.com/office/drawing/2014/main" id="{50BF5F3F-0509-4257-8A71-17DC55FDC31A}"/>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17" name="Text Box 4">
          <a:extLst>
            <a:ext uri="{FF2B5EF4-FFF2-40B4-BE49-F238E27FC236}">
              <a16:creationId xmlns:a16="http://schemas.microsoft.com/office/drawing/2014/main" id="{1BB6B245-A214-4AF8-B49E-A7E66E74F2A5}"/>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18" name="Text Box 5">
          <a:extLst>
            <a:ext uri="{FF2B5EF4-FFF2-40B4-BE49-F238E27FC236}">
              <a16:creationId xmlns:a16="http://schemas.microsoft.com/office/drawing/2014/main" id="{0C7E5F69-8486-418B-B4AD-9381FB92B05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19" name="Text Box 9">
          <a:extLst>
            <a:ext uri="{FF2B5EF4-FFF2-40B4-BE49-F238E27FC236}">
              <a16:creationId xmlns:a16="http://schemas.microsoft.com/office/drawing/2014/main" id="{B049C485-B46B-4A4E-B348-629E6B4C6968}"/>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20" name="Text Box 10">
          <a:extLst>
            <a:ext uri="{FF2B5EF4-FFF2-40B4-BE49-F238E27FC236}">
              <a16:creationId xmlns:a16="http://schemas.microsoft.com/office/drawing/2014/main" id="{20C68FF1-C546-4020-B5BF-EF90234D93F4}"/>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21" name="Text Box 4">
          <a:extLst>
            <a:ext uri="{FF2B5EF4-FFF2-40B4-BE49-F238E27FC236}">
              <a16:creationId xmlns:a16="http://schemas.microsoft.com/office/drawing/2014/main" id="{242F02D3-EBB0-45D9-902E-4EE1194C444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22" name="Text Box 5">
          <a:extLst>
            <a:ext uri="{FF2B5EF4-FFF2-40B4-BE49-F238E27FC236}">
              <a16:creationId xmlns:a16="http://schemas.microsoft.com/office/drawing/2014/main" id="{485D430D-73BF-4A65-B613-5FE3A0AFCE9F}"/>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23" name="Text Box 9">
          <a:extLst>
            <a:ext uri="{FF2B5EF4-FFF2-40B4-BE49-F238E27FC236}">
              <a16:creationId xmlns:a16="http://schemas.microsoft.com/office/drawing/2014/main" id="{3A71EC1C-4194-4903-980D-1D952F6BB76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24" name="Text Box 10">
          <a:extLst>
            <a:ext uri="{FF2B5EF4-FFF2-40B4-BE49-F238E27FC236}">
              <a16:creationId xmlns:a16="http://schemas.microsoft.com/office/drawing/2014/main" id="{86EF1591-90AE-46DC-B47D-CFDA7A030CE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25" name="Text Box 4">
          <a:extLst>
            <a:ext uri="{FF2B5EF4-FFF2-40B4-BE49-F238E27FC236}">
              <a16:creationId xmlns:a16="http://schemas.microsoft.com/office/drawing/2014/main" id="{DF80B033-E817-428A-9C07-D4845894508B}"/>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26" name="Text Box 5">
          <a:extLst>
            <a:ext uri="{FF2B5EF4-FFF2-40B4-BE49-F238E27FC236}">
              <a16:creationId xmlns:a16="http://schemas.microsoft.com/office/drawing/2014/main" id="{C46B0C7A-440A-4B4E-8349-05E11A04F2BF}"/>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27" name="Text Box 9">
          <a:extLst>
            <a:ext uri="{FF2B5EF4-FFF2-40B4-BE49-F238E27FC236}">
              <a16:creationId xmlns:a16="http://schemas.microsoft.com/office/drawing/2014/main" id="{EEDCFD3C-C150-44F2-9B48-EFFCEA459EA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28" name="Text Box 10">
          <a:extLst>
            <a:ext uri="{FF2B5EF4-FFF2-40B4-BE49-F238E27FC236}">
              <a16:creationId xmlns:a16="http://schemas.microsoft.com/office/drawing/2014/main" id="{60BB1DAC-8C57-4CE2-AF11-89FDAC0FB4C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29" name="Text Box 4">
          <a:extLst>
            <a:ext uri="{FF2B5EF4-FFF2-40B4-BE49-F238E27FC236}">
              <a16:creationId xmlns:a16="http://schemas.microsoft.com/office/drawing/2014/main" id="{7E93B875-0C9F-4885-A62F-5D7B16E1065F}"/>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30" name="Text Box 5">
          <a:extLst>
            <a:ext uri="{FF2B5EF4-FFF2-40B4-BE49-F238E27FC236}">
              <a16:creationId xmlns:a16="http://schemas.microsoft.com/office/drawing/2014/main" id="{89B9FE60-6974-4DF5-847A-6AE38A889F28}"/>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31" name="Text Box 9">
          <a:extLst>
            <a:ext uri="{FF2B5EF4-FFF2-40B4-BE49-F238E27FC236}">
              <a16:creationId xmlns:a16="http://schemas.microsoft.com/office/drawing/2014/main" id="{B56E4E53-4C9C-4B5D-AB09-616D8F48E40D}"/>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32" name="Text Box 10">
          <a:extLst>
            <a:ext uri="{FF2B5EF4-FFF2-40B4-BE49-F238E27FC236}">
              <a16:creationId xmlns:a16="http://schemas.microsoft.com/office/drawing/2014/main" id="{0005034D-C183-4D86-935F-66FC1B27B887}"/>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33" name="Text Box 4">
          <a:extLst>
            <a:ext uri="{FF2B5EF4-FFF2-40B4-BE49-F238E27FC236}">
              <a16:creationId xmlns:a16="http://schemas.microsoft.com/office/drawing/2014/main" id="{4082C464-E647-45E2-B102-34E655189C80}"/>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34" name="Text Box 5">
          <a:extLst>
            <a:ext uri="{FF2B5EF4-FFF2-40B4-BE49-F238E27FC236}">
              <a16:creationId xmlns:a16="http://schemas.microsoft.com/office/drawing/2014/main" id="{775A478E-F827-4041-9C2F-F70A2A75186E}"/>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35" name="Text Box 9">
          <a:extLst>
            <a:ext uri="{FF2B5EF4-FFF2-40B4-BE49-F238E27FC236}">
              <a16:creationId xmlns:a16="http://schemas.microsoft.com/office/drawing/2014/main" id="{2FE008B7-13B5-409F-A728-79A5298E08A3}"/>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6236" name="Text Box 10">
          <a:extLst>
            <a:ext uri="{FF2B5EF4-FFF2-40B4-BE49-F238E27FC236}">
              <a16:creationId xmlns:a16="http://schemas.microsoft.com/office/drawing/2014/main" id="{266D85F0-8AF2-44DE-8BDF-5C0B8298A926}"/>
            </a:ext>
          </a:extLst>
        </xdr:cNvPr>
        <xdr:cNvSpPr txBox="1">
          <a:spLocks noChangeArrowheads="1"/>
        </xdr:cNvSpPr>
      </xdr:nvSpPr>
      <xdr:spPr bwMode="auto">
        <a:xfrm>
          <a:off x="5248275" y="179584350"/>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37" name="Text Box 4">
          <a:extLst>
            <a:ext uri="{FF2B5EF4-FFF2-40B4-BE49-F238E27FC236}">
              <a16:creationId xmlns:a16="http://schemas.microsoft.com/office/drawing/2014/main" id="{1DA42F9B-87B6-49A4-9C7B-9F4129FAD20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38" name="Text Box 5">
          <a:extLst>
            <a:ext uri="{FF2B5EF4-FFF2-40B4-BE49-F238E27FC236}">
              <a16:creationId xmlns:a16="http://schemas.microsoft.com/office/drawing/2014/main" id="{B90D1B87-9781-4F75-80AB-2DF77BAB3D2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39" name="Text Box 9">
          <a:extLst>
            <a:ext uri="{FF2B5EF4-FFF2-40B4-BE49-F238E27FC236}">
              <a16:creationId xmlns:a16="http://schemas.microsoft.com/office/drawing/2014/main" id="{ABC92458-06F8-4F9B-825A-8E8E2CA7969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40" name="Text Box 10">
          <a:extLst>
            <a:ext uri="{FF2B5EF4-FFF2-40B4-BE49-F238E27FC236}">
              <a16:creationId xmlns:a16="http://schemas.microsoft.com/office/drawing/2014/main" id="{CB176945-07B4-4F59-B0F7-71061226BAF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41" name="Text Box 4">
          <a:extLst>
            <a:ext uri="{FF2B5EF4-FFF2-40B4-BE49-F238E27FC236}">
              <a16:creationId xmlns:a16="http://schemas.microsoft.com/office/drawing/2014/main" id="{E1886A0D-4199-4B4D-889B-44C6B034866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42" name="Text Box 5">
          <a:extLst>
            <a:ext uri="{FF2B5EF4-FFF2-40B4-BE49-F238E27FC236}">
              <a16:creationId xmlns:a16="http://schemas.microsoft.com/office/drawing/2014/main" id="{BB8C67D4-AEBC-4264-828E-C4D2F48387F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43" name="Text Box 9">
          <a:extLst>
            <a:ext uri="{FF2B5EF4-FFF2-40B4-BE49-F238E27FC236}">
              <a16:creationId xmlns:a16="http://schemas.microsoft.com/office/drawing/2014/main" id="{28031B1C-E90A-49B3-B4CC-9CB34CB9E56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44" name="Text Box 10">
          <a:extLst>
            <a:ext uri="{FF2B5EF4-FFF2-40B4-BE49-F238E27FC236}">
              <a16:creationId xmlns:a16="http://schemas.microsoft.com/office/drawing/2014/main" id="{E5239BB7-9A3F-4493-88ED-A7D6DCD13DC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45" name="Text Box 4">
          <a:extLst>
            <a:ext uri="{FF2B5EF4-FFF2-40B4-BE49-F238E27FC236}">
              <a16:creationId xmlns:a16="http://schemas.microsoft.com/office/drawing/2014/main" id="{BED5B091-4538-444B-B777-B7E6644AC63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46" name="Text Box 5">
          <a:extLst>
            <a:ext uri="{FF2B5EF4-FFF2-40B4-BE49-F238E27FC236}">
              <a16:creationId xmlns:a16="http://schemas.microsoft.com/office/drawing/2014/main" id="{DFD64571-D5EA-4BB0-87D7-D909D9A73C3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47" name="Text Box 9">
          <a:extLst>
            <a:ext uri="{FF2B5EF4-FFF2-40B4-BE49-F238E27FC236}">
              <a16:creationId xmlns:a16="http://schemas.microsoft.com/office/drawing/2014/main" id="{61044092-5466-47BA-8BAC-C8AF40DA849C}"/>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48" name="Text Box 10">
          <a:extLst>
            <a:ext uri="{FF2B5EF4-FFF2-40B4-BE49-F238E27FC236}">
              <a16:creationId xmlns:a16="http://schemas.microsoft.com/office/drawing/2014/main" id="{9655DB5D-959F-4C78-BC72-4E4ED412CC6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49" name="Text Box 4">
          <a:extLst>
            <a:ext uri="{FF2B5EF4-FFF2-40B4-BE49-F238E27FC236}">
              <a16:creationId xmlns:a16="http://schemas.microsoft.com/office/drawing/2014/main" id="{2334E038-CCCA-48B3-B5E3-8444D223AB9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50" name="Text Box 5">
          <a:extLst>
            <a:ext uri="{FF2B5EF4-FFF2-40B4-BE49-F238E27FC236}">
              <a16:creationId xmlns:a16="http://schemas.microsoft.com/office/drawing/2014/main" id="{BF838B69-E1EE-4E8E-A976-98E8CD75129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51" name="Text Box 9">
          <a:extLst>
            <a:ext uri="{FF2B5EF4-FFF2-40B4-BE49-F238E27FC236}">
              <a16:creationId xmlns:a16="http://schemas.microsoft.com/office/drawing/2014/main" id="{1B03658F-2DC0-40B4-B24F-EBCD1DE1CA1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846</xdr:row>
      <xdr:rowOff>0</xdr:rowOff>
    </xdr:from>
    <xdr:ext cx="76200" cy="148167"/>
    <xdr:sp macro="" textlink="">
      <xdr:nvSpPr>
        <xdr:cNvPr id="6252" name="Text Box 10">
          <a:extLst>
            <a:ext uri="{FF2B5EF4-FFF2-40B4-BE49-F238E27FC236}">
              <a16:creationId xmlns:a16="http://schemas.microsoft.com/office/drawing/2014/main" id="{2863A735-6C88-4A38-A37B-D43FEE5E83A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53" name="Text Box 4">
          <a:extLst>
            <a:ext uri="{FF2B5EF4-FFF2-40B4-BE49-F238E27FC236}">
              <a16:creationId xmlns:a16="http://schemas.microsoft.com/office/drawing/2014/main" id="{0683D463-9AE0-4ABE-B46F-810E42B2CF1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54" name="Text Box 5">
          <a:extLst>
            <a:ext uri="{FF2B5EF4-FFF2-40B4-BE49-F238E27FC236}">
              <a16:creationId xmlns:a16="http://schemas.microsoft.com/office/drawing/2014/main" id="{D2E3FE48-88BF-44D9-A6C7-29AC6AADD5F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846</xdr:row>
      <xdr:rowOff>0</xdr:rowOff>
    </xdr:from>
    <xdr:ext cx="76200" cy="148167"/>
    <xdr:sp macro="" textlink="">
      <xdr:nvSpPr>
        <xdr:cNvPr id="6255" name="Text Box 9">
          <a:extLst>
            <a:ext uri="{FF2B5EF4-FFF2-40B4-BE49-F238E27FC236}">
              <a16:creationId xmlns:a16="http://schemas.microsoft.com/office/drawing/2014/main" id="{38481E31-4862-4451-B9E6-0CBF34091C85}"/>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56" name="Text Box 10">
          <a:extLst>
            <a:ext uri="{FF2B5EF4-FFF2-40B4-BE49-F238E27FC236}">
              <a16:creationId xmlns:a16="http://schemas.microsoft.com/office/drawing/2014/main" id="{7E2C82B1-37FF-4E41-B5E4-65989D140B7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57" name="Text Box 4">
          <a:extLst>
            <a:ext uri="{FF2B5EF4-FFF2-40B4-BE49-F238E27FC236}">
              <a16:creationId xmlns:a16="http://schemas.microsoft.com/office/drawing/2014/main" id="{80FCF3F9-3A54-439B-8B25-099F456D069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58" name="Text Box 5">
          <a:extLst>
            <a:ext uri="{FF2B5EF4-FFF2-40B4-BE49-F238E27FC236}">
              <a16:creationId xmlns:a16="http://schemas.microsoft.com/office/drawing/2014/main" id="{EC7B9C5B-E143-4C13-A0AC-38A3B4FB036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59" name="Text Box 9">
          <a:extLst>
            <a:ext uri="{FF2B5EF4-FFF2-40B4-BE49-F238E27FC236}">
              <a16:creationId xmlns:a16="http://schemas.microsoft.com/office/drawing/2014/main" id="{017C6463-CF03-4365-B83D-E11FD75B1037}"/>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60" name="Text Box 10">
          <a:extLst>
            <a:ext uri="{FF2B5EF4-FFF2-40B4-BE49-F238E27FC236}">
              <a16:creationId xmlns:a16="http://schemas.microsoft.com/office/drawing/2014/main" id="{F6E81BA6-3C63-449B-8048-6C9ED72D9DB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61" name="Text Box 4">
          <a:extLst>
            <a:ext uri="{FF2B5EF4-FFF2-40B4-BE49-F238E27FC236}">
              <a16:creationId xmlns:a16="http://schemas.microsoft.com/office/drawing/2014/main" id="{ACF19531-3BFB-4BA7-9946-C5FBEA7A1A3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62" name="Text Box 5">
          <a:extLst>
            <a:ext uri="{FF2B5EF4-FFF2-40B4-BE49-F238E27FC236}">
              <a16:creationId xmlns:a16="http://schemas.microsoft.com/office/drawing/2014/main" id="{BA2F815D-B0FB-4D24-8A40-34CF1208047C}"/>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63" name="Text Box 9">
          <a:extLst>
            <a:ext uri="{FF2B5EF4-FFF2-40B4-BE49-F238E27FC236}">
              <a16:creationId xmlns:a16="http://schemas.microsoft.com/office/drawing/2014/main" id="{F1FB9E8C-BBE7-4F01-8B42-F357E582F6A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64" name="Text Box 10">
          <a:extLst>
            <a:ext uri="{FF2B5EF4-FFF2-40B4-BE49-F238E27FC236}">
              <a16:creationId xmlns:a16="http://schemas.microsoft.com/office/drawing/2014/main" id="{8067A04A-5A7D-48E3-9831-613A470B929F}"/>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65" name="Text Box 4">
          <a:extLst>
            <a:ext uri="{FF2B5EF4-FFF2-40B4-BE49-F238E27FC236}">
              <a16:creationId xmlns:a16="http://schemas.microsoft.com/office/drawing/2014/main" id="{89A6CB1E-06EC-40FE-890D-AC7CF36B102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66" name="Text Box 5">
          <a:extLst>
            <a:ext uri="{FF2B5EF4-FFF2-40B4-BE49-F238E27FC236}">
              <a16:creationId xmlns:a16="http://schemas.microsoft.com/office/drawing/2014/main" id="{CBE94B83-0B6B-4C9C-ADCE-5ACB60048E9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67" name="Text Box 9">
          <a:extLst>
            <a:ext uri="{FF2B5EF4-FFF2-40B4-BE49-F238E27FC236}">
              <a16:creationId xmlns:a16="http://schemas.microsoft.com/office/drawing/2014/main" id="{A19D7487-8077-4CE2-89F6-333B3D7C32C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68" name="Text Box 10">
          <a:extLst>
            <a:ext uri="{FF2B5EF4-FFF2-40B4-BE49-F238E27FC236}">
              <a16:creationId xmlns:a16="http://schemas.microsoft.com/office/drawing/2014/main" id="{4A8A5AD9-9090-4152-A26F-B563BEB255D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69" name="Text Box 4">
          <a:extLst>
            <a:ext uri="{FF2B5EF4-FFF2-40B4-BE49-F238E27FC236}">
              <a16:creationId xmlns:a16="http://schemas.microsoft.com/office/drawing/2014/main" id="{BA40DF81-D6EC-4F27-8ECB-B39C8AF3841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846</xdr:row>
      <xdr:rowOff>0</xdr:rowOff>
    </xdr:from>
    <xdr:ext cx="76200" cy="148167"/>
    <xdr:sp macro="" textlink="">
      <xdr:nvSpPr>
        <xdr:cNvPr id="6270" name="Text Box 5">
          <a:extLst>
            <a:ext uri="{FF2B5EF4-FFF2-40B4-BE49-F238E27FC236}">
              <a16:creationId xmlns:a16="http://schemas.microsoft.com/office/drawing/2014/main" id="{3232890E-A218-4B7A-A5C6-D3B3747A74F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71" name="Text Box 9">
          <a:extLst>
            <a:ext uri="{FF2B5EF4-FFF2-40B4-BE49-F238E27FC236}">
              <a16:creationId xmlns:a16="http://schemas.microsoft.com/office/drawing/2014/main" id="{6C5B2EDF-F9F8-4E28-90DE-B6688DA1EE63}"/>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72" name="Text Box 10">
          <a:extLst>
            <a:ext uri="{FF2B5EF4-FFF2-40B4-BE49-F238E27FC236}">
              <a16:creationId xmlns:a16="http://schemas.microsoft.com/office/drawing/2014/main" id="{610EB8D1-6048-429B-82E6-58C990834350}"/>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73" name="Text Box 4">
          <a:extLst>
            <a:ext uri="{FF2B5EF4-FFF2-40B4-BE49-F238E27FC236}">
              <a16:creationId xmlns:a16="http://schemas.microsoft.com/office/drawing/2014/main" id="{0B9718D9-0707-4262-B883-2A71EFA4540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74" name="Text Box 5">
          <a:extLst>
            <a:ext uri="{FF2B5EF4-FFF2-40B4-BE49-F238E27FC236}">
              <a16:creationId xmlns:a16="http://schemas.microsoft.com/office/drawing/2014/main" id="{47C660DC-89FB-4FF9-8295-84B838DA819E}"/>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75" name="Text Box 9">
          <a:extLst>
            <a:ext uri="{FF2B5EF4-FFF2-40B4-BE49-F238E27FC236}">
              <a16:creationId xmlns:a16="http://schemas.microsoft.com/office/drawing/2014/main" id="{84111EA0-4CA9-4E2C-B908-7D3B083D93E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76" name="Text Box 10">
          <a:extLst>
            <a:ext uri="{FF2B5EF4-FFF2-40B4-BE49-F238E27FC236}">
              <a16:creationId xmlns:a16="http://schemas.microsoft.com/office/drawing/2014/main" id="{45642FC6-17AB-4D2D-BB6D-DA8EBE78F932}"/>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846</xdr:row>
      <xdr:rowOff>0</xdr:rowOff>
    </xdr:from>
    <xdr:ext cx="76200" cy="148167"/>
    <xdr:sp macro="" textlink="">
      <xdr:nvSpPr>
        <xdr:cNvPr id="6277" name="Text Box 4">
          <a:extLst>
            <a:ext uri="{FF2B5EF4-FFF2-40B4-BE49-F238E27FC236}">
              <a16:creationId xmlns:a16="http://schemas.microsoft.com/office/drawing/2014/main" id="{FDF366AC-1CD8-44AD-A474-90E57D5D85FD}"/>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78" name="Text Box 5">
          <a:extLst>
            <a:ext uri="{FF2B5EF4-FFF2-40B4-BE49-F238E27FC236}">
              <a16:creationId xmlns:a16="http://schemas.microsoft.com/office/drawing/2014/main" id="{B6BEEC90-C8D9-404E-92F5-A7DD14E29898}"/>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6279" name="Text Box 9">
          <a:extLst>
            <a:ext uri="{FF2B5EF4-FFF2-40B4-BE49-F238E27FC236}">
              <a16:creationId xmlns:a16="http://schemas.microsoft.com/office/drawing/2014/main" id="{F03F452C-EB9F-471F-A3E6-96D2CC720FBA}"/>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846</xdr:row>
      <xdr:rowOff>0</xdr:rowOff>
    </xdr:from>
    <xdr:ext cx="76200" cy="148167"/>
    <xdr:sp macro="" textlink="">
      <xdr:nvSpPr>
        <xdr:cNvPr id="6280" name="Text Box 10">
          <a:extLst>
            <a:ext uri="{FF2B5EF4-FFF2-40B4-BE49-F238E27FC236}">
              <a16:creationId xmlns:a16="http://schemas.microsoft.com/office/drawing/2014/main" id="{48A3F388-4FB1-44D3-9E4E-7F9E4904AD56}"/>
            </a:ext>
          </a:extLst>
        </xdr:cNvPr>
        <xdr:cNvSpPr txBox="1">
          <a:spLocks noChangeArrowheads="1"/>
        </xdr:cNvSpPr>
      </xdr:nvSpPr>
      <xdr:spPr bwMode="auto">
        <a:xfrm>
          <a:off x="5248275" y="179584350"/>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6281" name="Text Box 4">
          <a:extLst>
            <a:ext uri="{FF2B5EF4-FFF2-40B4-BE49-F238E27FC236}">
              <a16:creationId xmlns:a16="http://schemas.microsoft.com/office/drawing/2014/main" id="{FEDFE203-ED52-4D20-92B4-71EB99EA1270}"/>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6282" name="Text Box 5">
          <a:extLst>
            <a:ext uri="{FF2B5EF4-FFF2-40B4-BE49-F238E27FC236}">
              <a16:creationId xmlns:a16="http://schemas.microsoft.com/office/drawing/2014/main" id="{FD610276-4427-45FA-B5E5-8EA74C576FB3}"/>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846</xdr:row>
      <xdr:rowOff>0</xdr:rowOff>
    </xdr:from>
    <xdr:ext cx="76200" cy="148168"/>
    <xdr:sp macro="" textlink="">
      <xdr:nvSpPr>
        <xdr:cNvPr id="6283" name="Text Box 9">
          <a:extLst>
            <a:ext uri="{FF2B5EF4-FFF2-40B4-BE49-F238E27FC236}">
              <a16:creationId xmlns:a16="http://schemas.microsoft.com/office/drawing/2014/main" id="{70C9D91B-9A99-4DE8-8EB2-2C7B67962D8A}"/>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6284" name="Text Box 10">
          <a:extLst>
            <a:ext uri="{FF2B5EF4-FFF2-40B4-BE49-F238E27FC236}">
              <a16:creationId xmlns:a16="http://schemas.microsoft.com/office/drawing/2014/main" id="{45D49A4F-570E-470C-8C0F-011033C2D2E3}"/>
            </a:ext>
          </a:extLst>
        </xdr:cNvPr>
        <xdr:cNvSpPr txBox="1">
          <a:spLocks noChangeArrowheads="1"/>
        </xdr:cNvSpPr>
      </xdr:nvSpPr>
      <xdr:spPr bwMode="auto">
        <a:xfrm>
          <a:off x="5248275" y="179584350"/>
          <a:ext cx="76200" cy="148168"/>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285" name="Text Box 4">
          <a:extLst>
            <a:ext uri="{FF2B5EF4-FFF2-40B4-BE49-F238E27FC236}">
              <a16:creationId xmlns:a16="http://schemas.microsoft.com/office/drawing/2014/main" id="{F1A7830C-17AE-40F7-B312-773724CAF7F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286" name="Text Box 5">
          <a:extLst>
            <a:ext uri="{FF2B5EF4-FFF2-40B4-BE49-F238E27FC236}">
              <a16:creationId xmlns:a16="http://schemas.microsoft.com/office/drawing/2014/main" id="{C2638272-225B-49CD-A74F-06CF29C56BC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287" name="Text Box 9">
          <a:extLst>
            <a:ext uri="{FF2B5EF4-FFF2-40B4-BE49-F238E27FC236}">
              <a16:creationId xmlns:a16="http://schemas.microsoft.com/office/drawing/2014/main" id="{B6644903-BA6E-42D1-A13C-847560801B5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288" name="Text Box 10">
          <a:extLst>
            <a:ext uri="{FF2B5EF4-FFF2-40B4-BE49-F238E27FC236}">
              <a16:creationId xmlns:a16="http://schemas.microsoft.com/office/drawing/2014/main" id="{E2700C8E-29D3-4BE9-9F42-945ABD0A64D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289" name="Text Box 4">
          <a:extLst>
            <a:ext uri="{FF2B5EF4-FFF2-40B4-BE49-F238E27FC236}">
              <a16:creationId xmlns:a16="http://schemas.microsoft.com/office/drawing/2014/main" id="{0455199F-B89A-47A4-BFC2-FC93FA25354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290" name="Text Box 5">
          <a:extLst>
            <a:ext uri="{FF2B5EF4-FFF2-40B4-BE49-F238E27FC236}">
              <a16:creationId xmlns:a16="http://schemas.microsoft.com/office/drawing/2014/main" id="{8283885E-5102-4D61-95F6-448E92D4EE1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291" name="Text Box 9">
          <a:extLst>
            <a:ext uri="{FF2B5EF4-FFF2-40B4-BE49-F238E27FC236}">
              <a16:creationId xmlns:a16="http://schemas.microsoft.com/office/drawing/2014/main" id="{3F9B3FB7-A8F6-4571-82E1-15389E51F8B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292" name="Text Box 4">
          <a:extLst>
            <a:ext uri="{FF2B5EF4-FFF2-40B4-BE49-F238E27FC236}">
              <a16:creationId xmlns:a16="http://schemas.microsoft.com/office/drawing/2014/main" id="{4DEF1240-ED03-4648-8AD5-0F8E6F581DD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293" name="Text Box 5">
          <a:extLst>
            <a:ext uri="{FF2B5EF4-FFF2-40B4-BE49-F238E27FC236}">
              <a16:creationId xmlns:a16="http://schemas.microsoft.com/office/drawing/2014/main" id="{DC6C7E33-A9C0-4AA9-96F2-065DC5C90F9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294" name="Text Box 9">
          <a:extLst>
            <a:ext uri="{FF2B5EF4-FFF2-40B4-BE49-F238E27FC236}">
              <a16:creationId xmlns:a16="http://schemas.microsoft.com/office/drawing/2014/main" id="{C1D2718E-B0B5-4625-975E-D11B28DB3CF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295" name="Text Box 10">
          <a:extLst>
            <a:ext uri="{FF2B5EF4-FFF2-40B4-BE49-F238E27FC236}">
              <a16:creationId xmlns:a16="http://schemas.microsoft.com/office/drawing/2014/main" id="{C4D57AFD-706F-4309-8266-6D509EACEAD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296" name="Text Box 4">
          <a:extLst>
            <a:ext uri="{FF2B5EF4-FFF2-40B4-BE49-F238E27FC236}">
              <a16:creationId xmlns:a16="http://schemas.microsoft.com/office/drawing/2014/main" id="{1F7C6392-185C-4508-A037-C6B4FA21C3F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297" name="Text Box 5">
          <a:extLst>
            <a:ext uri="{FF2B5EF4-FFF2-40B4-BE49-F238E27FC236}">
              <a16:creationId xmlns:a16="http://schemas.microsoft.com/office/drawing/2014/main" id="{C4227B26-6341-4F94-A541-1969477EF53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298" name="Text Box 9">
          <a:extLst>
            <a:ext uri="{FF2B5EF4-FFF2-40B4-BE49-F238E27FC236}">
              <a16:creationId xmlns:a16="http://schemas.microsoft.com/office/drawing/2014/main" id="{336FBA31-9C51-4DB1-9CEA-EC9C85E4C3A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299" name="Text Box 4">
          <a:extLst>
            <a:ext uri="{FF2B5EF4-FFF2-40B4-BE49-F238E27FC236}">
              <a16:creationId xmlns:a16="http://schemas.microsoft.com/office/drawing/2014/main" id="{207B2575-90DD-4A87-8E61-07758FAFEF3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838</xdr:row>
      <xdr:rowOff>0</xdr:rowOff>
    </xdr:from>
    <xdr:ext cx="76200" cy="152401"/>
    <xdr:sp macro="" textlink="">
      <xdr:nvSpPr>
        <xdr:cNvPr id="6300" name="Text Box 5">
          <a:extLst>
            <a:ext uri="{FF2B5EF4-FFF2-40B4-BE49-F238E27FC236}">
              <a16:creationId xmlns:a16="http://schemas.microsoft.com/office/drawing/2014/main" id="{A74CD49B-DFE7-4F1D-8FC8-00EAA5D54BE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01" name="Text Box 9">
          <a:extLst>
            <a:ext uri="{FF2B5EF4-FFF2-40B4-BE49-F238E27FC236}">
              <a16:creationId xmlns:a16="http://schemas.microsoft.com/office/drawing/2014/main" id="{F0BD21A8-48BD-494A-B9D3-816EA806FE1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02" name="Text Box 4">
          <a:extLst>
            <a:ext uri="{FF2B5EF4-FFF2-40B4-BE49-F238E27FC236}">
              <a16:creationId xmlns:a16="http://schemas.microsoft.com/office/drawing/2014/main" id="{F25289C0-5520-4A3D-A649-D3B94684F1D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838</xdr:row>
      <xdr:rowOff>0</xdr:rowOff>
    </xdr:from>
    <xdr:ext cx="76200" cy="152401"/>
    <xdr:sp macro="" textlink="">
      <xdr:nvSpPr>
        <xdr:cNvPr id="6303" name="Text Box 4">
          <a:extLst>
            <a:ext uri="{FF2B5EF4-FFF2-40B4-BE49-F238E27FC236}">
              <a16:creationId xmlns:a16="http://schemas.microsoft.com/office/drawing/2014/main" id="{0240A19D-489C-49B6-BE0E-68DA7E0F00C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04" name="Text Box 4">
          <a:extLst>
            <a:ext uri="{FF2B5EF4-FFF2-40B4-BE49-F238E27FC236}">
              <a16:creationId xmlns:a16="http://schemas.microsoft.com/office/drawing/2014/main" id="{CE8B9572-51FE-481A-8A6B-313FEF322FB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05" name="Text Box 5">
          <a:extLst>
            <a:ext uri="{FF2B5EF4-FFF2-40B4-BE49-F238E27FC236}">
              <a16:creationId xmlns:a16="http://schemas.microsoft.com/office/drawing/2014/main" id="{16DBF4B4-B418-44E4-B8FE-0A84018D730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06" name="Text Box 9">
          <a:extLst>
            <a:ext uri="{FF2B5EF4-FFF2-40B4-BE49-F238E27FC236}">
              <a16:creationId xmlns:a16="http://schemas.microsoft.com/office/drawing/2014/main" id="{A3DBDE2C-68C4-480B-91E3-1B6FDA06A65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07" name="Text Box 10">
          <a:extLst>
            <a:ext uri="{FF2B5EF4-FFF2-40B4-BE49-F238E27FC236}">
              <a16:creationId xmlns:a16="http://schemas.microsoft.com/office/drawing/2014/main" id="{7A752412-7D85-4685-BE36-1FEE9942100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08" name="Text Box 4">
          <a:extLst>
            <a:ext uri="{FF2B5EF4-FFF2-40B4-BE49-F238E27FC236}">
              <a16:creationId xmlns:a16="http://schemas.microsoft.com/office/drawing/2014/main" id="{9032BFA7-967A-4BCE-B674-426BDF0B87A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09" name="Text Box 5">
          <a:extLst>
            <a:ext uri="{FF2B5EF4-FFF2-40B4-BE49-F238E27FC236}">
              <a16:creationId xmlns:a16="http://schemas.microsoft.com/office/drawing/2014/main" id="{2B27A35F-CAD7-4D21-984B-0B139AC0A39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838</xdr:row>
      <xdr:rowOff>0</xdr:rowOff>
    </xdr:from>
    <xdr:ext cx="76200" cy="152401"/>
    <xdr:sp macro="" textlink="">
      <xdr:nvSpPr>
        <xdr:cNvPr id="6310" name="Text Box 9">
          <a:extLst>
            <a:ext uri="{FF2B5EF4-FFF2-40B4-BE49-F238E27FC236}">
              <a16:creationId xmlns:a16="http://schemas.microsoft.com/office/drawing/2014/main" id="{CE5092D6-EA6B-4A99-AB80-699BE0E2EDE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11" name="Text Box 10">
          <a:extLst>
            <a:ext uri="{FF2B5EF4-FFF2-40B4-BE49-F238E27FC236}">
              <a16:creationId xmlns:a16="http://schemas.microsoft.com/office/drawing/2014/main" id="{DC0024C9-433C-4204-A56E-055EDC00369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12" name="Text Box 4">
          <a:extLst>
            <a:ext uri="{FF2B5EF4-FFF2-40B4-BE49-F238E27FC236}">
              <a16:creationId xmlns:a16="http://schemas.microsoft.com/office/drawing/2014/main" id="{DA2A16F4-F990-4AAA-8C3B-B3E9CE98F95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838</xdr:row>
      <xdr:rowOff>0</xdr:rowOff>
    </xdr:from>
    <xdr:ext cx="76200" cy="152401"/>
    <xdr:sp macro="" textlink="">
      <xdr:nvSpPr>
        <xdr:cNvPr id="6313" name="Text Box 5">
          <a:extLst>
            <a:ext uri="{FF2B5EF4-FFF2-40B4-BE49-F238E27FC236}">
              <a16:creationId xmlns:a16="http://schemas.microsoft.com/office/drawing/2014/main" id="{1AA22965-0C29-4B85-9449-0F058E75B30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14" name="Text Box 9">
          <a:extLst>
            <a:ext uri="{FF2B5EF4-FFF2-40B4-BE49-F238E27FC236}">
              <a16:creationId xmlns:a16="http://schemas.microsoft.com/office/drawing/2014/main" id="{63AF86B9-238B-4E01-8BC1-DECA7DD811D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15" name="Text Box 10">
          <a:extLst>
            <a:ext uri="{FF2B5EF4-FFF2-40B4-BE49-F238E27FC236}">
              <a16:creationId xmlns:a16="http://schemas.microsoft.com/office/drawing/2014/main" id="{08423AED-20BC-4C4C-BBDC-E3BB6BC3602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16" name="Text Box 4">
          <a:extLst>
            <a:ext uri="{FF2B5EF4-FFF2-40B4-BE49-F238E27FC236}">
              <a16:creationId xmlns:a16="http://schemas.microsoft.com/office/drawing/2014/main" id="{EF5F82FC-9AE1-4BD5-8A12-D20A5882659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17" name="Text Box 5">
          <a:extLst>
            <a:ext uri="{FF2B5EF4-FFF2-40B4-BE49-F238E27FC236}">
              <a16:creationId xmlns:a16="http://schemas.microsoft.com/office/drawing/2014/main" id="{B6C32A53-019F-4CAE-A52B-A61EDB58E62F}"/>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838</xdr:row>
      <xdr:rowOff>0</xdr:rowOff>
    </xdr:from>
    <xdr:ext cx="76200" cy="152401"/>
    <xdr:sp macro="" textlink="">
      <xdr:nvSpPr>
        <xdr:cNvPr id="6318" name="Text Box 9">
          <a:extLst>
            <a:ext uri="{FF2B5EF4-FFF2-40B4-BE49-F238E27FC236}">
              <a16:creationId xmlns:a16="http://schemas.microsoft.com/office/drawing/2014/main" id="{13D7AEF7-E96E-420E-8516-0586FBA4CAC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19" name="Text Box 10">
          <a:extLst>
            <a:ext uri="{FF2B5EF4-FFF2-40B4-BE49-F238E27FC236}">
              <a16:creationId xmlns:a16="http://schemas.microsoft.com/office/drawing/2014/main" id="{98033F4D-BD08-461C-9223-F67E0B98750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20" name="Text Box 4">
          <a:extLst>
            <a:ext uri="{FF2B5EF4-FFF2-40B4-BE49-F238E27FC236}">
              <a16:creationId xmlns:a16="http://schemas.microsoft.com/office/drawing/2014/main" id="{0B877FA3-9510-46A2-AF99-C6F0172DCC5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21" name="Text Box 5">
          <a:extLst>
            <a:ext uri="{FF2B5EF4-FFF2-40B4-BE49-F238E27FC236}">
              <a16:creationId xmlns:a16="http://schemas.microsoft.com/office/drawing/2014/main" id="{459253EE-9C84-4662-916E-8A48C665F70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22" name="Text Box 9">
          <a:extLst>
            <a:ext uri="{FF2B5EF4-FFF2-40B4-BE49-F238E27FC236}">
              <a16:creationId xmlns:a16="http://schemas.microsoft.com/office/drawing/2014/main" id="{FB94A930-3583-4CEA-A8A7-DAF0CE7AE84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23" name="Text Box 10">
          <a:extLst>
            <a:ext uri="{FF2B5EF4-FFF2-40B4-BE49-F238E27FC236}">
              <a16:creationId xmlns:a16="http://schemas.microsoft.com/office/drawing/2014/main" id="{F80FCA6A-A04A-455B-AFD4-B321861464E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24" name="Text Box 4">
          <a:extLst>
            <a:ext uri="{FF2B5EF4-FFF2-40B4-BE49-F238E27FC236}">
              <a16:creationId xmlns:a16="http://schemas.microsoft.com/office/drawing/2014/main" id="{571B2D19-127F-4DE0-BD56-F0359458118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25" name="Text Box 5">
          <a:extLst>
            <a:ext uri="{FF2B5EF4-FFF2-40B4-BE49-F238E27FC236}">
              <a16:creationId xmlns:a16="http://schemas.microsoft.com/office/drawing/2014/main" id="{053D34F2-3950-4D7C-83D6-2027645EF00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26" name="Text Box 9">
          <a:extLst>
            <a:ext uri="{FF2B5EF4-FFF2-40B4-BE49-F238E27FC236}">
              <a16:creationId xmlns:a16="http://schemas.microsoft.com/office/drawing/2014/main" id="{62C00DA2-657C-4BB1-853E-9CB10EA9069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27" name="Text Box 10">
          <a:extLst>
            <a:ext uri="{FF2B5EF4-FFF2-40B4-BE49-F238E27FC236}">
              <a16:creationId xmlns:a16="http://schemas.microsoft.com/office/drawing/2014/main" id="{D3FCEED2-38DC-4BAC-ADF3-C230076B4854}"/>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28" name="Text Box 4">
          <a:extLst>
            <a:ext uri="{FF2B5EF4-FFF2-40B4-BE49-F238E27FC236}">
              <a16:creationId xmlns:a16="http://schemas.microsoft.com/office/drawing/2014/main" id="{0908A3DF-D655-452C-A18E-F95B641457D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29" name="Text Box 5">
          <a:extLst>
            <a:ext uri="{FF2B5EF4-FFF2-40B4-BE49-F238E27FC236}">
              <a16:creationId xmlns:a16="http://schemas.microsoft.com/office/drawing/2014/main" id="{B5D466E3-65A3-436B-A4AE-D5D6C4ACE21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30" name="Text Box 9">
          <a:extLst>
            <a:ext uri="{FF2B5EF4-FFF2-40B4-BE49-F238E27FC236}">
              <a16:creationId xmlns:a16="http://schemas.microsoft.com/office/drawing/2014/main" id="{DDDE6119-F329-43FF-B82C-A3A4462FC95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31" name="Text Box 10">
          <a:extLst>
            <a:ext uri="{FF2B5EF4-FFF2-40B4-BE49-F238E27FC236}">
              <a16:creationId xmlns:a16="http://schemas.microsoft.com/office/drawing/2014/main" id="{A852B540-3CE8-4269-BE34-1B0C6367C07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32" name="Text Box 4">
          <a:extLst>
            <a:ext uri="{FF2B5EF4-FFF2-40B4-BE49-F238E27FC236}">
              <a16:creationId xmlns:a16="http://schemas.microsoft.com/office/drawing/2014/main" id="{E8394B9E-B0A1-43DF-BC7C-544477F1DF6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33" name="Text Box 5">
          <a:extLst>
            <a:ext uri="{FF2B5EF4-FFF2-40B4-BE49-F238E27FC236}">
              <a16:creationId xmlns:a16="http://schemas.microsoft.com/office/drawing/2014/main" id="{8B7FE502-453A-483D-A66C-1BF4688CB7A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34" name="Text Box 9">
          <a:extLst>
            <a:ext uri="{FF2B5EF4-FFF2-40B4-BE49-F238E27FC236}">
              <a16:creationId xmlns:a16="http://schemas.microsoft.com/office/drawing/2014/main" id="{D61E1E65-9E41-4D38-8194-8F5E0CA9BD4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838</xdr:row>
      <xdr:rowOff>0</xdr:rowOff>
    </xdr:from>
    <xdr:ext cx="76200" cy="152401"/>
    <xdr:sp macro="" textlink="">
      <xdr:nvSpPr>
        <xdr:cNvPr id="6335" name="Text Box 10">
          <a:extLst>
            <a:ext uri="{FF2B5EF4-FFF2-40B4-BE49-F238E27FC236}">
              <a16:creationId xmlns:a16="http://schemas.microsoft.com/office/drawing/2014/main" id="{D686501A-8892-4886-9705-477B62B8B55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36" name="Text Box 4">
          <a:extLst>
            <a:ext uri="{FF2B5EF4-FFF2-40B4-BE49-F238E27FC236}">
              <a16:creationId xmlns:a16="http://schemas.microsoft.com/office/drawing/2014/main" id="{215DE7AE-A65A-4E78-99B6-0C475C50117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37" name="Text Box 5">
          <a:extLst>
            <a:ext uri="{FF2B5EF4-FFF2-40B4-BE49-F238E27FC236}">
              <a16:creationId xmlns:a16="http://schemas.microsoft.com/office/drawing/2014/main" id="{5E0F4514-7EC9-4B75-AEC0-88E48B48582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838</xdr:row>
      <xdr:rowOff>0</xdr:rowOff>
    </xdr:from>
    <xdr:ext cx="76200" cy="152401"/>
    <xdr:sp macro="" textlink="">
      <xdr:nvSpPr>
        <xdr:cNvPr id="6338" name="Text Box 9">
          <a:extLst>
            <a:ext uri="{FF2B5EF4-FFF2-40B4-BE49-F238E27FC236}">
              <a16:creationId xmlns:a16="http://schemas.microsoft.com/office/drawing/2014/main" id="{86426618-E99A-4794-8115-DECB2A37179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39" name="Text Box 10">
          <a:extLst>
            <a:ext uri="{FF2B5EF4-FFF2-40B4-BE49-F238E27FC236}">
              <a16:creationId xmlns:a16="http://schemas.microsoft.com/office/drawing/2014/main" id="{DDA8FBCF-D8C6-4BB9-85D2-559C3786AB7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40" name="Text Box 4">
          <a:extLst>
            <a:ext uri="{FF2B5EF4-FFF2-40B4-BE49-F238E27FC236}">
              <a16:creationId xmlns:a16="http://schemas.microsoft.com/office/drawing/2014/main" id="{C193253F-EB58-4D62-B36E-0019F494583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41" name="Text Box 5">
          <a:extLst>
            <a:ext uri="{FF2B5EF4-FFF2-40B4-BE49-F238E27FC236}">
              <a16:creationId xmlns:a16="http://schemas.microsoft.com/office/drawing/2014/main" id="{079039F4-089C-406B-B020-5860CD167FA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42" name="Text Box 9">
          <a:extLst>
            <a:ext uri="{FF2B5EF4-FFF2-40B4-BE49-F238E27FC236}">
              <a16:creationId xmlns:a16="http://schemas.microsoft.com/office/drawing/2014/main" id="{AF505DD8-D318-4153-9AD9-2AA556715DDA}"/>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43" name="Text Box 10">
          <a:extLst>
            <a:ext uri="{FF2B5EF4-FFF2-40B4-BE49-F238E27FC236}">
              <a16:creationId xmlns:a16="http://schemas.microsoft.com/office/drawing/2014/main" id="{3B0270E9-56B7-4310-8531-5CB296FC4E1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44" name="Text Box 4">
          <a:extLst>
            <a:ext uri="{FF2B5EF4-FFF2-40B4-BE49-F238E27FC236}">
              <a16:creationId xmlns:a16="http://schemas.microsoft.com/office/drawing/2014/main" id="{5A9B119E-AF8C-4209-97A2-D078886CC0D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838</xdr:row>
      <xdr:rowOff>0</xdr:rowOff>
    </xdr:from>
    <xdr:ext cx="76200" cy="152401"/>
    <xdr:sp macro="" textlink="">
      <xdr:nvSpPr>
        <xdr:cNvPr id="6345" name="Text Box 5">
          <a:extLst>
            <a:ext uri="{FF2B5EF4-FFF2-40B4-BE49-F238E27FC236}">
              <a16:creationId xmlns:a16="http://schemas.microsoft.com/office/drawing/2014/main" id="{8C3988ED-04F4-4DD4-9E1C-83939A17728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46" name="Text Box 9">
          <a:extLst>
            <a:ext uri="{FF2B5EF4-FFF2-40B4-BE49-F238E27FC236}">
              <a16:creationId xmlns:a16="http://schemas.microsoft.com/office/drawing/2014/main" id="{1B01A2A9-6421-46C8-B42B-D9B4997AE8D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47" name="Text Box 10">
          <a:extLst>
            <a:ext uri="{FF2B5EF4-FFF2-40B4-BE49-F238E27FC236}">
              <a16:creationId xmlns:a16="http://schemas.microsoft.com/office/drawing/2014/main" id="{3CBE98B8-4E32-413E-8CD7-9F01B95C40B8}"/>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48" name="Text Box 4">
          <a:extLst>
            <a:ext uri="{FF2B5EF4-FFF2-40B4-BE49-F238E27FC236}">
              <a16:creationId xmlns:a16="http://schemas.microsoft.com/office/drawing/2014/main" id="{2439BF29-70DD-400F-8020-58218F5C9A0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49" name="Text Box 5">
          <a:extLst>
            <a:ext uri="{FF2B5EF4-FFF2-40B4-BE49-F238E27FC236}">
              <a16:creationId xmlns:a16="http://schemas.microsoft.com/office/drawing/2014/main" id="{671112E3-1E68-4B63-A942-7B16E334A906}"/>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838</xdr:row>
      <xdr:rowOff>0</xdr:rowOff>
    </xdr:from>
    <xdr:ext cx="76200" cy="152401"/>
    <xdr:sp macro="" textlink="">
      <xdr:nvSpPr>
        <xdr:cNvPr id="6350" name="Text Box 9">
          <a:extLst>
            <a:ext uri="{FF2B5EF4-FFF2-40B4-BE49-F238E27FC236}">
              <a16:creationId xmlns:a16="http://schemas.microsoft.com/office/drawing/2014/main" id="{BFE9DBB7-7BAD-4910-AE26-1A46A70DD8D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51" name="Text Box 10">
          <a:extLst>
            <a:ext uri="{FF2B5EF4-FFF2-40B4-BE49-F238E27FC236}">
              <a16:creationId xmlns:a16="http://schemas.microsoft.com/office/drawing/2014/main" id="{2867CA8C-421B-4B83-AE9B-36D51B4876F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52" name="Text Box 4">
          <a:extLst>
            <a:ext uri="{FF2B5EF4-FFF2-40B4-BE49-F238E27FC236}">
              <a16:creationId xmlns:a16="http://schemas.microsoft.com/office/drawing/2014/main" id="{FE5F1587-8B79-45B7-AC0D-D01C0F5259D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53" name="Text Box 5">
          <a:extLst>
            <a:ext uri="{FF2B5EF4-FFF2-40B4-BE49-F238E27FC236}">
              <a16:creationId xmlns:a16="http://schemas.microsoft.com/office/drawing/2014/main" id="{1FF88012-80DE-4752-8352-A4F6B3B2F6F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54" name="Text Box 9">
          <a:extLst>
            <a:ext uri="{FF2B5EF4-FFF2-40B4-BE49-F238E27FC236}">
              <a16:creationId xmlns:a16="http://schemas.microsoft.com/office/drawing/2014/main" id="{74302D9C-BD92-4421-A013-D906EA9C353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55" name="Text Box 10">
          <a:extLst>
            <a:ext uri="{FF2B5EF4-FFF2-40B4-BE49-F238E27FC236}">
              <a16:creationId xmlns:a16="http://schemas.microsoft.com/office/drawing/2014/main" id="{D25927A4-2C4A-4301-A754-6A6102799D0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56" name="Text Box 4">
          <a:extLst>
            <a:ext uri="{FF2B5EF4-FFF2-40B4-BE49-F238E27FC236}">
              <a16:creationId xmlns:a16="http://schemas.microsoft.com/office/drawing/2014/main" id="{2E62331B-015F-430C-8AE8-655E056F0FF1}"/>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57" name="Text Box 5">
          <a:extLst>
            <a:ext uri="{FF2B5EF4-FFF2-40B4-BE49-F238E27FC236}">
              <a16:creationId xmlns:a16="http://schemas.microsoft.com/office/drawing/2014/main" id="{82C8947B-167B-4F76-A0A8-B0120B11C27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58" name="Text Box 9">
          <a:extLst>
            <a:ext uri="{FF2B5EF4-FFF2-40B4-BE49-F238E27FC236}">
              <a16:creationId xmlns:a16="http://schemas.microsoft.com/office/drawing/2014/main" id="{0397830F-9485-499E-AD74-7A9C03C34FA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838</xdr:row>
      <xdr:rowOff>0</xdr:rowOff>
    </xdr:from>
    <xdr:ext cx="76200" cy="152401"/>
    <xdr:sp macro="" textlink="">
      <xdr:nvSpPr>
        <xdr:cNvPr id="6359" name="Text Box 10">
          <a:extLst>
            <a:ext uri="{FF2B5EF4-FFF2-40B4-BE49-F238E27FC236}">
              <a16:creationId xmlns:a16="http://schemas.microsoft.com/office/drawing/2014/main" id="{921F7AA7-933B-4FEA-9DF6-DBED696CC313}"/>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60" name="Text Box 4">
          <a:extLst>
            <a:ext uri="{FF2B5EF4-FFF2-40B4-BE49-F238E27FC236}">
              <a16:creationId xmlns:a16="http://schemas.microsoft.com/office/drawing/2014/main" id="{830CF435-5C18-4C81-A720-2AE9DD44B91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61" name="Text Box 5">
          <a:extLst>
            <a:ext uri="{FF2B5EF4-FFF2-40B4-BE49-F238E27FC236}">
              <a16:creationId xmlns:a16="http://schemas.microsoft.com/office/drawing/2014/main" id="{7AA5145E-A529-4AED-AE8E-CF3DD21CCAB0}"/>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62" name="Text Box 9">
          <a:extLst>
            <a:ext uri="{FF2B5EF4-FFF2-40B4-BE49-F238E27FC236}">
              <a16:creationId xmlns:a16="http://schemas.microsoft.com/office/drawing/2014/main" id="{E529C4EC-528E-48B8-8468-660A3B3DC41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63" name="Text Box 10">
          <a:extLst>
            <a:ext uri="{FF2B5EF4-FFF2-40B4-BE49-F238E27FC236}">
              <a16:creationId xmlns:a16="http://schemas.microsoft.com/office/drawing/2014/main" id="{D2F5DAE5-92AC-4B3C-936D-4412D6868AB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64" name="Text Box 4">
          <a:extLst>
            <a:ext uri="{FF2B5EF4-FFF2-40B4-BE49-F238E27FC236}">
              <a16:creationId xmlns:a16="http://schemas.microsoft.com/office/drawing/2014/main" id="{D0CF7805-3969-472C-B314-649776552FA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65" name="Text Box 5">
          <a:extLst>
            <a:ext uri="{FF2B5EF4-FFF2-40B4-BE49-F238E27FC236}">
              <a16:creationId xmlns:a16="http://schemas.microsoft.com/office/drawing/2014/main" id="{070265C5-9D88-4F6A-BC52-7CB6A92CB202}"/>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838</xdr:row>
      <xdr:rowOff>0</xdr:rowOff>
    </xdr:from>
    <xdr:ext cx="76200" cy="152401"/>
    <xdr:sp macro="" textlink="">
      <xdr:nvSpPr>
        <xdr:cNvPr id="6366" name="Text Box 9">
          <a:extLst>
            <a:ext uri="{FF2B5EF4-FFF2-40B4-BE49-F238E27FC236}">
              <a16:creationId xmlns:a16="http://schemas.microsoft.com/office/drawing/2014/main" id="{7FEA60F9-93AC-450F-A8CD-98D6CA05ACCC}"/>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67" name="Text Box 10">
          <a:extLst>
            <a:ext uri="{FF2B5EF4-FFF2-40B4-BE49-F238E27FC236}">
              <a16:creationId xmlns:a16="http://schemas.microsoft.com/office/drawing/2014/main" id="{47D055A7-AD2E-4A29-ABF1-F1431F921AF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68" name="Text Box 4">
          <a:extLst>
            <a:ext uri="{FF2B5EF4-FFF2-40B4-BE49-F238E27FC236}">
              <a16:creationId xmlns:a16="http://schemas.microsoft.com/office/drawing/2014/main" id="{DAFB40D7-1C88-4B68-A68D-E8255AF275E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69" name="Text Box 5">
          <a:extLst>
            <a:ext uri="{FF2B5EF4-FFF2-40B4-BE49-F238E27FC236}">
              <a16:creationId xmlns:a16="http://schemas.microsoft.com/office/drawing/2014/main" id="{E25C6C7F-2FB6-47AE-A87E-0C1A3149663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70" name="Text Box 9">
          <a:extLst>
            <a:ext uri="{FF2B5EF4-FFF2-40B4-BE49-F238E27FC236}">
              <a16:creationId xmlns:a16="http://schemas.microsoft.com/office/drawing/2014/main" id="{107911D8-460E-4DF2-810B-65E89BD5A589}"/>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71" name="Text Box 10">
          <a:extLst>
            <a:ext uri="{FF2B5EF4-FFF2-40B4-BE49-F238E27FC236}">
              <a16:creationId xmlns:a16="http://schemas.microsoft.com/office/drawing/2014/main" id="{D65BA556-AB9A-44C3-834A-A49A7F990115}"/>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72" name="Text Box 4">
          <a:extLst>
            <a:ext uri="{FF2B5EF4-FFF2-40B4-BE49-F238E27FC236}">
              <a16:creationId xmlns:a16="http://schemas.microsoft.com/office/drawing/2014/main" id="{503837CF-95CD-42B9-8F59-3AEAAFF4A4BD}"/>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73" name="Text Box 5">
          <a:extLst>
            <a:ext uri="{FF2B5EF4-FFF2-40B4-BE49-F238E27FC236}">
              <a16:creationId xmlns:a16="http://schemas.microsoft.com/office/drawing/2014/main" id="{7765A84D-86E7-40C5-9F0E-E62EC6BD4E67}"/>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74" name="Text Box 9">
          <a:extLst>
            <a:ext uri="{FF2B5EF4-FFF2-40B4-BE49-F238E27FC236}">
              <a16:creationId xmlns:a16="http://schemas.microsoft.com/office/drawing/2014/main" id="{A0083802-0B4B-42F5-8553-2C6E23C7754E}"/>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1"/>
    <xdr:sp macro="" textlink="">
      <xdr:nvSpPr>
        <xdr:cNvPr id="6375" name="Text Box 10">
          <a:extLst>
            <a:ext uri="{FF2B5EF4-FFF2-40B4-BE49-F238E27FC236}">
              <a16:creationId xmlns:a16="http://schemas.microsoft.com/office/drawing/2014/main" id="{60F40F70-A30F-49ED-8F75-B1C7D2DE019B}"/>
            </a:ext>
          </a:extLst>
        </xdr:cNvPr>
        <xdr:cNvSpPr txBox="1">
          <a:spLocks noChangeArrowheads="1"/>
        </xdr:cNvSpPr>
      </xdr:nvSpPr>
      <xdr:spPr bwMode="auto">
        <a:xfrm>
          <a:off x="5248275" y="178355625"/>
          <a:ext cx="76200" cy="152401"/>
        </a:xfrm>
        <a:prstGeom prst="rect">
          <a:avLst/>
        </a:prstGeom>
        <a:noFill/>
        <a:ln w="9525">
          <a:noFill/>
          <a:miter lim="800000"/>
          <a:headEnd/>
          <a:tailEnd/>
        </a:ln>
      </xdr:spPr>
    </xdr:sp>
    <xdr:clientData/>
  </xdr:oneCellAnchor>
  <xdr:oneCellAnchor>
    <xdr:from>
      <xdr:col>6</xdr:col>
      <xdr:colOff>0</xdr:colOff>
      <xdr:row>786</xdr:row>
      <xdr:rowOff>0</xdr:rowOff>
    </xdr:from>
    <xdr:ext cx="76200" cy="152402"/>
    <xdr:sp macro="" textlink="">
      <xdr:nvSpPr>
        <xdr:cNvPr id="6376" name="Text Box 4">
          <a:extLst>
            <a:ext uri="{FF2B5EF4-FFF2-40B4-BE49-F238E27FC236}">
              <a16:creationId xmlns:a16="http://schemas.microsoft.com/office/drawing/2014/main" id="{6609C373-F1A0-4A32-B5D2-291470360254}"/>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838</xdr:row>
      <xdr:rowOff>0</xdr:rowOff>
    </xdr:from>
    <xdr:ext cx="76200" cy="152402"/>
    <xdr:sp macro="" textlink="">
      <xdr:nvSpPr>
        <xdr:cNvPr id="6377" name="Text Box 5">
          <a:extLst>
            <a:ext uri="{FF2B5EF4-FFF2-40B4-BE49-F238E27FC236}">
              <a16:creationId xmlns:a16="http://schemas.microsoft.com/office/drawing/2014/main" id="{6546031C-740E-4827-B544-721D2EA179ED}"/>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786</xdr:row>
      <xdr:rowOff>0</xdr:rowOff>
    </xdr:from>
    <xdr:ext cx="76200" cy="152402"/>
    <xdr:sp macro="" textlink="">
      <xdr:nvSpPr>
        <xdr:cNvPr id="6378" name="Text Box 9">
          <a:extLst>
            <a:ext uri="{FF2B5EF4-FFF2-40B4-BE49-F238E27FC236}">
              <a16:creationId xmlns:a16="http://schemas.microsoft.com/office/drawing/2014/main" id="{810416AB-B90D-4049-A43C-9B80A14ECF5D}"/>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786</xdr:row>
      <xdr:rowOff>0</xdr:rowOff>
    </xdr:from>
    <xdr:ext cx="76200" cy="152402"/>
    <xdr:sp macro="" textlink="">
      <xdr:nvSpPr>
        <xdr:cNvPr id="6379" name="Text Box 10">
          <a:extLst>
            <a:ext uri="{FF2B5EF4-FFF2-40B4-BE49-F238E27FC236}">
              <a16:creationId xmlns:a16="http://schemas.microsoft.com/office/drawing/2014/main" id="{BC03C92D-EC26-4761-BD64-319CC3DEFCF2}"/>
            </a:ext>
          </a:extLst>
        </xdr:cNvPr>
        <xdr:cNvSpPr txBox="1">
          <a:spLocks noChangeArrowheads="1"/>
        </xdr:cNvSpPr>
      </xdr:nvSpPr>
      <xdr:spPr bwMode="auto">
        <a:xfrm>
          <a:off x="5248275" y="178355625"/>
          <a:ext cx="76200" cy="152402"/>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380" name="Text Box 4">
          <a:extLst>
            <a:ext uri="{FF2B5EF4-FFF2-40B4-BE49-F238E27FC236}">
              <a16:creationId xmlns:a16="http://schemas.microsoft.com/office/drawing/2014/main" id="{F63D864C-A38C-467A-8819-AC53A1CBCF1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381" name="Text Box 5">
          <a:extLst>
            <a:ext uri="{FF2B5EF4-FFF2-40B4-BE49-F238E27FC236}">
              <a16:creationId xmlns:a16="http://schemas.microsoft.com/office/drawing/2014/main" id="{4BBC4E4A-8E85-4C57-A1F9-5A7663D973A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382" name="Text Box 9">
          <a:extLst>
            <a:ext uri="{FF2B5EF4-FFF2-40B4-BE49-F238E27FC236}">
              <a16:creationId xmlns:a16="http://schemas.microsoft.com/office/drawing/2014/main" id="{A72A2FAA-4C90-4A0F-A4F0-B74A91D9BBF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383" name="Text Box 10">
          <a:extLst>
            <a:ext uri="{FF2B5EF4-FFF2-40B4-BE49-F238E27FC236}">
              <a16:creationId xmlns:a16="http://schemas.microsoft.com/office/drawing/2014/main" id="{86F78A2F-A166-429C-97DB-62778B7DD02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384" name="Text Box 4">
          <a:extLst>
            <a:ext uri="{FF2B5EF4-FFF2-40B4-BE49-F238E27FC236}">
              <a16:creationId xmlns:a16="http://schemas.microsoft.com/office/drawing/2014/main" id="{E1AA177B-6049-4691-A457-36438E2EBD1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385" name="Text Box 5">
          <a:extLst>
            <a:ext uri="{FF2B5EF4-FFF2-40B4-BE49-F238E27FC236}">
              <a16:creationId xmlns:a16="http://schemas.microsoft.com/office/drawing/2014/main" id="{E76A23A0-F14A-4BB0-B99F-B9345784590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386" name="Text Box 9">
          <a:extLst>
            <a:ext uri="{FF2B5EF4-FFF2-40B4-BE49-F238E27FC236}">
              <a16:creationId xmlns:a16="http://schemas.microsoft.com/office/drawing/2014/main" id="{6A29FD12-3572-4744-8D85-233F3563DD8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387" name="Text Box 4">
          <a:extLst>
            <a:ext uri="{FF2B5EF4-FFF2-40B4-BE49-F238E27FC236}">
              <a16:creationId xmlns:a16="http://schemas.microsoft.com/office/drawing/2014/main" id="{D721CADC-ECFB-47E2-8A5F-FBB11A078CD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388" name="Text Box 5">
          <a:extLst>
            <a:ext uri="{FF2B5EF4-FFF2-40B4-BE49-F238E27FC236}">
              <a16:creationId xmlns:a16="http://schemas.microsoft.com/office/drawing/2014/main" id="{9FC9A5EF-E373-4C9C-AD81-9EB9B01595D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389" name="Text Box 9">
          <a:extLst>
            <a:ext uri="{FF2B5EF4-FFF2-40B4-BE49-F238E27FC236}">
              <a16:creationId xmlns:a16="http://schemas.microsoft.com/office/drawing/2014/main" id="{240ACBED-7006-4584-9983-A123D23F8C0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390" name="Text Box 10">
          <a:extLst>
            <a:ext uri="{FF2B5EF4-FFF2-40B4-BE49-F238E27FC236}">
              <a16:creationId xmlns:a16="http://schemas.microsoft.com/office/drawing/2014/main" id="{FE0A3B88-AC1C-4466-A170-B71D5DB633D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391" name="Text Box 4">
          <a:extLst>
            <a:ext uri="{FF2B5EF4-FFF2-40B4-BE49-F238E27FC236}">
              <a16:creationId xmlns:a16="http://schemas.microsoft.com/office/drawing/2014/main" id="{2FF6F5F5-B048-4A30-8EA4-E2AB498A0A7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392" name="Text Box 5">
          <a:extLst>
            <a:ext uri="{FF2B5EF4-FFF2-40B4-BE49-F238E27FC236}">
              <a16:creationId xmlns:a16="http://schemas.microsoft.com/office/drawing/2014/main" id="{A8A9B695-4CC2-4687-9A5B-4FA202225D0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393" name="Text Box 9">
          <a:extLst>
            <a:ext uri="{FF2B5EF4-FFF2-40B4-BE49-F238E27FC236}">
              <a16:creationId xmlns:a16="http://schemas.microsoft.com/office/drawing/2014/main" id="{97991C0F-A4DE-4A0C-9136-3726DF590E0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394" name="Text Box 4">
          <a:extLst>
            <a:ext uri="{FF2B5EF4-FFF2-40B4-BE49-F238E27FC236}">
              <a16:creationId xmlns:a16="http://schemas.microsoft.com/office/drawing/2014/main" id="{DB60C63D-57BE-430C-925B-34BC7B6A1E6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395" name="Text Box 5">
          <a:extLst>
            <a:ext uri="{FF2B5EF4-FFF2-40B4-BE49-F238E27FC236}">
              <a16:creationId xmlns:a16="http://schemas.microsoft.com/office/drawing/2014/main" id="{2E8A07E6-A78D-4370-A1F3-5005E924094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396" name="Text Box 9">
          <a:extLst>
            <a:ext uri="{FF2B5EF4-FFF2-40B4-BE49-F238E27FC236}">
              <a16:creationId xmlns:a16="http://schemas.microsoft.com/office/drawing/2014/main" id="{F3A4D0B9-3951-4EC0-BCA0-C010086A81C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397" name="Text Box 4">
          <a:extLst>
            <a:ext uri="{FF2B5EF4-FFF2-40B4-BE49-F238E27FC236}">
              <a16:creationId xmlns:a16="http://schemas.microsoft.com/office/drawing/2014/main" id="{B6406144-6E5C-4795-AE24-5D7DA116BC9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398" name="Text Box 4">
          <a:extLst>
            <a:ext uri="{FF2B5EF4-FFF2-40B4-BE49-F238E27FC236}">
              <a16:creationId xmlns:a16="http://schemas.microsoft.com/office/drawing/2014/main" id="{BCCBD013-F1E2-439D-81FA-6149172412C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399" name="Text Box 4">
          <a:extLst>
            <a:ext uri="{FF2B5EF4-FFF2-40B4-BE49-F238E27FC236}">
              <a16:creationId xmlns:a16="http://schemas.microsoft.com/office/drawing/2014/main" id="{E4412C7A-A602-4FE1-B823-FF0A1A0DB21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00" name="Text Box 5">
          <a:extLst>
            <a:ext uri="{FF2B5EF4-FFF2-40B4-BE49-F238E27FC236}">
              <a16:creationId xmlns:a16="http://schemas.microsoft.com/office/drawing/2014/main" id="{AB920D6B-0CE5-423A-B479-717AB783675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01" name="Text Box 9">
          <a:extLst>
            <a:ext uri="{FF2B5EF4-FFF2-40B4-BE49-F238E27FC236}">
              <a16:creationId xmlns:a16="http://schemas.microsoft.com/office/drawing/2014/main" id="{94C0D291-975E-43BA-A0B9-F3EDDC22D42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402" name="Text Box 10">
          <a:extLst>
            <a:ext uri="{FF2B5EF4-FFF2-40B4-BE49-F238E27FC236}">
              <a16:creationId xmlns:a16="http://schemas.microsoft.com/office/drawing/2014/main" id="{421C0515-321F-40F8-A5B6-6724936AA6B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03" name="Text Box 4">
          <a:extLst>
            <a:ext uri="{FF2B5EF4-FFF2-40B4-BE49-F238E27FC236}">
              <a16:creationId xmlns:a16="http://schemas.microsoft.com/office/drawing/2014/main" id="{E12ABA25-6695-4445-ACE2-FBADF0B271D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04" name="Text Box 5">
          <a:extLst>
            <a:ext uri="{FF2B5EF4-FFF2-40B4-BE49-F238E27FC236}">
              <a16:creationId xmlns:a16="http://schemas.microsoft.com/office/drawing/2014/main" id="{14A85DC2-B268-4331-ADB2-5D1BF502F46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405" name="Text Box 9">
          <a:extLst>
            <a:ext uri="{FF2B5EF4-FFF2-40B4-BE49-F238E27FC236}">
              <a16:creationId xmlns:a16="http://schemas.microsoft.com/office/drawing/2014/main" id="{8A9018AF-0C09-46CB-89FF-3D8219ED3C1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06" name="Text Box 10">
          <a:extLst>
            <a:ext uri="{FF2B5EF4-FFF2-40B4-BE49-F238E27FC236}">
              <a16:creationId xmlns:a16="http://schemas.microsoft.com/office/drawing/2014/main" id="{D4C9A0E4-87E7-44DF-A3E2-0F193BF57D6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07" name="Text Box 4">
          <a:extLst>
            <a:ext uri="{FF2B5EF4-FFF2-40B4-BE49-F238E27FC236}">
              <a16:creationId xmlns:a16="http://schemas.microsoft.com/office/drawing/2014/main" id="{967BC1DB-4E99-4B45-9DC6-C9FA892C585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408" name="Text Box 5">
          <a:extLst>
            <a:ext uri="{FF2B5EF4-FFF2-40B4-BE49-F238E27FC236}">
              <a16:creationId xmlns:a16="http://schemas.microsoft.com/office/drawing/2014/main" id="{E7168847-0BC3-4918-8618-A6E57CE29F0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09" name="Text Box 9">
          <a:extLst>
            <a:ext uri="{FF2B5EF4-FFF2-40B4-BE49-F238E27FC236}">
              <a16:creationId xmlns:a16="http://schemas.microsoft.com/office/drawing/2014/main" id="{74F78D1D-53F5-4A7E-8F36-E87157415B6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10" name="Text Box 10">
          <a:extLst>
            <a:ext uri="{FF2B5EF4-FFF2-40B4-BE49-F238E27FC236}">
              <a16:creationId xmlns:a16="http://schemas.microsoft.com/office/drawing/2014/main" id="{E1B59C20-6859-42AE-9354-BE4FBB53382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11" name="Text Box 4">
          <a:extLst>
            <a:ext uri="{FF2B5EF4-FFF2-40B4-BE49-F238E27FC236}">
              <a16:creationId xmlns:a16="http://schemas.microsoft.com/office/drawing/2014/main" id="{F9962C06-BE52-4B36-BBC0-AEBC665E16B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12" name="Text Box 5">
          <a:extLst>
            <a:ext uri="{FF2B5EF4-FFF2-40B4-BE49-F238E27FC236}">
              <a16:creationId xmlns:a16="http://schemas.microsoft.com/office/drawing/2014/main" id="{B74E3D96-2D0F-4CE2-A3EC-3532E777153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13" name="Text Box 9">
          <a:extLst>
            <a:ext uri="{FF2B5EF4-FFF2-40B4-BE49-F238E27FC236}">
              <a16:creationId xmlns:a16="http://schemas.microsoft.com/office/drawing/2014/main" id="{70B40C24-1652-4AFE-80F6-207BFE4B9C3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14" name="Text Box 10">
          <a:extLst>
            <a:ext uri="{FF2B5EF4-FFF2-40B4-BE49-F238E27FC236}">
              <a16:creationId xmlns:a16="http://schemas.microsoft.com/office/drawing/2014/main" id="{6B103DB5-E718-4B75-8C1E-17894ED45C6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415" name="Text Box 4">
          <a:extLst>
            <a:ext uri="{FF2B5EF4-FFF2-40B4-BE49-F238E27FC236}">
              <a16:creationId xmlns:a16="http://schemas.microsoft.com/office/drawing/2014/main" id="{8ED2A649-A6BE-4DE4-95E5-36C64570E07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16" name="Text Box 5">
          <a:extLst>
            <a:ext uri="{FF2B5EF4-FFF2-40B4-BE49-F238E27FC236}">
              <a16:creationId xmlns:a16="http://schemas.microsoft.com/office/drawing/2014/main" id="{CD5785B6-2E1A-4034-8CEF-B78E6F9202C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17" name="Text Box 9">
          <a:extLst>
            <a:ext uri="{FF2B5EF4-FFF2-40B4-BE49-F238E27FC236}">
              <a16:creationId xmlns:a16="http://schemas.microsoft.com/office/drawing/2014/main" id="{0B37AA43-9BB9-46AD-96D7-383965329DA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18" name="Text Box 10">
          <a:extLst>
            <a:ext uri="{FF2B5EF4-FFF2-40B4-BE49-F238E27FC236}">
              <a16:creationId xmlns:a16="http://schemas.microsoft.com/office/drawing/2014/main" id="{768EF75C-5932-4563-8158-46552C5A1EB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19" name="Text Box 4">
          <a:extLst>
            <a:ext uri="{FF2B5EF4-FFF2-40B4-BE49-F238E27FC236}">
              <a16:creationId xmlns:a16="http://schemas.microsoft.com/office/drawing/2014/main" id="{CD31F566-0824-42C9-9E1B-41242F12130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20" name="Text Box 5">
          <a:extLst>
            <a:ext uri="{FF2B5EF4-FFF2-40B4-BE49-F238E27FC236}">
              <a16:creationId xmlns:a16="http://schemas.microsoft.com/office/drawing/2014/main" id="{7568F479-402B-4F0A-B2C7-8EB7E22A277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21" name="Text Box 9">
          <a:extLst>
            <a:ext uri="{FF2B5EF4-FFF2-40B4-BE49-F238E27FC236}">
              <a16:creationId xmlns:a16="http://schemas.microsoft.com/office/drawing/2014/main" id="{CFA473EA-5DA5-4810-A5F6-6AE9F73386D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22" name="Text Box 10">
          <a:extLst>
            <a:ext uri="{FF2B5EF4-FFF2-40B4-BE49-F238E27FC236}">
              <a16:creationId xmlns:a16="http://schemas.microsoft.com/office/drawing/2014/main" id="{03ED193F-D7EC-4C40-A333-89B72B43B26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23" name="Text Box 4">
          <a:extLst>
            <a:ext uri="{FF2B5EF4-FFF2-40B4-BE49-F238E27FC236}">
              <a16:creationId xmlns:a16="http://schemas.microsoft.com/office/drawing/2014/main" id="{2833CFEC-8510-4C8D-8254-998E36EBB0D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24" name="Text Box 5">
          <a:extLst>
            <a:ext uri="{FF2B5EF4-FFF2-40B4-BE49-F238E27FC236}">
              <a16:creationId xmlns:a16="http://schemas.microsoft.com/office/drawing/2014/main" id="{0882072D-7CDC-4B1A-BB64-541D6340C73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25" name="Text Box 9">
          <a:extLst>
            <a:ext uri="{FF2B5EF4-FFF2-40B4-BE49-F238E27FC236}">
              <a16:creationId xmlns:a16="http://schemas.microsoft.com/office/drawing/2014/main" id="{D73172A9-1DEB-4AB0-937D-DCF38828DEF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26" name="Text Box 10">
          <a:extLst>
            <a:ext uri="{FF2B5EF4-FFF2-40B4-BE49-F238E27FC236}">
              <a16:creationId xmlns:a16="http://schemas.microsoft.com/office/drawing/2014/main" id="{0161FD36-F5CE-43F1-B2DA-E03ADAA4450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27" name="Text Box 4">
          <a:extLst>
            <a:ext uri="{FF2B5EF4-FFF2-40B4-BE49-F238E27FC236}">
              <a16:creationId xmlns:a16="http://schemas.microsoft.com/office/drawing/2014/main" id="{174BAF6E-9FF2-4D78-87A8-D2FEDB2A65A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428" name="Text Box 5">
          <a:extLst>
            <a:ext uri="{FF2B5EF4-FFF2-40B4-BE49-F238E27FC236}">
              <a16:creationId xmlns:a16="http://schemas.microsoft.com/office/drawing/2014/main" id="{70E92DC8-EF37-43B5-BB00-6C15F7F2534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29" name="Text Box 9">
          <a:extLst>
            <a:ext uri="{FF2B5EF4-FFF2-40B4-BE49-F238E27FC236}">
              <a16:creationId xmlns:a16="http://schemas.microsoft.com/office/drawing/2014/main" id="{1A677D74-AD2D-4C68-9CD0-46F196B326E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30" name="Text Box 10">
          <a:extLst>
            <a:ext uri="{FF2B5EF4-FFF2-40B4-BE49-F238E27FC236}">
              <a16:creationId xmlns:a16="http://schemas.microsoft.com/office/drawing/2014/main" id="{55318BB6-FE65-424F-94D2-EDC6C653404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431" name="Text Box 4">
          <a:extLst>
            <a:ext uri="{FF2B5EF4-FFF2-40B4-BE49-F238E27FC236}">
              <a16:creationId xmlns:a16="http://schemas.microsoft.com/office/drawing/2014/main" id="{7F262EB1-9F57-411E-BD52-A836A8637C1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32" name="Text Box 5">
          <a:extLst>
            <a:ext uri="{FF2B5EF4-FFF2-40B4-BE49-F238E27FC236}">
              <a16:creationId xmlns:a16="http://schemas.microsoft.com/office/drawing/2014/main" id="{64CB5566-EFFF-4B74-9C45-6EAADEEFE8F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33" name="Text Box 9">
          <a:extLst>
            <a:ext uri="{FF2B5EF4-FFF2-40B4-BE49-F238E27FC236}">
              <a16:creationId xmlns:a16="http://schemas.microsoft.com/office/drawing/2014/main" id="{57ED616A-EEFC-4E08-ADE8-77D4AD69A66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34" name="Text Box 10">
          <a:extLst>
            <a:ext uri="{FF2B5EF4-FFF2-40B4-BE49-F238E27FC236}">
              <a16:creationId xmlns:a16="http://schemas.microsoft.com/office/drawing/2014/main" id="{A247D031-A830-48F4-9483-4D6D06237A9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35" name="Text Box 4">
          <a:extLst>
            <a:ext uri="{FF2B5EF4-FFF2-40B4-BE49-F238E27FC236}">
              <a16:creationId xmlns:a16="http://schemas.microsoft.com/office/drawing/2014/main" id="{6264DCA9-2637-43AF-961A-959DD8CA0AA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36" name="Text Box 5">
          <a:extLst>
            <a:ext uri="{FF2B5EF4-FFF2-40B4-BE49-F238E27FC236}">
              <a16:creationId xmlns:a16="http://schemas.microsoft.com/office/drawing/2014/main" id="{EBB9F2D4-B48D-4528-B8C7-296B228D3AD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37" name="Text Box 9">
          <a:extLst>
            <a:ext uri="{FF2B5EF4-FFF2-40B4-BE49-F238E27FC236}">
              <a16:creationId xmlns:a16="http://schemas.microsoft.com/office/drawing/2014/main" id="{6CB3406E-DF13-4A46-8537-BBDE0C0029A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38" name="Text Box 10">
          <a:extLst>
            <a:ext uri="{FF2B5EF4-FFF2-40B4-BE49-F238E27FC236}">
              <a16:creationId xmlns:a16="http://schemas.microsoft.com/office/drawing/2014/main" id="{22E40D87-2333-403B-8A7A-EA236A35834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39" name="Text Box 4">
          <a:extLst>
            <a:ext uri="{FF2B5EF4-FFF2-40B4-BE49-F238E27FC236}">
              <a16:creationId xmlns:a16="http://schemas.microsoft.com/office/drawing/2014/main" id="{D9830803-D9BC-4B51-9487-7AB2BE2B493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440" name="Text Box 5">
          <a:extLst>
            <a:ext uri="{FF2B5EF4-FFF2-40B4-BE49-F238E27FC236}">
              <a16:creationId xmlns:a16="http://schemas.microsoft.com/office/drawing/2014/main" id="{C9A1D429-80E7-4661-A71D-A294842C770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41" name="Text Box 9">
          <a:extLst>
            <a:ext uri="{FF2B5EF4-FFF2-40B4-BE49-F238E27FC236}">
              <a16:creationId xmlns:a16="http://schemas.microsoft.com/office/drawing/2014/main" id="{2BC7439E-8709-428E-91BF-8EE6ABE9730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42" name="Text Box 10">
          <a:extLst>
            <a:ext uri="{FF2B5EF4-FFF2-40B4-BE49-F238E27FC236}">
              <a16:creationId xmlns:a16="http://schemas.microsoft.com/office/drawing/2014/main" id="{90CC9DDC-B77F-492D-85F2-B1F67DB3754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443" name="Text Box 4">
          <a:extLst>
            <a:ext uri="{FF2B5EF4-FFF2-40B4-BE49-F238E27FC236}">
              <a16:creationId xmlns:a16="http://schemas.microsoft.com/office/drawing/2014/main" id="{9DC29DE3-596F-4ECE-A0C0-C07F6E69726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44" name="Text Box 5">
          <a:extLst>
            <a:ext uri="{FF2B5EF4-FFF2-40B4-BE49-F238E27FC236}">
              <a16:creationId xmlns:a16="http://schemas.microsoft.com/office/drawing/2014/main" id="{5DE4854F-CA8F-4447-88A9-B75C0B514A3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45" name="Text Box 9">
          <a:extLst>
            <a:ext uri="{FF2B5EF4-FFF2-40B4-BE49-F238E27FC236}">
              <a16:creationId xmlns:a16="http://schemas.microsoft.com/office/drawing/2014/main" id="{1804EDD5-B13E-4C29-B1F8-CC30C592D6D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46" name="Text Box 10">
          <a:extLst>
            <a:ext uri="{FF2B5EF4-FFF2-40B4-BE49-F238E27FC236}">
              <a16:creationId xmlns:a16="http://schemas.microsoft.com/office/drawing/2014/main" id="{2F49A875-6DF0-4B3D-9778-5AB838FBBF2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47" name="Text Box 4">
          <a:extLst>
            <a:ext uri="{FF2B5EF4-FFF2-40B4-BE49-F238E27FC236}">
              <a16:creationId xmlns:a16="http://schemas.microsoft.com/office/drawing/2014/main" id="{54DC5168-56E5-4DEE-BBEA-F884B118C53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448" name="Text Box 5">
          <a:extLst>
            <a:ext uri="{FF2B5EF4-FFF2-40B4-BE49-F238E27FC236}">
              <a16:creationId xmlns:a16="http://schemas.microsoft.com/office/drawing/2014/main" id="{83DD927B-AD30-435E-9D18-1EE4B8E86F0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49" name="Text Box 9">
          <a:extLst>
            <a:ext uri="{FF2B5EF4-FFF2-40B4-BE49-F238E27FC236}">
              <a16:creationId xmlns:a16="http://schemas.microsoft.com/office/drawing/2014/main" id="{4F9C146F-0927-4DCB-86E4-56F6AF2DD58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50" name="Text Box 10">
          <a:extLst>
            <a:ext uri="{FF2B5EF4-FFF2-40B4-BE49-F238E27FC236}">
              <a16:creationId xmlns:a16="http://schemas.microsoft.com/office/drawing/2014/main" id="{4D742F0F-E472-4390-A96C-8D186B06C3A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51" name="Text Box 4">
          <a:extLst>
            <a:ext uri="{FF2B5EF4-FFF2-40B4-BE49-F238E27FC236}">
              <a16:creationId xmlns:a16="http://schemas.microsoft.com/office/drawing/2014/main" id="{15222A24-534F-4C29-933B-53D0C75B14A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52" name="Text Box 5">
          <a:extLst>
            <a:ext uri="{FF2B5EF4-FFF2-40B4-BE49-F238E27FC236}">
              <a16:creationId xmlns:a16="http://schemas.microsoft.com/office/drawing/2014/main" id="{3CB823C4-1964-4FE0-AB7F-61F5BA3FBF1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53" name="Text Box 9">
          <a:extLst>
            <a:ext uri="{FF2B5EF4-FFF2-40B4-BE49-F238E27FC236}">
              <a16:creationId xmlns:a16="http://schemas.microsoft.com/office/drawing/2014/main" id="{A7FE47DB-FF9B-4B58-98A3-E4A72E04897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54" name="Text Box 10">
          <a:extLst>
            <a:ext uri="{FF2B5EF4-FFF2-40B4-BE49-F238E27FC236}">
              <a16:creationId xmlns:a16="http://schemas.microsoft.com/office/drawing/2014/main" id="{4D57E1A1-AE4C-45D1-821B-356B99E9CC0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55" name="Text Box 4">
          <a:extLst>
            <a:ext uri="{FF2B5EF4-FFF2-40B4-BE49-F238E27FC236}">
              <a16:creationId xmlns:a16="http://schemas.microsoft.com/office/drawing/2014/main" id="{9A7E1DBB-35AA-4C8B-BA6A-8360B2A453F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56" name="Text Box 5">
          <a:extLst>
            <a:ext uri="{FF2B5EF4-FFF2-40B4-BE49-F238E27FC236}">
              <a16:creationId xmlns:a16="http://schemas.microsoft.com/office/drawing/2014/main" id="{202671BE-5F71-4BD4-823C-2E00148C6A7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57" name="Text Box 9">
          <a:extLst>
            <a:ext uri="{FF2B5EF4-FFF2-40B4-BE49-F238E27FC236}">
              <a16:creationId xmlns:a16="http://schemas.microsoft.com/office/drawing/2014/main" id="{679A5A13-10A7-4687-9BB7-04CBA9D4F1C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58" name="Text Box 10">
          <a:extLst>
            <a:ext uri="{FF2B5EF4-FFF2-40B4-BE49-F238E27FC236}">
              <a16:creationId xmlns:a16="http://schemas.microsoft.com/office/drawing/2014/main" id="{B2DA8C40-5844-4854-A30C-53C3A3B9DE5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59" name="Text Box 4">
          <a:extLst>
            <a:ext uri="{FF2B5EF4-FFF2-40B4-BE49-F238E27FC236}">
              <a16:creationId xmlns:a16="http://schemas.microsoft.com/office/drawing/2014/main" id="{DEC3A47D-F71E-42E6-B1F6-96DC116CAC9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60" name="Text Box 5">
          <a:extLst>
            <a:ext uri="{FF2B5EF4-FFF2-40B4-BE49-F238E27FC236}">
              <a16:creationId xmlns:a16="http://schemas.microsoft.com/office/drawing/2014/main" id="{FEC9A347-C944-4509-8761-461E0144FA3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461" name="Text Box 9">
          <a:extLst>
            <a:ext uri="{FF2B5EF4-FFF2-40B4-BE49-F238E27FC236}">
              <a16:creationId xmlns:a16="http://schemas.microsoft.com/office/drawing/2014/main" id="{AC0ACAD5-9CAB-40C3-B728-7B9D14A87C0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62" name="Text Box 10">
          <a:extLst>
            <a:ext uri="{FF2B5EF4-FFF2-40B4-BE49-F238E27FC236}">
              <a16:creationId xmlns:a16="http://schemas.microsoft.com/office/drawing/2014/main" id="{36E96A3B-5F4A-4D71-8DCB-1AF5D547C3A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63" name="Text Box 4">
          <a:extLst>
            <a:ext uri="{FF2B5EF4-FFF2-40B4-BE49-F238E27FC236}">
              <a16:creationId xmlns:a16="http://schemas.microsoft.com/office/drawing/2014/main" id="{12AE7D63-4FB4-4849-BBA3-576F3C165B3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64" name="Text Box 5">
          <a:extLst>
            <a:ext uri="{FF2B5EF4-FFF2-40B4-BE49-F238E27FC236}">
              <a16:creationId xmlns:a16="http://schemas.microsoft.com/office/drawing/2014/main" id="{36834589-64E0-44D3-BBC3-0D80B730E53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65" name="Text Box 9">
          <a:extLst>
            <a:ext uri="{FF2B5EF4-FFF2-40B4-BE49-F238E27FC236}">
              <a16:creationId xmlns:a16="http://schemas.microsoft.com/office/drawing/2014/main" id="{F836FA77-01A1-4544-9B9F-532F8D19BE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466" name="Text Box 10">
          <a:extLst>
            <a:ext uri="{FF2B5EF4-FFF2-40B4-BE49-F238E27FC236}">
              <a16:creationId xmlns:a16="http://schemas.microsoft.com/office/drawing/2014/main" id="{6977767C-A7B4-4DF6-9C37-29071A1E6B3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67" name="Text Box 4">
          <a:extLst>
            <a:ext uri="{FF2B5EF4-FFF2-40B4-BE49-F238E27FC236}">
              <a16:creationId xmlns:a16="http://schemas.microsoft.com/office/drawing/2014/main" id="{27BA73C4-5098-416B-9C26-A1606372221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68" name="Text Box 5">
          <a:extLst>
            <a:ext uri="{FF2B5EF4-FFF2-40B4-BE49-F238E27FC236}">
              <a16:creationId xmlns:a16="http://schemas.microsoft.com/office/drawing/2014/main" id="{82BF1041-A95F-44B2-B270-C89CF790638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69" name="Text Box 9">
          <a:extLst>
            <a:ext uri="{FF2B5EF4-FFF2-40B4-BE49-F238E27FC236}">
              <a16:creationId xmlns:a16="http://schemas.microsoft.com/office/drawing/2014/main" id="{4EE84D24-5AAB-44A0-801F-10FB87F25B5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70" name="Text Box 10">
          <a:extLst>
            <a:ext uri="{FF2B5EF4-FFF2-40B4-BE49-F238E27FC236}">
              <a16:creationId xmlns:a16="http://schemas.microsoft.com/office/drawing/2014/main" id="{F001517D-61E2-4659-A542-44C08E0A0CF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471" name="Text Box 4">
          <a:extLst>
            <a:ext uri="{FF2B5EF4-FFF2-40B4-BE49-F238E27FC236}">
              <a16:creationId xmlns:a16="http://schemas.microsoft.com/office/drawing/2014/main" id="{2FBD5170-0BF4-4C8B-A6BF-4EDC0CAE0805}"/>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472" name="Text Box 5">
          <a:extLst>
            <a:ext uri="{FF2B5EF4-FFF2-40B4-BE49-F238E27FC236}">
              <a16:creationId xmlns:a16="http://schemas.microsoft.com/office/drawing/2014/main" id="{A23A749F-C0A7-4D68-ACD8-DFEEA33D9204}"/>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839</xdr:row>
      <xdr:rowOff>0</xdr:rowOff>
    </xdr:from>
    <xdr:ext cx="76200" cy="148168"/>
    <xdr:sp macro="" textlink="">
      <xdr:nvSpPr>
        <xdr:cNvPr id="6473" name="Text Box 9">
          <a:extLst>
            <a:ext uri="{FF2B5EF4-FFF2-40B4-BE49-F238E27FC236}">
              <a16:creationId xmlns:a16="http://schemas.microsoft.com/office/drawing/2014/main" id="{1155BE4E-F0F4-4780-AF09-9F52DB055937}"/>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474" name="Text Box 10">
          <a:extLst>
            <a:ext uri="{FF2B5EF4-FFF2-40B4-BE49-F238E27FC236}">
              <a16:creationId xmlns:a16="http://schemas.microsoft.com/office/drawing/2014/main" id="{CDA16FCA-357D-4A77-B4EE-8646AEF714B8}"/>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75" name="Text Box 4">
          <a:extLst>
            <a:ext uri="{FF2B5EF4-FFF2-40B4-BE49-F238E27FC236}">
              <a16:creationId xmlns:a16="http://schemas.microsoft.com/office/drawing/2014/main" id="{DFA1850F-F4BA-4C6B-A944-7348C390DE7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476" name="Text Box 5">
          <a:extLst>
            <a:ext uri="{FF2B5EF4-FFF2-40B4-BE49-F238E27FC236}">
              <a16:creationId xmlns:a16="http://schemas.microsoft.com/office/drawing/2014/main" id="{7609DAA6-325F-4CE9-8DEA-9D9A6CE0C24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77" name="Text Box 9">
          <a:extLst>
            <a:ext uri="{FF2B5EF4-FFF2-40B4-BE49-F238E27FC236}">
              <a16:creationId xmlns:a16="http://schemas.microsoft.com/office/drawing/2014/main" id="{085A1AC5-F18B-4CCC-8689-2B952A5FCAD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78" name="Text Box 10">
          <a:extLst>
            <a:ext uri="{FF2B5EF4-FFF2-40B4-BE49-F238E27FC236}">
              <a16:creationId xmlns:a16="http://schemas.microsoft.com/office/drawing/2014/main" id="{489D864A-595C-4391-AED4-0D93C235D5B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79" name="Text Box 4">
          <a:extLst>
            <a:ext uri="{FF2B5EF4-FFF2-40B4-BE49-F238E27FC236}">
              <a16:creationId xmlns:a16="http://schemas.microsoft.com/office/drawing/2014/main" id="{C8AD24E6-FE6C-47EA-9580-8910BA8B01B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80" name="Text Box 5">
          <a:extLst>
            <a:ext uri="{FF2B5EF4-FFF2-40B4-BE49-F238E27FC236}">
              <a16:creationId xmlns:a16="http://schemas.microsoft.com/office/drawing/2014/main" id="{F6A6C920-8E1B-4621-9E33-EE79E50D711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81" name="Text Box 9">
          <a:extLst>
            <a:ext uri="{FF2B5EF4-FFF2-40B4-BE49-F238E27FC236}">
              <a16:creationId xmlns:a16="http://schemas.microsoft.com/office/drawing/2014/main" id="{09FEA045-DB8F-41A1-AD5F-F09E84217AA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82" name="Text Box 4">
          <a:extLst>
            <a:ext uri="{FF2B5EF4-FFF2-40B4-BE49-F238E27FC236}">
              <a16:creationId xmlns:a16="http://schemas.microsoft.com/office/drawing/2014/main" id="{980339CC-8002-4E0C-B407-8C9B9113B46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83" name="Text Box 5">
          <a:extLst>
            <a:ext uri="{FF2B5EF4-FFF2-40B4-BE49-F238E27FC236}">
              <a16:creationId xmlns:a16="http://schemas.microsoft.com/office/drawing/2014/main" id="{0FB5A766-7628-4A09-B869-6FA3052FA34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84" name="Text Box 9">
          <a:extLst>
            <a:ext uri="{FF2B5EF4-FFF2-40B4-BE49-F238E27FC236}">
              <a16:creationId xmlns:a16="http://schemas.microsoft.com/office/drawing/2014/main" id="{357E32F8-184A-4D1A-AB0B-53E0E226ADA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85" name="Text Box 10">
          <a:extLst>
            <a:ext uri="{FF2B5EF4-FFF2-40B4-BE49-F238E27FC236}">
              <a16:creationId xmlns:a16="http://schemas.microsoft.com/office/drawing/2014/main" id="{360DAFED-4DFC-4B80-91EB-42522AACE31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86" name="Text Box 4">
          <a:extLst>
            <a:ext uri="{FF2B5EF4-FFF2-40B4-BE49-F238E27FC236}">
              <a16:creationId xmlns:a16="http://schemas.microsoft.com/office/drawing/2014/main" id="{6EF7E2B2-036E-40F4-AABC-9FD5E73A3EC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87" name="Text Box 5">
          <a:extLst>
            <a:ext uri="{FF2B5EF4-FFF2-40B4-BE49-F238E27FC236}">
              <a16:creationId xmlns:a16="http://schemas.microsoft.com/office/drawing/2014/main" id="{BC1C5C2B-0C1B-461D-A9A0-391B0E503F3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88" name="Text Box 9">
          <a:extLst>
            <a:ext uri="{FF2B5EF4-FFF2-40B4-BE49-F238E27FC236}">
              <a16:creationId xmlns:a16="http://schemas.microsoft.com/office/drawing/2014/main" id="{D950497E-73D6-4D6F-A37B-4EF99A0CA71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489" name="Text Box 4">
          <a:extLst>
            <a:ext uri="{FF2B5EF4-FFF2-40B4-BE49-F238E27FC236}">
              <a16:creationId xmlns:a16="http://schemas.microsoft.com/office/drawing/2014/main" id="{64A952AB-AD4C-4CC9-9D0D-5C2DCB2EFD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90" name="Text Box 5">
          <a:extLst>
            <a:ext uri="{FF2B5EF4-FFF2-40B4-BE49-F238E27FC236}">
              <a16:creationId xmlns:a16="http://schemas.microsoft.com/office/drawing/2014/main" id="{FD985943-563D-4386-B5C0-9796E100994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91" name="Text Box 9">
          <a:extLst>
            <a:ext uri="{FF2B5EF4-FFF2-40B4-BE49-F238E27FC236}">
              <a16:creationId xmlns:a16="http://schemas.microsoft.com/office/drawing/2014/main" id="{B32F72C8-626D-40B1-892C-2D5701B0248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92" name="Text Box 4">
          <a:extLst>
            <a:ext uri="{FF2B5EF4-FFF2-40B4-BE49-F238E27FC236}">
              <a16:creationId xmlns:a16="http://schemas.microsoft.com/office/drawing/2014/main" id="{B2DE47A3-430A-480A-8180-39262A58A5E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493" name="Text Box 4">
          <a:extLst>
            <a:ext uri="{FF2B5EF4-FFF2-40B4-BE49-F238E27FC236}">
              <a16:creationId xmlns:a16="http://schemas.microsoft.com/office/drawing/2014/main" id="{9D901DE5-255E-4D9B-906C-4F54B8210DA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94" name="Text Box 4">
          <a:extLst>
            <a:ext uri="{FF2B5EF4-FFF2-40B4-BE49-F238E27FC236}">
              <a16:creationId xmlns:a16="http://schemas.microsoft.com/office/drawing/2014/main" id="{55A72239-FB7B-4CA4-9608-5507B84E4FE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95" name="Text Box 5">
          <a:extLst>
            <a:ext uri="{FF2B5EF4-FFF2-40B4-BE49-F238E27FC236}">
              <a16:creationId xmlns:a16="http://schemas.microsoft.com/office/drawing/2014/main" id="{64455A25-24D5-4DB2-A342-7D1C29E6083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496" name="Text Box 9">
          <a:extLst>
            <a:ext uri="{FF2B5EF4-FFF2-40B4-BE49-F238E27FC236}">
              <a16:creationId xmlns:a16="http://schemas.microsoft.com/office/drawing/2014/main" id="{0D290192-BC31-4DE8-A381-8B7BBF1B69B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97" name="Text Box 10">
          <a:extLst>
            <a:ext uri="{FF2B5EF4-FFF2-40B4-BE49-F238E27FC236}">
              <a16:creationId xmlns:a16="http://schemas.microsoft.com/office/drawing/2014/main" id="{E255091D-469E-4B43-9D99-694DB961563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98" name="Text Box 4">
          <a:extLst>
            <a:ext uri="{FF2B5EF4-FFF2-40B4-BE49-F238E27FC236}">
              <a16:creationId xmlns:a16="http://schemas.microsoft.com/office/drawing/2014/main" id="{8571110B-4E12-4FCF-8B15-E029ECC30C4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499" name="Text Box 5">
          <a:extLst>
            <a:ext uri="{FF2B5EF4-FFF2-40B4-BE49-F238E27FC236}">
              <a16:creationId xmlns:a16="http://schemas.microsoft.com/office/drawing/2014/main" id="{D18F4619-C1A7-4618-A493-68C445BAEB2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00" name="Text Box 9">
          <a:extLst>
            <a:ext uri="{FF2B5EF4-FFF2-40B4-BE49-F238E27FC236}">
              <a16:creationId xmlns:a16="http://schemas.microsoft.com/office/drawing/2014/main" id="{E997AF2A-3EAF-4641-BCCE-1FADBC37E15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01" name="Text Box 10">
          <a:extLst>
            <a:ext uri="{FF2B5EF4-FFF2-40B4-BE49-F238E27FC236}">
              <a16:creationId xmlns:a16="http://schemas.microsoft.com/office/drawing/2014/main" id="{29F6FBA7-33C4-4564-A39F-7FEE75FA172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02" name="Text Box 4">
          <a:extLst>
            <a:ext uri="{FF2B5EF4-FFF2-40B4-BE49-F238E27FC236}">
              <a16:creationId xmlns:a16="http://schemas.microsoft.com/office/drawing/2014/main" id="{1B7082DD-77B0-4750-98C5-51D505381B1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503" name="Text Box 5">
          <a:extLst>
            <a:ext uri="{FF2B5EF4-FFF2-40B4-BE49-F238E27FC236}">
              <a16:creationId xmlns:a16="http://schemas.microsoft.com/office/drawing/2014/main" id="{F01468A3-E608-4EE9-9D2A-4F4898DF504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04" name="Text Box 9">
          <a:extLst>
            <a:ext uri="{FF2B5EF4-FFF2-40B4-BE49-F238E27FC236}">
              <a16:creationId xmlns:a16="http://schemas.microsoft.com/office/drawing/2014/main" id="{B92EDA2D-2868-4E6E-B45C-2B5F5D56EFD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05" name="Text Box 10">
          <a:extLst>
            <a:ext uri="{FF2B5EF4-FFF2-40B4-BE49-F238E27FC236}">
              <a16:creationId xmlns:a16="http://schemas.microsoft.com/office/drawing/2014/main" id="{DF42B51A-8773-4893-9ED8-09F701D6F38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06" name="Text Box 4">
          <a:extLst>
            <a:ext uri="{FF2B5EF4-FFF2-40B4-BE49-F238E27FC236}">
              <a16:creationId xmlns:a16="http://schemas.microsoft.com/office/drawing/2014/main" id="{9FED0FE3-FCE2-4502-9AB8-0582BBA4249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07" name="Text Box 5">
          <a:extLst>
            <a:ext uri="{FF2B5EF4-FFF2-40B4-BE49-F238E27FC236}">
              <a16:creationId xmlns:a16="http://schemas.microsoft.com/office/drawing/2014/main" id="{0A432FFA-918A-4B97-9445-AB511128D99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08" name="Text Box 9">
          <a:extLst>
            <a:ext uri="{FF2B5EF4-FFF2-40B4-BE49-F238E27FC236}">
              <a16:creationId xmlns:a16="http://schemas.microsoft.com/office/drawing/2014/main" id="{A544FB6F-44CD-4E0C-8677-B6F1F994E0E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09" name="Text Box 10">
          <a:extLst>
            <a:ext uri="{FF2B5EF4-FFF2-40B4-BE49-F238E27FC236}">
              <a16:creationId xmlns:a16="http://schemas.microsoft.com/office/drawing/2014/main" id="{C359F25E-EBDD-4529-AFAA-8C57681D99A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10" name="Text Box 4">
          <a:extLst>
            <a:ext uri="{FF2B5EF4-FFF2-40B4-BE49-F238E27FC236}">
              <a16:creationId xmlns:a16="http://schemas.microsoft.com/office/drawing/2014/main" id="{2BC9D5C4-F9EE-48CF-A2A6-87E32E6280E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11" name="Text Box 5">
          <a:extLst>
            <a:ext uri="{FF2B5EF4-FFF2-40B4-BE49-F238E27FC236}">
              <a16:creationId xmlns:a16="http://schemas.microsoft.com/office/drawing/2014/main" id="{394AECE9-ACDD-4520-BC00-257DFBA9AE9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12" name="Text Box 9">
          <a:extLst>
            <a:ext uri="{FF2B5EF4-FFF2-40B4-BE49-F238E27FC236}">
              <a16:creationId xmlns:a16="http://schemas.microsoft.com/office/drawing/2014/main" id="{0FBB9B0A-D016-4F80-9D8D-91EFE933CF2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13" name="Text Box 10">
          <a:extLst>
            <a:ext uri="{FF2B5EF4-FFF2-40B4-BE49-F238E27FC236}">
              <a16:creationId xmlns:a16="http://schemas.microsoft.com/office/drawing/2014/main" id="{D8DCD7DD-31F7-49C4-8747-CC0BB89A674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14" name="Text Box 4">
          <a:extLst>
            <a:ext uri="{FF2B5EF4-FFF2-40B4-BE49-F238E27FC236}">
              <a16:creationId xmlns:a16="http://schemas.microsoft.com/office/drawing/2014/main" id="{2DA68EE9-320D-4A8F-8B88-C4CE49BFE6B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15" name="Text Box 5">
          <a:extLst>
            <a:ext uri="{FF2B5EF4-FFF2-40B4-BE49-F238E27FC236}">
              <a16:creationId xmlns:a16="http://schemas.microsoft.com/office/drawing/2014/main" id="{62B8895D-BC1C-46D3-AA47-9B534C34ACE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16" name="Text Box 9">
          <a:extLst>
            <a:ext uri="{FF2B5EF4-FFF2-40B4-BE49-F238E27FC236}">
              <a16:creationId xmlns:a16="http://schemas.microsoft.com/office/drawing/2014/main" id="{ED2812C0-AD20-431B-86EB-D0A06D4255E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17" name="Text Box 10">
          <a:extLst>
            <a:ext uri="{FF2B5EF4-FFF2-40B4-BE49-F238E27FC236}">
              <a16:creationId xmlns:a16="http://schemas.microsoft.com/office/drawing/2014/main" id="{DACFB082-A8D3-4678-BEA4-D3BA421D97D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18" name="Text Box 4">
          <a:extLst>
            <a:ext uri="{FF2B5EF4-FFF2-40B4-BE49-F238E27FC236}">
              <a16:creationId xmlns:a16="http://schemas.microsoft.com/office/drawing/2014/main" id="{38F6733D-152F-4411-8EF4-B4F8FF1191C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19" name="Text Box 5">
          <a:extLst>
            <a:ext uri="{FF2B5EF4-FFF2-40B4-BE49-F238E27FC236}">
              <a16:creationId xmlns:a16="http://schemas.microsoft.com/office/drawing/2014/main" id="{EB45C5C0-4DBB-432A-9B3B-E2F0F76C1BE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520" name="Text Box 9">
          <a:extLst>
            <a:ext uri="{FF2B5EF4-FFF2-40B4-BE49-F238E27FC236}">
              <a16:creationId xmlns:a16="http://schemas.microsoft.com/office/drawing/2014/main" id="{23C8B66D-5143-4EA2-8169-68661A4C04C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21" name="Text Box 10">
          <a:extLst>
            <a:ext uri="{FF2B5EF4-FFF2-40B4-BE49-F238E27FC236}">
              <a16:creationId xmlns:a16="http://schemas.microsoft.com/office/drawing/2014/main" id="{FAAE2359-E55F-4C4E-8945-2B3F7025081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22" name="Text Box 4">
          <a:extLst>
            <a:ext uri="{FF2B5EF4-FFF2-40B4-BE49-F238E27FC236}">
              <a16:creationId xmlns:a16="http://schemas.microsoft.com/office/drawing/2014/main" id="{04270AFE-2D07-4F8B-8A01-403DDF16B49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23" name="Text Box 5">
          <a:extLst>
            <a:ext uri="{FF2B5EF4-FFF2-40B4-BE49-F238E27FC236}">
              <a16:creationId xmlns:a16="http://schemas.microsoft.com/office/drawing/2014/main" id="{0A3E9AE8-D639-45C0-A133-E0EF6F33832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24" name="Text Box 9">
          <a:extLst>
            <a:ext uri="{FF2B5EF4-FFF2-40B4-BE49-F238E27FC236}">
              <a16:creationId xmlns:a16="http://schemas.microsoft.com/office/drawing/2014/main" id="{5C6F8034-99E1-4C0D-A556-68587336D39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25" name="Text Box 10">
          <a:extLst>
            <a:ext uri="{FF2B5EF4-FFF2-40B4-BE49-F238E27FC236}">
              <a16:creationId xmlns:a16="http://schemas.microsoft.com/office/drawing/2014/main" id="{09FD57F5-D293-4E51-A8C5-DCFC3CE1647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26" name="Text Box 4">
          <a:extLst>
            <a:ext uri="{FF2B5EF4-FFF2-40B4-BE49-F238E27FC236}">
              <a16:creationId xmlns:a16="http://schemas.microsoft.com/office/drawing/2014/main" id="{50E5455D-CE37-428A-9B85-E0F8A0E9D00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527" name="Text Box 5">
          <a:extLst>
            <a:ext uri="{FF2B5EF4-FFF2-40B4-BE49-F238E27FC236}">
              <a16:creationId xmlns:a16="http://schemas.microsoft.com/office/drawing/2014/main" id="{7BA63DC5-6F20-417B-B4C2-67768947D9D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28" name="Text Box 9">
          <a:extLst>
            <a:ext uri="{FF2B5EF4-FFF2-40B4-BE49-F238E27FC236}">
              <a16:creationId xmlns:a16="http://schemas.microsoft.com/office/drawing/2014/main" id="{4B6957BE-DC08-43CC-8498-0D302B2B292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29" name="Text Box 10">
          <a:extLst>
            <a:ext uri="{FF2B5EF4-FFF2-40B4-BE49-F238E27FC236}">
              <a16:creationId xmlns:a16="http://schemas.microsoft.com/office/drawing/2014/main" id="{479BD78B-D7A3-4CA1-8C53-955B7B38BA2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30" name="Text Box 4">
          <a:extLst>
            <a:ext uri="{FF2B5EF4-FFF2-40B4-BE49-F238E27FC236}">
              <a16:creationId xmlns:a16="http://schemas.microsoft.com/office/drawing/2014/main" id="{7137DED5-EA63-4D21-93D0-0F3A0EA328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31" name="Text Box 5">
          <a:extLst>
            <a:ext uri="{FF2B5EF4-FFF2-40B4-BE49-F238E27FC236}">
              <a16:creationId xmlns:a16="http://schemas.microsoft.com/office/drawing/2014/main" id="{678F67C2-FAA1-45C9-B25F-6B831633A40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32" name="Text Box 9">
          <a:extLst>
            <a:ext uri="{FF2B5EF4-FFF2-40B4-BE49-F238E27FC236}">
              <a16:creationId xmlns:a16="http://schemas.microsoft.com/office/drawing/2014/main" id="{7A32CABE-4EDF-4D55-8F2E-70E9449520D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33" name="Text Box 10">
          <a:extLst>
            <a:ext uri="{FF2B5EF4-FFF2-40B4-BE49-F238E27FC236}">
              <a16:creationId xmlns:a16="http://schemas.microsoft.com/office/drawing/2014/main" id="{F0C770BE-56B0-4166-BA8F-56127BE2CFA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534" name="Text Box 4">
          <a:extLst>
            <a:ext uri="{FF2B5EF4-FFF2-40B4-BE49-F238E27FC236}">
              <a16:creationId xmlns:a16="http://schemas.microsoft.com/office/drawing/2014/main" id="{E78C9052-74E0-4034-A061-C1F70DF0FF5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35" name="Text Box 5">
          <a:extLst>
            <a:ext uri="{FF2B5EF4-FFF2-40B4-BE49-F238E27FC236}">
              <a16:creationId xmlns:a16="http://schemas.microsoft.com/office/drawing/2014/main" id="{F6A8F075-C785-4BD9-82E7-120CB5CF9A0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36" name="Text Box 9">
          <a:extLst>
            <a:ext uri="{FF2B5EF4-FFF2-40B4-BE49-F238E27FC236}">
              <a16:creationId xmlns:a16="http://schemas.microsoft.com/office/drawing/2014/main" id="{2CA086CA-DE64-4CE4-979F-EF353D83731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537" name="Text Box 10">
          <a:extLst>
            <a:ext uri="{FF2B5EF4-FFF2-40B4-BE49-F238E27FC236}">
              <a16:creationId xmlns:a16="http://schemas.microsoft.com/office/drawing/2014/main" id="{36F53204-F027-49D6-887D-89515DF56E6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38" name="Text Box 4">
          <a:extLst>
            <a:ext uri="{FF2B5EF4-FFF2-40B4-BE49-F238E27FC236}">
              <a16:creationId xmlns:a16="http://schemas.microsoft.com/office/drawing/2014/main" id="{A13B2A7A-C2E4-4C45-96DF-2F1956836DC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39" name="Text Box 5">
          <a:extLst>
            <a:ext uri="{FF2B5EF4-FFF2-40B4-BE49-F238E27FC236}">
              <a16:creationId xmlns:a16="http://schemas.microsoft.com/office/drawing/2014/main" id="{B26ECF3B-78F9-4958-A21A-75CAD9E35C9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40" name="Text Box 9">
          <a:extLst>
            <a:ext uri="{FF2B5EF4-FFF2-40B4-BE49-F238E27FC236}">
              <a16:creationId xmlns:a16="http://schemas.microsoft.com/office/drawing/2014/main" id="{93D5EA8D-486E-444D-992A-91B6DF7A049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41" name="Text Box 10">
          <a:extLst>
            <a:ext uri="{FF2B5EF4-FFF2-40B4-BE49-F238E27FC236}">
              <a16:creationId xmlns:a16="http://schemas.microsoft.com/office/drawing/2014/main" id="{549E8428-990E-4CF5-8C0F-97209A80D0B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42" name="Text Box 4">
          <a:extLst>
            <a:ext uri="{FF2B5EF4-FFF2-40B4-BE49-F238E27FC236}">
              <a16:creationId xmlns:a16="http://schemas.microsoft.com/office/drawing/2014/main" id="{72B86C54-32A0-4091-A7A7-D5E6BB86220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43" name="Text Box 5">
          <a:extLst>
            <a:ext uri="{FF2B5EF4-FFF2-40B4-BE49-F238E27FC236}">
              <a16:creationId xmlns:a16="http://schemas.microsoft.com/office/drawing/2014/main" id="{7A1A0977-5B99-4CC3-984E-F473F6E1D3C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44" name="Text Box 9">
          <a:extLst>
            <a:ext uri="{FF2B5EF4-FFF2-40B4-BE49-F238E27FC236}">
              <a16:creationId xmlns:a16="http://schemas.microsoft.com/office/drawing/2014/main" id="{4D3E9DDF-5C73-4E6B-85F6-C80051166BE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45" name="Text Box 10">
          <a:extLst>
            <a:ext uri="{FF2B5EF4-FFF2-40B4-BE49-F238E27FC236}">
              <a16:creationId xmlns:a16="http://schemas.microsoft.com/office/drawing/2014/main" id="{A584F68C-7C59-4CA1-A7A6-56182610ABB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46" name="Text Box 4">
          <a:extLst>
            <a:ext uri="{FF2B5EF4-FFF2-40B4-BE49-F238E27FC236}">
              <a16:creationId xmlns:a16="http://schemas.microsoft.com/office/drawing/2014/main" id="{08C3A56B-7F59-48BC-A3F7-07726657408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47" name="Text Box 5">
          <a:extLst>
            <a:ext uri="{FF2B5EF4-FFF2-40B4-BE49-F238E27FC236}">
              <a16:creationId xmlns:a16="http://schemas.microsoft.com/office/drawing/2014/main" id="{9C8852A0-AA1A-41B2-87DF-566FEA28100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48" name="Text Box 9">
          <a:extLst>
            <a:ext uri="{FF2B5EF4-FFF2-40B4-BE49-F238E27FC236}">
              <a16:creationId xmlns:a16="http://schemas.microsoft.com/office/drawing/2014/main" id="{90F42174-7F0C-49C4-8DD8-3F41B399DD6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49" name="Text Box 10">
          <a:extLst>
            <a:ext uri="{FF2B5EF4-FFF2-40B4-BE49-F238E27FC236}">
              <a16:creationId xmlns:a16="http://schemas.microsoft.com/office/drawing/2014/main" id="{83E0C1A1-2FD1-488D-8883-889301C0BA8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50" name="Text Box 4">
          <a:extLst>
            <a:ext uri="{FF2B5EF4-FFF2-40B4-BE49-F238E27FC236}">
              <a16:creationId xmlns:a16="http://schemas.microsoft.com/office/drawing/2014/main" id="{BD9549B8-42CA-45A8-8987-03BA3DC1272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51" name="Text Box 5">
          <a:extLst>
            <a:ext uri="{FF2B5EF4-FFF2-40B4-BE49-F238E27FC236}">
              <a16:creationId xmlns:a16="http://schemas.microsoft.com/office/drawing/2014/main" id="{2CE02E81-336A-4FEA-94AE-DCEE92B9F2A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52" name="Text Box 9">
          <a:extLst>
            <a:ext uri="{FF2B5EF4-FFF2-40B4-BE49-F238E27FC236}">
              <a16:creationId xmlns:a16="http://schemas.microsoft.com/office/drawing/2014/main" id="{5DB0C60B-53B1-4F64-BD1D-25B0A9C1048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53" name="Text Box 10">
          <a:extLst>
            <a:ext uri="{FF2B5EF4-FFF2-40B4-BE49-F238E27FC236}">
              <a16:creationId xmlns:a16="http://schemas.microsoft.com/office/drawing/2014/main" id="{916A0D67-C830-46F3-879F-3A9EB424E7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54" name="Text Box 4">
          <a:extLst>
            <a:ext uri="{FF2B5EF4-FFF2-40B4-BE49-F238E27FC236}">
              <a16:creationId xmlns:a16="http://schemas.microsoft.com/office/drawing/2014/main" id="{35643228-C0FF-4E50-9BA8-299E904E21E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55" name="Text Box 5">
          <a:extLst>
            <a:ext uri="{FF2B5EF4-FFF2-40B4-BE49-F238E27FC236}">
              <a16:creationId xmlns:a16="http://schemas.microsoft.com/office/drawing/2014/main" id="{3B96964F-C867-4D85-8B63-B3BE6734961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56" name="Text Box 9">
          <a:extLst>
            <a:ext uri="{FF2B5EF4-FFF2-40B4-BE49-F238E27FC236}">
              <a16:creationId xmlns:a16="http://schemas.microsoft.com/office/drawing/2014/main" id="{E626E39F-2E48-47AB-BC12-682B86BDC32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57" name="Text Box 10">
          <a:extLst>
            <a:ext uri="{FF2B5EF4-FFF2-40B4-BE49-F238E27FC236}">
              <a16:creationId xmlns:a16="http://schemas.microsoft.com/office/drawing/2014/main" id="{87384B7C-35A3-4647-860F-5DB6E1A81A0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58" name="Text Box 4">
          <a:extLst>
            <a:ext uri="{FF2B5EF4-FFF2-40B4-BE49-F238E27FC236}">
              <a16:creationId xmlns:a16="http://schemas.microsoft.com/office/drawing/2014/main" id="{6A32EE3E-6753-4890-AC83-910A2FA8A1C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59" name="Text Box 5">
          <a:extLst>
            <a:ext uri="{FF2B5EF4-FFF2-40B4-BE49-F238E27FC236}">
              <a16:creationId xmlns:a16="http://schemas.microsoft.com/office/drawing/2014/main" id="{E5D9ADD7-2733-4328-BADE-BF93102CC2D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60" name="Text Box 9">
          <a:extLst>
            <a:ext uri="{FF2B5EF4-FFF2-40B4-BE49-F238E27FC236}">
              <a16:creationId xmlns:a16="http://schemas.microsoft.com/office/drawing/2014/main" id="{7F47C4F0-4CD6-441A-BDFD-6DF32E3DEC1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61" name="Text Box 10">
          <a:extLst>
            <a:ext uri="{FF2B5EF4-FFF2-40B4-BE49-F238E27FC236}">
              <a16:creationId xmlns:a16="http://schemas.microsoft.com/office/drawing/2014/main" id="{A7F808B9-0E80-4CDA-9297-973F5D576A2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62" name="Text Box 4">
          <a:extLst>
            <a:ext uri="{FF2B5EF4-FFF2-40B4-BE49-F238E27FC236}">
              <a16:creationId xmlns:a16="http://schemas.microsoft.com/office/drawing/2014/main" id="{9426BC07-52F0-4F75-B573-86C9D0AA02B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63" name="Text Box 5">
          <a:extLst>
            <a:ext uri="{FF2B5EF4-FFF2-40B4-BE49-F238E27FC236}">
              <a16:creationId xmlns:a16="http://schemas.microsoft.com/office/drawing/2014/main" id="{814A6620-CAAF-4EA5-ABDC-263FA2BC3D3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64" name="Text Box 9">
          <a:extLst>
            <a:ext uri="{FF2B5EF4-FFF2-40B4-BE49-F238E27FC236}">
              <a16:creationId xmlns:a16="http://schemas.microsoft.com/office/drawing/2014/main" id="{7F04AFE0-E416-4FA1-9BC9-A6D8CEB862F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65" name="Text Box 10">
          <a:extLst>
            <a:ext uri="{FF2B5EF4-FFF2-40B4-BE49-F238E27FC236}">
              <a16:creationId xmlns:a16="http://schemas.microsoft.com/office/drawing/2014/main" id="{059320DF-C14C-4DE4-BD9E-816EF13EF56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566" name="Text Box 4">
          <a:extLst>
            <a:ext uri="{FF2B5EF4-FFF2-40B4-BE49-F238E27FC236}">
              <a16:creationId xmlns:a16="http://schemas.microsoft.com/office/drawing/2014/main" id="{48BA7CD9-DC8D-44D6-82A6-3D47BA4FCFCB}"/>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567" name="Text Box 5">
          <a:extLst>
            <a:ext uri="{FF2B5EF4-FFF2-40B4-BE49-F238E27FC236}">
              <a16:creationId xmlns:a16="http://schemas.microsoft.com/office/drawing/2014/main" id="{821478A1-E2FB-4E7F-99CF-6715CD1A1BFC}"/>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568" name="Text Box 9">
          <a:extLst>
            <a:ext uri="{FF2B5EF4-FFF2-40B4-BE49-F238E27FC236}">
              <a16:creationId xmlns:a16="http://schemas.microsoft.com/office/drawing/2014/main" id="{0E1B1798-AACC-4358-AF81-7D26E3AD2422}"/>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569" name="Text Box 10">
          <a:extLst>
            <a:ext uri="{FF2B5EF4-FFF2-40B4-BE49-F238E27FC236}">
              <a16:creationId xmlns:a16="http://schemas.microsoft.com/office/drawing/2014/main" id="{4C662AF7-3FD0-4BEA-B50A-529B2E64D93B}"/>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70" name="Text Box 4">
          <a:extLst>
            <a:ext uri="{FF2B5EF4-FFF2-40B4-BE49-F238E27FC236}">
              <a16:creationId xmlns:a16="http://schemas.microsoft.com/office/drawing/2014/main" id="{E9DDB3B2-4DB3-4270-B83B-1F4EE4AC187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71" name="Text Box 5">
          <a:extLst>
            <a:ext uri="{FF2B5EF4-FFF2-40B4-BE49-F238E27FC236}">
              <a16:creationId xmlns:a16="http://schemas.microsoft.com/office/drawing/2014/main" id="{12A91DCD-EC45-4206-825D-C3B72A571D8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72" name="Text Box 9">
          <a:extLst>
            <a:ext uri="{FF2B5EF4-FFF2-40B4-BE49-F238E27FC236}">
              <a16:creationId xmlns:a16="http://schemas.microsoft.com/office/drawing/2014/main" id="{1DC04FCE-4683-41AF-A9E7-33B7FB443A6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73" name="Text Box 10">
          <a:extLst>
            <a:ext uri="{FF2B5EF4-FFF2-40B4-BE49-F238E27FC236}">
              <a16:creationId xmlns:a16="http://schemas.microsoft.com/office/drawing/2014/main" id="{09FF70D4-87EA-4970-94F3-DA89C181790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74" name="Text Box 4">
          <a:extLst>
            <a:ext uri="{FF2B5EF4-FFF2-40B4-BE49-F238E27FC236}">
              <a16:creationId xmlns:a16="http://schemas.microsoft.com/office/drawing/2014/main" id="{0C09E9F4-FFB6-4EC5-A2B2-77608D99070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75" name="Text Box 5">
          <a:extLst>
            <a:ext uri="{FF2B5EF4-FFF2-40B4-BE49-F238E27FC236}">
              <a16:creationId xmlns:a16="http://schemas.microsoft.com/office/drawing/2014/main" id="{3FFEFF21-3111-441F-95AA-CBC8731CA25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76" name="Text Box 9">
          <a:extLst>
            <a:ext uri="{FF2B5EF4-FFF2-40B4-BE49-F238E27FC236}">
              <a16:creationId xmlns:a16="http://schemas.microsoft.com/office/drawing/2014/main" id="{3C222075-EB2B-4B85-81F1-8A5F1F2868B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77" name="Text Box 4">
          <a:extLst>
            <a:ext uri="{FF2B5EF4-FFF2-40B4-BE49-F238E27FC236}">
              <a16:creationId xmlns:a16="http://schemas.microsoft.com/office/drawing/2014/main" id="{E041C7EB-BC6C-4708-B61F-1896EF61928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78" name="Text Box 5">
          <a:extLst>
            <a:ext uri="{FF2B5EF4-FFF2-40B4-BE49-F238E27FC236}">
              <a16:creationId xmlns:a16="http://schemas.microsoft.com/office/drawing/2014/main" id="{4710CF4D-CE6C-4BF2-9D51-ABF7B55C6A5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79" name="Text Box 9">
          <a:extLst>
            <a:ext uri="{FF2B5EF4-FFF2-40B4-BE49-F238E27FC236}">
              <a16:creationId xmlns:a16="http://schemas.microsoft.com/office/drawing/2014/main" id="{7CCAAD0F-B2FB-4D2F-BA4B-4C61A2CC7A7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80" name="Text Box 10">
          <a:extLst>
            <a:ext uri="{FF2B5EF4-FFF2-40B4-BE49-F238E27FC236}">
              <a16:creationId xmlns:a16="http://schemas.microsoft.com/office/drawing/2014/main" id="{435FA8ED-9ADF-48A6-9762-18682CA5BF1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81" name="Text Box 4">
          <a:extLst>
            <a:ext uri="{FF2B5EF4-FFF2-40B4-BE49-F238E27FC236}">
              <a16:creationId xmlns:a16="http://schemas.microsoft.com/office/drawing/2014/main" id="{0D3E128A-117A-490C-96DE-EE36E1F2C50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82" name="Text Box 5">
          <a:extLst>
            <a:ext uri="{FF2B5EF4-FFF2-40B4-BE49-F238E27FC236}">
              <a16:creationId xmlns:a16="http://schemas.microsoft.com/office/drawing/2014/main" id="{4D9EF1F8-1936-481E-BB30-6C7D3D88681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83" name="Text Box 9">
          <a:extLst>
            <a:ext uri="{FF2B5EF4-FFF2-40B4-BE49-F238E27FC236}">
              <a16:creationId xmlns:a16="http://schemas.microsoft.com/office/drawing/2014/main" id="{8F7DC6C5-7997-427C-9744-573BF78F94F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84" name="Text Box 4">
          <a:extLst>
            <a:ext uri="{FF2B5EF4-FFF2-40B4-BE49-F238E27FC236}">
              <a16:creationId xmlns:a16="http://schemas.microsoft.com/office/drawing/2014/main" id="{E17B047D-7F0D-4270-8201-2E9A73446AE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85" name="Text Box 5">
          <a:extLst>
            <a:ext uri="{FF2B5EF4-FFF2-40B4-BE49-F238E27FC236}">
              <a16:creationId xmlns:a16="http://schemas.microsoft.com/office/drawing/2014/main" id="{2339E67D-AF92-48DC-99E0-70787B96157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586" name="Text Box 9">
          <a:extLst>
            <a:ext uri="{FF2B5EF4-FFF2-40B4-BE49-F238E27FC236}">
              <a16:creationId xmlns:a16="http://schemas.microsoft.com/office/drawing/2014/main" id="{C2B4ECC3-9168-464C-BB1E-45154B715F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87" name="Text Box 4">
          <a:extLst>
            <a:ext uri="{FF2B5EF4-FFF2-40B4-BE49-F238E27FC236}">
              <a16:creationId xmlns:a16="http://schemas.microsoft.com/office/drawing/2014/main" id="{B98528DA-C652-4C90-BA18-E6F429D9BC0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588" name="Text Box 4">
          <a:extLst>
            <a:ext uri="{FF2B5EF4-FFF2-40B4-BE49-F238E27FC236}">
              <a16:creationId xmlns:a16="http://schemas.microsoft.com/office/drawing/2014/main" id="{74055506-9D90-424E-93DD-90E3B1D1300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89" name="Text Box 4">
          <a:extLst>
            <a:ext uri="{FF2B5EF4-FFF2-40B4-BE49-F238E27FC236}">
              <a16:creationId xmlns:a16="http://schemas.microsoft.com/office/drawing/2014/main" id="{283BB143-1338-4CA4-B94B-36C71C5869C5}"/>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90" name="Text Box 5">
          <a:extLst>
            <a:ext uri="{FF2B5EF4-FFF2-40B4-BE49-F238E27FC236}">
              <a16:creationId xmlns:a16="http://schemas.microsoft.com/office/drawing/2014/main" id="{423F0342-6244-44AB-8D31-7FFC9E7ED72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91" name="Text Box 9">
          <a:extLst>
            <a:ext uri="{FF2B5EF4-FFF2-40B4-BE49-F238E27FC236}">
              <a16:creationId xmlns:a16="http://schemas.microsoft.com/office/drawing/2014/main" id="{C360DB89-D1B0-404B-BAC9-D97D09C8440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92" name="Text Box 10">
          <a:extLst>
            <a:ext uri="{FF2B5EF4-FFF2-40B4-BE49-F238E27FC236}">
              <a16:creationId xmlns:a16="http://schemas.microsoft.com/office/drawing/2014/main" id="{96C91B71-5D8C-4C79-B3D6-3863F2001CF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593" name="Text Box 4">
          <a:extLst>
            <a:ext uri="{FF2B5EF4-FFF2-40B4-BE49-F238E27FC236}">
              <a16:creationId xmlns:a16="http://schemas.microsoft.com/office/drawing/2014/main" id="{A3F0F4E8-7F00-4C8A-8605-A09470190FA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94" name="Text Box 5">
          <a:extLst>
            <a:ext uri="{FF2B5EF4-FFF2-40B4-BE49-F238E27FC236}">
              <a16:creationId xmlns:a16="http://schemas.microsoft.com/office/drawing/2014/main" id="{672C662E-686D-4CB8-BD9C-F83CF56E891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95" name="Text Box 9">
          <a:extLst>
            <a:ext uri="{FF2B5EF4-FFF2-40B4-BE49-F238E27FC236}">
              <a16:creationId xmlns:a16="http://schemas.microsoft.com/office/drawing/2014/main" id="{125EE358-A04F-47E6-8F2D-C2F79F37A8C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96" name="Text Box 10">
          <a:extLst>
            <a:ext uri="{FF2B5EF4-FFF2-40B4-BE49-F238E27FC236}">
              <a16:creationId xmlns:a16="http://schemas.microsoft.com/office/drawing/2014/main" id="{2607999A-FB22-4DF4-BE7F-B4708ACA24F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97" name="Text Box 4">
          <a:extLst>
            <a:ext uri="{FF2B5EF4-FFF2-40B4-BE49-F238E27FC236}">
              <a16:creationId xmlns:a16="http://schemas.microsoft.com/office/drawing/2014/main" id="{A1B7E03F-2AFF-49B9-93DA-FA921D08F10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98" name="Text Box 5">
          <a:extLst>
            <a:ext uri="{FF2B5EF4-FFF2-40B4-BE49-F238E27FC236}">
              <a16:creationId xmlns:a16="http://schemas.microsoft.com/office/drawing/2014/main" id="{FFCC2FAF-9EBB-4A07-B231-2070CCDD911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599" name="Text Box 9">
          <a:extLst>
            <a:ext uri="{FF2B5EF4-FFF2-40B4-BE49-F238E27FC236}">
              <a16:creationId xmlns:a16="http://schemas.microsoft.com/office/drawing/2014/main" id="{B6537F2F-D02F-4087-964E-E762E6CF1F9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600" name="Text Box 10">
          <a:extLst>
            <a:ext uri="{FF2B5EF4-FFF2-40B4-BE49-F238E27FC236}">
              <a16:creationId xmlns:a16="http://schemas.microsoft.com/office/drawing/2014/main" id="{16760649-963C-4C1B-991C-267FD862705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01" name="Text Box 4">
          <a:extLst>
            <a:ext uri="{FF2B5EF4-FFF2-40B4-BE49-F238E27FC236}">
              <a16:creationId xmlns:a16="http://schemas.microsoft.com/office/drawing/2014/main" id="{DB8E4DA6-67F4-44EC-8659-44EC720800E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02" name="Text Box 5">
          <a:extLst>
            <a:ext uri="{FF2B5EF4-FFF2-40B4-BE49-F238E27FC236}">
              <a16:creationId xmlns:a16="http://schemas.microsoft.com/office/drawing/2014/main" id="{7841D22E-F076-439A-8300-723978E6E2D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03" name="Text Box 9">
          <a:extLst>
            <a:ext uri="{FF2B5EF4-FFF2-40B4-BE49-F238E27FC236}">
              <a16:creationId xmlns:a16="http://schemas.microsoft.com/office/drawing/2014/main" id="{190DF427-8F94-4350-AB41-88D5B245557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04" name="Text Box 10">
          <a:extLst>
            <a:ext uri="{FF2B5EF4-FFF2-40B4-BE49-F238E27FC236}">
              <a16:creationId xmlns:a16="http://schemas.microsoft.com/office/drawing/2014/main" id="{55E0D342-186D-4E26-A9EB-6D7670017A8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05" name="Text Box 4">
          <a:extLst>
            <a:ext uri="{FF2B5EF4-FFF2-40B4-BE49-F238E27FC236}">
              <a16:creationId xmlns:a16="http://schemas.microsoft.com/office/drawing/2014/main" id="{C500086C-05D1-44ED-AE41-6A5FC8569AF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06" name="Text Box 5">
          <a:extLst>
            <a:ext uri="{FF2B5EF4-FFF2-40B4-BE49-F238E27FC236}">
              <a16:creationId xmlns:a16="http://schemas.microsoft.com/office/drawing/2014/main" id="{7FF8AE22-1DC9-4722-91E6-B84B51B176B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07" name="Text Box 9">
          <a:extLst>
            <a:ext uri="{FF2B5EF4-FFF2-40B4-BE49-F238E27FC236}">
              <a16:creationId xmlns:a16="http://schemas.microsoft.com/office/drawing/2014/main" id="{5B5080C3-7670-4234-9F5E-8E9F838379A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08" name="Text Box 10">
          <a:extLst>
            <a:ext uri="{FF2B5EF4-FFF2-40B4-BE49-F238E27FC236}">
              <a16:creationId xmlns:a16="http://schemas.microsoft.com/office/drawing/2014/main" id="{4A225AF9-73BC-4F7F-B41A-010087B23F9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09" name="Text Box 4">
          <a:extLst>
            <a:ext uri="{FF2B5EF4-FFF2-40B4-BE49-F238E27FC236}">
              <a16:creationId xmlns:a16="http://schemas.microsoft.com/office/drawing/2014/main" id="{E998CF7B-A1D9-4B46-8465-DA1B171425F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10" name="Text Box 5">
          <a:extLst>
            <a:ext uri="{FF2B5EF4-FFF2-40B4-BE49-F238E27FC236}">
              <a16:creationId xmlns:a16="http://schemas.microsoft.com/office/drawing/2014/main" id="{2E84A4F8-F431-4871-9F7D-31B24A25CFA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611" name="Text Box 9">
          <a:extLst>
            <a:ext uri="{FF2B5EF4-FFF2-40B4-BE49-F238E27FC236}">
              <a16:creationId xmlns:a16="http://schemas.microsoft.com/office/drawing/2014/main" id="{0A8AB485-1CA0-4BB8-9129-E4096595130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12" name="Text Box 10">
          <a:extLst>
            <a:ext uri="{FF2B5EF4-FFF2-40B4-BE49-F238E27FC236}">
              <a16:creationId xmlns:a16="http://schemas.microsoft.com/office/drawing/2014/main" id="{D49074AB-431E-45FA-B5BC-9F9E00C9D8B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13" name="Text Box 4">
          <a:extLst>
            <a:ext uri="{FF2B5EF4-FFF2-40B4-BE49-F238E27FC236}">
              <a16:creationId xmlns:a16="http://schemas.microsoft.com/office/drawing/2014/main" id="{D20191CF-5CF5-4D91-B00F-2B5563793A0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614" name="Text Box 5">
          <a:extLst>
            <a:ext uri="{FF2B5EF4-FFF2-40B4-BE49-F238E27FC236}">
              <a16:creationId xmlns:a16="http://schemas.microsoft.com/office/drawing/2014/main" id="{DD7B6742-D129-43CF-A499-C87F91525C8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15" name="Text Box 9">
          <a:extLst>
            <a:ext uri="{FF2B5EF4-FFF2-40B4-BE49-F238E27FC236}">
              <a16:creationId xmlns:a16="http://schemas.microsoft.com/office/drawing/2014/main" id="{8DA5088F-C2F7-407C-92BE-6B713AD0FDB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16" name="Text Box 10">
          <a:extLst>
            <a:ext uri="{FF2B5EF4-FFF2-40B4-BE49-F238E27FC236}">
              <a16:creationId xmlns:a16="http://schemas.microsoft.com/office/drawing/2014/main" id="{DFB79050-FC74-44FD-A627-EF649A4FC1C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17" name="Text Box 4">
          <a:extLst>
            <a:ext uri="{FF2B5EF4-FFF2-40B4-BE49-F238E27FC236}">
              <a16:creationId xmlns:a16="http://schemas.microsoft.com/office/drawing/2014/main" id="{4CA5668B-5538-42B4-86D4-0BAFFCD798B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18" name="Text Box 5">
          <a:extLst>
            <a:ext uri="{FF2B5EF4-FFF2-40B4-BE49-F238E27FC236}">
              <a16:creationId xmlns:a16="http://schemas.microsoft.com/office/drawing/2014/main" id="{AF6FBBAB-872B-4D5C-B2C1-D50F7C0E756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619" name="Text Box 9">
          <a:extLst>
            <a:ext uri="{FF2B5EF4-FFF2-40B4-BE49-F238E27FC236}">
              <a16:creationId xmlns:a16="http://schemas.microsoft.com/office/drawing/2014/main" id="{63F4E455-A494-4173-A94E-DB3C5F20A59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20" name="Text Box 10">
          <a:extLst>
            <a:ext uri="{FF2B5EF4-FFF2-40B4-BE49-F238E27FC236}">
              <a16:creationId xmlns:a16="http://schemas.microsoft.com/office/drawing/2014/main" id="{D7F55BA5-BA00-4470-AAFB-646ECF8F845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21" name="Text Box 4">
          <a:extLst>
            <a:ext uri="{FF2B5EF4-FFF2-40B4-BE49-F238E27FC236}">
              <a16:creationId xmlns:a16="http://schemas.microsoft.com/office/drawing/2014/main" id="{6FFA4A95-036A-44AA-9EE2-14F4014CEF5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622" name="Text Box 5">
          <a:extLst>
            <a:ext uri="{FF2B5EF4-FFF2-40B4-BE49-F238E27FC236}">
              <a16:creationId xmlns:a16="http://schemas.microsoft.com/office/drawing/2014/main" id="{E25AAE6E-F6FE-4642-9953-2A071A3E213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23" name="Text Box 9">
          <a:extLst>
            <a:ext uri="{FF2B5EF4-FFF2-40B4-BE49-F238E27FC236}">
              <a16:creationId xmlns:a16="http://schemas.microsoft.com/office/drawing/2014/main" id="{F48F83A3-EB07-473A-9EE7-C7B46A4C6FB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24" name="Text Box 10">
          <a:extLst>
            <a:ext uri="{FF2B5EF4-FFF2-40B4-BE49-F238E27FC236}">
              <a16:creationId xmlns:a16="http://schemas.microsoft.com/office/drawing/2014/main" id="{A1AA3B16-8796-43F5-8E7B-4DF2F1FEEA9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25" name="Text Box 4">
          <a:extLst>
            <a:ext uri="{FF2B5EF4-FFF2-40B4-BE49-F238E27FC236}">
              <a16:creationId xmlns:a16="http://schemas.microsoft.com/office/drawing/2014/main" id="{EE492D8E-9657-43C4-920B-8834B0DB0F4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26" name="Text Box 5">
          <a:extLst>
            <a:ext uri="{FF2B5EF4-FFF2-40B4-BE49-F238E27FC236}">
              <a16:creationId xmlns:a16="http://schemas.microsoft.com/office/drawing/2014/main" id="{18CFB00B-4A7B-4EA2-B515-312DDB7918B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27" name="Text Box 9">
          <a:extLst>
            <a:ext uri="{FF2B5EF4-FFF2-40B4-BE49-F238E27FC236}">
              <a16:creationId xmlns:a16="http://schemas.microsoft.com/office/drawing/2014/main" id="{90B51691-9FF5-44E9-B304-C5FC44CA50B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28" name="Text Box 10">
          <a:extLst>
            <a:ext uri="{FF2B5EF4-FFF2-40B4-BE49-F238E27FC236}">
              <a16:creationId xmlns:a16="http://schemas.microsoft.com/office/drawing/2014/main" id="{6E9DC7D5-81AE-403A-AEAE-64C58243B56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629" name="Text Box 4">
          <a:extLst>
            <a:ext uri="{FF2B5EF4-FFF2-40B4-BE49-F238E27FC236}">
              <a16:creationId xmlns:a16="http://schemas.microsoft.com/office/drawing/2014/main" id="{7DFEE536-B34D-4815-A7A4-3569AA748F6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30" name="Text Box 5">
          <a:extLst>
            <a:ext uri="{FF2B5EF4-FFF2-40B4-BE49-F238E27FC236}">
              <a16:creationId xmlns:a16="http://schemas.microsoft.com/office/drawing/2014/main" id="{B5CEDF41-E82C-4928-AE00-65F7D648B5B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31" name="Text Box 9">
          <a:extLst>
            <a:ext uri="{FF2B5EF4-FFF2-40B4-BE49-F238E27FC236}">
              <a16:creationId xmlns:a16="http://schemas.microsoft.com/office/drawing/2014/main" id="{E4E32CD7-E0CC-46DC-9EF9-8DA20B2963D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632" name="Text Box 10">
          <a:extLst>
            <a:ext uri="{FF2B5EF4-FFF2-40B4-BE49-F238E27FC236}">
              <a16:creationId xmlns:a16="http://schemas.microsoft.com/office/drawing/2014/main" id="{195EE5F0-C828-4B9E-98E3-1517FC1C9C7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33" name="Text Box 4">
          <a:extLst>
            <a:ext uri="{FF2B5EF4-FFF2-40B4-BE49-F238E27FC236}">
              <a16:creationId xmlns:a16="http://schemas.microsoft.com/office/drawing/2014/main" id="{7BFF9C68-9116-4F21-BB8C-C06FCD1B7F4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34" name="Text Box 5">
          <a:extLst>
            <a:ext uri="{FF2B5EF4-FFF2-40B4-BE49-F238E27FC236}">
              <a16:creationId xmlns:a16="http://schemas.microsoft.com/office/drawing/2014/main" id="{71A1088F-A232-422D-8711-3C289022DAA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35" name="Text Box 9">
          <a:extLst>
            <a:ext uri="{FF2B5EF4-FFF2-40B4-BE49-F238E27FC236}">
              <a16:creationId xmlns:a16="http://schemas.microsoft.com/office/drawing/2014/main" id="{E21C11EA-EB21-493F-A186-5CCE91B6178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36" name="Text Box 10">
          <a:extLst>
            <a:ext uri="{FF2B5EF4-FFF2-40B4-BE49-F238E27FC236}">
              <a16:creationId xmlns:a16="http://schemas.microsoft.com/office/drawing/2014/main" id="{766D63A6-4C0E-4214-B8BE-ED95E0A2DF8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37" name="Text Box 4">
          <a:extLst>
            <a:ext uri="{FF2B5EF4-FFF2-40B4-BE49-F238E27FC236}">
              <a16:creationId xmlns:a16="http://schemas.microsoft.com/office/drawing/2014/main" id="{183B16EF-DEA1-4C77-A22C-1BF1BC36A84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38" name="Text Box 5">
          <a:extLst>
            <a:ext uri="{FF2B5EF4-FFF2-40B4-BE49-F238E27FC236}">
              <a16:creationId xmlns:a16="http://schemas.microsoft.com/office/drawing/2014/main" id="{E69A8A38-AD28-4E54-A651-A277226304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39" name="Text Box 9">
          <a:extLst>
            <a:ext uri="{FF2B5EF4-FFF2-40B4-BE49-F238E27FC236}">
              <a16:creationId xmlns:a16="http://schemas.microsoft.com/office/drawing/2014/main" id="{5EEB62C5-2604-43C8-A5CA-7DD7A0C2109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40" name="Text Box 10">
          <a:extLst>
            <a:ext uri="{FF2B5EF4-FFF2-40B4-BE49-F238E27FC236}">
              <a16:creationId xmlns:a16="http://schemas.microsoft.com/office/drawing/2014/main" id="{C65ADE4E-D1B3-4DBA-9933-2CF63274DF3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41" name="Text Box 4">
          <a:extLst>
            <a:ext uri="{FF2B5EF4-FFF2-40B4-BE49-F238E27FC236}">
              <a16:creationId xmlns:a16="http://schemas.microsoft.com/office/drawing/2014/main" id="{E155C214-202E-4317-A3B3-6229821E253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42" name="Text Box 5">
          <a:extLst>
            <a:ext uri="{FF2B5EF4-FFF2-40B4-BE49-F238E27FC236}">
              <a16:creationId xmlns:a16="http://schemas.microsoft.com/office/drawing/2014/main" id="{B553EC12-E3E9-43EF-A101-DF16D8D50A2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43" name="Text Box 9">
          <a:extLst>
            <a:ext uri="{FF2B5EF4-FFF2-40B4-BE49-F238E27FC236}">
              <a16:creationId xmlns:a16="http://schemas.microsoft.com/office/drawing/2014/main" id="{0A63BE39-FA3F-460C-B86C-B69BE91FF35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44" name="Text Box 10">
          <a:extLst>
            <a:ext uri="{FF2B5EF4-FFF2-40B4-BE49-F238E27FC236}">
              <a16:creationId xmlns:a16="http://schemas.microsoft.com/office/drawing/2014/main" id="{1AB6A617-2DDC-4E70-8127-877E42EA68E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645" name="Text Box 4">
          <a:extLst>
            <a:ext uri="{FF2B5EF4-FFF2-40B4-BE49-F238E27FC236}">
              <a16:creationId xmlns:a16="http://schemas.microsoft.com/office/drawing/2014/main" id="{C3DF6109-3BA8-4AB1-B8FE-A3B0C95B874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46" name="Text Box 5">
          <a:extLst>
            <a:ext uri="{FF2B5EF4-FFF2-40B4-BE49-F238E27FC236}">
              <a16:creationId xmlns:a16="http://schemas.microsoft.com/office/drawing/2014/main" id="{3F5578B3-D2BE-4CA4-B062-E1CC10AF7C0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47" name="Text Box 9">
          <a:extLst>
            <a:ext uri="{FF2B5EF4-FFF2-40B4-BE49-F238E27FC236}">
              <a16:creationId xmlns:a16="http://schemas.microsoft.com/office/drawing/2014/main" id="{FF696C6B-BE02-4220-BB96-A97B85A3372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648" name="Text Box 10">
          <a:extLst>
            <a:ext uri="{FF2B5EF4-FFF2-40B4-BE49-F238E27FC236}">
              <a16:creationId xmlns:a16="http://schemas.microsoft.com/office/drawing/2014/main" id="{A6A2E1E4-ABAE-4343-B120-713848C7254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49" name="Text Box 4">
          <a:extLst>
            <a:ext uri="{FF2B5EF4-FFF2-40B4-BE49-F238E27FC236}">
              <a16:creationId xmlns:a16="http://schemas.microsoft.com/office/drawing/2014/main" id="{AC42D53B-02AF-414C-809F-A9CB1FD041D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50" name="Text Box 5">
          <a:extLst>
            <a:ext uri="{FF2B5EF4-FFF2-40B4-BE49-F238E27FC236}">
              <a16:creationId xmlns:a16="http://schemas.microsoft.com/office/drawing/2014/main" id="{52EC6F9D-C789-4AD7-9F73-7ECDC5BBE6C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51" name="Text Box 9">
          <a:extLst>
            <a:ext uri="{FF2B5EF4-FFF2-40B4-BE49-F238E27FC236}">
              <a16:creationId xmlns:a16="http://schemas.microsoft.com/office/drawing/2014/main" id="{A585B941-6DCA-477C-AC74-766F635E33A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52" name="Text Box 10">
          <a:extLst>
            <a:ext uri="{FF2B5EF4-FFF2-40B4-BE49-F238E27FC236}">
              <a16:creationId xmlns:a16="http://schemas.microsoft.com/office/drawing/2014/main" id="{F008F6EB-3961-4358-A7BE-DEC7AB8237C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653" name="Text Box 4">
          <a:extLst>
            <a:ext uri="{FF2B5EF4-FFF2-40B4-BE49-F238E27FC236}">
              <a16:creationId xmlns:a16="http://schemas.microsoft.com/office/drawing/2014/main" id="{D62540EB-2A1C-4DEC-A14C-248FA97ADEB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54" name="Text Box 5">
          <a:extLst>
            <a:ext uri="{FF2B5EF4-FFF2-40B4-BE49-F238E27FC236}">
              <a16:creationId xmlns:a16="http://schemas.microsoft.com/office/drawing/2014/main" id="{FBCAA29E-A5B1-4606-B698-3298601E39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55" name="Text Box 9">
          <a:extLst>
            <a:ext uri="{FF2B5EF4-FFF2-40B4-BE49-F238E27FC236}">
              <a16:creationId xmlns:a16="http://schemas.microsoft.com/office/drawing/2014/main" id="{9251A09D-B815-4660-BEC4-22B51492B3A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56" name="Text Box 10">
          <a:extLst>
            <a:ext uri="{FF2B5EF4-FFF2-40B4-BE49-F238E27FC236}">
              <a16:creationId xmlns:a16="http://schemas.microsoft.com/office/drawing/2014/main" id="{60425BFC-8CA4-487C-9562-A316B2E6036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57" name="Text Box 4">
          <a:extLst>
            <a:ext uri="{FF2B5EF4-FFF2-40B4-BE49-F238E27FC236}">
              <a16:creationId xmlns:a16="http://schemas.microsoft.com/office/drawing/2014/main" id="{0621BBF3-A5A1-4D1E-B35D-7BBD7AD5CD8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58" name="Text Box 5">
          <a:extLst>
            <a:ext uri="{FF2B5EF4-FFF2-40B4-BE49-F238E27FC236}">
              <a16:creationId xmlns:a16="http://schemas.microsoft.com/office/drawing/2014/main" id="{2EBE7840-B5A2-42D5-8E73-8A5D63243C0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59" name="Text Box 9">
          <a:extLst>
            <a:ext uri="{FF2B5EF4-FFF2-40B4-BE49-F238E27FC236}">
              <a16:creationId xmlns:a16="http://schemas.microsoft.com/office/drawing/2014/main" id="{142A1EED-3371-4C4D-9BF7-97BA537CD91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60" name="Text Box 10">
          <a:extLst>
            <a:ext uri="{FF2B5EF4-FFF2-40B4-BE49-F238E27FC236}">
              <a16:creationId xmlns:a16="http://schemas.microsoft.com/office/drawing/2014/main" id="{F58AB1CF-871C-4C63-BC5A-3CA11EDB296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661" name="Text Box 4">
          <a:extLst>
            <a:ext uri="{FF2B5EF4-FFF2-40B4-BE49-F238E27FC236}">
              <a16:creationId xmlns:a16="http://schemas.microsoft.com/office/drawing/2014/main" id="{179DCA84-7915-4619-9616-B88D36FF157A}"/>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662" name="Text Box 5">
          <a:extLst>
            <a:ext uri="{FF2B5EF4-FFF2-40B4-BE49-F238E27FC236}">
              <a16:creationId xmlns:a16="http://schemas.microsoft.com/office/drawing/2014/main" id="{9738DEA1-EB23-420F-8973-34934B3F20E1}"/>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663" name="Text Box 9">
          <a:extLst>
            <a:ext uri="{FF2B5EF4-FFF2-40B4-BE49-F238E27FC236}">
              <a16:creationId xmlns:a16="http://schemas.microsoft.com/office/drawing/2014/main" id="{06B3D923-EA1A-4695-B7C4-7EA8D08C0BE1}"/>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664" name="Text Box 10">
          <a:extLst>
            <a:ext uri="{FF2B5EF4-FFF2-40B4-BE49-F238E27FC236}">
              <a16:creationId xmlns:a16="http://schemas.microsoft.com/office/drawing/2014/main" id="{C618393E-6041-477D-800C-718765D04C43}"/>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65" name="Text Box 4">
          <a:extLst>
            <a:ext uri="{FF2B5EF4-FFF2-40B4-BE49-F238E27FC236}">
              <a16:creationId xmlns:a16="http://schemas.microsoft.com/office/drawing/2014/main" id="{8E3015BB-AEE3-47DA-9FCD-2E0E9F074C6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66" name="Text Box 5">
          <a:extLst>
            <a:ext uri="{FF2B5EF4-FFF2-40B4-BE49-F238E27FC236}">
              <a16:creationId xmlns:a16="http://schemas.microsoft.com/office/drawing/2014/main" id="{DEEA66B8-3E58-4E54-BAEB-1129C5C9E60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67" name="Text Box 9">
          <a:extLst>
            <a:ext uri="{FF2B5EF4-FFF2-40B4-BE49-F238E27FC236}">
              <a16:creationId xmlns:a16="http://schemas.microsoft.com/office/drawing/2014/main" id="{F511FD7A-673D-4B00-992F-3DB58FE2348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668" name="Text Box 10">
          <a:extLst>
            <a:ext uri="{FF2B5EF4-FFF2-40B4-BE49-F238E27FC236}">
              <a16:creationId xmlns:a16="http://schemas.microsoft.com/office/drawing/2014/main" id="{1205EC9B-377D-4180-8B28-B8D16426927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69" name="Text Box 4">
          <a:extLst>
            <a:ext uri="{FF2B5EF4-FFF2-40B4-BE49-F238E27FC236}">
              <a16:creationId xmlns:a16="http://schemas.microsoft.com/office/drawing/2014/main" id="{C1BE2C26-E9B8-4CC3-9859-053FA65F3DB5}"/>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70" name="Text Box 5">
          <a:extLst>
            <a:ext uri="{FF2B5EF4-FFF2-40B4-BE49-F238E27FC236}">
              <a16:creationId xmlns:a16="http://schemas.microsoft.com/office/drawing/2014/main" id="{A5DF0287-17A9-4C4D-A448-14AE186BA04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71" name="Text Box 9">
          <a:extLst>
            <a:ext uri="{FF2B5EF4-FFF2-40B4-BE49-F238E27FC236}">
              <a16:creationId xmlns:a16="http://schemas.microsoft.com/office/drawing/2014/main" id="{EBECE275-35C0-4113-98A0-284B8438FFB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72" name="Text Box 4">
          <a:extLst>
            <a:ext uri="{FF2B5EF4-FFF2-40B4-BE49-F238E27FC236}">
              <a16:creationId xmlns:a16="http://schemas.microsoft.com/office/drawing/2014/main" id="{F745BF09-4058-4F57-BEB4-B6089B91673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73" name="Text Box 5">
          <a:extLst>
            <a:ext uri="{FF2B5EF4-FFF2-40B4-BE49-F238E27FC236}">
              <a16:creationId xmlns:a16="http://schemas.microsoft.com/office/drawing/2014/main" id="{DB82D871-7004-46C4-B58B-A14241D408E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74" name="Text Box 9">
          <a:extLst>
            <a:ext uri="{FF2B5EF4-FFF2-40B4-BE49-F238E27FC236}">
              <a16:creationId xmlns:a16="http://schemas.microsoft.com/office/drawing/2014/main" id="{354C3C73-56C7-4086-A40D-2E91BABE979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75" name="Text Box 10">
          <a:extLst>
            <a:ext uri="{FF2B5EF4-FFF2-40B4-BE49-F238E27FC236}">
              <a16:creationId xmlns:a16="http://schemas.microsoft.com/office/drawing/2014/main" id="{E0098F29-1C4D-451C-B382-3448B018FF6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76" name="Text Box 4">
          <a:extLst>
            <a:ext uri="{FF2B5EF4-FFF2-40B4-BE49-F238E27FC236}">
              <a16:creationId xmlns:a16="http://schemas.microsoft.com/office/drawing/2014/main" id="{165AEE92-CB6F-4B25-BD0A-A80A03E47EB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77" name="Text Box 5">
          <a:extLst>
            <a:ext uri="{FF2B5EF4-FFF2-40B4-BE49-F238E27FC236}">
              <a16:creationId xmlns:a16="http://schemas.microsoft.com/office/drawing/2014/main" id="{CDE30F62-A816-42B9-A8CE-BBA1FA8B806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78" name="Text Box 9">
          <a:extLst>
            <a:ext uri="{FF2B5EF4-FFF2-40B4-BE49-F238E27FC236}">
              <a16:creationId xmlns:a16="http://schemas.microsoft.com/office/drawing/2014/main" id="{80DC3DE3-1DD5-4A04-877C-14FAE3B71A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79" name="Text Box 4">
          <a:extLst>
            <a:ext uri="{FF2B5EF4-FFF2-40B4-BE49-F238E27FC236}">
              <a16:creationId xmlns:a16="http://schemas.microsoft.com/office/drawing/2014/main" id="{8573BA77-8CA3-4C4F-8219-175B91B3F74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80" name="Text Box 5">
          <a:extLst>
            <a:ext uri="{FF2B5EF4-FFF2-40B4-BE49-F238E27FC236}">
              <a16:creationId xmlns:a16="http://schemas.microsoft.com/office/drawing/2014/main" id="{9E035C0A-0083-4544-BEA9-E8862E6F11C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681" name="Text Box 9">
          <a:extLst>
            <a:ext uri="{FF2B5EF4-FFF2-40B4-BE49-F238E27FC236}">
              <a16:creationId xmlns:a16="http://schemas.microsoft.com/office/drawing/2014/main" id="{5DEC964C-5100-4FE6-8C83-19AF745016E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82" name="Text Box 4">
          <a:extLst>
            <a:ext uri="{FF2B5EF4-FFF2-40B4-BE49-F238E27FC236}">
              <a16:creationId xmlns:a16="http://schemas.microsoft.com/office/drawing/2014/main" id="{4CF1C021-00DB-4B49-AA90-EDD38254137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683" name="Text Box 4">
          <a:extLst>
            <a:ext uri="{FF2B5EF4-FFF2-40B4-BE49-F238E27FC236}">
              <a16:creationId xmlns:a16="http://schemas.microsoft.com/office/drawing/2014/main" id="{7365B60C-D1B9-4B85-8B82-2D1FC227220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684" name="Text Box 4">
          <a:extLst>
            <a:ext uri="{FF2B5EF4-FFF2-40B4-BE49-F238E27FC236}">
              <a16:creationId xmlns:a16="http://schemas.microsoft.com/office/drawing/2014/main" id="{B828CBDF-FC31-49FB-A567-5E8BC0197E6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85" name="Text Box 5">
          <a:extLst>
            <a:ext uri="{FF2B5EF4-FFF2-40B4-BE49-F238E27FC236}">
              <a16:creationId xmlns:a16="http://schemas.microsoft.com/office/drawing/2014/main" id="{30DE4C27-850C-49AE-A11A-D506498C8E0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86" name="Text Box 9">
          <a:extLst>
            <a:ext uri="{FF2B5EF4-FFF2-40B4-BE49-F238E27FC236}">
              <a16:creationId xmlns:a16="http://schemas.microsoft.com/office/drawing/2014/main" id="{F9E25D96-7C27-499F-85E4-4D63260D001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87" name="Text Box 10">
          <a:extLst>
            <a:ext uri="{FF2B5EF4-FFF2-40B4-BE49-F238E27FC236}">
              <a16:creationId xmlns:a16="http://schemas.microsoft.com/office/drawing/2014/main" id="{9F3095E6-4326-41F5-BC8A-6AE39FA8F5C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88" name="Text Box 4">
          <a:extLst>
            <a:ext uri="{FF2B5EF4-FFF2-40B4-BE49-F238E27FC236}">
              <a16:creationId xmlns:a16="http://schemas.microsoft.com/office/drawing/2014/main" id="{751417C5-946B-4952-A2BD-451256CBFC1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89" name="Text Box 5">
          <a:extLst>
            <a:ext uri="{FF2B5EF4-FFF2-40B4-BE49-F238E27FC236}">
              <a16:creationId xmlns:a16="http://schemas.microsoft.com/office/drawing/2014/main" id="{512099FA-E8BD-497C-81BF-68324F53060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90" name="Text Box 9">
          <a:extLst>
            <a:ext uri="{FF2B5EF4-FFF2-40B4-BE49-F238E27FC236}">
              <a16:creationId xmlns:a16="http://schemas.microsoft.com/office/drawing/2014/main" id="{8835CF97-607E-42E5-B0F2-1DEBE78896E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91" name="Text Box 10">
          <a:extLst>
            <a:ext uri="{FF2B5EF4-FFF2-40B4-BE49-F238E27FC236}">
              <a16:creationId xmlns:a16="http://schemas.microsoft.com/office/drawing/2014/main" id="{8258BD85-F65E-4A14-9671-1A9882AB407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92" name="Text Box 4">
          <a:extLst>
            <a:ext uri="{FF2B5EF4-FFF2-40B4-BE49-F238E27FC236}">
              <a16:creationId xmlns:a16="http://schemas.microsoft.com/office/drawing/2014/main" id="{05947F2F-B475-42C3-AB38-CC09CAC5B49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693" name="Text Box 5">
          <a:extLst>
            <a:ext uri="{FF2B5EF4-FFF2-40B4-BE49-F238E27FC236}">
              <a16:creationId xmlns:a16="http://schemas.microsoft.com/office/drawing/2014/main" id="{DE99C131-40E7-4CC7-85C2-778D4A8258A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94" name="Text Box 9">
          <a:extLst>
            <a:ext uri="{FF2B5EF4-FFF2-40B4-BE49-F238E27FC236}">
              <a16:creationId xmlns:a16="http://schemas.microsoft.com/office/drawing/2014/main" id="{D2861D8B-8DB8-4C64-A25C-91A465B658D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95" name="Text Box 10">
          <a:extLst>
            <a:ext uri="{FF2B5EF4-FFF2-40B4-BE49-F238E27FC236}">
              <a16:creationId xmlns:a16="http://schemas.microsoft.com/office/drawing/2014/main" id="{A8568D7D-F970-4CC7-9199-4173F641CF2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696" name="Text Box 4">
          <a:extLst>
            <a:ext uri="{FF2B5EF4-FFF2-40B4-BE49-F238E27FC236}">
              <a16:creationId xmlns:a16="http://schemas.microsoft.com/office/drawing/2014/main" id="{316134CF-BE8F-4C6E-825A-DEB93F0B1C0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97" name="Text Box 5">
          <a:extLst>
            <a:ext uri="{FF2B5EF4-FFF2-40B4-BE49-F238E27FC236}">
              <a16:creationId xmlns:a16="http://schemas.microsoft.com/office/drawing/2014/main" id="{562E9FAB-A917-438C-9613-24691802532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98" name="Text Box 9">
          <a:extLst>
            <a:ext uri="{FF2B5EF4-FFF2-40B4-BE49-F238E27FC236}">
              <a16:creationId xmlns:a16="http://schemas.microsoft.com/office/drawing/2014/main" id="{F18D49CC-EDE0-44A4-B20B-8451C8CC2DA5}"/>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699" name="Text Box 10">
          <a:extLst>
            <a:ext uri="{FF2B5EF4-FFF2-40B4-BE49-F238E27FC236}">
              <a16:creationId xmlns:a16="http://schemas.microsoft.com/office/drawing/2014/main" id="{A74018C2-B0B0-412A-B24B-CEBBA70C7FE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00" name="Text Box 4">
          <a:extLst>
            <a:ext uri="{FF2B5EF4-FFF2-40B4-BE49-F238E27FC236}">
              <a16:creationId xmlns:a16="http://schemas.microsoft.com/office/drawing/2014/main" id="{DE9B1D10-AC25-4B5E-BF6A-CF6CD5C0A02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01" name="Text Box 5">
          <a:extLst>
            <a:ext uri="{FF2B5EF4-FFF2-40B4-BE49-F238E27FC236}">
              <a16:creationId xmlns:a16="http://schemas.microsoft.com/office/drawing/2014/main" id="{EE141947-CFA5-49EA-99EE-8017CA7E023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02" name="Text Box 9">
          <a:extLst>
            <a:ext uri="{FF2B5EF4-FFF2-40B4-BE49-F238E27FC236}">
              <a16:creationId xmlns:a16="http://schemas.microsoft.com/office/drawing/2014/main" id="{801E43A4-EE50-4918-8C27-812CA3C24CE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03" name="Text Box 10">
          <a:extLst>
            <a:ext uri="{FF2B5EF4-FFF2-40B4-BE49-F238E27FC236}">
              <a16:creationId xmlns:a16="http://schemas.microsoft.com/office/drawing/2014/main" id="{06C20963-DFFA-49F5-8C55-050FE23974D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04" name="Text Box 4">
          <a:extLst>
            <a:ext uri="{FF2B5EF4-FFF2-40B4-BE49-F238E27FC236}">
              <a16:creationId xmlns:a16="http://schemas.microsoft.com/office/drawing/2014/main" id="{3E341263-402D-4FF6-99B6-3B49C0C0402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705" name="Text Box 5">
          <a:extLst>
            <a:ext uri="{FF2B5EF4-FFF2-40B4-BE49-F238E27FC236}">
              <a16:creationId xmlns:a16="http://schemas.microsoft.com/office/drawing/2014/main" id="{D5DAA8A7-BA61-49C4-97B8-03C0FAF4CE5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06" name="Text Box 9">
          <a:extLst>
            <a:ext uri="{FF2B5EF4-FFF2-40B4-BE49-F238E27FC236}">
              <a16:creationId xmlns:a16="http://schemas.microsoft.com/office/drawing/2014/main" id="{7FDAA2AA-6A99-4E99-BA89-9288EE74D7E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07" name="Text Box 10">
          <a:extLst>
            <a:ext uri="{FF2B5EF4-FFF2-40B4-BE49-F238E27FC236}">
              <a16:creationId xmlns:a16="http://schemas.microsoft.com/office/drawing/2014/main" id="{D282D172-DAF3-4482-A5AB-96239BCEADA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708" name="Text Box 4">
          <a:extLst>
            <a:ext uri="{FF2B5EF4-FFF2-40B4-BE49-F238E27FC236}">
              <a16:creationId xmlns:a16="http://schemas.microsoft.com/office/drawing/2014/main" id="{0101CD32-8661-477A-BB82-5E00E173C3B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09" name="Text Box 5">
          <a:extLst>
            <a:ext uri="{FF2B5EF4-FFF2-40B4-BE49-F238E27FC236}">
              <a16:creationId xmlns:a16="http://schemas.microsoft.com/office/drawing/2014/main" id="{2D7C4C3E-EF04-4AE6-9B4A-CF248F73312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10" name="Text Box 9">
          <a:extLst>
            <a:ext uri="{FF2B5EF4-FFF2-40B4-BE49-F238E27FC236}">
              <a16:creationId xmlns:a16="http://schemas.microsoft.com/office/drawing/2014/main" id="{6B735849-B68B-4CC0-9412-2626047A1E0A}"/>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11" name="Text Box 10">
          <a:extLst>
            <a:ext uri="{FF2B5EF4-FFF2-40B4-BE49-F238E27FC236}">
              <a16:creationId xmlns:a16="http://schemas.microsoft.com/office/drawing/2014/main" id="{54237651-F341-4B0C-A475-64F08A5AF18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12" name="Text Box 4">
          <a:extLst>
            <a:ext uri="{FF2B5EF4-FFF2-40B4-BE49-F238E27FC236}">
              <a16:creationId xmlns:a16="http://schemas.microsoft.com/office/drawing/2014/main" id="{791BE7E0-0D10-4644-8AC3-655072D03F5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13" name="Text Box 5">
          <a:extLst>
            <a:ext uri="{FF2B5EF4-FFF2-40B4-BE49-F238E27FC236}">
              <a16:creationId xmlns:a16="http://schemas.microsoft.com/office/drawing/2014/main" id="{AB4A9A85-3A92-49C0-B13A-79007A411AF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14" name="Text Box 9">
          <a:extLst>
            <a:ext uri="{FF2B5EF4-FFF2-40B4-BE49-F238E27FC236}">
              <a16:creationId xmlns:a16="http://schemas.microsoft.com/office/drawing/2014/main" id="{C636308F-AB4C-4C63-8D75-5DF099B7487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15" name="Text Box 10">
          <a:extLst>
            <a:ext uri="{FF2B5EF4-FFF2-40B4-BE49-F238E27FC236}">
              <a16:creationId xmlns:a16="http://schemas.microsoft.com/office/drawing/2014/main" id="{3FFFAC3A-EDD1-43FD-9126-EF1ED5508E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16" name="Text Box 4">
          <a:extLst>
            <a:ext uri="{FF2B5EF4-FFF2-40B4-BE49-F238E27FC236}">
              <a16:creationId xmlns:a16="http://schemas.microsoft.com/office/drawing/2014/main" id="{0650254C-FDCA-4A29-8EA2-7BB62C3D205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17" name="Text Box 5">
          <a:extLst>
            <a:ext uri="{FF2B5EF4-FFF2-40B4-BE49-F238E27FC236}">
              <a16:creationId xmlns:a16="http://schemas.microsoft.com/office/drawing/2014/main" id="{FB737CA3-5777-4514-B58B-C3E9E4446F4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18" name="Text Box 9">
          <a:extLst>
            <a:ext uri="{FF2B5EF4-FFF2-40B4-BE49-F238E27FC236}">
              <a16:creationId xmlns:a16="http://schemas.microsoft.com/office/drawing/2014/main" id="{59FA5592-8FF9-4DEE-9845-2EAAA18D3F7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719" name="Text Box 10">
          <a:extLst>
            <a:ext uri="{FF2B5EF4-FFF2-40B4-BE49-F238E27FC236}">
              <a16:creationId xmlns:a16="http://schemas.microsoft.com/office/drawing/2014/main" id="{BBDF0A5B-8CE2-4DE3-8C0D-16F070BDD41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20" name="Text Box 4">
          <a:extLst>
            <a:ext uri="{FF2B5EF4-FFF2-40B4-BE49-F238E27FC236}">
              <a16:creationId xmlns:a16="http://schemas.microsoft.com/office/drawing/2014/main" id="{3BFA60AB-8585-488A-8B13-EB93AAE5E1A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21" name="Text Box 5">
          <a:extLst>
            <a:ext uri="{FF2B5EF4-FFF2-40B4-BE49-F238E27FC236}">
              <a16:creationId xmlns:a16="http://schemas.microsoft.com/office/drawing/2014/main" id="{250643DC-1702-42D4-BFD4-ABBA72E851F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22" name="Text Box 9">
          <a:extLst>
            <a:ext uri="{FF2B5EF4-FFF2-40B4-BE49-F238E27FC236}">
              <a16:creationId xmlns:a16="http://schemas.microsoft.com/office/drawing/2014/main" id="{7AA8CFF5-632B-49C6-B877-EBC6D41D78C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23" name="Text Box 10">
          <a:extLst>
            <a:ext uri="{FF2B5EF4-FFF2-40B4-BE49-F238E27FC236}">
              <a16:creationId xmlns:a16="http://schemas.microsoft.com/office/drawing/2014/main" id="{F92ECAFF-2C89-4D6D-97C1-849DC7993EC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24" name="Text Box 4">
          <a:extLst>
            <a:ext uri="{FF2B5EF4-FFF2-40B4-BE49-F238E27FC236}">
              <a16:creationId xmlns:a16="http://schemas.microsoft.com/office/drawing/2014/main" id="{86ECB462-6B69-4B39-906E-D7DB17FCDF9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25" name="Text Box 5">
          <a:extLst>
            <a:ext uri="{FF2B5EF4-FFF2-40B4-BE49-F238E27FC236}">
              <a16:creationId xmlns:a16="http://schemas.microsoft.com/office/drawing/2014/main" id="{5DC7C033-AE4E-40C5-BA34-C83429BCA65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726" name="Text Box 9">
          <a:extLst>
            <a:ext uri="{FF2B5EF4-FFF2-40B4-BE49-F238E27FC236}">
              <a16:creationId xmlns:a16="http://schemas.microsoft.com/office/drawing/2014/main" id="{FF63C596-B8A5-49D4-AE3B-901EB09FDC8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27" name="Text Box 10">
          <a:extLst>
            <a:ext uri="{FF2B5EF4-FFF2-40B4-BE49-F238E27FC236}">
              <a16:creationId xmlns:a16="http://schemas.microsoft.com/office/drawing/2014/main" id="{4B98D463-6790-4FDA-9EA7-3EADC7EC4A6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28" name="Text Box 4">
          <a:extLst>
            <a:ext uri="{FF2B5EF4-FFF2-40B4-BE49-F238E27FC236}">
              <a16:creationId xmlns:a16="http://schemas.microsoft.com/office/drawing/2014/main" id="{3CBEE8CD-7A0B-4A43-80D2-CC1ADA8ED04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29" name="Text Box 5">
          <a:extLst>
            <a:ext uri="{FF2B5EF4-FFF2-40B4-BE49-F238E27FC236}">
              <a16:creationId xmlns:a16="http://schemas.microsoft.com/office/drawing/2014/main" id="{19BE4479-613D-4D45-A839-A4B4EE7C606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30" name="Text Box 9">
          <a:extLst>
            <a:ext uri="{FF2B5EF4-FFF2-40B4-BE49-F238E27FC236}">
              <a16:creationId xmlns:a16="http://schemas.microsoft.com/office/drawing/2014/main" id="{31420B00-93A4-4129-8C71-FCBD3AE7FBC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31" name="Text Box 10">
          <a:extLst>
            <a:ext uri="{FF2B5EF4-FFF2-40B4-BE49-F238E27FC236}">
              <a16:creationId xmlns:a16="http://schemas.microsoft.com/office/drawing/2014/main" id="{7AD0EFC8-D0CC-41BB-9391-A440EBF2902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32" name="Text Box 4">
          <a:extLst>
            <a:ext uri="{FF2B5EF4-FFF2-40B4-BE49-F238E27FC236}">
              <a16:creationId xmlns:a16="http://schemas.microsoft.com/office/drawing/2014/main" id="{2E2466BF-1461-40A9-AE42-7D0B0061C3A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33" name="Text Box 5">
          <a:extLst>
            <a:ext uri="{FF2B5EF4-FFF2-40B4-BE49-F238E27FC236}">
              <a16:creationId xmlns:a16="http://schemas.microsoft.com/office/drawing/2014/main" id="{4B7AF56B-A7D9-4B1D-8CDA-0F407144C8B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34" name="Text Box 9">
          <a:extLst>
            <a:ext uri="{FF2B5EF4-FFF2-40B4-BE49-F238E27FC236}">
              <a16:creationId xmlns:a16="http://schemas.microsoft.com/office/drawing/2014/main" id="{79CDCC57-0B95-4A0F-959A-51F92FF40B9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35" name="Text Box 10">
          <a:extLst>
            <a:ext uri="{FF2B5EF4-FFF2-40B4-BE49-F238E27FC236}">
              <a16:creationId xmlns:a16="http://schemas.microsoft.com/office/drawing/2014/main" id="{F371425B-D8C1-489E-85DF-02F42F1D2FC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36" name="Text Box 4">
          <a:extLst>
            <a:ext uri="{FF2B5EF4-FFF2-40B4-BE49-F238E27FC236}">
              <a16:creationId xmlns:a16="http://schemas.microsoft.com/office/drawing/2014/main" id="{4C735C3C-FAA0-4F30-9D75-DF894FD0E96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37" name="Text Box 5">
          <a:extLst>
            <a:ext uri="{FF2B5EF4-FFF2-40B4-BE49-F238E27FC236}">
              <a16:creationId xmlns:a16="http://schemas.microsoft.com/office/drawing/2014/main" id="{02F3B032-9ADD-456A-8E7A-4C7D0E06BA5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38" name="Text Box 9">
          <a:extLst>
            <a:ext uri="{FF2B5EF4-FFF2-40B4-BE49-F238E27FC236}">
              <a16:creationId xmlns:a16="http://schemas.microsoft.com/office/drawing/2014/main" id="{05772118-7614-4604-A18D-6449048CFAA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739" name="Text Box 10">
          <a:extLst>
            <a:ext uri="{FF2B5EF4-FFF2-40B4-BE49-F238E27FC236}">
              <a16:creationId xmlns:a16="http://schemas.microsoft.com/office/drawing/2014/main" id="{007082FD-654F-4CC2-90DC-2CAEBB70453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40" name="Text Box 4">
          <a:extLst>
            <a:ext uri="{FF2B5EF4-FFF2-40B4-BE49-F238E27FC236}">
              <a16:creationId xmlns:a16="http://schemas.microsoft.com/office/drawing/2014/main" id="{FC98C8E7-6682-43CE-8DEA-85029A07CD6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41" name="Text Box 5">
          <a:extLst>
            <a:ext uri="{FF2B5EF4-FFF2-40B4-BE49-F238E27FC236}">
              <a16:creationId xmlns:a16="http://schemas.microsoft.com/office/drawing/2014/main" id="{90800C9A-9F09-4265-9871-BE2264B8E5B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42" name="Text Box 9">
          <a:extLst>
            <a:ext uri="{FF2B5EF4-FFF2-40B4-BE49-F238E27FC236}">
              <a16:creationId xmlns:a16="http://schemas.microsoft.com/office/drawing/2014/main" id="{6E1995AB-ACD3-4940-88FF-BC1157AD8D6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43" name="Text Box 10">
          <a:extLst>
            <a:ext uri="{FF2B5EF4-FFF2-40B4-BE49-F238E27FC236}">
              <a16:creationId xmlns:a16="http://schemas.microsoft.com/office/drawing/2014/main" id="{F25E00E0-9E35-48DE-9BCF-37FC08D64F6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44" name="Text Box 4">
          <a:extLst>
            <a:ext uri="{FF2B5EF4-FFF2-40B4-BE49-F238E27FC236}">
              <a16:creationId xmlns:a16="http://schemas.microsoft.com/office/drawing/2014/main" id="{116FCCFA-D090-4C60-B01D-70EA55551A7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45" name="Text Box 5">
          <a:extLst>
            <a:ext uri="{FF2B5EF4-FFF2-40B4-BE49-F238E27FC236}">
              <a16:creationId xmlns:a16="http://schemas.microsoft.com/office/drawing/2014/main" id="{3ECB9710-6CC1-485A-8DB9-2BA19D3183F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46" name="Text Box 9">
          <a:extLst>
            <a:ext uri="{FF2B5EF4-FFF2-40B4-BE49-F238E27FC236}">
              <a16:creationId xmlns:a16="http://schemas.microsoft.com/office/drawing/2014/main" id="{AC08BB9E-B11F-47C7-B412-97BE92B2087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47" name="Text Box 10">
          <a:extLst>
            <a:ext uri="{FF2B5EF4-FFF2-40B4-BE49-F238E27FC236}">
              <a16:creationId xmlns:a16="http://schemas.microsoft.com/office/drawing/2014/main" id="{807F8B0F-31ED-4FA8-A929-1F74666253E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48" name="Text Box 4">
          <a:extLst>
            <a:ext uri="{FF2B5EF4-FFF2-40B4-BE49-F238E27FC236}">
              <a16:creationId xmlns:a16="http://schemas.microsoft.com/office/drawing/2014/main" id="{A7B95864-0165-4034-ACBB-9D0F65C7167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49" name="Text Box 5">
          <a:extLst>
            <a:ext uri="{FF2B5EF4-FFF2-40B4-BE49-F238E27FC236}">
              <a16:creationId xmlns:a16="http://schemas.microsoft.com/office/drawing/2014/main" id="{440D554B-C1AE-48B8-97D6-92824FE13B0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50" name="Text Box 9">
          <a:extLst>
            <a:ext uri="{FF2B5EF4-FFF2-40B4-BE49-F238E27FC236}">
              <a16:creationId xmlns:a16="http://schemas.microsoft.com/office/drawing/2014/main" id="{D564A0C7-945F-4D34-BD85-324574864C1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51" name="Text Box 10">
          <a:extLst>
            <a:ext uri="{FF2B5EF4-FFF2-40B4-BE49-F238E27FC236}">
              <a16:creationId xmlns:a16="http://schemas.microsoft.com/office/drawing/2014/main" id="{CCF4435D-8FFF-4D09-9E3D-2C342FEC3B1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752" name="Text Box 4">
          <a:extLst>
            <a:ext uri="{FF2B5EF4-FFF2-40B4-BE49-F238E27FC236}">
              <a16:creationId xmlns:a16="http://schemas.microsoft.com/office/drawing/2014/main" id="{A12BF387-EF4D-41B3-86CA-46771FF203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53" name="Text Box 5">
          <a:extLst>
            <a:ext uri="{FF2B5EF4-FFF2-40B4-BE49-F238E27FC236}">
              <a16:creationId xmlns:a16="http://schemas.microsoft.com/office/drawing/2014/main" id="{4B0A8AF3-AE34-4D50-B367-127AC04AD8F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54" name="Text Box 9">
          <a:extLst>
            <a:ext uri="{FF2B5EF4-FFF2-40B4-BE49-F238E27FC236}">
              <a16:creationId xmlns:a16="http://schemas.microsoft.com/office/drawing/2014/main" id="{5B074BFD-D710-4452-8919-15C91647B46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55" name="Text Box 10">
          <a:extLst>
            <a:ext uri="{FF2B5EF4-FFF2-40B4-BE49-F238E27FC236}">
              <a16:creationId xmlns:a16="http://schemas.microsoft.com/office/drawing/2014/main" id="{75EE2ABF-38B2-40FD-9CAA-2107AC579FD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756" name="Text Box 4">
          <a:extLst>
            <a:ext uri="{FF2B5EF4-FFF2-40B4-BE49-F238E27FC236}">
              <a16:creationId xmlns:a16="http://schemas.microsoft.com/office/drawing/2014/main" id="{D1A7F335-113E-4F9B-B69E-F1B0AEECF34A}"/>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839</xdr:row>
      <xdr:rowOff>0</xdr:rowOff>
    </xdr:from>
    <xdr:ext cx="76200" cy="148168"/>
    <xdr:sp macro="" textlink="">
      <xdr:nvSpPr>
        <xdr:cNvPr id="6757" name="Text Box 5">
          <a:extLst>
            <a:ext uri="{FF2B5EF4-FFF2-40B4-BE49-F238E27FC236}">
              <a16:creationId xmlns:a16="http://schemas.microsoft.com/office/drawing/2014/main" id="{517D62C1-3D6E-4E80-9633-92D495C46092}"/>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758" name="Text Box 9">
          <a:extLst>
            <a:ext uri="{FF2B5EF4-FFF2-40B4-BE49-F238E27FC236}">
              <a16:creationId xmlns:a16="http://schemas.microsoft.com/office/drawing/2014/main" id="{D9DAC2F8-82F3-4C0D-942C-A7539CC3027F}"/>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759" name="Text Box 10">
          <a:extLst>
            <a:ext uri="{FF2B5EF4-FFF2-40B4-BE49-F238E27FC236}">
              <a16:creationId xmlns:a16="http://schemas.microsoft.com/office/drawing/2014/main" id="{08B0D650-48B3-4815-9D95-5D2CF698100F}"/>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760" name="Text Box 4">
          <a:extLst>
            <a:ext uri="{FF2B5EF4-FFF2-40B4-BE49-F238E27FC236}">
              <a16:creationId xmlns:a16="http://schemas.microsoft.com/office/drawing/2014/main" id="{DAD5618E-D34F-477A-BA27-4D8B0D8823B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61" name="Text Box 5">
          <a:extLst>
            <a:ext uri="{FF2B5EF4-FFF2-40B4-BE49-F238E27FC236}">
              <a16:creationId xmlns:a16="http://schemas.microsoft.com/office/drawing/2014/main" id="{2D087D53-73B5-435E-81B0-9D303FE0BAA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62" name="Text Box 9">
          <a:extLst>
            <a:ext uri="{FF2B5EF4-FFF2-40B4-BE49-F238E27FC236}">
              <a16:creationId xmlns:a16="http://schemas.microsoft.com/office/drawing/2014/main" id="{3A76991C-F239-410A-B792-EBC173FCE0D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763" name="Text Box 10">
          <a:extLst>
            <a:ext uri="{FF2B5EF4-FFF2-40B4-BE49-F238E27FC236}">
              <a16:creationId xmlns:a16="http://schemas.microsoft.com/office/drawing/2014/main" id="{A27FEC59-0172-44A3-A75D-19463BF69F0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64" name="Text Box 4">
          <a:extLst>
            <a:ext uri="{FF2B5EF4-FFF2-40B4-BE49-F238E27FC236}">
              <a16:creationId xmlns:a16="http://schemas.microsoft.com/office/drawing/2014/main" id="{886BE2C8-1E48-4945-85BC-A8F30E9CC7C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65" name="Text Box 5">
          <a:extLst>
            <a:ext uri="{FF2B5EF4-FFF2-40B4-BE49-F238E27FC236}">
              <a16:creationId xmlns:a16="http://schemas.microsoft.com/office/drawing/2014/main" id="{48ED932C-D502-4E0C-B41E-9D5D17E69A9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66" name="Text Box 9">
          <a:extLst>
            <a:ext uri="{FF2B5EF4-FFF2-40B4-BE49-F238E27FC236}">
              <a16:creationId xmlns:a16="http://schemas.microsoft.com/office/drawing/2014/main" id="{07A66A10-8B8D-42E6-BB35-BAD2B1B7251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67" name="Text Box 4">
          <a:extLst>
            <a:ext uri="{FF2B5EF4-FFF2-40B4-BE49-F238E27FC236}">
              <a16:creationId xmlns:a16="http://schemas.microsoft.com/office/drawing/2014/main" id="{087C64F5-D98D-4BC3-A3F2-FD889D35912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68" name="Text Box 5">
          <a:extLst>
            <a:ext uri="{FF2B5EF4-FFF2-40B4-BE49-F238E27FC236}">
              <a16:creationId xmlns:a16="http://schemas.microsoft.com/office/drawing/2014/main" id="{12E3A4A3-7B9A-4228-AE2A-3F9E108A40E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69" name="Text Box 9">
          <a:extLst>
            <a:ext uri="{FF2B5EF4-FFF2-40B4-BE49-F238E27FC236}">
              <a16:creationId xmlns:a16="http://schemas.microsoft.com/office/drawing/2014/main" id="{E743E8E9-35B2-43E7-9A94-B53750714CD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70" name="Text Box 10">
          <a:extLst>
            <a:ext uri="{FF2B5EF4-FFF2-40B4-BE49-F238E27FC236}">
              <a16:creationId xmlns:a16="http://schemas.microsoft.com/office/drawing/2014/main" id="{F7FDB8D4-1DAD-4134-AA6C-EAAE5A6264E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71" name="Text Box 4">
          <a:extLst>
            <a:ext uri="{FF2B5EF4-FFF2-40B4-BE49-F238E27FC236}">
              <a16:creationId xmlns:a16="http://schemas.microsoft.com/office/drawing/2014/main" id="{919E0410-7C50-4F42-AAC4-BE5E08932E9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72" name="Text Box 5">
          <a:extLst>
            <a:ext uri="{FF2B5EF4-FFF2-40B4-BE49-F238E27FC236}">
              <a16:creationId xmlns:a16="http://schemas.microsoft.com/office/drawing/2014/main" id="{D2A41356-D8E3-4B41-9F68-216890B5E82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73" name="Text Box 9">
          <a:extLst>
            <a:ext uri="{FF2B5EF4-FFF2-40B4-BE49-F238E27FC236}">
              <a16:creationId xmlns:a16="http://schemas.microsoft.com/office/drawing/2014/main" id="{49B18A1D-CA4D-488B-8BBC-5AFE67C4178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74" name="Text Box 4">
          <a:extLst>
            <a:ext uri="{FF2B5EF4-FFF2-40B4-BE49-F238E27FC236}">
              <a16:creationId xmlns:a16="http://schemas.microsoft.com/office/drawing/2014/main" id="{B65AEEB1-F9F3-4CBF-8042-C323154FB88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75" name="Text Box 5">
          <a:extLst>
            <a:ext uri="{FF2B5EF4-FFF2-40B4-BE49-F238E27FC236}">
              <a16:creationId xmlns:a16="http://schemas.microsoft.com/office/drawing/2014/main" id="{542B4931-A9CA-42BD-85EF-7D17E3709A4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76" name="Text Box 9">
          <a:extLst>
            <a:ext uri="{FF2B5EF4-FFF2-40B4-BE49-F238E27FC236}">
              <a16:creationId xmlns:a16="http://schemas.microsoft.com/office/drawing/2014/main" id="{8AA12A15-4F9B-4D83-986A-D4594D2DB7B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77" name="Text Box 4">
          <a:extLst>
            <a:ext uri="{FF2B5EF4-FFF2-40B4-BE49-F238E27FC236}">
              <a16:creationId xmlns:a16="http://schemas.microsoft.com/office/drawing/2014/main" id="{60419204-7F36-4B97-82FB-E448392FBEF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778" name="Text Box 4">
          <a:extLst>
            <a:ext uri="{FF2B5EF4-FFF2-40B4-BE49-F238E27FC236}">
              <a16:creationId xmlns:a16="http://schemas.microsoft.com/office/drawing/2014/main" id="{B9543E0B-86BC-45F6-96A3-CCCED673FFE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79" name="Text Box 4">
          <a:extLst>
            <a:ext uri="{FF2B5EF4-FFF2-40B4-BE49-F238E27FC236}">
              <a16:creationId xmlns:a16="http://schemas.microsoft.com/office/drawing/2014/main" id="{A90C76FE-B899-4351-9178-522DDBFA18D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80" name="Text Box 5">
          <a:extLst>
            <a:ext uri="{FF2B5EF4-FFF2-40B4-BE49-F238E27FC236}">
              <a16:creationId xmlns:a16="http://schemas.microsoft.com/office/drawing/2014/main" id="{8F253DF8-8ACC-4D18-82C0-78F347890E2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81" name="Text Box 9">
          <a:extLst>
            <a:ext uri="{FF2B5EF4-FFF2-40B4-BE49-F238E27FC236}">
              <a16:creationId xmlns:a16="http://schemas.microsoft.com/office/drawing/2014/main" id="{3CDF9B6C-BE18-46C7-8574-E7532D0340A6}"/>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82" name="Text Box 10">
          <a:extLst>
            <a:ext uri="{FF2B5EF4-FFF2-40B4-BE49-F238E27FC236}">
              <a16:creationId xmlns:a16="http://schemas.microsoft.com/office/drawing/2014/main" id="{24FD5BF1-A6C4-4724-9531-F3482E54B4C7}"/>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83" name="Text Box 4">
          <a:extLst>
            <a:ext uri="{FF2B5EF4-FFF2-40B4-BE49-F238E27FC236}">
              <a16:creationId xmlns:a16="http://schemas.microsoft.com/office/drawing/2014/main" id="{50CCABA8-FC0A-41B5-8CD7-5022327D50C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84" name="Text Box 5">
          <a:extLst>
            <a:ext uri="{FF2B5EF4-FFF2-40B4-BE49-F238E27FC236}">
              <a16:creationId xmlns:a16="http://schemas.microsoft.com/office/drawing/2014/main" id="{B8699389-821C-4460-B5C3-AD770AF9116F}"/>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85" name="Text Box 9">
          <a:extLst>
            <a:ext uri="{FF2B5EF4-FFF2-40B4-BE49-F238E27FC236}">
              <a16:creationId xmlns:a16="http://schemas.microsoft.com/office/drawing/2014/main" id="{CA27107E-D44C-4A96-B648-8A52750E70CB}"/>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786" name="Text Box 10">
          <a:extLst>
            <a:ext uri="{FF2B5EF4-FFF2-40B4-BE49-F238E27FC236}">
              <a16:creationId xmlns:a16="http://schemas.microsoft.com/office/drawing/2014/main" id="{882A51F0-F7AD-4607-8519-77A343B6B9E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87" name="Text Box 4">
          <a:extLst>
            <a:ext uri="{FF2B5EF4-FFF2-40B4-BE49-F238E27FC236}">
              <a16:creationId xmlns:a16="http://schemas.microsoft.com/office/drawing/2014/main" id="{415657F4-3B3F-42E9-98A5-42A868D7AAD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88" name="Text Box 5">
          <a:extLst>
            <a:ext uri="{FF2B5EF4-FFF2-40B4-BE49-F238E27FC236}">
              <a16:creationId xmlns:a16="http://schemas.microsoft.com/office/drawing/2014/main" id="{B8499225-260B-4809-A80B-5787EE39C3E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89" name="Text Box 9">
          <a:extLst>
            <a:ext uri="{FF2B5EF4-FFF2-40B4-BE49-F238E27FC236}">
              <a16:creationId xmlns:a16="http://schemas.microsoft.com/office/drawing/2014/main" id="{A58C7350-3B85-482F-8630-3C0912408AE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90" name="Text Box 10">
          <a:extLst>
            <a:ext uri="{FF2B5EF4-FFF2-40B4-BE49-F238E27FC236}">
              <a16:creationId xmlns:a16="http://schemas.microsoft.com/office/drawing/2014/main" id="{09D1E48F-750D-4B02-B468-F90D5B62E60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791" name="Text Box 4">
          <a:extLst>
            <a:ext uri="{FF2B5EF4-FFF2-40B4-BE49-F238E27FC236}">
              <a16:creationId xmlns:a16="http://schemas.microsoft.com/office/drawing/2014/main" id="{5E5C6C59-5BCB-4F89-8A4E-6B5BD6EE81F5}"/>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92" name="Text Box 5">
          <a:extLst>
            <a:ext uri="{FF2B5EF4-FFF2-40B4-BE49-F238E27FC236}">
              <a16:creationId xmlns:a16="http://schemas.microsoft.com/office/drawing/2014/main" id="{67DA5093-4469-430C-BEE6-F6DFD137DFE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93" name="Text Box 9">
          <a:extLst>
            <a:ext uri="{FF2B5EF4-FFF2-40B4-BE49-F238E27FC236}">
              <a16:creationId xmlns:a16="http://schemas.microsoft.com/office/drawing/2014/main" id="{9CC4F12C-3256-4E05-BF5F-86B6A57896AD}"/>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94" name="Text Box 10">
          <a:extLst>
            <a:ext uri="{FF2B5EF4-FFF2-40B4-BE49-F238E27FC236}">
              <a16:creationId xmlns:a16="http://schemas.microsoft.com/office/drawing/2014/main" id="{D85501FB-5303-452A-88CF-460079EA9CE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95" name="Text Box 4">
          <a:extLst>
            <a:ext uri="{FF2B5EF4-FFF2-40B4-BE49-F238E27FC236}">
              <a16:creationId xmlns:a16="http://schemas.microsoft.com/office/drawing/2014/main" id="{400C3B7C-901C-41FA-A437-C820EB2F4818}"/>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96" name="Text Box 5">
          <a:extLst>
            <a:ext uri="{FF2B5EF4-FFF2-40B4-BE49-F238E27FC236}">
              <a16:creationId xmlns:a16="http://schemas.microsoft.com/office/drawing/2014/main" id="{7F190B5A-F33C-4237-AE6C-A091D33E044C}"/>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97" name="Text Box 9">
          <a:extLst>
            <a:ext uri="{FF2B5EF4-FFF2-40B4-BE49-F238E27FC236}">
              <a16:creationId xmlns:a16="http://schemas.microsoft.com/office/drawing/2014/main" id="{44F297B9-3A64-49A2-BF85-F888448A556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98" name="Text Box 10">
          <a:extLst>
            <a:ext uri="{FF2B5EF4-FFF2-40B4-BE49-F238E27FC236}">
              <a16:creationId xmlns:a16="http://schemas.microsoft.com/office/drawing/2014/main" id="{9C0BCF5F-9581-407E-8C39-9E9E76609D62}"/>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799" name="Text Box 4">
          <a:extLst>
            <a:ext uri="{FF2B5EF4-FFF2-40B4-BE49-F238E27FC236}">
              <a16:creationId xmlns:a16="http://schemas.microsoft.com/office/drawing/2014/main" id="{7108EC4C-F4C2-4E68-AC5E-C0ED030616F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800" name="Text Box 5">
          <a:extLst>
            <a:ext uri="{FF2B5EF4-FFF2-40B4-BE49-F238E27FC236}">
              <a16:creationId xmlns:a16="http://schemas.microsoft.com/office/drawing/2014/main" id="{8265271D-2292-4FB4-9685-115E986C3944}"/>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801" name="Text Box 9">
          <a:extLst>
            <a:ext uri="{FF2B5EF4-FFF2-40B4-BE49-F238E27FC236}">
              <a16:creationId xmlns:a16="http://schemas.microsoft.com/office/drawing/2014/main" id="{13A21FC6-2CF3-49D3-8A38-99C1DF4C3CC9}"/>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802" name="Text Box 10">
          <a:extLst>
            <a:ext uri="{FF2B5EF4-FFF2-40B4-BE49-F238E27FC236}">
              <a16:creationId xmlns:a16="http://schemas.microsoft.com/office/drawing/2014/main" id="{88546985-DA96-4DB2-A4E9-F868963B4C40}"/>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803" name="Text Box 4">
          <a:extLst>
            <a:ext uri="{FF2B5EF4-FFF2-40B4-BE49-F238E27FC236}">
              <a16:creationId xmlns:a16="http://schemas.microsoft.com/office/drawing/2014/main" id="{1758508E-F343-4016-8D8B-DD9C8338C021}"/>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804" name="Text Box 5">
          <a:extLst>
            <a:ext uri="{FF2B5EF4-FFF2-40B4-BE49-F238E27FC236}">
              <a16:creationId xmlns:a16="http://schemas.microsoft.com/office/drawing/2014/main" id="{5B25C63D-A141-4C13-A865-F61514E806B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52400"/>
    <xdr:sp macro="" textlink="">
      <xdr:nvSpPr>
        <xdr:cNvPr id="6805" name="Text Box 9">
          <a:extLst>
            <a:ext uri="{FF2B5EF4-FFF2-40B4-BE49-F238E27FC236}">
              <a16:creationId xmlns:a16="http://schemas.microsoft.com/office/drawing/2014/main" id="{940BE715-5498-4D04-A4FE-1A98ABB64BCE}"/>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839</xdr:row>
      <xdr:rowOff>0</xdr:rowOff>
    </xdr:from>
    <xdr:ext cx="76200" cy="152400"/>
    <xdr:sp macro="" textlink="">
      <xdr:nvSpPr>
        <xdr:cNvPr id="6806" name="Text Box 10">
          <a:extLst>
            <a:ext uri="{FF2B5EF4-FFF2-40B4-BE49-F238E27FC236}">
              <a16:creationId xmlns:a16="http://schemas.microsoft.com/office/drawing/2014/main" id="{ECFD894C-F9A8-479B-A835-16868B730463}"/>
            </a:ext>
          </a:extLst>
        </xdr:cNvPr>
        <xdr:cNvSpPr txBox="1">
          <a:spLocks noChangeArrowheads="1"/>
        </xdr:cNvSpPr>
      </xdr:nvSpPr>
      <xdr:spPr bwMode="auto">
        <a:xfrm>
          <a:off x="5248275" y="178508025"/>
          <a:ext cx="76200" cy="152400"/>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07" name="Text Box 4">
          <a:extLst>
            <a:ext uri="{FF2B5EF4-FFF2-40B4-BE49-F238E27FC236}">
              <a16:creationId xmlns:a16="http://schemas.microsoft.com/office/drawing/2014/main" id="{C4915974-B197-49E5-B537-E9A11252AC0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08" name="Text Box 5">
          <a:extLst>
            <a:ext uri="{FF2B5EF4-FFF2-40B4-BE49-F238E27FC236}">
              <a16:creationId xmlns:a16="http://schemas.microsoft.com/office/drawing/2014/main" id="{A6643264-FE27-464B-993C-094EA0E8B400}"/>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09" name="Text Box 9">
          <a:extLst>
            <a:ext uri="{FF2B5EF4-FFF2-40B4-BE49-F238E27FC236}">
              <a16:creationId xmlns:a16="http://schemas.microsoft.com/office/drawing/2014/main" id="{BAAE8E30-F4F6-4DEC-BDCB-5F5C886FE0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10" name="Text Box 10">
          <a:extLst>
            <a:ext uri="{FF2B5EF4-FFF2-40B4-BE49-F238E27FC236}">
              <a16:creationId xmlns:a16="http://schemas.microsoft.com/office/drawing/2014/main" id="{BCF29FCF-CD51-494B-AD83-4E2CD8CEDB4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11" name="Text Box 4">
          <a:extLst>
            <a:ext uri="{FF2B5EF4-FFF2-40B4-BE49-F238E27FC236}">
              <a16:creationId xmlns:a16="http://schemas.microsoft.com/office/drawing/2014/main" id="{B03B5BDA-B8FA-447D-B804-BB938BE1B7C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12" name="Text Box 5">
          <a:extLst>
            <a:ext uri="{FF2B5EF4-FFF2-40B4-BE49-F238E27FC236}">
              <a16:creationId xmlns:a16="http://schemas.microsoft.com/office/drawing/2014/main" id="{CBB2C1A3-45DD-4576-A61C-4D78FC4B175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13" name="Text Box 9">
          <a:extLst>
            <a:ext uri="{FF2B5EF4-FFF2-40B4-BE49-F238E27FC236}">
              <a16:creationId xmlns:a16="http://schemas.microsoft.com/office/drawing/2014/main" id="{EEFE287B-BF6E-4905-8F30-DA123BAEDB7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14" name="Text Box 10">
          <a:extLst>
            <a:ext uri="{FF2B5EF4-FFF2-40B4-BE49-F238E27FC236}">
              <a16:creationId xmlns:a16="http://schemas.microsoft.com/office/drawing/2014/main" id="{30C9C806-BA1E-451D-8BCC-DA1ED34D6CD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815" name="Text Box 4">
          <a:extLst>
            <a:ext uri="{FF2B5EF4-FFF2-40B4-BE49-F238E27FC236}">
              <a16:creationId xmlns:a16="http://schemas.microsoft.com/office/drawing/2014/main" id="{4CB1E3FB-6B6C-4552-8890-BA0FE8CD04B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16" name="Text Box 5">
          <a:extLst>
            <a:ext uri="{FF2B5EF4-FFF2-40B4-BE49-F238E27FC236}">
              <a16:creationId xmlns:a16="http://schemas.microsoft.com/office/drawing/2014/main" id="{6FABFE75-AFA7-4A7D-A696-0B8721B79BC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17" name="Text Box 9">
          <a:extLst>
            <a:ext uri="{FF2B5EF4-FFF2-40B4-BE49-F238E27FC236}">
              <a16:creationId xmlns:a16="http://schemas.microsoft.com/office/drawing/2014/main" id="{7F2830BC-42D8-4C77-9F3B-349F7F1AE47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818" name="Text Box 10">
          <a:extLst>
            <a:ext uri="{FF2B5EF4-FFF2-40B4-BE49-F238E27FC236}">
              <a16:creationId xmlns:a16="http://schemas.microsoft.com/office/drawing/2014/main" id="{DDBCD18A-D4EE-4239-AA28-FFADE10E2B55}"/>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19" name="Text Box 4">
          <a:extLst>
            <a:ext uri="{FF2B5EF4-FFF2-40B4-BE49-F238E27FC236}">
              <a16:creationId xmlns:a16="http://schemas.microsoft.com/office/drawing/2014/main" id="{B2EB80DA-9415-4DAB-8934-E086485395F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20" name="Text Box 5">
          <a:extLst>
            <a:ext uri="{FF2B5EF4-FFF2-40B4-BE49-F238E27FC236}">
              <a16:creationId xmlns:a16="http://schemas.microsoft.com/office/drawing/2014/main" id="{389D1C1E-4E9D-4FFE-86D0-DD42570097B3}"/>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21" name="Text Box 9">
          <a:extLst>
            <a:ext uri="{FF2B5EF4-FFF2-40B4-BE49-F238E27FC236}">
              <a16:creationId xmlns:a16="http://schemas.microsoft.com/office/drawing/2014/main" id="{186C69E9-785E-4D21-8A3E-6C55DDB4D93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22" name="Text Box 10">
          <a:extLst>
            <a:ext uri="{FF2B5EF4-FFF2-40B4-BE49-F238E27FC236}">
              <a16:creationId xmlns:a16="http://schemas.microsoft.com/office/drawing/2014/main" id="{EE6EFDE8-AB40-4A1B-B56A-D5113A63E4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23" name="Text Box 4">
          <a:extLst>
            <a:ext uri="{FF2B5EF4-FFF2-40B4-BE49-F238E27FC236}">
              <a16:creationId xmlns:a16="http://schemas.microsoft.com/office/drawing/2014/main" id="{5C8C7535-A141-4DEF-9DF3-ACFF7F24C9B8}"/>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24" name="Text Box 5">
          <a:extLst>
            <a:ext uri="{FF2B5EF4-FFF2-40B4-BE49-F238E27FC236}">
              <a16:creationId xmlns:a16="http://schemas.microsoft.com/office/drawing/2014/main" id="{0AF5F54D-4B9A-4ABB-98A9-51D79290FAE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25" name="Text Box 9">
          <a:extLst>
            <a:ext uri="{FF2B5EF4-FFF2-40B4-BE49-F238E27FC236}">
              <a16:creationId xmlns:a16="http://schemas.microsoft.com/office/drawing/2014/main" id="{A8CA52A0-8D51-479A-8B28-12E2D22B0839}"/>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26" name="Text Box 10">
          <a:extLst>
            <a:ext uri="{FF2B5EF4-FFF2-40B4-BE49-F238E27FC236}">
              <a16:creationId xmlns:a16="http://schemas.microsoft.com/office/drawing/2014/main" id="{426D369F-1AFC-4178-9A7F-0E8E0A02FA77}"/>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27" name="Text Box 4">
          <a:extLst>
            <a:ext uri="{FF2B5EF4-FFF2-40B4-BE49-F238E27FC236}">
              <a16:creationId xmlns:a16="http://schemas.microsoft.com/office/drawing/2014/main" id="{EB3F1E9B-3073-49DD-BB42-043B2A9E58E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28" name="Text Box 5">
          <a:extLst>
            <a:ext uri="{FF2B5EF4-FFF2-40B4-BE49-F238E27FC236}">
              <a16:creationId xmlns:a16="http://schemas.microsoft.com/office/drawing/2014/main" id="{B36F705B-5A81-40AB-9915-1B456C4E488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829" name="Text Box 9">
          <a:extLst>
            <a:ext uri="{FF2B5EF4-FFF2-40B4-BE49-F238E27FC236}">
              <a16:creationId xmlns:a16="http://schemas.microsoft.com/office/drawing/2014/main" id="{A004F572-FB20-45AD-AB9A-189022086DC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30" name="Text Box 10">
          <a:extLst>
            <a:ext uri="{FF2B5EF4-FFF2-40B4-BE49-F238E27FC236}">
              <a16:creationId xmlns:a16="http://schemas.microsoft.com/office/drawing/2014/main" id="{11EDB717-8E62-4C25-B12E-4DEE63F6A19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31" name="Text Box 4">
          <a:extLst>
            <a:ext uri="{FF2B5EF4-FFF2-40B4-BE49-F238E27FC236}">
              <a16:creationId xmlns:a16="http://schemas.microsoft.com/office/drawing/2014/main" id="{83739F4F-3620-45AF-BFC5-520C66085AD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32" name="Text Box 5">
          <a:extLst>
            <a:ext uri="{FF2B5EF4-FFF2-40B4-BE49-F238E27FC236}">
              <a16:creationId xmlns:a16="http://schemas.microsoft.com/office/drawing/2014/main" id="{DF688A57-DB8A-4A90-B128-77F2076BABE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33" name="Text Box 9">
          <a:extLst>
            <a:ext uri="{FF2B5EF4-FFF2-40B4-BE49-F238E27FC236}">
              <a16:creationId xmlns:a16="http://schemas.microsoft.com/office/drawing/2014/main" id="{79D392F2-2664-4171-A0A8-97F21B8A823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34" name="Text Box 10">
          <a:extLst>
            <a:ext uri="{FF2B5EF4-FFF2-40B4-BE49-F238E27FC236}">
              <a16:creationId xmlns:a16="http://schemas.microsoft.com/office/drawing/2014/main" id="{687F7234-2498-4EF6-83D1-481B97F5449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35" name="Text Box 4">
          <a:extLst>
            <a:ext uri="{FF2B5EF4-FFF2-40B4-BE49-F238E27FC236}">
              <a16:creationId xmlns:a16="http://schemas.microsoft.com/office/drawing/2014/main" id="{B7B7565A-0F61-4E4A-8ED6-DAE26C9436F1}"/>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36" name="Text Box 5">
          <a:extLst>
            <a:ext uri="{FF2B5EF4-FFF2-40B4-BE49-F238E27FC236}">
              <a16:creationId xmlns:a16="http://schemas.microsoft.com/office/drawing/2014/main" id="{945440A7-D539-43F2-9072-880E8DBB82B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37" name="Text Box 9">
          <a:extLst>
            <a:ext uri="{FF2B5EF4-FFF2-40B4-BE49-F238E27FC236}">
              <a16:creationId xmlns:a16="http://schemas.microsoft.com/office/drawing/2014/main" id="{3D0F5D03-A502-4619-8668-88FCBDD379F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38" name="Text Box 10">
          <a:extLst>
            <a:ext uri="{FF2B5EF4-FFF2-40B4-BE49-F238E27FC236}">
              <a16:creationId xmlns:a16="http://schemas.microsoft.com/office/drawing/2014/main" id="{2D160068-AA0D-45ED-A25B-EBD1B39E0152}"/>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39" name="Text Box 4">
          <a:extLst>
            <a:ext uri="{FF2B5EF4-FFF2-40B4-BE49-F238E27FC236}">
              <a16:creationId xmlns:a16="http://schemas.microsoft.com/office/drawing/2014/main" id="{E4B9F7DB-6F2E-4911-BCED-08E43354A7BD}"/>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40" name="Text Box 5">
          <a:extLst>
            <a:ext uri="{FF2B5EF4-FFF2-40B4-BE49-F238E27FC236}">
              <a16:creationId xmlns:a16="http://schemas.microsoft.com/office/drawing/2014/main" id="{B27C6AC9-6B89-4C98-8BF4-D81C0F722F5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41" name="Text Box 9">
          <a:extLst>
            <a:ext uri="{FF2B5EF4-FFF2-40B4-BE49-F238E27FC236}">
              <a16:creationId xmlns:a16="http://schemas.microsoft.com/office/drawing/2014/main" id="{819660D0-BD7B-43D9-A72D-FC851A0462B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42" name="Text Box 10">
          <a:extLst>
            <a:ext uri="{FF2B5EF4-FFF2-40B4-BE49-F238E27FC236}">
              <a16:creationId xmlns:a16="http://schemas.microsoft.com/office/drawing/2014/main" id="{39C23B02-0C2C-4440-94D8-1B9D886DD1BF}"/>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43" name="Text Box 4">
          <a:extLst>
            <a:ext uri="{FF2B5EF4-FFF2-40B4-BE49-F238E27FC236}">
              <a16:creationId xmlns:a16="http://schemas.microsoft.com/office/drawing/2014/main" id="{0BDBC72D-468A-446F-ABC3-8755303E2B1A}"/>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44" name="Text Box 5">
          <a:extLst>
            <a:ext uri="{FF2B5EF4-FFF2-40B4-BE49-F238E27FC236}">
              <a16:creationId xmlns:a16="http://schemas.microsoft.com/office/drawing/2014/main" id="{FDDFED16-A0CF-42CA-8798-3F8CF92614F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45" name="Text Box 9">
          <a:extLst>
            <a:ext uri="{FF2B5EF4-FFF2-40B4-BE49-F238E27FC236}">
              <a16:creationId xmlns:a16="http://schemas.microsoft.com/office/drawing/2014/main" id="{1C92FF15-DDE1-41DD-BFED-E74DBA575006}"/>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46" name="Text Box 10">
          <a:extLst>
            <a:ext uri="{FF2B5EF4-FFF2-40B4-BE49-F238E27FC236}">
              <a16:creationId xmlns:a16="http://schemas.microsoft.com/office/drawing/2014/main" id="{B579265B-42EA-4AC6-823F-528C6F20D58C}"/>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47" name="Text Box 4">
          <a:extLst>
            <a:ext uri="{FF2B5EF4-FFF2-40B4-BE49-F238E27FC236}">
              <a16:creationId xmlns:a16="http://schemas.microsoft.com/office/drawing/2014/main" id="{56CB0F9C-F996-4B80-B60D-210AD6B66B9E}"/>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839</xdr:row>
      <xdr:rowOff>0</xdr:rowOff>
    </xdr:from>
    <xdr:ext cx="76200" cy="148167"/>
    <xdr:sp macro="" textlink="">
      <xdr:nvSpPr>
        <xdr:cNvPr id="6848" name="Text Box 5">
          <a:extLst>
            <a:ext uri="{FF2B5EF4-FFF2-40B4-BE49-F238E27FC236}">
              <a16:creationId xmlns:a16="http://schemas.microsoft.com/office/drawing/2014/main" id="{9120C1C1-6131-4702-BA83-32B810A41E04}"/>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49" name="Text Box 9">
          <a:extLst>
            <a:ext uri="{FF2B5EF4-FFF2-40B4-BE49-F238E27FC236}">
              <a16:creationId xmlns:a16="http://schemas.microsoft.com/office/drawing/2014/main" id="{525F532E-F176-4AE0-84D3-D20E780A8FB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7"/>
    <xdr:sp macro="" textlink="">
      <xdr:nvSpPr>
        <xdr:cNvPr id="6850" name="Text Box 10">
          <a:extLst>
            <a:ext uri="{FF2B5EF4-FFF2-40B4-BE49-F238E27FC236}">
              <a16:creationId xmlns:a16="http://schemas.microsoft.com/office/drawing/2014/main" id="{5BDADA6F-62D8-40CD-8B8C-B1EC72B6BA9B}"/>
            </a:ext>
          </a:extLst>
        </xdr:cNvPr>
        <xdr:cNvSpPr txBox="1">
          <a:spLocks noChangeArrowheads="1"/>
        </xdr:cNvSpPr>
      </xdr:nvSpPr>
      <xdr:spPr bwMode="auto">
        <a:xfrm>
          <a:off x="5248275" y="178508025"/>
          <a:ext cx="76200" cy="148167"/>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851" name="Text Box 4">
          <a:extLst>
            <a:ext uri="{FF2B5EF4-FFF2-40B4-BE49-F238E27FC236}">
              <a16:creationId xmlns:a16="http://schemas.microsoft.com/office/drawing/2014/main" id="{F7C49E93-168A-4292-91AB-31D6A35BF8F7}"/>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852" name="Text Box 5">
          <a:extLst>
            <a:ext uri="{FF2B5EF4-FFF2-40B4-BE49-F238E27FC236}">
              <a16:creationId xmlns:a16="http://schemas.microsoft.com/office/drawing/2014/main" id="{6230C0E9-6058-42E6-9D46-F60E8CA3C50C}"/>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853" name="Text Box 9">
          <a:extLst>
            <a:ext uri="{FF2B5EF4-FFF2-40B4-BE49-F238E27FC236}">
              <a16:creationId xmlns:a16="http://schemas.microsoft.com/office/drawing/2014/main" id="{B090BC3D-7A87-485B-9EB8-27A8717030B5}"/>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48168"/>
    <xdr:sp macro="" textlink="">
      <xdr:nvSpPr>
        <xdr:cNvPr id="6854" name="Text Box 10">
          <a:extLst>
            <a:ext uri="{FF2B5EF4-FFF2-40B4-BE49-F238E27FC236}">
              <a16:creationId xmlns:a16="http://schemas.microsoft.com/office/drawing/2014/main" id="{E7607B88-CD5D-4E5E-84F3-1E28BEC5EF61}"/>
            </a:ext>
          </a:extLst>
        </xdr:cNvPr>
        <xdr:cNvSpPr txBox="1">
          <a:spLocks noChangeArrowheads="1"/>
        </xdr:cNvSpPr>
      </xdr:nvSpPr>
      <xdr:spPr bwMode="auto">
        <a:xfrm>
          <a:off x="5248275" y="178508025"/>
          <a:ext cx="76200" cy="148168"/>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55" name="Text Box 4">
          <a:extLst>
            <a:ext uri="{FF2B5EF4-FFF2-40B4-BE49-F238E27FC236}">
              <a16:creationId xmlns:a16="http://schemas.microsoft.com/office/drawing/2014/main" id="{4F6E3A86-8FF1-461B-AB22-05CE946253E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56" name="Text Box 5">
          <a:extLst>
            <a:ext uri="{FF2B5EF4-FFF2-40B4-BE49-F238E27FC236}">
              <a16:creationId xmlns:a16="http://schemas.microsoft.com/office/drawing/2014/main" id="{E24018C3-B2AB-4D26-82E9-19E0E1575CBA}"/>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57" name="Text Box 9">
          <a:extLst>
            <a:ext uri="{FF2B5EF4-FFF2-40B4-BE49-F238E27FC236}">
              <a16:creationId xmlns:a16="http://schemas.microsoft.com/office/drawing/2014/main" id="{71AD0AC3-1B19-4000-8862-CC178A72347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58" name="Text Box 10">
          <a:extLst>
            <a:ext uri="{FF2B5EF4-FFF2-40B4-BE49-F238E27FC236}">
              <a16:creationId xmlns:a16="http://schemas.microsoft.com/office/drawing/2014/main" id="{AC2BA1DB-3B37-45FC-B407-45677917602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59" name="Text Box 4">
          <a:extLst>
            <a:ext uri="{FF2B5EF4-FFF2-40B4-BE49-F238E27FC236}">
              <a16:creationId xmlns:a16="http://schemas.microsoft.com/office/drawing/2014/main" id="{9C682514-29DB-4DC8-864E-1A7AF423178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60" name="Text Box 5">
          <a:extLst>
            <a:ext uri="{FF2B5EF4-FFF2-40B4-BE49-F238E27FC236}">
              <a16:creationId xmlns:a16="http://schemas.microsoft.com/office/drawing/2014/main" id="{C655FEAE-6BCF-489A-A2EC-154E0CDE38C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839</xdr:row>
      <xdr:rowOff>0</xdr:rowOff>
    </xdr:from>
    <xdr:ext cx="76200" cy="152401"/>
    <xdr:sp macro="" textlink="">
      <xdr:nvSpPr>
        <xdr:cNvPr id="6861" name="Text Box 9">
          <a:extLst>
            <a:ext uri="{FF2B5EF4-FFF2-40B4-BE49-F238E27FC236}">
              <a16:creationId xmlns:a16="http://schemas.microsoft.com/office/drawing/2014/main" id="{C10E6A6F-0220-4B47-939A-8735855527F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62" name="Text Box 4">
          <a:extLst>
            <a:ext uri="{FF2B5EF4-FFF2-40B4-BE49-F238E27FC236}">
              <a16:creationId xmlns:a16="http://schemas.microsoft.com/office/drawing/2014/main" id="{371B1C10-E40F-43D7-9C52-99E0C732D17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63" name="Text Box 5">
          <a:extLst>
            <a:ext uri="{FF2B5EF4-FFF2-40B4-BE49-F238E27FC236}">
              <a16:creationId xmlns:a16="http://schemas.microsoft.com/office/drawing/2014/main" id="{9666FC16-1CD9-4A4C-9640-8C699FBACC5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839</xdr:row>
      <xdr:rowOff>0</xdr:rowOff>
    </xdr:from>
    <xdr:ext cx="76200" cy="152401"/>
    <xdr:sp macro="" textlink="">
      <xdr:nvSpPr>
        <xdr:cNvPr id="6864" name="Text Box 9">
          <a:extLst>
            <a:ext uri="{FF2B5EF4-FFF2-40B4-BE49-F238E27FC236}">
              <a16:creationId xmlns:a16="http://schemas.microsoft.com/office/drawing/2014/main" id="{B0664CB2-0B72-488B-B541-6AE02EB5DDD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65" name="Text Box 10">
          <a:extLst>
            <a:ext uri="{FF2B5EF4-FFF2-40B4-BE49-F238E27FC236}">
              <a16:creationId xmlns:a16="http://schemas.microsoft.com/office/drawing/2014/main" id="{BEC51373-139E-4913-AE37-16119A85660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66" name="Text Box 4">
          <a:extLst>
            <a:ext uri="{FF2B5EF4-FFF2-40B4-BE49-F238E27FC236}">
              <a16:creationId xmlns:a16="http://schemas.microsoft.com/office/drawing/2014/main" id="{903AFD03-F0C3-4365-95E4-9053677A87C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839</xdr:row>
      <xdr:rowOff>0</xdr:rowOff>
    </xdr:from>
    <xdr:ext cx="76200" cy="152401"/>
    <xdr:sp macro="" textlink="">
      <xdr:nvSpPr>
        <xdr:cNvPr id="6867" name="Text Box 5">
          <a:extLst>
            <a:ext uri="{FF2B5EF4-FFF2-40B4-BE49-F238E27FC236}">
              <a16:creationId xmlns:a16="http://schemas.microsoft.com/office/drawing/2014/main" id="{E5FDA7FF-86F6-417F-A95C-DD61F1D3DBE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68" name="Text Box 9">
          <a:extLst>
            <a:ext uri="{FF2B5EF4-FFF2-40B4-BE49-F238E27FC236}">
              <a16:creationId xmlns:a16="http://schemas.microsoft.com/office/drawing/2014/main" id="{DB7B5FAF-7364-4CF4-B36F-A0B3B505F68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69" name="Text Box 4">
          <a:extLst>
            <a:ext uri="{FF2B5EF4-FFF2-40B4-BE49-F238E27FC236}">
              <a16:creationId xmlns:a16="http://schemas.microsoft.com/office/drawing/2014/main" id="{86A08731-4C14-4B32-9453-82C969AD4D4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70" name="Text Box 5">
          <a:extLst>
            <a:ext uri="{FF2B5EF4-FFF2-40B4-BE49-F238E27FC236}">
              <a16:creationId xmlns:a16="http://schemas.microsoft.com/office/drawing/2014/main" id="{BC8CB7D8-9F61-42F7-92D3-FEAFE9BF8A4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71" name="Text Box 9">
          <a:extLst>
            <a:ext uri="{FF2B5EF4-FFF2-40B4-BE49-F238E27FC236}">
              <a16:creationId xmlns:a16="http://schemas.microsoft.com/office/drawing/2014/main" id="{5B903909-BB00-4EDF-8CF9-200D0A5EDBD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72" name="Text Box 4">
          <a:extLst>
            <a:ext uri="{FF2B5EF4-FFF2-40B4-BE49-F238E27FC236}">
              <a16:creationId xmlns:a16="http://schemas.microsoft.com/office/drawing/2014/main" id="{7DC773F9-3236-4258-8193-0B7C3F73F245}"/>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73" name="Text Box 4">
          <a:extLst>
            <a:ext uri="{FF2B5EF4-FFF2-40B4-BE49-F238E27FC236}">
              <a16:creationId xmlns:a16="http://schemas.microsoft.com/office/drawing/2014/main" id="{3E7B5965-277E-4FA2-A95A-6DE4A443951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74" name="Text Box 4">
          <a:extLst>
            <a:ext uri="{FF2B5EF4-FFF2-40B4-BE49-F238E27FC236}">
              <a16:creationId xmlns:a16="http://schemas.microsoft.com/office/drawing/2014/main" id="{D25138C8-866B-44A6-A290-62FB1429405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75" name="Text Box 5">
          <a:extLst>
            <a:ext uri="{FF2B5EF4-FFF2-40B4-BE49-F238E27FC236}">
              <a16:creationId xmlns:a16="http://schemas.microsoft.com/office/drawing/2014/main" id="{2CEB277A-5275-4CA3-9EF0-193380A47ACA}"/>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76" name="Text Box 9">
          <a:extLst>
            <a:ext uri="{FF2B5EF4-FFF2-40B4-BE49-F238E27FC236}">
              <a16:creationId xmlns:a16="http://schemas.microsoft.com/office/drawing/2014/main" id="{B1E8CF68-3D2C-4A05-B6C6-7C00D477192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77" name="Text Box 10">
          <a:extLst>
            <a:ext uri="{FF2B5EF4-FFF2-40B4-BE49-F238E27FC236}">
              <a16:creationId xmlns:a16="http://schemas.microsoft.com/office/drawing/2014/main" id="{FCCD7568-5239-4C6C-9C16-54632743891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78" name="Text Box 4">
          <a:extLst>
            <a:ext uri="{FF2B5EF4-FFF2-40B4-BE49-F238E27FC236}">
              <a16:creationId xmlns:a16="http://schemas.microsoft.com/office/drawing/2014/main" id="{25D6197E-D72D-422B-ADDC-5A96CAAC345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79" name="Text Box 5">
          <a:extLst>
            <a:ext uri="{FF2B5EF4-FFF2-40B4-BE49-F238E27FC236}">
              <a16:creationId xmlns:a16="http://schemas.microsoft.com/office/drawing/2014/main" id="{DCF6FE77-0AD3-4C4E-9FB8-2DD50AEA2E95}"/>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839</xdr:row>
      <xdr:rowOff>0</xdr:rowOff>
    </xdr:from>
    <xdr:ext cx="76200" cy="152401"/>
    <xdr:sp macro="" textlink="">
      <xdr:nvSpPr>
        <xdr:cNvPr id="6880" name="Text Box 9">
          <a:extLst>
            <a:ext uri="{FF2B5EF4-FFF2-40B4-BE49-F238E27FC236}">
              <a16:creationId xmlns:a16="http://schemas.microsoft.com/office/drawing/2014/main" id="{2FE6B5D9-E98D-4EE2-948E-D3C5F9077EE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81" name="Text Box 10">
          <a:extLst>
            <a:ext uri="{FF2B5EF4-FFF2-40B4-BE49-F238E27FC236}">
              <a16:creationId xmlns:a16="http://schemas.microsoft.com/office/drawing/2014/main" id="{D81D4A45-5CE8-4CEF-BEEF-2E44CDCD228F}"/>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82" name="Text Box 4">
          <a:extLst>
            <a:ext uri="{FF2B5EF4-FFF2-40B4-BE49-F238E27FC236}">
              <a16:creationId xmlns:a16="http://schemas.microsoft.com/office/drawing/2014/main" id="{BAB63ACE-9514-457F-9A03-80C3ECA96BC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83" name="Text Box 5">
          <a:extLst>
            <a:ext uri="{FF2B5EF4-FFF2-40B4-BE49-F238E27FC236}">
              <a16:creationId xmlns:a16="http://schemas.microsoft.com/office/drawing/2014/main" id="{C06003B3-20FB-4D44-AEC9-3F3703128F2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84" name="Text Box 9">
          <a:extLst>
            <a:ext uri="{FF2B5EF4-FFF2-40B4-BE49-F238E27FC236}">
              <a16:creationId xmlns:a16="http://schemas.microsoft.com/office/drawing/2014/main" id="{3968F397-758C-4B28-A32B-60A510AA434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85" name="Text Box 10">
          <a:extLst>
            <a:ext uri="{FF2B5EF4-FFF2-40B4-BE49-F238E27FC236}">
              <a16:creationId xmlns:a16="http://schemas.microsoft.com/office/drawing/2014/main" id="{60808525-FF3D-46BD-A6F3-83714BDDC02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86" name="Text Box 4">
          <a:extLst>
            <a:ext uri="{FF2B5EF4-FFF2-40B4-BE49-F238E27FC236}">
              <a16:creationId xmlns:a16="http://schemas.microsoft.com/office/drawing/2014/main" id="{41424B40-B017-4BA4-8F73-F23EF86A3E1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87" name="Text Box 5">
          <a:extLst>
            <a:ext uri="{FF2B5EF4-FFF2-40B4-BE49-F238E27FC236}">
              <a16:creationId xmlns:a16="http://schemas.microsoft.com/office/drawing/2014/main" id="{5FCC9D88-9120-49E2-B07A-7E1DA10D6C1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88" name="Text Box 9">
          <a:extLst>
            <a:ext uri="{FF2B5EF4-FFF2-40B4-BE49-F238E27FC236}">
              <a16:creationId xmlns:a16="http://schemas.microsoft.com/office/drawing/2014/main" id="{53A15A70-4C8E-4470-BC95-65672473AC5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89" name="Text Box 10">
          <a:extLst>
            <a:ext uri="{FF2B5EF4-FFF2-40B4-BE49-F238E27FC236}">
              <a16:creationId xmlns:a16="http://schemas.microsoft.com/office/drawing/2014/main" id="{7E44B760-4A42-4BD2-A613-FFBBFD3AE336}"/>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90" name="Text Box 4">
          <a:extLst>
            <a:ext uri="{FF2B5EF4-FFF2-40B4-BE49-F238E27FC236}">
              <a16:creationId xmlns:a16="http://schemas.microsoft.com/office/drawing/2014/main" id="{78BB17EC-9358-442A-A124-CAA5BD78E49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91" name="Text Box 5">
          <a:extLst>
            <a:ext uri="{FF2B5EF4-FFF2-40B4-BE49-F238E27FC236}">
              <a16:creationId xmlns:a16="http://schemas.microsoft.com/office/drawing/2014/main" id="{5C729191-D88F-41E7-9FAC-383877D03A9A}"/>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92" name="Text Box 9">
          <a:extLst>
            <a:ext uri="{FF2B5EF4-FFF2-40B4-BE49-F238E27FC236}">
              <a16:creationId xmlns:a16="http://schemas.microsoft.com/office/drawing/2014/main" id="{150CD2D7-A592-4E12-A303-7F6584C4B41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93" name="Text Box 10">
          <a:extLst>
            <a:ext uri="{FF2B5EF4-FFF2-40B4-BE49-F238E27FC236}">
              <a16:creationId xmlns:a16="http://schemas.microsoft.com/office/drawing/2014/main" id="{7BD6EE2F-622D-4EA2-84E4-ECA94BA2F0E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94" name="Text Box 4">
          <a:extLst>
            <a:ext uri="{FF2B5EF4-FFF2-40B4-BE49-F238E27FC236}">
              <a16:creationId xmlns:a16="http://schemas.microsoft.com/office/drawing/2014/main" id="{FF0FE452-B5D1-4520-B5D4-330B5D90A78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839</xdr:row>
      <xdr:rowOff>0</xdr:rowOff>
    </xdr:from>
    <xdr:ext cx="76200" cy="152401"/>
    <xdr:sp macro="" textlink="">
      <xdr:nvSpPr>
        <xdr:cNvPr id="6895" name="Text Box 5">
          <a:extLst>
            <a:ext uri="{FF2B5EF4-FFF2-40B4-BE49-F238E27FC236}">
              <a16:creationId xmlns:a16="http://schemas.microsoft.com/office/drawing/2014/main" id="{DE6BE1AC-66ED-4059-8A22-71581DA5F7A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96" name="Text Box 9">
          <a:extLst>
            <a:ext uri="{FF2B5EF4-FFF2-40B4-BE49-F238E27FC236}">
              <a16:creationId xmlns:a16="http://schemas.microsoft.com/office/drawing/2014/main" id="{47C95AD3-BD59-4800-9A48-55AA27BAFAF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97" name="Text Box 10">
          <a:extLst>
            <a:ext uri="{FF2B5EF4-FFF2-40B4-BE49-F238E27FC236}">
              <a16:creationId xmlns:a16="http://schemas.microsoft.com/office/drawing/2014/main" id="{AE7FE465-E0E3-41C7-85AE-8E40117D101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98" name="Text Box 4">
          <a:extLst>
            <a:ext uri="{FF2B5EF4-FFF2-40B4-BE49-F238E27FC236}">
              <a16:creationId xmlns:a16="http://schemas.microsoft.com/office/drawing/2014/main" id="{A4010EF6-28F5-4297-B4C4-02466F57AC4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899" name="Text Box 5">
          <a:extLst>
            <a:ext uri="{FF2B5EF4-FFF2-40B4-BE49-F238E27FC236}">
              <a16:creationId xmlns:a16="http://schemas.microsoft.com/office/drawing/2014/main" id="{F0F27FFF-AE21-453B-ABD4-A64690A6863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00" name="Text Box 9">
          <a:extLst>
            <a:ext uri="{FF2B5EF4-FFF2-40B4-BE49-F238E27FC236}">
              <a16:creationId xmlns:a16="http://schemas.microsoft.com/office/drawing/2014/main" id="{FFCB5E52-4B8C-43FC-9FD5-D7C6D132C43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01" name="Text Box 10">
          <a:extLst>
            <a:ext uri="{FF2B5EF4-FFF2-40B4-BE49-F238E27FC236}">
              <a16:creationId xmlns:a16="http://schemas.microsoft.com/office/drawing/2014/main" id="{92F95F65-9BBB-42A4-A872-E30F07694C2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839</xdr:row>
      <xdr:rowOff>0</xdr:rowOff>
    </xdr:from>
    <xdr:ext cx="76200" cy="152401"/>
    <xdr:sp macro="" textlink="">
      <xdr:nvSpPr>
        <xdr:cNvPr id="6902" name="Text Box 4">
          <a:extLst>
            <a:ext uri="{FF2B5EF4-FFF2-40B4-BE49-F238E27FC236}">
              <a16:creationId xmlns:a16="http://schemas.microsoft.com/office/drawing/2014/main" id="{BD368185-BBBD-46CD-AE63-C1F3C9C7DFF8}"/>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03" name="Text Box 5">
          <a:extLst>
            <a:ext uri="{FF2B5EF4-FFF2-40B4-BE49-F238E27FC236}">
              <a16:creationId xmlns:a16="http://schemas.microsoft.com/office/drawing/2014/main" id="{A882F8A1-FAB3-405E-AF8E-9CE5F035A29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04" name="Text Box 9">
          <a:extLst>
            <a:ext uri="{FF2B5EF4-FFF2-40B4-BE49-F238E27FC236}">
              <a16:creationId xmlns:a16="http://schemas.microsoft.com/office/drawing/2014/main" id="{2C677FBC-0ED1-4573-AC95-D17039FC0BC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05" name="Text Box 10">
          <a:extLst>
            <a:ext uri="{FF2B5EF4-FFF2-40B4-BE49-F238E27FC236}">
              <a16:creationId xmlns:a16="http://schemas.microsoft.com/office/drawing/2014/main" id="{EF2B937D-1548-487A-84C1-DE6F9F88541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06" name="Text Box 4">
          <a:extLst>
            <a:ext uri="{FF2B5EF4-FFF2-40B4-BE49-F238E27FC236}">
              <a16:creationId xmlns:a16="http://schemas.microsoft.com/office/drawing/2014/main" id="{A5499915-1A6D-4274-82BC-A5F7656004B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07" name="Text Box 5">
          <a:extLst>
            <a:ext uri="{FF2B5EF4-FFF2-40B4-BE49-F238E27FC236}">
              <a16:creationId xmlns:a16="http://schemas.microsoft.com/office/drawing/2014/main" id="{C018EA46-18E2-4A49-BFC3-856A3E640D75}"/>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08" name="Text Box 9">
          <a:extLst>
            <a:ext uri="{FF2B5EF4-FFF2-40B4-BE49-F238E27FC236}">
              <a16:creationId xmlns:a16="http://schemas.microsoft.com/office/drawing/2014/main" id="{5878255F-E509-4543-8EED-18D074B4B7FF}"/>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09" name="Text Box 10">
          <a:extLst>
            <a:ext uri="{FF2B5EF4-FFF2-40B4-BE49-F238E27FC236}">
              <a16:creationId xmlns:a16="http://schemas.microsoft.com/office/drawing/2014/main" id="{F76F42DB-89BB-4E6E-8588-01C6F03B288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10" name="Text Box 4">
          <a:extLst>
            <a:ext uri="{FF2B5EF4-FFF2-40B4-BE49-F238E27FC236}">
              <a16:creationId xmlns:a16="http://schemas.microsoft.com/office/drawing/2014/main" id="{7B7E3717-9A7A-4B62-B65F-F6CD77FE5CE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11" name="Text Box 5">
          <a:extLst>
            <a:ext uri="{FF2B5EF4-FFF2-40B4-BE49-F238E27FC236}">
              <a16:creationId xmlns:a16="http://schemas.microsoft.com/office/drawing/2014/main" id="{BED14FB5-F928-483F-8B8C-71E42B2B477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12" name="Text Box 9">
          <a:extLst>
            <a:ext uri="{FF2B5EF4-FFF2-40B4-BE49-F238E27FC236}">
              <a16:creationId xmlns:a16="http://schemas.microsoft.com/office/drawing/2014/main" id="{4544BB5D-3150-4961-8AA8-32A89EC436E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839</xdr:row>
      <xdr:rowOff>0</xdr:rowOff>
    </xdr:from>
    <xdr:ext cx="76200" cy="152401"/>
    <xdr:sp macro="" textlink="">
      <xdr:nvSpPr>
        <xdr:cNvPr id="6913" name="Text Box 10">
          <a:extLst>
            <a:ext uri="{FF2B5EF4-FFF2-40B4-BE49-F238E27FC236}">
              <a16:creationId xmlns:a16="http://schemas.microsoft.com/office/drawing/2014/main" id="{18DBE4D8-25EB-4618-9064-CE998CD6C536}"/>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14" name="Text Box 4">
          <a:extLst>
            <a:ext uri="{FF2B5EF4-FFF2-40B4-BE49-F238E27FC236}">
              <a16:creationId xmlns:a16="http://schemas.microsoft.com/office/drawing/2014/main" id="{7B7B8810-CD27-4BDB-AB87-6146B3BA5AF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15" name="Text Box 5">
          <a:extLst>
            <a:ext uri="{FF2B5EF4-FFF2-40B4-BE49-F238E27FC236}">
              <a16:creationId xmlns:a16="http://schemas.microsoft.com/office/drawing/2014/main" id="{D14D1343-E3D2-4AB4-BFF5-3914CA5FE608}"/>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16" name="Text Box 9">
          <a:extLst>
            <a:ext uri="{FF2B5EF4-FFF2-40B4-BE49-F238E27FC236}">
              <a16:creationId xmlns:a16="http://schemas.microsoft.com/office/drawing/2014/main" id="{0886DDF4-EB54-41DD-9102-63EEBC4537E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17" name="Text Box 10">
          <a:extLst>
            <a:ext uri="{FF2B5EF4-FFF2-40B4-BE49-F238E27FC236}">
              <a16:creationId xmlns:a16="http://schemas.microsoft.com/office/drawing/2014/main" id="{EF5B0B6E-C7F1-4FBA-A528-4C0F8C223DB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18" name="Text Box 4">
          <a:extLst>
            <a:ext uri="{FF2B5EF4-FFF2-40B4-BE49-F238E27FC236}">
              <a16:creationId xmlns:a16="http://schemas.microsoft.com/office/drawing/2014/main" id="{038A1597-EC41-43F1-9B8F-7E74658B477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19" name="Text Box 5">
          <a:extLst>
            <a:ext uri="{FF2B5EF4-FFF2-40B4-BE49-F238E27FC236}">
              <a16:creationId xmlns:a16="http://schemas.microsoft.com/office/drawing/2014/main" id="{37DA971C-95D3-468F-AC3B-D7E0729C1A8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20" name="Text Box 9">
          <a:extLst>
            <a:ext uri="{FF2B5EF4-FFF2-40B4-BE49-F238E27FC236}">
              <a16:creationId xmlns:a16="http://schemas.microsoft.com/office/drawing/2014/main" id="{2F28E241-90B8-40CF-A0FA-57900261FD23}"/>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21" name="Text Box 10">
          <a:extLst>
            <a:ext uri="{FF2B5EF4-FFF2-40B4-BE49-F238E27FC236}">
              <a16:creationId xmlns:a16="http://schemas.microsoft.com/office/drawing/2014/main" id="{0E0F18B9-8E7D-4D29-B6AE-7FF22EA00589}"/>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22" name="Text Box 4">
          <a:extLst>
            <a:ext uri="{FF2B5EF4-FFF2-40B4-BE49-F238E27FC236}">
              <a16:creationId xmlns:a16="http://schemas.microsoft.com/office/drawing/2014/main" id="{75079C28-A54B-4C67-93CF-A5440C63758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23" name="Text Box 5">
          <a:extLst>
            <a:ext uri="{FF2B5EF4-FFF2-40B4-BE49-F238E27FC236}">
              <a16:creationId xmlns:a16="http://schemas.microsoft.com/office/drawing/2014/main" id="{31ADCCCB-E171-4019-8267-F920466CDB1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24" name="Text Box 9">
          <a:extLst>
            <a:ext uri="{FF2B5EF4-FFF2-40B4-BE49-F238E27FC236}">
              <a16:creationId xmlns:a16="http://schemas.microsoft.com/office/drawing/2014/main" id="{F71AE4BE-9C7E-4A2B-8261-6CAC3457B33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25" name="Text Box 10">
          <a:extLst>
            <a:ext uri="{FF2B5EF4-FFF2-40B4-BE49-F238E27FC236}">
              <a16:creationId xmlns:a16="http://schemas.microsoft.com/office/drawing/2014/main" id="{16EF4EDE-6CC0-4055-BC6C-C20DEBC013F0}"/>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26" name="Text Box 4">
          <a:extLst>
            <a:ext uri="{FF2B5EF4-FFF2-40B4-BE49-F238E27FC236}">
              <a16:creationId xmlns:a16="http://schemas.microsoft.com/office/drawing/2014/main" id="{54856859-E756-418E-9DA4-88B3B6E7BB5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27" name="Text Box 5">
          <a:extLst>
            <a:ext uri="{FF2B5EF4-FFF2-40B4-BE49-F238E27FC236}">
              <a16:creationId xmlns:a16="http://schemas.microsoft.com/office/drawing/2014/main" id="{15FB3617-F8CC-4261-B9D0-0A539EC5B5A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28" name="Text Box 9">
          <a:extLst>
            <a:ext uri="{FF2B5EF4-FFF2-40B4-BE49-F238E27FC236}">
              <a16:creationId xmlns:a16="http://schemas.microsoft.com/office/drawing/2014/main" id="{D4D71259-57EF-46C6-8574-1E53BA85C671}"/>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29" name="Text Box 10">
          <a:extLst>
            <a:ext uri="{FF2B5EF4-FFF2-40B4-BE49-F238E27FC236}">
              <a16:creationId xmlns:a16="http://schemas.microsoft.com/office/drawing/2014/main" id="{705FEE12-2B23-41D0-8309-D5F3D4DDDCA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30" name="Text Box 4">
          <a:extLst>
            <a:ext uri="{FF2B5EF4-FFF2-40B4-BE49-F238E27FC236}">
              <a16:creationId xmlns:a16="http://schemas.microsoft.com/office/drawing/2014/main" id="{CEB9B7CF-183D-435D-B586-5C1D1B9DDCFE}"/>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31" name="Text Box 5">
          <a:extLst>
            <a:ext uri="{FF2B5EF4-FFF2-40B4-BE49-F238E27FC236}">
              <a16:creationId xmlns:a16="http://schemas.microsoft.com/office/drawing/2014/main" id="{D5A95022-5F8D-4A44-B19C-D7BBE98251BC}"/>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32" name="Text Box 9">
          <a:extLst>
            <a:ext uri="{FF2B5EF4-FFF2-40B4-BE49-F238E27FC236}">
              <a16:creationId xmlns:a16="http://schemas.microsoft.com/office/drawing/2014/main" id="{613CB5D4-0B88-4791-AE1C-3AF6B0199DC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33" name="Text Box 10">
          <a:extLst>
            <a:ext uri="{FF2B5EF4-FFF2-40B4-BE49-F238E27FC236}">
              <a16:creationId xmlns:a16="http://schemas.microsoft.com/office/drawing/2014/main" id="{A038A6FE-352A-400D-9EF0-225DE7DF461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34" name="Text Box 4">
          <a:extLst>
            <a:ext uri="{FF2B5EF4-FFF2-40B4-BE49-F238E27FC236}">
              <a16:creationId xmlns:a16="http://schemas.microsoft.com/office/drawing/2014/main" id="{95D25367-50A2-4D84-BF59-4F98E9CF4392}"/>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35" name="Text Box 5">
          <a:extLst>
            <a:ext uri="{FF2B5EF4-FFF2-40B4-BE49-F238E27FC236}">
              <a16:creationId xmlns:a16="http://schemas.microsoft.com/office/drawing/2014/main" id="{478E8298-6C09-4E38-8A77-F8B8B14B940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36" name="Text Box 9">
          <a:extLst>
            <a:ext uri="{FF2B5EF4-FFF2-40B4-BE49-F238E27FC236}">
              <a16:creationId xmlns:a16="http://schemas.microsoft.com/office/drawing/2014/main" id="{3C0236B9-F83B-4908-89C5-CBFB5F46147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37" name="Text Box 10">
          <a:extLst>
            <a:ext uri="{FF2B5EF4-FFF2-40B4-BE49-F238E27FC236}">
              <a16:creationId xmlns:a16="http://schemas.microsoft.com/office/drawing/2014/main" id="{0B780ED6-327B-49FF-9134-789A0901FD04}"/>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38" name="Text Box 4">
          <a:extLst>
            <a:ext uri="{FF2B5EF4-FFF2-40B4-BE49-F238E27FC236}">
              <a16:creationId xmlns:a16="http://schemas.microsoft.com/office/drawing/2014/main" id="{F1B9AB4F-C675-416D-A12B-6C6B497813A8}"/>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39" name="Text Box 5">
          <a:extLst>
            <a:ext uri="{FF2B5EF4-FFF2-40B4-BE49-F238E27FC236}">
              <a16:creationId xmlns:a16="http://schemas.microsoft.com/office/drawing/2014/main" id="{967B3288-0C50-47A6-A650-331AD495DB05}"/>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40" name="Text Box 9">
          <a:extLst>
            <a:ext uri="{FF2B5EF4-FFF2-40B4-BE49-F238E27FC236}">
              <a16:creationId xmlns:a16="http://schemas.microsoft.com/office/drawing/2014/main" id="{A5F702CF-2242-4E66-9E7D-51CA2A138FD7}"/>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41" name="Text Box 10">
          <a:extLst>
            <a:ext uri="{FF2B5EF4-FFF2-40B4-BE49-F238E27FC236}">
              <a16:creationId xmlns:a16="http://schemas.microsoft.com/office/drawing/2014/main" id="{5013C70B-AE74-492E-9C8B-652011DA839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42" name="Text Box 4">
          <a:extLst>
            <a:ext uri="{FF2B5EF4-FFF2-40B4-BE49-F238E27FC236}">
              <a16:creationId xmlns:a16="http://schemas.microsoft.com/office/drawing/2014/main" id="{3037D3D7-11C6-4557-8F75-6B226994304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43" name="Text Box 5">
          <a:extLst>
            <a:ext uri="{FF2B5EF4-FFF2-40B4-BE49-F238E27FC236}">
              <a16:creationId xmlns:a16="http://schemas.microsoft.com/office/drawing/2014/main" id="{DE24A758-471E-42FC-80E4-D134FB29934B}"/>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44" name="Text Box 9">
          <a:extLst>
            <a:ext uri="{FF2B5EF4-FFF2-40B4-BE49-F238E27FC236}">
              <a16:creationId xmlns:a16="http://schemas.microsoft.com/office/drawing/2014/main" id="{CC80E5AF-2B38-47F6-8CE7-359E2E62CDC8}"/>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1"/>
    <xdr:sp macro="" textlink="">
      <xdr:nvSpPr>
        <xdr:cNvPr id="6945" name="Text Box 10">
          <a:extLst>
            <a:ext uri="{FF2B5EF4-FFF2-40B4-BE49-F238E27FC236}">
              <a16:creationId xmlns:a16="http://schemas.microsoft.com/office/drawing/2014/main" id="{1C363D5D-0D4E-4CBD-8354-4F4307662E4D}"/>
            </a:ext>
          </a:extLst>
        </xdr:cNvPr>
        <xdr:cNvSpPr txBox="1">
          <a:spLocks noChangeArrowheads="1"/>
        </xdr:cNvSpPr>
      </xdr:nvSpPr>
      <xdr:spPr bwMode="auto">
        <a:xfrm>
          <a:off x="5248275" y="178508025"/>
          <a:ext cx="76200" cy="152401"/>
        </a:xfrm>
        <a:prstGeom prst="rect">
          <a:avLst/>
        </a:prstGeom>
        <a:noFill/>
        <a:ln w="9525">
          <a:noFill/>
          <a:miter lim="800000"/>
          <a:headEnd/>
          <a:tailEnd/>
        </a:ln>
      </xdr:spPr>
    </xdr:sp>
    <xdr:clientData/>
  </xdr:oneCellAnchor>
  <xdr:oneCellAnchor>
    <xdr:from>
      <xdr:col>6</xdr:col>
      <xdr:colOff>0</xdr:colOff>
      <xdr:row>787</xdr:row>
      <xdr:rowOff>0</xdr:rowOff>
    </xdr:from>
    <xdr:ext cx="76200" cy="152402"/>
    <xdr:sp macro="" textlink="">
      <xdr:nvSpPr>
        <xdr:cNvPr id="6946" name="Text Box 4">
          <a:extLst>
            <a:ext uri="{FF2B5EF4-FFF2-40B4-BE49-F238E27FC236}">
              <a16:creationId xmlns:a16="http://schemas.microsoft.com/office/drawing/2014/main" id="{4FE0B0E1-866D-4000-95DE-AB353F089EE1}"/>
            </a:ext>
          </a:extLst>
        </xdr:cNvPr>
        <xdr:cNvSpPr txBox="1">
          <a:spLocks noChangeArrowheads="1"/>
        </xdr:cNvSpPr>
      </xdr:nvSpPr>
      <xdr:spPr bwMode="auto">
        <a:xfrm>
          <a:off x="5248275" y="178508025"/>
          <a:ext cx="76200" cy="152402"/>
        </a:xfrm>
        <a:prstGeom prst="rect">
          <a:avLst/>
        </a:prstGeom>
        <a:noFill/>
        <a:ln w="9525">
          <a:noFill/>
          <a:miter lim="800000"/>
          <a:headEnd/>
          <a:tailEnd/>
        </a:ln>
      </xdr:spPr>
    </xdr:sp>
    <xdr:clientData/>
  </xdr:oneCellAnchor>
  <xdr:oneCellAnchor>
    <xdr:from>
      <xdr:col>6</xdr:col>
      <xdr:colOff>0</xdr:colOff>
      <xdr:row>787</xdr:row>
      <xdr:rowOff>0</xdr:rowOff>
    </xdr:from>
    <xdr:ext cx="76200" cy="152402"/>
    <xdr:sp macro="" textlink="">
      <xdr:nvSpPr>
        <xdr:cNvPr id="6947" name="Text Box 5">
          <a:extLst>
            <a:ext uri="{FF2B5EF4-FFF2-40B4-BE49-F238E27FC236}">
              <a16:creationId xmlns:a16="http://schemas.microsoft.com/office/drawing/2014/main" id="{336C3C24-691D-436B-809D-B717E29C54D1}"/>
            </a:ext>
          </a:extLst>
        </xdr:cNvPr>
        <xdr:cNvSpPr txBox="1">
          <a:spLocks noChangeArrowheads="1"/>
        </xdr:cNvSpPr>
      </xdr:nvSpPr>
      <xdr:spPr bwMode="auto">
        <a:xfrm>
          <a:off x="5248275" y="178508025"/>
          <a:ext cx="76200" cy="152402"/>
        </a:xfrm>
        <a:prstGeom prst="rect">
          <a:avLst/>
        </a:prstGeom>
        <a:noFill/>
        <a:ln w="9525">
          <a:noFill/>
          <a:miter lim="800000"/>
          <a:headEnd/>
          <a:tailEnd/>
        </a:ln>
      </xdr:spPr>
    </xdr:sp>
    <xdr:clientData/>
  </xdr:oneCellAnchor>
  <xdr:oneCellAnchor>
    <xdr:from>
      <xdr:col>6</xdr:col>
      <xdr:colOff>0</xdr:colOff>
      <xdr:row>787</xdr:row>
      <xdr:rowOff>0</xdr:rowOff>
    </xdr:from>
    <xdr:ext cx="76200" cy="152402"/>
    <xdr:sp macro="" textlink="">
      <xdr:nvSpPr>
        <xdr:cNvPr id="6948" name="Text Box 9">
          <a:extLst>
            <a:ext uri="{FF2B5EF4-FFF2-40B4-BE49-F238E27FC236}">
              <a16:creationId xmlns:a16="http://schemas.microsoft.com/office/drawing/2014/main" id="{EF41AA30-8BB3-4A38-B980-E889A9C8A61E}"/>
            </a:ext>
          </a:extLst>
        </xdr:cNvPr>
        <xdr:cNvSpPr txBox="1">
          <a:spLocks noChangeArrowheads="1"/>
        </xdr:cNvSpPr>
      </xdr:nvSpPr>
      <xdr:spPr bwMode="auto">
        <a:xfrm>
          <a:off x="5248275" y="178508025"/>
          <a:ext cx="76200" cy="152402"/>
        </a:xfrm>
        <a:prstGeom prst="rect">
          <a:avLst/>
        </a:prstGeom>
        <a:noFill/>
        <a:ln w="9525">
          <a:noFill/>
          <a:miter lim="800000"/>
          <a:headEnd/>
          <a:tailEnd/>
        </a:ln>
      </xdr:spPr>
    </xdr:sp>
    <xdr:clientData/>
  </xdr:oneCellAnchor>
  <xdr:oneCellAnchor>
    <xdr:from>
      <xdr:col>6</xdr:col>
      <xdr:colOff>0</xdr:colOff>
      <xdr:row>787</xdr:row>
      <xdr:rowOff>0</xdr:rowOff>
    </xdr:from>
    <xdr:ext cx="76200" cy="152402"/>
    <xdr:sp macro="" textlink="">
      <xdr:nvSpPr>
        <xdr:cNvPr id="6949" name="Text Box 10">
          <a:extLst>
            <a:ext uri="{FF2B5EF4-FFF2-40B4-BE49-F238E27FC236}">
              <a16:creationId xmlns:a16="http://schemas.microsoft.com/office/drawing/2014/main" id="{91872F86-83AF-48ED-AB4F-212ACA2C5F23}"/>
            </a:ext>
          </a:extLst>
        </xdr:cNvPr>
        <xdr:cNvSpPr txBox="1">
          <a:spLocks noChangeArrowheads="1"/>
        </xdr:cNvSpPr>
      </xdr:nvSpPr>
      <xdr:spPr bwMode="auto">
        <a:xfrm>
          <a:off x="5248275" y="178508025"/>
          <a:ext cx="76200" cy="152402"/>
        </a:xfrm>
        <a:prstGeom prst="rect">
          <a:avLst/>
        </a:prstGeom>
        <a:noFill/>
        <a:ln w="9525">
          <a:noFill/>
          <a:miter lim="800000"/>
          <a:headEnd/>
          <a:tailEnd/>
        </a:ln>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tes/RiyanProjects/Shared%20Documents/Current/MOE%20Lot%202%20Projects/Design/06-BoQ%20and%20BoM/2020/Schools/SET%201/F.Bilehdhoo%20School%20Multipurpose%20Hall/210126_MOEL2_F_BIL_SCH_MPH_BOQ.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BOQ Summary"/>
      <sheetName val="BOQ for tender"/>
    </sheetNames>
    <sheetDataSet>
      <sheetData sheetId="0" refreshError="1"/>
      <sheetData sheetId="1" refreshError="1"/>
      <sheetData sheetId="2" refreshError="1">
        <row r="7">
          <cell r="E7" t="str">
            <v>Bill №: 01 - PRELIMINARIES</v>
          </cell>
        </row>
        <row r="85">
          <cell r="E85" t="str">
            <v>Bill №: 02 - EXCAVATION AND FILLING</v>
          </cell>
        </row>
        <row r="159">
          <cell r="E159" t="str">
            <v>Bill №: 03 - INSITU CONCRETE WORKS</v>
          </cell>
        </row>
        <row r="267">
          <cell r="E267" t="str">
            <v>Bill №: 04 - MASONRY</v>
          </cell>
        </row>
        <row r="323">
          <cell r="E323" t="str">
            <v>Bill №: 05 - STRUCTURAL METAL WORKS</v>
          </cell>
        </row>
        <row r="365">
          <cell r="E365" t="str">
            <v>Bill №: 06 - CARPENTRY</v>
          </cell>
        </row>
        <row r="401">
          <cell r="E401" t="str">
            <v>Bill №: 07 - ROOFING</v>
          </cell>
        </row>
        <row r="477">
          <cell r="E477" t="str">
            <v>Bill №: 08 - WINDOWS, SCREENS &amp; LIGHTS</v>
          </cell>
        </row>
        <row r="510">
          <cell r="E510" t="str">
            <v>Bill №: 09 - DOORS, SHUTTERS &amp; HATCHES</v>
          </cell>
        </row>
        <row r="571">
          <cell r="E571" t="str">
            <v>Bill №: 10 - FLOOR, WALL, CEILING, AND ROOF FINISHINGS</v>
          </cell>
        </row>
        <row r="635">
          <cell r="E635" t="str">
            <v>Bill №: 11 - SUSPENDED CEILING</v>
          </cell>
        </row>
        <row r="695">
          <cell r="E695" t="str">
            <v>Bill №: 12 - PAINTING &amp; DECORATIONS</v>
          </cell>
        </row>
        <row r="744">
          <cell r="E744" t="str">
            <v>Bill №: 13 - STAIRS, WALKWAYS AND BALUSTRADES</v>
          </cell>
        </row>
        <row r="826">
          <cell r="E826" t="str">
            <v>Bill №: 14 - MECHANICAL &amp; ELECTRICAL SERVICES</v>
          </cell>
        </row>
        <row r="979">
          <cell r="E979" t="str">
            <v>Bill №: 15 - INSULATION, FIRE STOPPING &amp; FIRE PROTECTION</v>
          </cell>
        </row>
        <row r="1002">
          <cell r="E1002" t="str">
            <v>Bill №:  16- ADDITIONS AND OMMISIONS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933"/>
  <sheetViews>
    <sheetView view="pageBreakPreview" zoomScale="80" zoomScaleSheetLayoutView="80" workbookViewId="0">
      <selection activeCell="M27" sqref="M27"/>
    </sheetView>
  </sheetViews>
  <sheetFormatPr defaultRowHeight="12.75" x14ac:dyDescent="0.2"/>
  <cols>
    <col min="1" max="16384" width="9.140625" style="5"/>
  </cols>
  <sheetData>
    <row r="16" spans="1:9" ht="26.25" x14ac:dyDescent="0.2">
      <c r="A16" s="415" t="s">
        <v>0</v>
      </c>
      <c r="B16" s="415"/>
      <c r="C16" s="415"/>
      <c r="D16" s="415"/>
      <c r="E16" s="415"/>
      <c r="F16" s="415"/>
      <c r="G16" s="415"/>
      <c r="H16" s="415"/>
      <c r="I16" s="415"/>
    </row>
    <row r="17" spans="1:9" ht="24" customHeight="1" x14ac:dyDescent="0.2">
      <c r="A17" s="416" t="s">
        <v>692</v>
      </c>
      <c r="B17" s="416"/>
      <c r="C17" s="416"/>
      <c r="D17" s="416"/>
      <c r="E17" s="416"/>
      <c r="F17" s="416"/>
      <c r="G17" s="416"/>
      <c r="H17" s="416"/>
      <c r="I17" s="416"/>
    </row>
    <row r="19" spans="1:9" ht="15" x14ac:dyDescent="0.25">
      <c r="A19" s="417" t="s">
        <v>1</v>
      </c>
      <c r="B19" s="417"/>
      <c r="C19" s="417"/>
      <c r="D19" s="417"/>
      <c r="E19" s="417"/>
      <c r="F19" s="417"/>
      <c r="G19" s="417"/>
      <c r="H19" s="417"/>
      <c r="I19" s="417"/>
    </row>
    <row r="163" spans="5:5" x14ac:dyDescent="0.2">
      <c r="E163" s="5" t="s">
        <v>679</v>
      </c>
    </row>
    <row r="189" spans="1:8" ht="15" x14ac:dyDescent="0.2">
      <c r="A189" s="5" t="s">
        <v>588</v>
      </c>
      <c r="B189" s="407">
        <v>350</v>
      </c>
      <c r="C189" s="408" t="s">
        <v>109</v>
      </c>
      <c r="D189" s="408">
        <v>250</v>
      </c>
      <c r="E189" s="409" t="s">
        <v>677</v>
      </c>
      <c r="F189" s="410"/>
      <c r="G189" s="411" t="s">
        <v>676</v>
      </c>
      <c r="H189" s="412">
        <v>1.62</v>
      </c>
    </row>
    <row r="191" spans="1:8" x14ac:dyDescent="0.2">
      <c r="A191" s="5" t="s">
        <v>678</v>
      </c>
    </row>
    <row r="198" spans="1:1" x14ac:dyDescent="0.2">
      <c r="A198" s="5" t="s">
        <v>589</v>
      </c>
    </row>
    <row r="206" spans="1:1" x14ac:dyDescent="0.2">
      <c r="A206" s="5" t="s">
        <v>590</v>
      </c>
    </row>
    <row r="218" spans="1:1" x14ac:dyDescent="0.2">
      <c r="A218" s="5" t="s">
        <v>138</v>
      </c>
    </row>
    <row r="219" spans="1:1" x14ac:dyDescent="0.2">
      <c r="A219" s="5" t="s">
        <v>140</v>
      </c>
    </row>
    <row r="220" spans="1:1" x14ac:dyDescent="0.2">
      <c r="A220" s="5" t="s">
        <v>142</v>
      </c>
    </row>
    <row r="224" spans="1:1" x14ac:dyDescent="0.2">
      <c r="A224" s="5" t="s">
        <v>144</v>
      </c>
    </row>
    <row r="225" spans="1:1" x14ac:dyDescent="0.2">
      <c r="A225" s="5" t="s">
        <v>591</v>
      </c>
    </row>
    <row r="226" spans="1:1" x14ac:dyDescent="0.2">
      <c r="A226" s="5" t="s">
        <v>592</v>
      </c>
    </row>
    <row r="243" spans="3:3" x14ac:dyDescent="0.2">
      <c r="C243" s="5" t="s">
        <v>680</v>
      </c>
    </row>
    <row r="264" spans="1:8" ht="21" customHeight="1" x14ac:dyDescent="0.2">
      <c r="A264" s="80" t="s">
        <v>173</v>
      </c>
      <c r="B264" s="81" t="s">
        <v>174</v>
      </c>
      <c r="C264" s="82"/>
      <c r="D264" s="82"/>
      <c r="E264" s="173"/>
      <c r="F264" s="174"/>
      <c r="G264" s="85"/>
      <c r="H264" s="285"/>
    </row>
    <row r="265" spans="1:8" ht="21" customHeight="1" x14ac:dyDescent="0.2">
      <c r="A265" s="306"/>
      <c r="B265" s="307"/>
      <c r="C265" s="308"/>
      <c r="D265" s="308"/>
      <c r="E265" s="309" t="s">
        <v>175</v>
      </c>
      <c r="F265" s="310"/>
      <c r="G265" s="311"/>
      <c r="H265" s="312"/>
    </row>
    <row r="266" spans="1:8" ht="25.5" x14ac:dyDescent="0.2">
      <c r="A266" s="313"/>
      <c r="B266" s="314"/>
      <c r="C266" s="315"/>
      <c r="D266" s="315">
        <v>150</v>
      </c>
      <c r="E266" s="309" t="s">
        <v>176</v>
      </c>
      <c r="F266" s="316"/>
      <c r="G266" s="317"/>
      <c r="H266" s="318"/>
    </row>
    <row r="267" spans="1:8" ht="15" x14ac:dyDescent="0.2">
      <c r="A267" s="145" t="s">
        <v>177</v>
      </c>
      <c r="B267" s="143"/>
      <c r="C267" s="135"/>
      <c r="D267" s="135"/>
      <c r="E267" s="146" t="s">
        <v>118</v>
      </c>
      <c r="F267" s="118"/>
      <c r="G267" s="139" t="s">
        <v>60</v>
      </c>
      <c r="H267" s="214">
        <v>405.05</v>
      </c>
    </row>
    <row r="268" spans="1:8" ht="15" x14ac:dyDescent="0.2">
      <c r="A268" s="145" t="s">
        <v>178</v>
      </c>
      <c r="B268" s="143"/>
      <c r="C268" s="135"/>
      <c r="D268" s="135"/>
      <c r="E268" s="146" t="s">
        <v>127</v>
      </c>
      <c r="F268" s="118"/>
      <c r="G268" s="139" t="s">
        <v>60</v>
      </c>
      <c r="H268" s="214">
        <v>282.31</v>
      </c>
    </row>
    <row r="269" spans="1:8" x14ac:dyDescent="0.2">
      <c r="A269" s="145"/>
      <c r="B269" s="143"/>
      <c r="C269" s="135"/>
      <c r="D269" s="135"/>
      <c r="E269" s="144"/>
      <c r="F269" s="118"/>
      <c r="G269" s="139"/>
      <c r="H269" s="214"/>
    </row>
    <row r="270" spans="1:8" ht="38.25" x14ac:dyDescent="0.2">
      <c r="A270" s="313"/>
      <c r="B270" s="314"/>
      <c r="C270" s="315"/>
      <c r="D270" s="315">
        <v>100</v>
      </c>
      <c r="E270" s="309" t="s">
        <v>673</v>
      </c>
      <c r="F270" s="316"/>
      <c r="G270" s="317"/>
      <c r="H270" s="405"/>
    </row>
    <row r="271" spans="1:8" ht="15" x14ac:dyDescent="0.2">
      <c r="A271" s="48" t="s">
        <v>179</v>
      </c>
      <c r="B271" s="11"/>
      <c r="C271" s="12"/>
      <c r="D271" s="12"/>
      <c r="E271" s="61" t="s">
        <v>127</v>
      </c>
      <c r="F271" s="4"/>
      <c r="G271" s="51" t="s">
        <v>60</v>
      </c>
      <c r="H271" s="296">
        <v>112.86</v>
      </c>
    </row>
    <row r="272" spans="1:8" x14ac:dyDescent="0.2">
      <c r="A272" s="48"/>
      <c r="B272" s="11"/>
      <c r="C272" s="12"/>
      <c r="D272" s="12"/>
      <c r="E272" s="13"/>
      <c r="F272" s="4"/>
      <c r="G272" s="51"/>
      <c r="H272" s="296"/>
    </row>
    <row r="273" spans="1:8" x14ac:dyDescent="0.2">
      <c r="A273" s="48"/>
      <c r="B273" s="11"/>
      <c r="C273" s="12"/>
      <c r="D273" s="12"/>
      <c r="E273" s="13"/>
      <c r="F273" s="4"/>
      <c r="G273" s="51"/>
      <c r="H273" s="296"/>
    </row>
    <row r="274" spans="1:8" ht="32.25" customHeight="1" x14ac:dyDescent="0.2">
      <c r="A274" s="306"/>
      <c r="B274" s="307"/>
      <c r="C274" s="308"/>
      <c r="D274" s="308"/>
      <c r="E274" s="333" t="s">
        <v>180</v>
      </c>
      <c r="F274" s="310"/>
      <c r="G274" s="311"/>
      <c r="H274" s="406"/>
    </row>
    <row r="275" spans="1:8" ht="25.5" x14ac:dyDescent="0.2">
      <c r="A275" s="48"/>
      <c r="B275" s="62"/>
      <c r="C275" s="12"/>
      <c r="D275" s="12">
        <v>150</v>
      </c>
      <c r="E275" s="309" t="s">
        <v>176</v>
      </c>
      <c r="F275" s="47"/>
      <c r="G275" s="51"/>
      <c r="H275" s="296"/>
    </row>
    <row r="276" spans="1:8" ht="15" x14ac:dyDescent="0.2">
      <c r="A276" s="48" t="s">
        <v>181</v>
      </c>
      <c r="B276" s="11"/>
      <c r="C276" s="12"/>
      <c r="D276" s="12"/>
      <c r="E276" s="61" t="s">
        <v>118</v>
      </c>
      <c r="F276" s="4"/>
      <c r="G276" s="51" t="s">
        <v>60</v>
      </c>
      <c r="H276" s="296">
        <v>199.15</v>
      </c>
    </row>
    <row r="277" spans="1:8" ht="15" x14ac:dyDescent="0.2">
      <c r="A277" s="48" t="s">
        <v>182</v>
      </c>
      <c r="B277" s="11"/>
      <c r="C277" s="12"/>
      <c r="D277" s="12"/>
      <c r="E277" s="61" t="s">
        <v>127</v>
      </c>
      <c r="F277" s="4"/>
      <c r="G277" s="51" t="s">
        <v>60</v>
      </c>
      <c r="H277" s="296">
        <v>68.13</v>
      </c>
    </row>
    <row r="278" spans="1:8" x14ac:dyDescent="0.2">
      <c r="A278" s="48"/>
      <c r="B278" s="11"/>
      <c r="C278" s="12"/>
      <c r="D278" s="12"/>
      <c r="E278" s="13"/>
      <c r="F278" s="4"/>
      <c r="G278" s="51"/>
      <c r="H278" s="296"/>
    </row>
    <row r="279" spans="1:8" ht="38.25" x14ac:dyDescent="0.2">
      <c r="A279" s="313"/>
      <c r="B279" s="314"/>
      <c r="C279" s="315"/>
      <c r="D279" s="315">
        <v>100</v>
      </c>
      <c r="E279" s="309" t="s">
        <v>673</v>
      </c>
      <c r="F279" s="316"/>
      <c r="G279" s="317"/>
      <c r="H279" s="405"/>
    </row>
    <row r="280" spans="1:8" ht="15" x14ac:dyDescent="0.2">
      <c r="A280" s="48" t="s">
        <v>183</v>
      </c>
      <c r="B280" s="11"/>
      <c r="C280" s="12"/>
      <c r="D280" s="12"/>
      <c r="E280" s="61" t="s">
        <v>127</v>
      </c>
      <c r="F280" s="4"/>
      <c r="G280" s="51" t="s">
        <v>60</v>
      </c>
      <c r="H280" s="296">
        <v>63.78</v>
      </c>
    </row>
    <row r="281" spans="1:8" x14ac:dyDescent="0.2">
      <c r="A281" s="48"/>
      <c r="B281" s="11"/>
      <c r="C281" s="12"/>
      <c r="D281" s="12"/>
      <c r="E281" s="13"/>
      <c r="F281" s="4"/>
      <c r="G281" s="51"/>
      <c r="H281" s="296"/>
    </row>
    <row r="282" spans="1:8" ht="38.25" x14ac:dyDescent="0.2">
      <c r="A282" s="313"/>
      <c r="B282" s="314"/>
      <c r="C282" s="315"/>
      <c r="D282" s="315">
        <v>150</v>
      </c>
      <c r="E282" s="309" t="s">
        <v>674</v>
      </c>
      <c r="F282" s="316"/>
      <c r="G282" s="317"/>
      <c r="H282" s="405"/>
    </row>
    <row r="283" spans="1:8" ht="15.75" customHeight="1" x14ac:dyDescent="0.2">
      <c r="A283" s="48" t="s">
        <v>184</v>
      </c>
      <c r="B283" s="11"/>
      <c r="C283" s="12"/>
      <c r="D283" s="12"/>
      <c r="E283" s="61" t="s">
        <v>185</v>
      </c>
      <c r="F283" s="4"/>
      <c r="G283" s="51" t="s">
        <v>60</v>
      </c>
      <c r="H283" s="296">
        <v>29.52</v>
      </c>
    </row>
    <row r="284" spans="1:8" ht="21" customHeight="1" x14ac:dyDescent="0.2">
      <c r="A284" s="145"/>
      <c r="B284" s="143"/>
      <c r="C284" s="135"/>
      <c r="D284" s="135"/>
      <c r="E284" s="144"/>
      <c r="F284" s="118"/>
      <c r="G284" s="139"/>
      <c r="H284" s="214"/>
    </row>
    <row r="285" spans="1:8" ht="35.25" customHeight="1" x14ac:dyDescent="0.2">
      <c r="A285" s="306"/>
      <c r="B285" s="307"/>
      <c r="C285" s="308"/>
      <c r="D285" s="308"/>
      <c r="E285" s="319" t="s">
        <v>180</v>
      </c>
      <c r="F285" s="310"/>
      <c r="G285" s="311"/>
      <c r="H285" s="312"/>
    </row>
    <row r="286" spans="1:8" ht="51" x14ac:dyDescent="0.2">
      <c r="A286" s="145"/>
      <c r="B286" s="134"/>
      <c r="C286" s="135"/>
      <c r="D286" s="135">
        <v>100</v>
      </c>
      <c r="E286" s="309" t="s">
        <v>186</v>
      </c>
      <c r="F286" s="108"/>
      <c r="G286" s="139"/>
      <c r="H286" s="214"/>
    </row>
    <row r="287" spans="1:8" ht="15" x14ac:dyDescent="0.2">
      <c r="A287" s="145" t="s">
        <v>187</v>
      </c>
      <c r="B287" s="143"/>
      <c r="C287" s="135"/>
      <c r="D287" s="135"/>
      <c r="E287" s="146" t="s">
        <v>118</v>
      </c>
      <c r="F287" s="118"/>
      <c r="G287" s="139" t="s">
        <v>60</v>
      </c>
      <c r="H287" s="214">
        <v>20.630000000000003</v>
      </c>
    </row>
    <row r="288" spans="1:8" x14ac:dyDescent="0.2">
      <c r="A288" s="110"/>
      <c r="B288" s="96"/>
      <c r="C288" s="90"/>
      <c r="D288" s="90"/>
      <c r="E288" s="121"/>
      <c r="F288" s="98"/>
      <c r="G288" s="94"/>
      <c r="H288" s="212"/>
    </row>
    <row r="289" spans="1:8" ht="51" x14ac:dyDescent="0.2">
      <c r="A289" s="145"/>
      <c r="B289" s="134"/>
      <c r="C289" s="135"/>
      <c r="D289" s="135">
        <v>100</v>
      </c>
      <c r="E289" s="309" t="s">
        <v>188</v>
      </c>
      <c r="F289" s="108"/>
      <c r="G289" s="139"/>
      <c r="H289" s="214"/>
    </row>
    <row r="290" spans="1:8" ht="15" x14ac:dyDescent="0.2">
      <c r="A290" s="145" t="s">
        <v>189</v>
      </c>
      <c r="B290" s="143"/>
      <c r="C290" s="135"/>
      <c r="D290" s="135"/>
      <c r="E290" s="146" t="s">
        <v>118</v>
      </c>
      <c r="F290" s="118"/>
      <c r="G290" s="139" t="s">
        <v>60</v>
      </c>
      <c r="H290" s="214">
        <v>15.58</v>
      </c>
    </row>
    <row r="331" spans="4:8" x14ac:dyDescent="0.2">
      <c r="D331" s="328" t="s">
        <v>218</v>
      </c>
      <c r="E331" s="188"/>
      <c r="F331" s="325"/>
      <c r="G331" s="51"/>
      <c r="H331" s="326"/>
    </row>
    <row r="332" spans="4:8" ht="216.75" x14ac:dyDescent="0.2">
      <c r="D332" s="324"/>
      <c r="E332" s="190" t="s">
        <v>675</v>
      </c>
      <c r="F332" s="325"/>
      <c r="G332" s="51" t="s">
        <v>206</v>
      </c>
      <c r="H332" s="296">
        <v>1</v>
      </c>
    </row>
    <row r="451" spans="4:4" x14ac:dyDescent="0.2">
      <c r="D451" s="5">
        <v>2050</v>
      </c>
    </row>
    <row r="774" spans="1:8" x14ac:dyDescent="0.2">
      <c r="A774" s="404" t="s">
        <v>593</v>
      </c>
    </row>
    <row r="775" spans="1:8" x14ac:dyDescent="0.2">
      <c r="A775" s="5" t="s">
        <v>594</v>
      </c>
      <c r="H775" s="5">
        <v>20</v>
      </c>
    </row>
    <row r="776" spans="1:8" x14ac:dyDescent="0.2">
      <c r="A776" s="5" t="s">
        <v>596</v>
      </c>
    </row>
    <row r="777" spans="1:8" x14ac:dyDescent="0.2">
      <c r="A777" s="5" t="s">
        <v>595</v>
      </c>
      <c r="H777" s="5">
        <v>35</v>
      </c>
    </row>
    <row r="778" spans="1:8" x14ac:dyDescent="0.2">
      <c r="A778" s="5" t="s">
        <v>597</v>
      </c>
      <c r="H778" s="5">
        <v>45</v>
      </c>
    </row>
    <row r="779" spans="1:8" x14ac:dyDescent="0.2">
      <c r="A779" s="5" t="s">
        <v>598</v>
      </c>
    </row>
    <row r="780" spans="1:8" x14ac:dyDescent="0.2">
      <c r="A780" s="5" t="s">
        <v>599</v>
      </c>
    </row>
    <row r="781" spans="1:8" x14ac:dyDescent="0.2">
      <c r="A781" s="5" t="s">
        <v>600</v>
      </c>
    </row>
    <row r="782" spans="1:8" x14ac:dyDescent="0.2">
      <c r="A782" s="5" t="s">
        <v>601</v>
      </c>
    </row>
    <row r="783" spans="1:8" x14ac:dyDescent="0.2">
      <c r="A783" s="5" t="s">
        <v>602</v>
      </c>
    </row>
    <row r="784" spans="1:8" x14ac:dyDescent="0.2">
      <c r="A784" s="5" t="s">
        <v>603</v>
      </c>
    </row>
    <row r="785" spans="1:5" x14ac:dyDescent="0.2">
      <c r="A785" s="5" t="s">
        <v>604</v>
      </c>
    </row>
    <row r="786" spans="1:5" x14ac:dyDescent="0.2">
      <c r="A786" s="5" t="s">
        <v>605</v>
      </c>
    </row>
    <row r="787" spans="1:5" x14ac:dyDescent="0.2">
      <c r="A787" s="5" t="s">
        <v>606</v>
      </c>
    </row>
    <row r="789" spans="1:5" x14ac:dyDescent="0.2">
      <c r="A789" s="404" t="s">
        <v>607</v>
      </c>
    </row>
    <row r="790" spans="1:5" x14ac:dyDescent="0.2">
      <c r="A790" s="5" t="s">
        <v>608</v>
      </c>
    </row>
    <row r="791" spans="1:5" x14ac:dyDescent="0.2">
      <c r="A791" s="5" t="s">
        <v>609</v>
      </c>
    </row>
    <row r="792" spans="1:5" x14ac:dyDescent="0.2">
      <c r="A792" s="5" t="s">
        <v>610</v>
      </c>
    </row>
    <row r="793" spans="1:5" x14ac:dyDescent="0.2">
      <c r="A793" s="5" t="s">
        <v>611</v>
      </c>
    </row>
    <row r="794" spans="1:5" x14ac:dyDescent="0.2">
      <c r="A794" s="5" t="s">
        <v>612</v>
      </c>
    </row>
    <row r="798" spans="1:5" x14ac:dyDescent="0.2">
      <c r="A798" s="5" t="s">
        <v>613</v>
      </c>
    </row>
    <row r="799" spans="1:5" x14ac:dyDescent="0.2">
      <c r="A799" s="5" t="s">
        <v>551</v>
      </c>
      <c r="E799" s="5" t="s">
        <v>614</v>
      </c>
    </row>
    <row r="801" spans="1:1" x14ac:dyDescent="0.2">
      <c r="A801" s="5" t="s">
        <v>552</v>
      </c>
    </row>
    <row r="807" spans="1:1" x14ac:dyDescent="0.2">
      <c r="A807" s="5" t="s">
        <v>557</v>
      </c>
    </row>
    <row r="811" spans="1:1" x14ac:dyDescent="0.2">
      <c r="A811" s="5" t="s">
        <v>559</v>
      </c>
    </row>
    <row r="814" spans="1:1" x14ac:dyDescent="0.2">
      <c r="A814" s="5" t="s">
        <v>561</v>
      </c>
    </row>
    <row r="815" spans="1:1" x14ac:dyDescent="0.2">
      <c r="A815" s="5" t="s">
        <v>563</v>
      </c>
    </row>
    <row r="817" spans="1:1" x14ac:dyDescent="0.2">
      <c r="A817" s="5" t="s">
        <v>567</v>
      </c>
    </row>
    <row r="818" spans="1:1" x14ac:dyDescent="0.2">
      <c r="A818" s="5" t="s">
        <v>569</v>
      </c>
    </row>
    <row r="821" spans="1:1" x14ac:dyDescent="0.2">
      <c r="A821" s="5" t="s">
        <v>572</v>
      </c>
    </row>
    <row r="823" spans="1:1" x14ac:dyDescent="0.2">
      <c r="A823" s="5" t="s">
        <v>615</v>
      </c>
    </row>
    <row r="824" spans="1:1" x14ac:dyDescent="0.2">
      <c r="A824" s="5" t="s">
        <v>616</v>
      </c>
    </row>
    <row r="825" spans="1:1" x14ac:dyDescent="0.2">
      <c r="A825" s="5" t="s">
        <v>617</v>
      </c>
    </row>
    <row r="826" spans="1:1" x14ac:dyDescent="0.2">
      <c r="A826" s="5" t="s">
        <v>618</v>
      </c>
    </row>
    <row r="827" spans="1:1" x14ac:dyDescent="0.2">
      <c r="A827" s="5" t="s">
        <v>622</v>
      </c>
    </row>
    <row r="828" spans="1:1" x14ac:dyDescent="0.2">
      <c r="A828" s="5" t="s">
        <v>621</v>
      </c>
    </row>
    <row r="829" spans="1:1" x14ac:dyDescent="0.2">
      <c r="A829" s="5" t="s">
        <v>623</v>
      </c>
    </row>
    <row r="830" spans="1:1" x14ac:dyDescent="0.2">
      <c r="A830" s="5" t="s">
        <v>620</v>
      </c>
    </row>
    <row r="831" spans="1:1" x14ac:dyDescent="0.2">
      <c r="A831" s="5" t="s">
        <v>624</v>
      </c>
    </row>
    <row r="832" spans="1:1" x14ac:dyDescent="0.2">
      <c r="A832" s="5" t="s">
        <v>619</v>
      </c>
    </row>
    <row r="835" spans="1:1" x14ac:dyDescent="0.2">
      <c r="A835" s="5" t="s">
        <v>625</v>
      </c>
    </row>
    <row r="836" spans="1:1" x14ac:dyDescent="0.2">
      <c r="A836" s="5" t="s">
        <v>626</v>
      </c>
    </row>
    <row r="837" spans="1:1" x14ac:dyDescent="0.2">
      <c r="A837" s="5" t="s">
        <v>627</v>
      </c>
    </row>
    <row r="838" spans="1:1" x14ac:dyDescent="0.2">
      <c r="A838" s="5" t="s">
        <v>628</v>
      </c>
    </row>
    <row r="839" spans="1:1" x14ac:dyDescent="0.2">
      <c r="A839" s="5" t="s">
        <v>629</v>
      </c>
    </row>
    <row r="840" spans="1:1" x14ac:dyDescent="0.2">
      <c r="A840" s="5" t="s">
        <v>630</v>
      </c>
    </row>
    <row r="841" spans="1:1" x14ac:dyDescent="0.2">
      <c r="A841" s="5" t="s">
        <v>631</v>
      </c>
    </row>
    <row r="842" spans="1:1" x14ac:dyDescent="0.2">
      <c r="A842" s="5" t="s">
        <v>632</v>
      </c>
    </row>
    <row r="857" spans="1:5" x14ac:dyDescent="0.2">
      <c r="A857" s="5" t="s">
        <v>633</v>
      </c>
    </row>
    <row r="858" spans="1:5" x14ac:dyDescent="0.2">
      <c r="A858" s="5" t="s">
        <v>574</v>
      </c>
      <c r="E858" s="5" t="s">
        <v>634</v>
      </c>
    </row>
    <row r="860" spans="1:5" x14ac:dyDescent="0.2">
      <c r="A860" s="5" t="s">
        <v>575</v>
      </c>
    </row>
    <row r="867" spans="1:1" x14ac:dyDescent="0.2">
      <c r="A867" s="5" t="s">
        <v>578</v>
      </c>
    </row>
    <row r="868" spans="1:1" x14ac:dyDescent="0.2">
      <c r="A868" s="5" t="s">
        <v>580</v>
      </c>
    </row>
    <row r="869" spans="1:1" x14ac:dyDescent="0.2">
      <c r="A869" s="5" t="s">
        <v>581</v>
      </c>
    </row>
    <row r="870" spans="1:1" x14ac:dyDescent="0.2">
      <c r="A870" s="5" t="s">
        <v>582</v>
      </c>
    </row>
    <row r="871" spans="1:1" x14ac:dyDescent="0.2">
      <c r="A871" s="5" t="s">
        <v>583</v>
      </c>
    </row>
    <row r="872" spans="1:1" x14ac:dyDescent="0.2">
      <c r="A872" s="5" t="s">
        <v>584</v>
      </c>
    </row>
    <row r="874" spans="1:1" x14ac:dyDescent="0.2">
      <c r="A874" s="5" t="s">
        <v>585</v>
      </c>
    </row>
    <row r="875" spans="1:1" x14ac:dyDescent="0.2">
      <c r="A875" s="5" t="s">
        <v>635</v>
      </c>
    </row>
    <row r="876" spans="1:1" x14ac:dyDescent="0.2">
      <c r="A876" s="5" t="s">
        <v>636</v>
      </c>
    </row>
    <row r="880" spans="1:1" x14ac:dyDescent="0.2">
      <c r="A880" s="5" t="s">
        <v>637</v>
      </c>
    </row>
    <row r="881" spans="1:5" x14ac:dyDescent="0.2">
      <c r="A881" s="5" t="s">
        <v>639</v>
      </c>
      <c r="E881" s="5" t="s">
        <v>638</v>
      </c>
    </row>
    <row r="883" spans="1:5" x14ac:dyDescent="0.2">
      <c r="A883" s="5" t="s">
        <v>640</v>
      </c>
    </row>
    <row r="884" spans="1:5" x14ac:dyDescent="0.2">
      <c r="A884" s="5" t="s">
        <v>641</v>
      </c>
    </row>
    <row r="885" spans="1:5" x14ac:dyDescent="0.2">
      <c r="A885" s="5" t="s">
        <v>642</v>
      </c>
    </row>
    <row r="886" spans="1:5" x14ac:dyDescent="0.2">
      <c r="A886" s="5" t="s">
        <v>643</v>
      </c>
    </row>
    <row r="887" spans="1:5" x14ac:dyDescent="0.2">
      <c r="A887" s="5" t="s">
        <v>644</v>
      </c>
    </row>
    <row r="888" spans="1:5" x14ac:dyDescent="0.2">
      <c r="A888" s="5" t="s">
        <v>645</v>
      </c>
    </row>
    <row r="889" spans="1:5" x14ac:dyDescent="0.2">
      <c r="A889" s="5" t="s">
        <v>646</v>
      </c>
    </row>
    <row r="890" spans="1:5" x14ac:dyDescent="0.2">
      <c r="A890" s="5" t="s">
        <v>647</v>
      </c>
    </row>
    <row r="891" spans="1:5" x14ac:dyDescent="0.2">
      <c r="A891" s="5" t="s">
        <v>648</v>
      </c>
    </row>
    <row r="892" spans="1:5" x14ac:dyDescent="0.2">
      <c r="A892" s="5" t="s">
        <v>649</v>
      </c>
    </row>
    <row r="893" spans="1:5" x14ac:dyDescent="0.2">
      <c r="A893" s="5" t="s">
        <v>650</v>
      </c>
    </row>
    <row r="894" spans="1:5" x14ac:dyDescent="0.2">
      <c r="A894" s="5" t="s">
        <v>651</v>
      </c>
    </row>
    <row r="895" spans="1:5" x14ac:dyDescent="0.2">
      <c r="A895" s="5" t="s">
        <v>652</v>
      </c>
    </row>
    <row r="896" spans="1:5" x14ac:dyDescent="0.2">
      <c r="A896" s="5" t="s">
        <v>653</v>
      </c>
    </row>
    <row r="897" spans="1:1" x14ac:dyDescent="0.2">
      <c r="A897" s="5" t="s">
        <v>654</v>
      </c>
    </row>
    <row r="898" spans="1:1" x14ac:dyDescent="0.2">
      <c r="A898" s="5" t="s">
        <v>655</v>
      </c>
    </row>
    <row r="904" spans="1:1" x14ac:dyDescent="0.2">
      <c r="A904" s="5" t="s">
        <v>656</v>
      </c>
    </row>
    <row r="905" spans="1:1" x14ac:dyDescent="0.2">
      <c r="A905" s="5" t="s">
        <v>657</v>
      </c>
    </row>
    <row r="906" spans="1:1" x14ac:dyDescent="0.2">
      <c r="A906" s="5" t="s">
        <v>658</v>
      </c>
    </row>
    <row r="907" spans="1:1" x14ac:dyDescent="0.2">
      <c r="A907" s="5" t="s">
        <v>659</v>
      </c>
    </row>
    <row r="908" spans="1:1" x14ac:dyDescent="0.2">
      <c r="A908" s="5" t="s">
        <v>660</v>
      </c>
    </row>
    <row r="909" spans="1:1" x14ac:dyDescent="0.2">
      <c r="A909" s="5" t="s">
        <v>661</v>
      </c>
    </row>
    <row r="910" spans="1:1" x14ac:dyDescent="0.2">
      <c r="A910" s="5" t="s">
        <v>662</v>
      </c>
    </row>
    <row r="911" spans="1:1" x14ac:dyDescent="0.2">
      <c r="A911" s="5" t="s">
        <v>663</v>
      </c>
    </row>
    <row r="912" spans="1:1" x14ac:dyDescent="0.2">
      <c r="A912" s="5" t="s">
        <v>664</v>
      </c>
    </row>
    <row r="913" spans="1:1" x14ac:dyDescent="0.2">
      <c r="A913" s="5" t="s">
        <v>665</v>
      </c>
    </row>
    <row r="914" spans="1:1" x14ac:dyDescent="0.2">
      <c r="A914" s="5" t="s">
        <v>666</v>
      </c>
    </row>
    <row r="915" spans="1:1" x14ac:dyDescent="0.2">
      <c r="A915" s="5" t="s">
        <v>667</v>
      </c>
    </row>
    <row r="916" spans="1:1" x14ac:dyDescent="0.2">
      <c r="A916" s="5" t="s">
        <v>668</v>
      </c>
    </row>
    <row r="917" spans="1:1" x14ac:dyDescent="0.2">
      <c r="A917" s="5" t="s">
        <v>669</v>
      </c>
    </row>
    <row r="918" spans="1:1" x14ac:dyDescent="0.2">
      <c r="A918" s="5" t="s">
        <v>670</v>
      </c>
    </row>
    <row r="919" spans="1:1" x14ac:dyDescent="0.2">
      <c r="A919" s="5" t="s">
        <v>671</v>
      </c>
    </row>
    <row r="933" spans="1:1" x14ac:dyDescent="0.2">
      <c r="A933" s="5" t="s">
        <v>672</v>
      </c>
    </row>
  </sheetData>
  <mergeCells count="3">
    <mergeCell ref="A16:I16"/>
    <mergeCell ref="A17:I17"/>
    <mergeCell ref="A19:I19"/>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BFFF7-71E9-4C20-9E91-03237FC73FD0}">
  <sheetPr>
    <tabColor rgb="FFFF0000"/>
    <pageSetUpPr fitToPage="1"/>
  </sheetPr>
  <dimension ref="A2:M933"/>
  <sheetViews>
    <sheetView zoomScale="80" zoomScaleNormal="80" zoomScaleSheetLayoutView="100" workbookViewId="0">
      <selection activeCell="C8" sqref="C8:C23"/>
    </sheetView>
  </sheetViews>
  <sheetFormatPr defaultColWidth="9.140625" defaultRowHeight="12.75" outlineLevelCol="1" x14ac:dyDescent="0.2"/>
  <cols>
    <col min="1" max="1" width="1.5703125" style="258" customWidth="1"/>
    <col min="2" max="2" width="9.140625" style="258" customWidth="1"/>
    <col min="3" max="3" width="50.85546875" style="258" bestFit="1" customWidth="1"/>
    <col min="4" max="4" width="0.7109375" style="258" customWidth="1"/>
    <col min="5" max="5" width="18.140625" style="258" customWidth="1" outlineLevel="1"/>
    <col min="6" max="6" width="9" style="258" customWidth="1"/>
    <col min="7" max="7" width="30.140625" style="258" customWidth="1"/>
    <col min="8" max="8" width="14.28515625" style="258" bestFit="1" customWidth="1"/>
    <col min="9" max="9" width="13.28515625" style="258" bestFit="1" customWidth="1"/>
    <col min="10" max="10" width="12.85546875" style="258" bestFit="1" customWidth="1"/>
    <col min="11" max="16384" width="9.140625" style="258"/>
  </cols>
  <sheetData>
    <row r="2" spans="1:10" ht="15.75" x14ac:dyDescent="0.2">
      <c r="A2" s="418" t="s">
        <v>2</v>
      </c>
      <c r="B2" s="418"/>
      <c r="C2" s="418"/>
      <c r="D2" s="418"/>
      <c r="E2" s="418"/>
      <c r="F2" s="418"/>
    </row>
    <row r="3" spans="1:10" ht="18.75" x14ac:dyDescent="0.2">
      <c r="A3" s="419" t="str">
        <f>Cover!A17</f>
        <v>HALL AT GDH.GADHOO SCHOOL</v>
      </c>
      <c r="B3" s="419"/>
      <c r="C3" s="419"/>
      <c r="D3" s="419"/>
      <c r="E3" s="419"/>
      <c r="F3" s="419"/>
    </row>
    <row r="5" spans="1:10" ht="15" customHeight="1" x14ac:dyDescent="0.2">
      <c r="C5" s="420" t="s">
        <v>3</v>
      </c>
      <c r="D5" s="422"/>
      <c r="E5" s="424" t="s">
        <v>4</v>
      </c>
      <c r="F5" s="422" t="s">
        <v>5</v>
      </c>
    </row>
    <row r="6" spans="1:10" s="259" customFormat="1" ht="15" x14ac:dyDescent="0.2">
      <c r="C6" s="421"/>
      <c r="D6" s="423"/>
      <c r="E6" s="425"/>
      <c r="F6" s="426"/>
    </row>
    <row r="7" spans="1:10" x14ac:dyDescent="0.2">
      <c r="C7" s="260"/>
      <c r="E7" s="261"/>
      <c r="F7" s="261"/>
    </row>
    <row r="8" spans="1:10" ht="24.75" customHeight="1" x14ac:dyDescent="0.2">
      <c r="B8" s="262"/>
      <c r="C8" s="263" t="str">
        <f>'[1]BOQ for tender'!E7</f>
        <v>Bill №: 01 - PRELIMINARIES</v>
      </c>
      <c r="D8" s="264"/>
      <c r="E8" s="2"/>
      <c r="F8" s="1"/>
    </row>
    <row r="9" spans="1:10" ht="24.75" customHeight="1" x14ac:dyDescent="0.2">
      <c r="B9" s="262"/>
      <c r="C9" s="265" t="str">
        <f>'[1]BOQ for tender'!E85</f>
        <v>Bill №: 02 - EXCAVATION AND FILLING</v>
      </c>
      <c r="D9" s="264"/>
      <c r="E9" s="3"/>
      <c r="F9" s="1"/>
    </row>
    <row r="10" spans="1:10" ht="24.75" customHeight="1" x14ac:dyDescent="0.2">
      <c r="B10" s="262"/>
      <c r="C10" s="265" t="str">
        <f>'[1]BOQ for tender'!E159</f>
        <v>Bill №: 03 - INSITU CONCRETE WORKS</v>
      </c>
      <c r="D10" s="264"/>
      <c r="E10" s="3"/>
      <c r="F10" s="1"/>
    </row>
    <row r="11" spans="1:10" ht="24.75" customHeight="1" x14ac:dyDescent="0.2">
      <c r="B11" s="262"/>
      <c r="C11" s="265" t="str">
        <f>'[1]BOQ for tender'!E267</f>
        <v>Bill №: 04 - MASONRY</v>
      </c>
      <c r="D11" s="264"/>
      <c r="E11" s="3"/>
      <c r="F11" s="1"/>
      <c r="G11" s="266"/>
    </row>
    <row r="12" spans="1:10" ht="24.75" customHeight="1" x14ac:dyDescent="0.2">
      <c r="B12" s="262"/>
      <c r="C12" s="265" t="str">
        <f>'[1]BOQ for tender'!E323</f>
        <v>Bill №: 05 - STRUCTURAL METAL WORKS</v>
      </c>
      <c r="D12" s="264"/>
      <c r="E12" s="3"/>
      <c r="F12" s="1"/>
    </row>
    <row r="13" spans="1:10" ht="24.75" customHeight="1" x14ac:dyDescent="0.2">
      <c r="B13" s="262"/>
      <c r="C13" s="265" t="str">
        <f>'[1]BOQ for tender'!E365</f>
        <v>Bill №: 06 - CARPENTRY</v>
      </c>
      <c r="D13" s="264"/>
      <c r="E13" s="3"/>
      <c r="F13" s="1"/>
    </row>
    <row r="14" spans="1:10" ht="24.75" customHeight="1" x14ac:dyDescent="0.2">
      <c r="B14" s="262"/>
      <c r="C14" s="265" t="str">
        <f>'[1]BOQ for tender'!E401</f>
        <v>Bill №: 07 - ROOFING</v>
      </c>
      <c r="D14" s="264"/>
      <c r="E14" s="3"/>
      <c r="F14" s="1"/>
      <c r="H14" s="267"/>
      <c r="I14" s="7"/>
    </row>
    <row r="15" spans="1:10" ht="24.75" customHeight="1" x14ac:dyDescent="0.2">
      <c r="B15" s="262"/>
      <c r="C15" s="265" t="str">
        <f>'[1]BOQ for tender'!E477</f>
        <v>Bill №: 08 - WINDOWS, SCREENS &amp; LIGHTS</v>
      </c>
      <c r="D15" s="264"/>
      <c r="E15" s="3"/>
      <c r="F15" s="1"/>
      <c r="I15" s="267"/>
    </row>
    <row r="16" spans="1:10" ht="24.75" customHeight="1" x14ac:dyDescent="0.2">
      <c r="B16" s="262"/>
      <c r="C16" s="265" t="str">
        <f>'[1]BOQ for tender'!E510</f>
        <v>Bill №: 09 - DOORS, SHUTTERS &amp; HATCHES</v>
      </c>
      <c r="D16" s="264"/>
      <c r="E16" s="3"/>
      <c r="F16" s="1"/>
      <c r="I16" s="7"/>
      <c r="J16" s="267"/>
    </row>
    <row r="17" spans="2:13" ht="24.75" customHeight="1" x14ac:dyDescent="0.2">
      <c r="B17" s="262"/>
      <c r="C17" s="265" t="str">
        <f>'[1]BOQ for tender'!E571</f>
        <v>Bill №: 10 - FLOOR, WALL, CEILING, AND ROOF FINISHINGS</v>
      </c>
      <c r="D17" s="264"/>
      <c r="E17" s="3"/>
      <c r="F17" s="1"/>
    </row>
    <row r="18" spans="2:13" ht="24.75" customHeight="1" x14ac:dyDescent="0.2">
      <c r="B18" s="262"/>
      <c r="C18" s="265" t="str">
        <f>'[1]BOQ for tender'!E635</f>
        <v>Bill №: 11 - SUSPENDED CEILING</v>
      </c>
      <c r="D18" s="264"/>
      <c r="E18" s="3"/>
      <c r="F18" s="1"/>
    </row>
    <row r="19" spans="2:13" ht="24.75" customHeight="1" x14ac:dyDescent="0.2">
      <c r="B19" s="262"/>
      <c r="C19" s="265" t="str">
        <f>'[1]BOQ for tender'!E695</f>
        <v>Bill №: 12 - PAINTING &amp; DECORATIONS</v>
      </c>
      <c r="D19" s="264"/>
      <c r="E19" s="3"/>
      <c r="F19" s="1"/>
      <c r="G19" s="266"/>
      <c r="I19" s="267"/>
    </row>
    <row r="20" spans="2:13" ht="24.75" customHeight="1" x14ac:dyDescent="0.2">
      <c r="B20" s="262"/>
      <c r="C20" s="265" t="str">
        <f>'[1]BOQ for tender'!E744</f>
        <v>Bill №: 13 - STAIRS, WALKWAYS AND BALUSTRADES</v>
      </c>
      <c r="D20" s="264"/>
      <c r="E20" s="3"/>
      <c r="F20" s="1"/>
      <c r="J20" s="267"/>
    </row>
    <row r="21" spans="2:13" ht="24.75" customHeight="1" x14ac:dyDescent="0.2">
      <c r="B21" s="262"/>
      <c r="C21" s="265" t="str">
        <f>'[1]BOQ for tender'!E826</f>
        <v>Bill №: 14 - MECHANICAL &amp; ELECTRICAL SERVICES</v>
      </c>
      <c r="D21" s="264"/>
      <c r="E21" s="3"/>
      <c r="F21" s="1"/>
      <c r="J21" s="267"/>
    </row>
    <row r="22" spans="2:13" ht="24.75" customHeight="1" x14ac:dyDescent="0.2">
      <c r="B22" s="262"/>
      <c r="C22" s="265" t="str">
        <f>'[1]BOQ for tender'!E979</f>
        <v>Bill №: 15 - INSULATION, FIRE STOPPING &amp; FIRE PROTECTION</v>
      </c>
      <c r="D22" s="264"/>
      <c r="E22" s="3"/>
      <c r="F22" s="1"/>
      <c r="H22" s="267"/>
    </row>
    <row r="23" spans="2:13" ht="24.75" customHeight="1" x14ac:dyDescent="0.2">
      <c r="B23" s="262"/>
      <c r="C23" s="265" t="str">
        <f>'[1]BOQ for tender'!E1002</f>
        <v>Bill №:  16- ADDITIONS AND OMMISIONS</v>
      </c>
      <c r="D23" s="264"/>
      <c r="E23" s="3"/>
      <c r="F23" s="1"/>
      <c r="H23" s="267"/>
    </row>
    <row r="24" spans="2:13" ht="24.75" customHeight="1" x14ac:dyDescent="0.25">
      <c r="C24" s="268"/>
      <c r="D24" s="269"/>
      <c r="E24" s="270"/>
      <c r="F24" s="271"/>
    </row>
    <row r="25" spans="2:13" ht="39" customHeight="1" x14ac:dyDescent="0.2">
      <c r="B25" s="259"/>
      <c r="C25" s="272" t="s">
        <v>6</v>
      </c>
      <c r="D25" s="273"/>
      <c r="E25" s="274"/>
      <c r="F25" s="275"/>
      <c r="G25" s="267"/>
      <c r="H25" s="7"/>
      <c r="I25" s="267"/>
    </row>
    <row r="26" spans="2:13" ht="15" x14ac:dyDescent="0.25">
      <c r="B26" s="259"/>
      <c r="C26" s="276"/>
      <c r="E26" s="277"/>
      <c r="F26" s="278"/>
    </row>
    <row r="27" spans="2:13" x14ac:dyDescent="0.2">
      <c r="E27" s="7"/>
      <c r="M27" s="279"/>
    </row>
    <row r="163" spans="5:5" x14ac:dyDescent="0.2">
      <c r="E163" s="258" t="s">
        <v>679</v>
      </c>
    </row>
    <row r="189" spans="1:8" ht="15" x14ac:dyDescent="0.2">
      <c r="A189" s="258" t="s">
        <v>588</v>
      </c>
      <c r="B189" s="407">
        <v>350</v>
      </c>
      <c r="C189" s="408" t="s">
        <v>109</v>
      </c>
      <c r="D189" s="408">
        <v>250</v>
      </c>
      <c r="E189" s="409" t="s">
        <v>677</v>
      </c>
      <c r="F189" s="410"/>
      <c r="G189" s="411" t="s">
        <v>676</v>
      </c>
      <c r="H189" s="412">
        <v>1.62</v>
      </c>
    </row>
    <row r="191" spans="1:8" x14ac:dyDescent="0.2">
      <c r="A191" s="258" t="s">
        <v>678</v>
      </c>
    </row>
    <row r="198" spans="1:1" x14ac:dyDescent="0.2">
      <c r="A198" s="258" t="s">
        <v>589</v>
      </c>
    </row>
    <row r="206" spans="1:1" x14ac:dyDescent="0.2">
      <c r="A206" s="258" t="s">
        <v>590</v>
      </c>
    </row>
    <row r="218" spans="1:1" x14ac:dyDescent="0.2">
      <c r="A218" s="258" t="s">
        <v>138</v>
      </c>
    </row>
    <row r="219" spans="1:1" x14ac:dyDescent="0.2">
      <c r="A219" s="258" t="s">
        <v>140</v>
      </c>
    </row>
    <row r="220" spans="1:1" x14ac:dyDescent="0.2">
      <c r="A220" s="258" t="s">
        <v>142</v>
      </c>
    </row>
    <row r="224" spans="1:1" x14ac:dyDescent="0.2">
      <c r="A224" s="258" t="s">
        <v>144</v>
      </c>
    </row>
    <row r="225" spans="1:1" x14ac:dyDescent="0.2">
      <c r="A225" s="258" t="s">
        <v>591</v>
      </c>
    </row>
    <row r="226" spans="1:1" x14ac:dyDescent="0.2">
      <c r="A226" s="258" t="s">
        <v>592</v>
      </c>
    </row>
    <row r="243" spans="3:3" x14ac:dyDescent="0.2">
      <c r="C243" s="258" t="s">
        <v>680</v>
      </c>
    </row>
    <row r="264" spans="1:8" ht="21" customHeight="1" x14ac:dyDescent="0.2">
      <c r="A264" s="80" t="s">
        <v>173</v>
      </c>
      <c r="B264" s="81" t="s">
        <v>174</v>
      </c>
      <c r="C264" s="82"/>
      <c r="D264" s="82"/>
      <c r="E264" s="173"/>
      <c r="F264" s="174"/>
      <c r="G264" s="85"/>
      <c r="H264" s="285"/>
    </row>
    <row r="265" spans="1:8" ht="21" customHeight="1" x14ac:dyDescent="0.2">
      <c r="A265" s="306"/>
      <c r="B265" s="307"/>
      <c r="C265" s="308"/>
      <c r="D265" s="308"/>
      <c r="E265" s="309" t="s">
        <v>175</v>
      </c>
      <c r="F265" s="310"/>
      <c r="G265" s="311"/>
      <c r="H265" s="312"/>
    </row>
    <row r="266" spans="1:8" x14ac:dyDescent="0.2">
      <c r="A266" s="313"/>
      <c r="B266" s="314"/>
      <c r="C266" s="315"/>
      <c r="D266" s="315">
        <v>150</v>
      </c>
      <c r="E266" s="309" t="s">
        <v>176</v>
      </c>
      <c r="F266" s="316"/>
      <c r="G266" s="317"/>
      <c r="H266" s="318"/>
    </row>
    <row r="267" spans="1:8" ht="15" x14ac:dyDescent="0.2">
      <c r="A267" s="145" t="s">
        <v>177</v>
      </c>
      <c r="B267" s="143"/>
      <c r="C267" s="135"/>
      <c r="D267" s="135"/>
      <c r="E267" s="146" t="s">
        <v>118</v>
      </c>
      <c r="F267" s="118"/>
      <c r="G267" s="139" t="s">
        <v>60</v>
      </c>
      <c r="H267" s="214">
        <v>405.05</v>
      </c>
    </row>
    <row r="268" spans="1:8" ht="15" x14ac:dyDescent="0.2">
      <c r="A268" s="145" t="s">
        <v>178</v>
      </c>
      <c r="B268" s="143"/>
      <c r="C268" s="135"/>
      <c r="D268" s="135"/>
      <c r="E268" s="146" t="s">
        <v>127</v>
      </c>
      <c r="F268" s="118"/>
      <c r="G268" s="139" t="s">
        <v>60</v>
      </c>
      <c r="H268" s="214">
        <v>282.31</v>
      </c>
    </row>
    <row r="269" spans="1:8" x14ac:dyDescent="0.2">
      <c r="A269" s="145"/>
      <c r="B269" s="143"/>
      <c r="C269" s="135"/>
      <c r="D269" s="135"/>
      <c r="E269" s="144"/>
      <c r="F269" s="118"/>
      <c r="G269" s="139"/>
      <c r="H269" s="214"/>
    </row>
    <row r="270" spans="1:8" ht="25.5" x14ac:dyDescent="0.2">
      <c r="A270" s="313"/>
      <c r="B270" s="314"/>
      <c r="C270" s="315"/>
      <c r="D270" s="315">
        <v>100</v>
      </c>
      <c r="E270" s="309" t="s">
        <v>673</v>
      </c>
      <c r="F270" s="316"/>
      <c r="G270" s="317"/>
      <c r="H270" s="405"/>
    </row>
    <row r="271" spans="1:8" ht="15" x14ac:dyDescent="0.2">
      <c r="A271" s="48" t="s">
        <v>179</v>
      </c>
      <c r="B271" s="11"/>
      <c r="C271" s="12"/>
      <c r="D271" s="12"/>
      <c r="E271" s="61" t="s">
        <v>127</v>
      </c>
      <c r="F271" s="4"/>
      <c r="G271" s="51" t="s">
        <v>60</v>
      </c>
      <c r="H271" s="296">
        <v>112.86</v>
      </c>
    </row>
    <row r="272" spans="1:8" x14ac:dyDescent="0.2">
      <c r="A272" s="48"/>
      <c r="B272" s="11"/>
      <c r="C272" s="12"/>
      <c r="D272" s="12"/>
      <c r="E272" s="13"/>
      <c r="F272" s="4"/>
      <c r="G272" s="51"/>
      <c r="H272" s="296"/>
    </row>
    <row r="273" spans="1:8" x14ac:dyDescent="0.2">
      <c r="A273" s="48"/>
      <c r="B273" s="11"/>
      <c r="C273" s="12"/>
      <c r="D273" s="12"/>
      <c r="E273" s="13"/>
      <c r="F273" s="4"/>
      <c r="G273" s="51"/>
      <c r="H273" s="296"/>
    </row>
    <row r="274" spans="1:8" ht="32.25" customHeight="1" x14ac:dyDescent="0.2">
      <c r="A274" s="306"/>
      <c r="B274" s="307"/>
      <c r="C274" s="308"/>
      <c r="D274" s="308"/>
      <c r="E274" s="333" t="s">
        <v>180</v>
      </c>
      <c r="F274" s="310"/>
      <c r="G274" s="311"/>
      <c r="H274" s="406"/>
    </row>
    <row r="275" spans="1:8" x14ac:dyDescent="0.2">
      <c r="A275" s="48"/>
      <c r="B275" s="62"/>
      <c r="C275" s="12"/>
      <c r="D275" s="12">
        <v>150</v>
      </c>
      <c r="E275" s="309" t="s">
        <v>176</v>
      </c>
      <c r="F275" s="47"/>
      <c r="G275" s="51"/>
      <c r="H275" s="296"/>
    </row>
    <row r="276" spans="1:8" ht="15" x14ac:dyDescent="0.2">
      <c r="A276" s="48" t="s">
        <v>181</v>
      </c>
      <c r="B276" s="11"/>
      <c r="C276" s="12"/>
      <c r="D276" s="12"/>
      <c r="E276" s="61" t="s">
        <v>118</v>
      </c>
      <c r="F276" s="4"/>
      <c r="G276" s="51" t="s">
        <v>60</v>
      </c>
      <c r="H276" s="296">
        <v>199.15</v>
      </c>
    </row>
    <row r="277" spans="1:8" ht="15" x14ac:dyDescent="0.2">
      <c r="A277" s="48" t="s">
        <v>182</v>
      </c>
      <c r="B277" s="11"/>
      <c r="C277" s="12"/>
      <c r="D277" s="12"/>
      <c r="E277" s="61" t="s">
        <v>127</v>
      </c>
      <c r="F277" s="4"/>
      <c r="G277" s="51" t="s">
        <v>60</v>
      </c>
      <c r="H277" s="296">
        <v>68.13</v>
      </c>
    </row>
    <row r="278" spans="1:8" x14ac:dyDescent="0.2">
      <c r="A278" s="48"/>
      <c r="B278" s="11"/>
      <c r="C278" s="12"/>
      <c r="D278" s="12"/>
      <c r="E278" s="13"/>
      <c r="F278" s="4"/>
      <c r="G278" s="51"/>
      <c r="H278" s="296"/>
    </row>
    <row r="279" spans="1:8" ht="25.5" x14ac:dyDescent="0.2">
      <c r="A279" s="313"/>
      <c r="B279" s="314"/>
      <c r="C279" s="315"/>
      <c r="D279" s="315">
        <v>100</v>
      </c>
      <c r="E279" s="309" t="s">
        <v>673</v>
      </c>
      <c r="F279" s="316"/>
      <c r="G279" s="317"/>
      <c r="H279" s="405"/>
    </row>
    <row r="280" spans="1:8" ht="15" x14ac:dyDescent="0.2">
      <c r="A280" s="48" t="s">
        <v>183</v>
      </c>
      <c r="B280" s="11"/>
      <c r="C280" s="12"/>
      <c r="D280" s="12"/>
      <c r="E280" s="61" t="s">
        <v>127</v>
      </c>
      <c r="F280" s="4"/>
      <c r="G280" s="51" t="s">
        <v>60</v>
      </c>
      <c r="H280" s="296">
        <v>63.78</v>
      </c>
    </row>
    <row r="281" spans="1:8" x14ac:dyDescent="0.2">
      <c r="A281" s="48"/>
      <c r="B281" s="11"/>
      <c r="C281" s="12"/>
      <c r="D281" s="12"/>
      <c r="E281" s="13"/>
      <c r="F281" s="4"/>
      <c r="G281" s="51"/>
      <c r="H281" s="296"/>
    </row>
    <row r="282" spans="1:8" ht="25.5" x14ac:dyDescent="0.2">
      <c r="A282" s="313"/>
      <c r="B282" s="314"/>
      <c r="C282" s="315"/>
      <c r="D282" s="315">
        <v>150</v>
      </c>
      <c r="E282" s="309" t="s">
        <v>674</v>
      </c>
      <c r="F282" s="316"/>
      <c r="G282" s="317"/>
      <c r="H282" s="405"/>
    </row>
    <row r="283" spans="1:8" ht="15.75" customHeight="1" x14ac:dyDescent="0.2">
      <c r="A283" s="48" t="s">
        <v>184</v>
      </c>
      <c r="B283" s="11"/>
      <c r="C283" s="12"/>
      <c r="D283" s="12"/>
      <c r="E283" s="61" t="s">
        <v>185</v>
      </c>
      <c r="F283" s="4"/>
      <c r="G283" s="51" t="s">
        <v>60</v>
      </c>
      <c r="H283" s="296">
        <v>29.52</v>
      </c>
    </row>
    <row r="284" spans="1:8" ht="21" customHeight="1" x14ac:dyDescent="0.2">
      <c r="A284" s="145"/>
      <c r="B284" s="143"/>
      <c r="C284" s="135"/>
      <c r="D284" s="135"/>
      <c r="E284" s="144"/>
      <c r="F284" s="118"/>
      <c r="G284" s="139"/>
      <c r="H284" s="214"/>
    </row>
    <row r="285" spans="1:8" ht="35.25" customHeight="1" x14ac:dyDescent="0.2">
      <c r="A285" s="306"/>
      <c r="B285" s="307"/>
      <c r="C285" s="308"/>
      <c r="D285" s="308"/>
      <c r="E285" s="319" t="s">
        <v>180</v>
      </c>
      <c r="F285" s="310"/>
      <c r="G285" s="311"/>
      <c r="H285" s="312"/>
    </row>
    <row r="286" spans="1:8" ht="25.5" x14ac:dyDescent="0.2">
      <c r="A286" s="145"/>
      <c r="B286" s="134"/>
      <c r="C286" s="135"/>
      <c r="D286" s="135">
        <v>100</v>
      </c>
      <c r="E286" s="309" t="s">
        <v>186</v>
      </c>
      <c r="F286" s="108"/>
      <c r="G286" s="139"/>
      <c r="H286" s="214"/>
    </row>
    <row r="287" spans="1:8" ht="15" x14ac:dyDescent="0.2">
      <c r="A287" s="145" t="s">
        <v>187</v>
      </c>
      <c r="B287" s="143"/>
      <c r="C287" s="135"/>
      <c r="D287" s="135"/>
      <c r="E287" s="146" t="s">
        <v>118</v>
      </c>
      <c r="F287" s="118"/>
      <c r="G287" s="139" t="s">
        <v>60</v>
      </c>
      <c r="H287" s="214">
        <v>20.630000000000003</v>
      </c>
    </row>
    <row r="288" spans="1:8" x14ac:dyDescent="0.2">
      <c r="A288" s="110"/>
      <c r="B288" s="96"/>
      <c r="C288" s="90"/>
      <c r="D288" s="90"/>
      <c r="E288" s="121"/>
      <c r="F288" s="98"/>
      <c r="G288" s="94"/>
      <c r="H288" s="212"/>
    </row>
    <row r="289" spans="1:8" ht="25.5" x14ac:dyDescent="0.2">
      <c r="A289" s="145"/>
      <c r="B289" s="134"/>
      <c r="C289" s="135"/>
      <c r="D289" s="135">
        <v>100</v>
      </c>
      <c r="E289" s="309" t="s">
        <v>188</v>
      </c>
      <c r="F289" s="108"/>
      <c r="G289" s="139"/>
      <c r="H289" s="214"/>
    </row>
    <row r="290" spans="1:8" ht="15" x14ac:dyDescent="0.2">
      <c r="A290" s="145" t="s">
        <v>189</v>
      </c>
      <c r="B290" s="143"/>
      <c r="C290" s="135"/>
      <c r="D290" s="135"/>
      <c r="E290" s="146" t="s">
        <v>118</v>
      </c>
      <c r="F290" s="118"/>
      <c r="G290" s="139" t="s">
        <v>60</v>
      </c>
      <c r="H290" s="214">
        <v>15.58</v>
      </c>
    </row>
    <row r="331" spans="4:8" x14ac:dyDescent="0.2">
      <c r="D331" s="328" t="s">
        <v>218</v>
      </c>
      <c r="E331" s="188"/>
      <c r="F331" s="325"/>
      <c r="G331" s="51"/>
      <c r="H331" s="326"/>
    </row>
    <row r="332" spans="4:8" ht="89.25" x14ac:dyDescent="0.2">
      <c r="D332" s="324"/>
      <c r="E332" s="190" t="s">
        <v>675</v>
      </c>
      <c r="F332" s="325"/>
      <c r="G332" s="51" t="s">
        <v>206</v>
      </c>
      <c r="H332" s="296">
        <v>1</v>
      </c>
    </row>
    <row r="451" spans="4:4" x14ac:dyDescent="0.2">
      <c r="D451" s="258">
        <v>2050</v>
      </c>
    </row>
    <row r="774" spans="1:8" x14ac:dyDescent="0.2">
      <c r="A774" s="403" t="s">
        <v>593</v>
      </c>
    </row>
    <row r="775" spans="1:8" x14ac:dyDescent="0.2">
      <c r="A775" s="258" t="s">
        <v>594</v>
      </c>
      <c r="H775" s="258">
        <v>20</v>
      </c>
    </row>
    <row r="776" spans="1:8" x14ac:dyDescent="0.2">
      <c r="A776" s="258" t="s">
        <v>596</v>
      </c>
    </row>
    <row r="777" spans="1:8" x14ac:dyDescent="0.2">
      <c r="A777" s="258" t="s">
        <v>595</v>
      </c>
      <c r="H777" s="258">
        <v>35</v>
      </c>
    </row>
    <row r="778" spans="1:8" x14ac:dyDescent="0.2">
      <c r="A778" s="258" t="s">
        <v>597</v>
      </c>
      <c r="H778" s="258">
        <v>45</v>
      </c>
    </row>
    <row r="779" spans="1:8" x14ac:dyDescent="0.2">
      <c r="A779" s="258" t="s">
        <v>598</v>
      </c>
    </row>
    <row r="780" spans="1:8" x14ac:dyDescent="0.2">
      <c r="A780" s="258" t="s">
        <v>599</v>
      </c>
    </row>
    <row r="781" spans="1:8" x14ac:dyDescent="0.2">
      <c r="A781" s="258" t="s">
        <v>600</v>
      </c>
    </row>
    <row r="782" spans="1:8" x14ac:dyDescent="0.2">
      <c r="A782" s="258" t="s">
        <v>601</v>
      </c>
    </row>
    <row r="783" spans="1:8" x14ac:dyDescent="0.2">
      <c r="A783" s="258" t="s">
        <v>602</v>
      </c>
    </row>
    <row r="784" spans="1:8" x14ac:dyDescent="0.2">
      <c r="A784" s="258" t="s">
        <v>603</v>
      </c>
    </row>
    <row r="785" spans="1:5" x14ac:dyDescent="0.2">
      <c r="A785" s="258" t="s">
        <v>604</v>
      </c>
    </row>
    <row r="786" spans="1:5" x14ac:dyDescent="0.2">
      <c r="A786" s="258" t="s">
        <v>605</v>
      </c>
    </row>
    <row r="787" spans="1:5" x14ac:dyDescent="0.2">
      <c r="A787" s="258" t="s">
        <v>606</v>
      </c>
    </row>
    <row r="789" spans="1:5" x14ac:dyDescent="0.2">
      <c r="A789" s="403" t="s">
        <v>607</v>
      </c>
    </row>
    <row r="790" spans="1:5" x14ac:dyDescent="0.2">
      <c r="A790" s="258" t="s">
        <v>608</v>
      </c>
    </row>
    <row r="791" spans="1:5" x14ac:dyDescent="0.2">
      <c r="A791" s="258" t="s">
        <v>609</v>
      </c>
    </row>
    <row r="792" spans="1:5" x14ac:dyDescent="0.2">
      <c r="A792" s="258" t="s">
        <v>610</v>
      </c>
    </row>
    <row r="793" spans="1:5" x14ac:dyDescent="0.2">
      <c r="A793" s="258" t="s">
        <v>611</v>
      </c>
    </row>
    <row r="794" spans="1:5" x14ac:dyDescent="0.2">
      <c r="A794" s="258" t="s">
        <v>612</v>
      </c>
    </row>
    <row r="798" spans="1:5" x14ac:dyDescent="0.2">
      <c r="A798" s="258" t="s">
        <v>613</v>
      </c>
    </row>
    <row r="799" spans="1:5" x14ac:dyDescent="0.2">
      <c r="A799" s="258" t="s">
        <v>551</v>
      </c>
      <c r="E799" s="258" t="s">
        <v>614</v>
      </c>
    </row>
    <row r="801" spans="1:1" x14ac:dyDescent="0.2">
      <c r="A801" s="258" t="s">
        <v>552</v>
      </c>
    </row>
    <row r="807" spans="1:1" x14ac:dyDescent="0.2">
      <c r="A807" s="258" t="s">
        <v>557</v>
      </c>
    </row>
    <row r="811" spans="1:1" x14ac:dyDescent="0.2">
      <c r="A811" s="258" t="s">
        <v>559</v>
      </c>
    </row>
    <row r="814" spans="1:1" x14ac:dyDescent="0.2">
      <c r="A814" s="258" t="s">
        <v>561</v>
      </c>
    </row>
    <row r="815" spans="1:1" x14ac:dyDescent="0.2">
      <c r="A815" s="258" t="s">
        <v>563</v>
      </c>
    </row>
    <row r="817" spans="1:1" x14ac:dyDescent="0.2">
      <c r="A817" s="258" t="s">
        <v>567</v>
      </c>
    </row>
    <row r="818" spans="1:1" x14ac:dyDescent="0.2">
      <c r="A818" s="258" t="s">
        <v>569</v>
      </c>
    </row>
    <row r="821" spans="1:1" x14ac:dyDescent="0.2">
      <c r="A821" s="258" t="s">
        <v>572</v>
      </c>
    </row>
    <row r="823" spans="1:1" x14ac:dyDescent="0.2">
      <c r="A823" s="258" t="s">
        <v>615</v>
      </c>
    </row>
    <row r="824" spans="1:1" x14ac:dyDescent="0.2">
      <c r="A824" s="258" t="s">
        <v>616</v>
      </c>
    </row>
    <row r="825" spans="1:1" x14ac:dyDescent="0.2">
      <c r="A825" s="258" t="s">
        <v>617</v>
      </c>
    </row>
    <row r="826" spans="1:1" x14ac:dyDescent="0.2">
      <c r="A826" s="258" t="s">
        <v>618</v>
      </c>
    </row>
    <row r="827" spans="1:1" x14ac:dyDescent="0.2">
      <c r="A827" s="258" t="s">
        <v>622</v>
      </c>
    </row>
    <row r="828" spans="1:1" x14ac:dyDescent="0.2">
      <c r="A828" s="258" t="s">
        <v>621</v>
      </c>
    </row>
    <row r="829" spans="1:1" x14ac:dyDescent="0.2">
      <c r="A829" s="258" t="s">
        <v>623</v>
      </c>
    </row>
    <row r="830" spans="1:1" x14ac:dyDescent="0.2">
      <c r="A830" s="258" t="s">
        <v>620</v>
      </c>
    </row>
    <row r="831" spans="1:1" x14ac:dyDescent="0.2">
      <c r="A831" s="258" t="s">
        <v>624</v>
      </c>
    </row>
    <row r="832" spans="1:1" x14ac:dyDescent="0.2">
      <c r="A832" s="258" t="s">
        <v>619</v>
      </c>
    </row>
    <row r="835" spans="1:1" x14ac:dyDescent="0.2">
      <c r="A835" s="258" t="s">
        <v>625</v>
      </c>
    </row>
    <row r="836" spans="1:1" x14ac:dyDescent="0.2">
      <c r="A836" s="258" t="s">
        <v>626</v>
      </c>
    </row>
    <row r="837" spans="1:1" x14ac:dyDescent="0.2">
      <c r="A837" s="258" t="s">
        <v>627</v>
      </c>
    </row>
    <row r="838" spans="1:1" x14ac:dyDescent="0.2">
      <c r="A838" s="258" t="s">
        <v>628</v>
      </c>
    </row>
    <row r="839" spans="1:1" x14ac:dyDescent="0.2">
      <c r="A839" s="258" t="s">
        <v>629</v>
      </c>
    </row>
    <row r="840" spans="1:1" x14ac:dyDescent="0.2">
      <c r="A840" s="258" t="s">
        <v>630</v>
      </c>
    </row>
    <row r="841" spans="1:1" x14ac:dyDescent="0.2">
      <c r="A841" s="258" t="s">
        <v>631</v>
      </c>
    </row>
    <row r="842" spans="1:1" x14ac:dyDescent="0.2">
      <c r="A842" s="258" t="s">
        <v>632</v>
      </c>
    </row>
    <row r="857" spans="1:5" x14ac:dyDescent="0.2">
      <c r="A857" s="258" t="s">
        <v>633</v>
      </c>
    </row>
    <row r="858" spans="1:5" x14ac:dyDescent="0.2">
      <c r="A858" s="258" t="s">
        <v>574</v>
      </c>
      <c r="E858" s="258" t="s">
        <v>634</v>
      </c>
    </row>
    <row r="860" spans="1:5" x14ac:dyDescent="0.2">
      <c r="A860" s="258" t="s">
        <v>575</v>
      </c>
    </row>
    <row r="867" spans="1:1" x14ac:dyDescent="0.2">
      <c r="A867" s="258" t="s">
        <v>578</v>
      </c>
    </row>
    <row r="868" spans="1:1" x14ac:dyDescent="0.2">
      <c r="A868" s="258" t="s">
        <v>580</v>
      </c>
    </row>
    <row r="869" spans="1:1" x14ac:dyDescent="0.2">
      <c r="A869" s="258" t="s">
        <v>581</v>
      </c>
    </row>
    <row r="870" spans="1:1" x14ac:dyDescent="0.2">
      <c r="A870" s="258" t="s">
        <v>582</v>
      </c>
    </row>
    <row r="871" spans="1:1" x14ac:dyDescent="0.2">
      <c r="A871" s="258" t="s">
        <v>583</v>
      </c>
    </row>
    <row r="872" spans="1:1" x14ac:dyDescent="0.2">
      <c r="A872" s="258" t="s">
        <v>584</v>
      </c>
    </row>
    <row r="874" spans="1:1" x14ac:dyDescent="0.2">
      <c r="A874" s="258" t="s">
        <v>585</v>
      </c>
    </row>
    <row r="875" spans="1:1" x14ac:dyDescent="0.2">
      <c r="A875" s="258" t="s">
        <v>635</v>
      </c>
    </row>
    <row r="876" spans="1:1" x14ac:dyDescent="0.2">
      <c r="A876" s="258" t="s">
        <v>636</v>
      </c>
    </row>
    <row r="880" spans="1:1" x14ac:dyDescent="0.2">
      <c r="A880" s="258" t="s">
        <v>637</v>
      </c>
    </row>
    <row r="881" spans="1:5" x14ac:dyDescent="0.2">
      <c r="A881" s="258" t="s">
        <v>639</v>
      </c>
      <c r="E881" s="258" t="s">
        <v>638</v>
      </c>
    </row>
    <row r="883" spans="1:5" x14ac:dyDescent="0.2">
      <c r="A883" s="258" t="s">
        <v>640</v>
      </c>
    </row>
    <row r="884" spans="1:5" x14ac:dyDescent="0.2">
      <c r="A884" s="258" t="s">
        <v>641</v>
      </c>
    </row>
    <row r="885" spans="1:5" x14ac:dyDescent="0.2">
      <c r="A885" s="258" t="s">
        <v>642</v>
      </c>
    </row>
    <row r="886" spans="1:5" x14ac:dyDescent="0.2">
      <c r="A886" s="258" t="s">
        <v>643</v>
      </c>
    </row>
    <row r="887" spans="1:5" x14ac:dyDescent="0.2">
      <c r="A887" s="258" t="s">
        <v>644</v>
      </c>
    </row>
    <row r="888" spans="1:5" x14ac:dyDescent="0.2">
      <c r="A888" s="258" t="s">
        <v>645</v>
      </c>
    </row>
    <row r="889" spans="1:5" x14ac:dyDescent="0.2">
      <c r="A889" s="258" t="s">
        <v>646</v>
      </c>
    </row>
    <row r="890" spans="1:5" x14ac:dyDescent="0.2">
      <c r="A890" s="258" t="s">
        <v>647</v>
      </c>
    </row>
    <row r="891" spans="1:5" x14ac:dyDescent="0.2">
      <c r="A891" s="258" t="s">
        <v>648</v>
      </c>
    </row>
    <row r="892" spans="1:5" x14ac:dyDescent="0.2">
      <c r="A892" s="258" t="s">
        <v>649</v>
      </c>
    </row>
    <row r="893" spans="1:5" x14ac:dyDescent="0.2">
      <c r="A893" s="258" t="s">
        <v>650</v>
      </c>
    </row>
    <row r="894" spans="1:5" x14ac:dyDescent="0.2">
      <c r="A894" s="258" t="s">
        <v>651</v>
      </c>
    </row>
    <row r="895" spans="1:5" x14ac:dyDescent="0.2">
      <c r="A895" s="258" t="s">
        <v>652</v>
      </c>
    </row>
    <row r="896" spans="1:5" x14ac:dyDescent="0.2">
      <c r="A896" s="258" t="s">
        <v>653</v>
      </c>
    </row>
    <row r="897" spans="1:1" x14ac:dyDescent="0.2">
      <c r="A897" s="258" t="s">
        <v>654</v>
      </c>
    </row>
    <row r="898" spans="1:1" x14ac:dyDescent="0.2">
      <c r="A898" s="258" t="s">
        <v>655</v>
      </c>
    </row>
    <row r="904" spans="1:1" x14ac:dyDescent="0.2">
      <c r="A904" s="258" t="s">
        <v>656</v>
      </c>
    </row>
    <row r="905" spans="1:1" x14ac:dyDescent="0.2">
      <c r="A905" s="258" t="s">
        <v>657</v>
      </c>
    </row>
    <row r="906" spans="1:1" x14ac:dyDescent="0.2">
      <c r="A906" s="258" t="s">
        <v>658</v>
      </c>
    </row>
    <row r="907" spans="1:1" x14ac:dyDescent="0.2">
      <c r="A907" s="258" t="s">
        <v>659</v>
      </c>
    </row>
    <row r="908" spans="1:1" x14ac:dyDescent="0.2">
      <c r="A908" s="258" t="s">
        <v>660</v>
      </c>
    </row>
    <row r="909" spans="1:1" x14ac:dyDescent="0.2">
      <c r="A909" s="258" t="s">
        <v>661</v>
      </c>
    </row>
    <row r="910" spans="1:1" x14ac:dyDescent="0.2">
      <c r="A910" s="258" t="s">
        <v>662</v>
      </c>
    </row>
    <row r="911" spans="1:1" x14ac:dyDescent="0.2">
      <c r="A911" s="258" t="s">
        <v>663</v>
      </c>
    </row>
    <row r="912" spans="1:1" x14ac:dyDescent="0.2">
      <c r="A912" s="258" t="s">
        <v>664</v>
      </c>
    </row>
    <row r="913" spans="1:1" x14ac:dyDescent="0.2">
      <c r="A913" s="258" t="s">
        <v>665</v>
      </c>
    </row>
    <row r="914" spans="1:1" x14ac:dyDescent="0.2">
      <c r="A914" s="258" t="s">
        <v>666</v>
      </c>
    </row>
    <row r="915" spans="1:1" x14ac:dyDescent="0.2">
      <c r="A915" s="258" t="s">
        <v>667</v>
      </c>
    </row>
    <row r="916" spans="1:1" x14ac:dyDescent="0.2">
      <c r="A916" s="258" t="s">
        <v>668</v>
      </c>
    </row>
    <row r="917" spans="1:1" x14ac:dyDescent="0.2">
      <c r="A917" s="258" t="s">
        <v>669</v>
      </c>
    </row>
    <row r="918" spans="1:1" x14ac:dyDescent="0.2">
      <c r="A918" s="258" t="s">
        <v>670</v>
      </c>
    </row>
    <row r="919" spans="1:1" x14ac:dyDescent="0.2">
      <c r="A919" s="258" t="s">
        <v>671</v>
      </c>
    </row>
    <row r="933" spans="1:1" x14ac:dyDescent="0.2">
      <c r="A933" s="258" t="s">
        <v>672</v>
      </c>
    </row>
  </sheetData>
  <mergeCells count="6">
    <mergeCell ref="A2:F2"/>
    <mergeCell ref="A3:F3"/>
    <mergeCell ref="C5:C6"/>
    <mergeCell ref="D5:D6"/>
    <mergeCell ref="E5:E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R935"/>
  <sheetViews>
    <sheetView tabSelected="1" view="pageBreakPreview" topLeftCell="A190" zoomScale="130" zoomScaleNormal="80" zoomScaleSheetLayoutView="130" workbookViewId="0">
      <selection activeCell="N206" sqref="N206"/>
    </sheetView>
  </sheetViews>
  <sheetFormatPr defaultRowHeight="12.75" outlineLevelCol="1" x14ac:dyDescent="0.2"/>
  <cols>
    <col min="1" max="1" width="7.28515625" style="10" customWidth="1"/>
    <col min="2" max="2" width="6.28515625" style="11" customWidth="1"/>
    <col min="3" max="3" width="1.85546875" style="12" bestFit="1" customWidth="1"/>
    <col min="4" max="4" width="5.5703125" style="12" customWidth="1"/>
    <col min="5" max="5" width="56.28515625" style="13" customWidth="1"/>
    <col min="6" max="6" width="3.7109375" style="4" customWidth="1"/>
    <col min="7" max="7" width="5.7109375" style="6" bestFit="1" customWidth="1"/>
    <col min="8" max="8" width="10.85546875" style="280" bestFit="1" customWidth="1"/>
    <col min="9" max="10" width="10.85546875" style="14" customWidth="1" outlineLevel="1"/>
    <col min="11" max="11" width="8.85546875" style="209" customWidth="1" outlineLevel="1"/>
    <col min="12" max="12" width="2.140625" style="16" customWidth="1"/>
    <col min="13" max="13" width="6.140625" style="228" customWidth="1"/>
    <col min="14" max="16384" width="9.140625" style="4"/>
  </cols>
  <sheetData>
    <row r="1" spans="1:13" x14ac:dyDescent="0.2">
      <c r="K1" s="15"/>
    </row>
    <row r="2" spans="1:13" x14ac:dyDescent="0.2">
      <c r="A2" s="9" t="str">
        <f>'BOQ Summary '!A3:F3</f>
        <v>HALL AT GDH.GADHOO SCHOOL</v>
      </c>
      <c r="B2" s="17"/>
      <c r="C2" s="18"/>
      <c r="D2" s="18"/>
      <c r="E2" s="19"/>
      <c r="F2" s="9"/>
      <c r="G2" s="20"/>
      <c r="H2" s="281"/>
      <c r="I2" s="9"/>
      <c r="J2" s="9"/>
      <c r="K2" s="9"/>
      <c r="L2" s="21"/>
      <c r="M2" s="21"/>
    </row>
    <row r="3" spans="1:13" x14ac:dyDescent="0.2">
      <c r="A3" s="4" t="s">
        <v>7</v>
      </c>
      <c r="I3" s="4"/>
      <c r="J3" s="4"/>
      <c r="K3" s="4"/>
      <c r="L3" s="8"/>
      <c r="M3" s="8"/>
    </row>
    <row r="4" spans="1:13" x14ac:dyDescent="0.2">
      <c r="A4" s="22"/>
      <c r="E4" s="23"/>
      <c r="F4" s="24"/>
      <c r="I4" s="22"/>
      <c r="J4" s="22"/>
      <c r="K4" s="25"/>
      <c r="L4" s="8"/>
      <c r="M4" s="8"/>
    </row>
    <row r="5" spans="1:13" x14ac:dyDescent="0.2">
      <c r="A5" s="26" t="s">
        <v>0</v>
      </c>
      <c r="B5" s="27"/>
      <c r="C5" s="28"/>
      <c r="D5" s="28"/>
      <c r="E5" s="29"/>
      <c r="F5" s="26"/>
      <c r="G5" s="30"/>
      <c r="H5" s="282"/>
      <c r="I5" s="26"/>
      <c r="J5" s="26"/>
      <c r="K5" s="26"/>
      <c r="L5" s="21"/>
      <c r="M5" s="21"/>
    </row>
    <row r="6" spans="1:13" s="20" customFormat="1" ht="25.5" x14ac:dyDescent="0.2">
      <c r="A6" s="31" t="s">
        <v>8</v>
      </c>
      <c r="B6" s="32"/>
      <c r="C6" s="33"/>
      <c r="D6" s="33"/>
      <c r="E6" s="34" t="s">
        <v>3</v>
      </c>
      <c r="F6" s="35"/>
      <c r="G6" s="36" t="s">
        <v>9</v>
      </c>
      <c r="H6" s="215" t="s">
        <v>10</v>
      </c>
      <c r="I6" s="210" t="s">
        <v>11</v>
      </c>
      <c r="J6" s="210" t="s">
        <v>12</v>
      </c>
      <c r="K6" s="31" t="s">
        <v>4</v>
      </c>
      <c r="L6" s="37"/>
      <c r="M6" s="229"/>
    </row>
    <row r="7" spans="1:13" s="47" customFormat="1" x14ac:dyDescent="0.2">
      <c r="A7" s="38" t="s">
        <v>13</v>
      </c>
      <c r="B7" s="39"/>
      <c r="C7" s="40"/>
      <c r="D7" s="40"/>
      <c r="E7" s="41" t="s">
        <v>14</v>
      </c>
      <c r="F7" s="42"/>
      <c r="G7" s="43"/>
      <c r="H7" s="216"/>
      <c r="I7" s="44"/>
      <c r="J7" s="44"/>
      <c r="K7" s="45"/>
      <c r="L7" s="46"/>
      <c r="M7" s="230"/>
    </row>
    <row r="8" spans="1:13" ht="12" customHeight="1" x14ac:dyDescent="0.2">
      <c r="A8" s="48"/>
      <c r="E8" s="49"/>
      <c r="F8" s="50"/>
      <c r="G8" s="51"/>
      <c r="H8" s="211"/>
      <c r="I8" s="52"/>
      <c r="J8" s="52"/>
      <c r="K8" s="53"/>
    </row>
    <row r="9" spans="1:13" ht="12" customHeight="1" x14ac:dyDescent="0.2">
      <c r="A9" s="48"/>
      <c r="G9" s="51"/>
      <c r="H9" s="211"/>
      <c r="I9" s="52"/>
      <c r="J9" s="52"/>
      <c r="K9" s="53"/>
    </row>
    <row r="10" spans="1:13" s="9" customFormat="1" ht="12" customHeight="1" x14ac:dyDescent="0.2">
      <c r="A10" s="54" t="s">
        <v>15</v>
      </c>
      <c r="B10" s="55" t="s">
        <v>16</v>
      </c>
      <c r="C10" s="18"/>
      <c r="D10" s="18"/>
      <c r="E10" s="56"/>
      <c r="G10" s="57"/>
      <c r="H10" s="217"/>
      <c r="I10" s="58"/>
      <c r="J10" s="58"/>
      <c r="K10" s="53"/>
      <c r="L10" s="59"/>
      <c r="M10" s="231"/>
    </row>
    <row r="11" spans="1:13" ht="12" customHeight="1" x14ac:dyDescent="0.2">
      <c r="E11" s="60" t="s">
        <v>17</v>
      </c>
      <c r="G11" s="51"/>
      <c r="H11" s="211"/>
      <c r="I11" s="52"/>
      <c r="J11" s="52"/>
      <c r="K11" s="53"/>
    </row>
    <row r="12" spans="1:13" ht="12" customHeight="1" x14ac:dyDescent="0.2">
      <c r="D12" s="12" t="s">
        <v>18</v>
      </c>
      <c r="E12" s="61" t="s">
        <v>19</v>
      </c>
      <c r="G12" s="51"/>
      <c r="H12" s="211"/>
      <c r="I12" s="52"/>
      <c r="J12" s="52"/>
      <c r="K12" s="53"/>
    </row>
    <row r="13" spans="1:13" ht="12" customHeight="1" x14ac:dyDescent="0.2">
      <c r="D13" s="12" t="s">
        <v>20</v>
      </c>
      <c r="E13" s="61" t="s">
        <v>21</v>
      </c>
      <c r="G13" s="51"/>
      <c r="H13" s="211"/>
      <c r="I13" s="52"/>
      <c r="J13" s="52"/>
      <c r="K13" s="53"/>
    </row>
    <row r="14" spans="1:13" ht="12" customHeight="1" x14ac:dyDescent="0.2">
      <c r="D14" s="12" t="s">
        <v>22</v>
      </c>
      <c r="E14" s="61" t="s">
        <v>23</v>
      </c>
      <c r="G14" s="51"/>
      <c r="H14" s="211"/>
      <c r="I14" s="52"/>
      <c r="J14" s="52"/>
      <c r="K14" s="53"/>
    </row>
    <row r="15" spans="1:13" ht="12" customHeight="1" x14ac:dyDescent="0.2">
      <c r="D15" s="12" t="s">
        <v>24</v>
      </c>
      <c r="E15" s="61" t="s">
        <v>25</v>
      </c>
      <c r="G15" s="51"/>
      <c r="H15" s="211"/>
      <c r="I15" s="52"/>
      <c r="J15" s="52"/>
      <c r="K15" s="53"/>
    </row>
    <row r="16" spans="1:13" ht="12" customHeight="1" x14ac:dyDescent="0.2">
      <c r="D16" s="12" t="s">
        <v>18</v>
      </c>
      <c r="E16" s="61" t="s">
        <v>26</v>
      </c>
      <c r="G16" s="51"/>
      <c r="H16" s="211"/>
      <c r="I16" s="52"/>
      <c r="J16" s="52"/>
      <c r="K16" s="53"/>
    </row>
    <row r="17" spans="1:13" ht="12" customHeight="1" x14ac:dyDescent="0.2">
      <c r="D17" s="12" t="s">
        <v>27</v>
      </c>
      <c r="E17" s="61" t="s">
        <v>28</v>
      </c>
      <c r="G17" s="51"/>
      <c r="H17" s="211"/>
      <c r="I17" s="52"/>
      <c r="J17" s="52"/>
      <c r="K17" s="53"/>
    </row>
    <row r="18" spans="1:13" ht="12" customHeight="1" x14ac:dyDescent="0.2">
      <c r="D18" s="12" t="s">
        <v>29</v>
      </c>
      <c r="E18" s="61" t="s">
        <v>30</v>
      </c>
      <c r="G18" s="51"/>
      <c r="H18" s="211"/>
      <c r="I18" s="52"/>
      <c r="J18" s="52"/>
      <c r="K18" s="53"/>
    </row>
    <row r="19" spans="1:13" ht="12" customHeight="1" x14ac:dyDescent="0.2">
      <c r="D19" s="12" t="s">
        <v>31</v>
      </c>
      <c r="E19" s="61" t="s">
        <v>32</v>
      </c>
      <c r="G19" s="51"/>
      <c r="H19" s="211"/>
      <c r="I19" s="52"/>
      <c r="J19" s="52"/>
      <c r="K19" s="53"/>
    </row>
    <row r="20" spans="1:13" ht="12" customHeight="1" x14ac:dyDescent="0.2">
      <c r="D20" s="12" t="s">
        <v>33</v>
      </c>
      <c r="E20" s="61" t="s">
        <v>34</v>
      </c>
      <c r="G20" s="51"/>
      <c r="H20" s="211"/>
      <c r="I20" s="52"/>
      <c r="J20" s="52"/>
      <c r="K20" s="53"/>
    </row>
    <row r="21" spans="1:13" ht="12" customHeight="1" x14ac:dyDescent="0.2">
      <c r="D21" s="12" t="s">
        <v>35</v>
      </c>
      <c r="E21" s="61" t="s">
        <v>36</v>
      </c>
      <c r="G21" s="51"/>
      <c r="H21" s="211"/>
      <c r="I21" s="52"/>
      <c r="J21" s="52"/>
      <c r="K21" s="53"/>
    </row>
    <row r="22" spans="1:13" ht="12" customHeight="1" x14ac:dyDescent="0.2">
      <c r="E22" s="61"/>
      <c r="G22" s="51"/>
      <c r="H22" s="211"/>
      <c r="I22" s="52"/>
      <c r="J22" s="52"/>
      <c r="K22" s="53"/>
    </row>
    <row r="23" spans="1:13" ht="12" customHeight="1" x14ac:dyDescent="0.2">
      <c r="G23" s="51"/>
      <c r="H23" s="211"/>
      <c r="I23" s="52"/>
      <c r="J23" s="52"/>
      <c r="K23" s="53"/>
    </row>
    <row r="24" spans="1:13" s="9" customFormat="1" ht="12" customHeight="1" x14ac:dyDescent="0.2">
      <c r="A24" s="54" t="s">
        <v>37</v>
      </c>
      <c r="B24" s="55" t="s">
        <v>38</v>
      </c>
      <c r="C24" s="18"/>
      <c r="D24" s="18"/>
      <c r="E24" s="56"/>
      <c r="G24" s="57"/>
      <c r="H24" s="217"/>
      <c r="I24" s="58"/>
      <c r="J24" s="58"/>
      <c r="K24" s="53"/>
      <c r="L24" s="59"/>
      <c r="M24" s="231"/>
    </row>
    <row r="25" spans="1:13" s="47" customFormat="1" ht="38.25" x14ac:dyDescent="0.2">
      <c r="A25" s="10"/>
      <c r="B25" s="62"/>
      <c r="C25" s="12"/>
      <c r="D25" s="12"/>
      <c r="E25" s="63" t="s">
        <v>39</v>
      </c>
      <c r="G25" s="51" t="s">
        <v>40</v>
      </c>
      <c r="H25" s="211">
        <v>1</v>
      </c>
      <c r="I25" s="52"/>
      <c r="J25" s="52"/>
      <c r="K25" s="64"/>
      <c r="L25" s="46"/>
      <c r="M25" s="230"/>
    </row>
    <row r="26" spans="1:13" ht="12" customHeight="1" x14ac:dyDescent="0.2">
      <c r="G26" s="51"/>
      <c r="H26" s="211"/>
      <c r="I26" s="52"/>
      <c r="J26" s="52"/>
      <c r="K26" s="64"/>
    </row>
    <row r="27" spans="1:13" ht="12" customHeight="1" x14ac:dyDescent="0.2">
      <c r="G27" s="51"/>
      <c r="H27" s="211"/>
      <c r="I27" s="52"/>
      <c r="J27" s="52"/>
      <c r="K27" s="64"/>
    </row>
    <row r="28" spans="1:13" s="9" customFormat="1" ht="12" customHeight="1" x14ac:dyDescent="0.2">
      <c r="A28" s="54" t="s">
        <v>41</v>
      </c>
      <c r="B28" s="55" t="s">
        <v>42</v>
      </c>
      <c r="C28" s="18"/>
      <c r="D28" s="18"/>
      <c r="E28" s="56"/>
      <c r="G28" s="57"/>
      <c r="H28" s="217"/>
      <c r="I28" s="58"/>
      <c r="J28" s="58"/>
      <c r="K28" s="64"/>
      <c r="L28" s="59"/>
      <c r="M28" s="231"/>
    </row>
    <row r="29" spans="1:13" ht="12" customHeight="1" x14ac:dyDescent="0.2">
      <c r="A29" s="48"/>
      <c r="E29" s="13" t="s">
        <v>43</v>
      </c>
      <c r="G29" s="51" t="s">
        <v>20</v>
      </c>
      <c r="H29" s="211">
        <v>1</v>
      </c>
      <c r="I29" s="52"/>
      <c r="J29" s="52"/>
      <c r="K29" s="64"/>
    </row>
    <row r="30" spans="1:13" ht="12" customHeight="1" x14ac:dyDescent="0.2">
      <c r="A30" s="48"/>
      <c r="G30" s="51"/>
      <c r="H30" s="211"/>
      <c r="I30" s="52"/>
      <c r="J30" s="52"/>
      <c r="K30" s="64"/>
    </row>
    <row r="31" spans="1:13" ht="12" customHeight="1" x14ac:dyDescent="0.2">
      <c r="A31" s="48"/>
      <c r="G31" s="51"/>
      <c r="H31" s="211"/>
      <c r="I31" s="52"/>
      <c r="J31" s="52"/>
      <c r="K31" s="64"/>
    </row>
    <row r="32" spans="1:13" s="9" customFormat="1" ht="12" customHeight="1" x14ac:dyDescent="0.2">
      <c r="A32" s="54" t="s">
        <v>44</v>
      </c>
      <c r="B32" s="55" t="s">
        <v>45</v>
      </c>
      <c r="C32" s="18"/>
      <c r="D32" s="18"/>
      <c r="E32" s="56"/>
      <c r="G32" s="57"/>
      <c r="H32" s="217"/>
      <c r="I32" s="58"/>
      <c r="J32" s="58"/>
      <c r="K32" s="64"/>
      <c r="L32" s="59"/>
      <c r="M32" s="231"/>
    </row>
    <row r="33" spans="1:13" ht="12" customHeight="1" x14ac:dyDescent="0.2">
      <c r="A33" s="48"/>
      <c r="E33" s="13" t="s">
        <v>46</v>
      </c>
      <c r="G33" s="51" t="s">
        <v>40</v>
      </c>
      <c r="H33" s="211">
        <v>1</v>
      </c>
      <c r="I33" s="52"/>
      <c r="J33" s="52"/>
      <c r="K33" s="64"/>
    </row>
    <row r="34" spans="1:13" ht="12" customHeight="1" x14ac:dyDescent="0.2">
      <c r="A34" s="48"/>
      <c r="G34" s="51"/>
      <c r="H34" s="211"/>
      <c r="I34" s="52"/>
      <c r="J34" s="52"/>
      <c r="K34" s="64"/>
    </row>
    <row r="35" spans="1:13" ht="12" customHeight="1" x14ac:dyDescent="0.2">
      <c r="A35" s="48"/>
      <c r="G35" s="51"/>
      <c r="H35" s="211"/>
      <c r="I35" s="52"/>
      <c r="J35" s="52"/>
      <c r="K35" s="64"/>
    </row>
    <row r="36" spans="1:13" s="9" customFormat="1" ht="12" customHeight="1" x14ac:dyDescent="0.2">
      <c r="A36" s="54" t="s">
        <v>47</v>
      </c>
      <c r="B36" s="55" t="s">
        <v>48</v>
      </c>
      <c r="C36" s="18"/>
      <c r="D36" s="18"/>
      <c r="E36" s="56"/>
      <c r="G36" s="57"/>
      <c r="H36" s="217"/>
      <c r="I36" s="58"/>
      <c r="J36" s="58"/>
      <c r="K36" s="64"/>
      <c r="L36" s="59"/>
      <c r="M36" s="231"/>
    </row>
    <row r="37" spans="1:13" ht="12" customHeight="1" x14ac:dyDescent="0.2">
      <c r="E37" s="13" t="s">
        <v>49</v>
      </c>
      <c r="G37" s="51" t="s">
        <v>40</v>
      </c>
      <c r="H37" s="211">
        <v>1</v>
      </c>
      <c r="I37" s="52"/>
      <c r="J37" s="52"/>
      <c r="K37" s="64"/>
    </row>
    <row r="38" spans="1:13" ht="12" customHeight="1" x14ac:dyDescent="0.2">
      <c r="G38" s="51"/>
      <c r="H38" s="211"/>
      <c r="I38" s="52"/>
      <c r="J38" s="52"/>
      <c r="K38" s="64"/>
    </row>
    <row r="39" spans="1:13" ht="12" customHeight="1" x14ac:dyDescent="0.2">
      <c r="G39" s="51"/>
      <c r="H39" s="211"/>
      <c r="I39" s="52"/>
      <c r="J39" s="52"/>
      <c r="K39" s="53"/>
    </row>
    <row r="40" spans="1:13" ht="12" customHeight="1" x14ac:dyDescent="0.2">
      <c r="G40" s="51"/>
      <c r="H40" s="211"/>
      <c r="I40" s="52"/>
      <c r="J40" s="52"/>
      <c r="K40" s="53"/>
    </row>
    <row r="41" spans="1:13" ht="12" customHeight="1" x14ac:dyDescent="0.2">
      <c r="G41" s="51"/>
      <c r="H41" s="211"/>
      <c r="I41" s="52"/>
      <c r="J41" s="52"/>
      <c r="K41" s="53"/>
    </row>
    <row r="42" spans="1:13" ht="12" customHeight="1" x14ac:dyDescent="0.2">
      <c r="G42" s="51"/>
      <c r="H42" s="211"/>
      <c r="I42" s="52"/>
      <c r="J42" s="52"/>
      <c r="K42" s="53"/>
    </row>
    <row r="43" spans="1:13" ht="12" customHeight="1" x14ac:dyDescent="0.2">
      <c r="G43" s="51"/>
      <c r="H43" s="211"/>
      <c r="I43" s="52"/>
      <c r="J43" s="52"/>
      <c r="K43" s="53"/>
    </row>
    <row r="44" spans="1:13" ht="12" customHeight="1" x14ac:dyDescent="0.2">
      <c r="G44" s="51"/>
      <c r="H44" s="211"/>
      <c r="I44" s="52"/>
      <c r="J44" s="52"/>
      <c r="K44" s="53"/>
    </row>
    <row r="45" spans="1:13" ht="12" customHeight="1" x14ac:dyDescent="0.2">
      <c r="G45" s="51"/>
      <c r="H45" s="211"/>
      <c r="I45" s="52"/>
      <c r="J45" s="52"/>
      <c r="K45" s="53"/>
    </row>
    <row r="46" spans="1:13" ht="12" customHeight="1" x14ac:dyDescent="0.2">
      <c r="G46" s="51"/>
      <c r="H46" s="211"/>
      <c r="I46" s="52"/>
      <c r="J46" s="52"/>
      <c r="K46" s="53"/>
    </row>
    <row r="47" spans="1:13" ht="12" customHeight="1" x14ac:dyDescent="0.2">
      <c r="G47" s="51"/>
      <c r="H47" s="211"/>
      <c r="I47" s="52"/>
      <c r="J47" s="52"/>
      <c r="K47" s="53"/>
    </row>
    <row r="48" spans="1:13" ht="12" customHeight="1" x14ac:dyDescent="0.2">
      <c r="G48" s="51"/>
      <c r="H48" s="211"/>
      <c r="I48" s="52"/>
      <c r="J48" s="52"/>
      <c r="K48" s="53"/>
    </row>
    <row r="49" spans="7:11" ht="12" customHeight="1" x14ac:dyDescent="0.2">
      <c r="G49" s="51"/>
      <c r="H49" s="211"/>
      <c r="I49" s="52"/>
      <c r="J49" s="52"/>
      <c r="K49" s="53"/>
    </row>
    <row r="50" spans="7:11" ht="12" customHeight="1" x14ac:dyDescent="0.2">
      <c r="G50" s="51"/>
      <c r="H50" s="211"/>
      <c r="I50" s="52"/>
      <c r="J50" s="52"/>
      <c r="K50" s="53"/>
    </row>
    <row r="51" spans="7:11" ht="12" customHeight="1" x14ac:dyDescent="0.2">
      <c r="G51" s="51"/>
      <c r="H51" s="211"/>
      <c r="I51" s="52"/>
      <c r="J51" s="52"/>
      <c r="K51" s="53"/>
    </row>
    <row r="52" spans="7:11" ht="12" customHeight="1" x14ac:dyDescent="0.2">
      <c r="G52" s="51"/>
      <c r="H52" s="211"/>
      <c r="I52" s="52"/>
      <c r="J52" s="52"/>
      <c r="K52" s="53"/>
    </row>
    <row r="53" spans="7:11" ht="12" customHeight="1" x14ac:dyDescent="0.2">
      <c r="G53" s="51"/>
      <c r="H53" s="211"/>
      <c r="I53" s="52"/>
      <c r="J53" s="52"/>
      <c r="K53" s="53"/>
    </row>
    <row r="54" spans="7:11" ht="12" customHeight="1" x14ac:dyDescent="0.2">
      <c r="G54" s="51"/>
      <c r="H54" s="211"/>
      <c r="I54" s="52"/>
      <c r="J54" s="52"/>
      <c r="K54" s="53"/>
    </row>
    <row r="55" spans="7:11" ht="12" customHeight="1" x14ac:dyDescent="0.2">
      <c r="G55" s="51"/>
      <c r="H55" s="211"/>
      <c r="I55" s="52"/>
      <c r="J55" s="52"/>
      <c r="K55" s="53"/>
    </row>
    <row r="56" spans="7:11" ht="12" customHeight="1" x14ac:dyDescent="0.2">
      <c r="G56" s="51"/>
      <c r="H56" s="211"/>
      <c r="I56" s="52"/>
      <c r="J56" s="52"/>
      <c r="K56" s="53"/>
    </row>
    <row r="57" spans="7:11" ht="12" customHeight="1" x14ac:dyDescent="0.2">
      <c r="G57" s="51"/>
      <c r="H57" s="211"/>
      <c r="I57" s="52"/>
      <c r="J57" s="52"/>
      <c r="K57" s="53"/>
    </row>
    <row r="58" spans="7:11" ht="12" customHeight="1" x14ac:dyDescent="0.2">
      <c r="G58" s="51"/>
      <c r="H58" s="211"/>
      <c r="I58" s="52"/>
      <c r="J58" s="52"/>
      <c r="K58" s="53"/>
    </row>
    <row r="59" spans="7:11" ht="12" customHeight="1" x14ac:dyDescent="0.2">
      <c r="G59" s="51"/>
      <c r="H59" s="211"/>
      <c r="I59" s="52"/>
      <c r="J59" s="52"/>
      <c r="K59" s="53"/>
    </row>
    <row r="60" spans="7:11" ht="12" customHeight="1" x14ac:dyDescent="0.2">
      <c r="G60" s="51"/>
      <c r="H60" s="211"/>
      <c r="I60" s="52"/>
      <c r="J60" s="52"/>
      <c r="K60" s="53"/>
    </row>
    <row r="61" spans="7:11" ht="12" customHeight="1" x14ac:dyDescent="0.2">
      <c r="G61" s="51"/>
      <c r="H61" s="211"/>
      <c r="I61" s="52"/>
      <c r="J61" s="52"/>
      <c r="K61" s="53"/>
    </row>
    <row r="62" spans="7:11" ht="12" customHeight="1" x14ac:dyDescent="0.2">
      <c r="G62" s="51"/>
      <c r="H62" s="211"/>
      <c r="I62" s="52"/>
      <c r="J62" s="52"/>
      <c r="K62" s="53"/>
    </row>
    <row r="63" spans="7:11" ht="12" customHeight="1" x14ac:dyDescent="0.2">
      <c r="G63" s="51"/>
      <c r="H63" s="211"/>
      <c r="I63" s="52"/>
      <c r="J63" s="52"/>
      <c r="K63" s="53"/>
    </row>
    <row r="64" spans="7:11" ht="12.75" customHeight="1" x14ac:dyDescent="0.2">
      <c r="G64" s="51"/>
      <c r="H64" s="211"/>
      <c r="I64" s="52"/>
      <c r="J64" s="52"/>
      <c r="K64" s="53"/>
    </row>
    <row r="65" spans="7:11" ht="12.75" customHeight="1" x14ac:dyDescent="0.2">
      <c r="G65" s="51"/>
      <c r="H65" s="211"/>
      <c r="I65" s="52"/>
      <c r="J65" s="52"/>
      <c r="K65" s="53"/>
    </row>
    <row r="66" spans="7:11" ht="12.75" customHeight="1" x14ac:dyDescent="0.2">
      <c r="G66" s="51"/>
      <c r="H66" s="211"/>
      <c r="I66" s="52"/>
      <c r="J66" s="52"/>
      <c r="K66" s="53"/>
    </row>
    <row r="67" spans="7:11" ht="12.75" customHeight="1" x14ac:dyDescent="0.2">
      <c r="G67" s="51"/>
      <c r="H67" s="211"/>
      <c r="I67" s="52"/>
      <c r="J67" s="52"/>
      <c r="K67" s="53"/>
    </row>
    <row r="68" spans="7:11" ht="12.75" customHeight="1" x14ac:dyDescent="0.2">
      <c r="G68" s="51"/>
      <c r="H68" s="211"/>
      <c r="I68" s="52"/>
      <c r="J68" s="52"/>
      <c r="K68" s="53"/>
    </row>
    <row r="69" spans="7:11" ht="12.75" customHeight="1" x14ac:dyDescent="0.2">
      <c r="G69" s="51"/>
      <c r="H69" s="211"/>
      <c r="I69" s="52"/>
      <c r="J69" s="52"/>
      <c r="K69" s="53"/>
    </row>
    <row r="70" spans="7:11" ht="12.75" customHeight="1" x14ac:dyDescent="0.2">
      <c r="G70" s="51"/>
      <c r="H70" s="211"/>
      <c r="I70" s="52"/>
      <c r="J70" s="52"/>
      <c r="K70" s="53"/>
    </row>
    <row r="71" spans="7:11" ht="12.75" customHeight="1" x14ac:dyDescent="0.2">
      <c r="G71" s="51"/>
      <c r="H71" s="211"/>
      <c r="I71" s="52"/>
      <c r="J71" s="52"/>
      <c r="K71" s="53"/>
    </row>
    <row r="72" spans="7:11" ht="12.75" customHeight="1" x14ac:dyDescent="0.2">
      <c r="G72" s="51"/>
      <c r="H72" s="211"/>
      <c r="I72" s="52"/>
      <c r="J72" s="52"/>
      <c r="K72" s="53"/>
    </row>
    <row r="73" spans="7:11" ht="12.75" customHeight="1" x14ac:dyDescent="0.2">
      <c r="G73" s="51"/>
      <c r="H73" s="211"/>
      <c r="I73" s="52"/>
      <c r="J73" s="52"/>
      <c r="K73" s="53"/>
    </row>
    <row r="74" spans="7:11" ht="12.75" customHeight="1" x14ac:dyDescent="0.2">
      <c r="G74" s="51"/>
      <c r="H74" s="211"/>
      <c r="I74" s="52"/>
      <c r="J74" s="52"/>
      <c r="K74" s="53"/>
    </row>
    <row r="75" spans="7:11" ht="12.75" customHeight="1" x14ac:dyDescent="0.2">
      <c r="G75" s="51"/>
      <c r="H75" s="211"/>
      <c r="I75" s="52"/>
      <c r="J75" s="52"/>
      <c r="K75" s="53"/>
    </row>
    <row r="76" spans="7:11" ht="12.75" customHeight="1" x14ac:dyDescent="0.2">
      <c r="G76" s="51"/>
      <c r="H76" s="211"/>
      <c r="I76" s="52"/>
      <c r="J76" s="52"/>
      <c r="K76" s="53"/>
    </row>
    <row r="77" spans="7:11" ht="12.75" customHeight="1" x14ac:dyDescent="0.2">
      <c r="G77" s="51"/>
      <c r="H77" s="211"/>
      <c r="I77" s="52"/>
      <c r="J77" s="52"/>
      <c r="K77" s="53"/>
    </row>
    <row r="78" spans="7:11" ht="12" customHeight="1" x14ac:dyDescent="0.2">
      <c r="G78" s="51"/>
      <c r="H78" s="211"/>
      <c r="I78" s="52"/>
      <c r="J78" s="52"/>
      <c r="K78" s="53"/>
    </row>
    <row r="79" spans="7:11" ht="12" customHeight="1" x14ac:dyDescent="0.2">
      <c r="G79" s="51"/>
      <c r="H79" s="211"/>
      <c r="I79" s="52"/>
      <c r="J79" s="52"/>
      <c r="K79" s="53"/>
    </row>
    <row r="80" spans="7:11" ht="12" customHeight="1" x14ac:dyDescent="0.2">
      <c r="G80" s="51"/>
      <c r="H80" s="211"/>
      <c r="I80" s="52"/>
      <c r="J80" s="52"/>
      <c r="K80" s="53"/>
    </row>
    <row r="81" spans="1:13" ht="12" customHeight="1" x14ac:dyDescent="0.2">
      <c r="G81" s="51"/>
      <c r="H81" s="211"/>
      <c r="I81" s="52"/>
      <c r="J81" s="52"/>
      <c r="K81" s="53"/>
    </row>
    <row r="82" spans="1:13" ht="12" customHeight="1" x14ac:dyDescent="0.2">
      <c r="G82" s="51"/>
      <c r="H82" s="211"/>
      <c r="I82" s="52"/>
      <c r="J82" s="52"/>
      <c r="K82" s="53"/>
    </row>
    <row r="83" spans="1:13" ht="12" customHeight="1" x14ac:dyDescent="0.2">
      <c r="G83" s="51"/>
      <c r="H83" s="211"/>
      <c r="I83" s="52"/>
      <c r="J83" s="52"/>
      <c r="K83" s="53"/>
    </row>
    <row r="84" spans="1:13" ht="12" customHeight="1" x14ac:dyDescent="0.2">
      <c r="G84" s="51"/>
      <c r="H84" s="211"/>
      <c r="I84" s="52"/>
      <c r="J84" s="52"/>
      <c r="K84" s="53"/>
    </row>
    <row r="85" spans="1:13" s="71" customFormat="1" x14ac:dyDescent="0.2">
      <c r="A85" s="38" t="s">
        <v>50</v>
      </c>
      <c r="B85" s="65" t="s">
        <v>51</v>
      </c>
      <c r="C85" s="40"/>
      <c r="D85" s="40"/>
      <c r="E85" s="41"/>
      <c r="F85" s="66"/>
      <c r="G85" s="67"/>
      <c r="H85" s="283"/>
      <c r="I85" s="68"/>
      <c r="J85" s="68"/>
      <c r="K85" s="69"/>
      <c r="L85" s="70"/>
      <c r="M85" s="232"/>
    </row>
    <row r="86" spans="1:13" s="47" customFormat="1" x14ac:dyDescent="0.2">
      <c r="A86" s="38" t="s">
        <v>52</v>
      </c>
      <c r="B86" s="65"/>
      <c r="C86" s="40"/>
      <c r="D86" s="40"/>
      <c r="E86" s="65" t="s">
        <v>693</v>
      </c>
      <c r="F86" s="66"/>
      <c r="G86" s="67"/>
      <c r="H86" s="283"/>
      <c r="I86" s="45"/>
      <c r="J86" s="45"/>
      <c r="K86" s="45"/>
      <c r="L86" s="46"/>
      <c r="M86" s="230"/>
    </row>
    <row r="87" spans="1:13" ht="12" customHeight="1" x14ac:dyDescent="0.2">
      <c r="A87" s="72"/>
      <c r="B87" s="73"/>
      <c r="C87" s="74"/>
      <c r="D87" s="74"/>
      <c r="E87" s="75"/>
      <c r="F87" s="76"/>
      <c r="G87" s="77"/>
      <c r="H87" s="284"/>
      <c r="I87" s="78"/>
      <c r="J87" s="78"/>
      <c r="K87" s="79"/>
    </row>
    <row r="88" spans="1:13" s="9" customFormat="1" ht="12" customHeight="1" x14ac:dyDescent="0.2">
      <c r="A88" s="80" t="s">
        <v>53</v>
      </c>
      <c r="B88" s="81" t="s">
        <v>54</v>
      </c>
      <c r="C88" s="82"/>
      <c r="D88" s="82"/>
      <c r="E88" s="83"/>
      <c r="F88" s="84"/>
      <c r="G88" s="85"/>
      <c r="H88" s="285"/>
      <c r="I88" s="86"/>
      <c r="J88" s="86"/>
      <c r="K88" s="87"/>
      <c r="L88" s="59"/>
      <c r="M88" s="231"/>
    </row>
    <row r="89" spans="1:13" s="47" customFormat="1" ht="38.25" x14ac:dyDescent="0.2">
      <c r="A89" s="88"/>
      <c r="B89" s="89"/>
      <c r="C89" s="90"/>
      <c r="D89" s="91" t="s">
        <v>55</v>
      </c>
      <c r="E89" s="92" t="s">
        <v>56</v>
      </c>
      <c r="F89" s="93"/>
      <c r="G89" s="94"/>
      <c r="H89" s="212"/>
      <c r="I89" s="95"/>
      <c r="J89" s="95"/>
      <c r="K89" s="87"/>
      <c r="L89" s="46"/>
      <c r="M89" s="230"/>
    </row>
    <row r="90" spans="1:13" ht="12" customHeight="1" x14ac:dyDescent="0.2">
      <c r="A90" s="88"/>
      <c r="B90" s="96"/>
      <c r="C90" s="90"/>
      <c r="D90" s="90"/>
      <c r="E90" s="97"/>
      <c r="F90" s="98"/>
      <c r="G90" s="94"/>
      <c r="H90" s="212"/>
      <c r="I90" s="95"/>
      <c r="J90" s="95"/>
      <c r="K90" s="87"/>
    </row>
    <row r="91" spans="1:13" ht="12" customHeight="1" x14ac:dyDescent="0.2">
      <c r="A91" s="88"/>
      <c r="B91" s="96"/>
      <c r="C91" s="90"/>
      <c r="D91" s="90"/>
      <c r="E91" s="97"/>
      <c r="F91" s="98"/>
      <c r="G91" s="94"/>
      <c r="H91" s="212"/>
      <c r="I91" s="95"/>
      <c r="J91" s="95"/>
      <c r="K91" s="87"/>
    </row>
    <row r="92" spans="1:13" s="9" customFormat="1" ht="12" customHeight="1" x14ac:dyDescent="0.2">
      <c r="A92" s="80" t="s">
        <v>57</v>
      </c>
      <c r="B92" s="81" t="s">
        <v>58</v>
      </c>
      <c r="C92" s="82"/>
      <c r="D92" s="82"/>
      <c r="E92" s="83"/>
      <c r="F92" s="84"/>
      <c r="G92" s="85"/>
      <c r="H92" s="285"/>
      <c r="I92" s="86"/>
      <c r="J92" s="86"/>
      <c r="K92" s="87"/>
      <c r="L92" s="59"/>
      <c r="M92" s="231"/>
    </row>
    <row r="93" spans="1:13" s="108" customFormat="1" ht="50.25" customHeight="1" x14ac:dyDescent="0.2">
      <c r="A93" s="99" t="s">
        <v>59</v>
      </c>
      <c r="B93" s="100"/>
      <c r="C93" s="101"/>
      <c r="D93" s="101"/>
      <c r="E93" s="102" t="s">
        <v>682</v>
      </c>
      <c r="F93" s="103"/>
      <c r="G93" s="104" t="s">
        <v>60</v>
      </c>
      <c r="H93" s="213">
        <v>902.38</v>
      </c>
      <c r="I93" s="105"/>
      <c r="J93" s="105"/>
      <c r="K93" s="106"/>
      <c r="L93" s="107"/>
      <c r="M93" s="233"/>
    </row>
    <row r="94" spans="1:13" ht="12" customHeight="1" x14ac:dyDescent="0.2">
      <c r="A94" s="88"/>
      <c r="B94" s="96"/>
      <c r="C94" s="90"/>
      <c r="D94" s="90"/>
      <c r="E94" s="97"/>
      <c r="F94" s="98"/>
      <c r="G94" s="94"/>
      <c r="H94" s="212"/>
      <c r="I94" s="95"/>
      <c r="J94" s="95"/>
      <c r="K94" s="109"/>
    </row>
    <row r="95" spans="1:13" ht="12" customHeight="1" x14ac:dyDescent="0.2">
      <c r="A95" s="88"/>
      <c r="B95" s="96"/>
      <c r="C95" s="90"/>
      <c r="D95" s="90"/>
      <c r="E95" s="97"/>
      <c r="F95" s="98"/>
      <c r="G95" s="94"/>
      <c r="H95" s="212"/>
      <c r="I95" s="95"/>
      <c r="J95" s="95"/>
      <c r="K95" s="109"/>
    </row>
    <row r="96" spans="1:13" ht="12" customHeight="1" x14ac:dyDescent="0.2">
      <c r="A96" s="88"/>
      <c r="B96" s="96"/>
      <c r="C96" s="90"/>
      <c r="D96" s="90"/>
      <c r="E96" s="97"/>
      <c r="F96" s="98"/>
      <c r="G96" s="94"/>
      <c r="H96" s="212"/>
      <c r="I96" s="95"/>
      <c r="J96" s="95"/>
      <c r="K96" s="109"/>
    </row>
    <row r="97" spans="1:17" s="9" customFormat="1" ht="12" customHeight="1" x14ac:dyDescent="0.2">
      <c r="A97" s="80" t="s">
        <v>61</v>
      </c>
      <c r="B97" s="81" t="s">
        <v>62</v>
      </c>
      <c r="C97" s="82"/>
      <c r="D97" s="82"/>
      <c r="E97" s="83"/>
      <c r="F97" s="84"/>
      <c r="G97" s="85"/>
      <c r="H97" s="285"/>
      <c r="I97" s="86"/>
      <c r="J97" s="86"/>
      <c r="K97" s="109"/>
      <c r="L97" s="59"/>
      <c r="M97" s="231"/>
    </row>
    <row r="98" spans="1:17" s="114" customFormat="1" ht="38.25" x14ac:dyDescent="0.2">
      <c r="A98" s="110"/>
      <c r="B98" s="89"/>
      <c r="C98" s="90"/>
      <c r="D98" s="90"/>
      <c r="E98" s="111" t="s">
        <v>63</v>
      </c>
      <c r="F98" s="112"/>
      <c r="G98" s="94"/>
      <c r="H98" s="212"/>
      <c r="I98" s="95"/>
      <c r="J98" s="95"/>
      <c r="K98" s="109"/>
      <c r="L98" s="113"/>
      <c r="M98" s="234"/>
      <c r="N98" s="226"/>
      <c r="O98" s="226"/>
      <c r="P98" s="226"/>
      <c r="Q98" s="226"/>
    </row>
    <row r="99" spans="1:17" s="118" customFormat="1" ht="15" x14ac:dyDescent="0.2">
      <c r="A99" s="99" t="s">
        <v>64</v>
      </c>
      <c r="B99" s="115"/>
      <c r="C99" s="101"/>
      <c r="D99" s="101"/>
      <c r="E99" s="116" t="s">
        <v>65</v>
      </c>
      <c r="F99" s="427"/>
      <c r="G99" s="104" t="s">
        <v>66</v>
      </c>
      <c r="H99" s="214">
        <v>5.49</v>
      </c>
      <c r="I99" s="105"/>
      <c r="J99" s="105"/>
      <c r="K99" s="106"/>
      <c r="L99" s="117"/>
      <c r="M99" s="234"/>
    </row>
    <row r="100" spans="1:17" ht="12" customHeight="1" x14ac:dyDescent="0.2">
      <c r="A100" s="110"/>
      <c r="B100" s="96"/>
      <c r="C100" s="90"/>
      <c r="D100" s="90"/>
      <c r="E100" s="97"/>
      <c r="F100" s="98"/>
      <c r="G100" s="94"/>
      <c r="H100" s="212"/>
      <c r="I100" s="95"/>
      <c r="J100" s="95"/>
      <c r="K100" s="109"/>
    </row>
    <row r="101" spans="1:17" ht="12" customHeight="1" x14ac:dyDescent="0.2">
      <c r="A101" s="110"/>
      <c r="B101" s="96"/>
      <c r="C101" s="90"/>
      <c r="D101" s="90"/>
      <c r="E101" s="97"/>
      <c r="F101" s="98"/>
      <c r="G101" s="94"/>
      <c r="H101" s="212"/>
      <c r="I101" s="95"/>
      <c r="J101" s="95"/>
      <c r="K101" s="109"/>
    </row>
    <row r="102" spans="1:17" s="9" customFormat="1" ht="12" customHeight="1" x14ac:dyDescent="0.2">
      <c r="A102" s="80" t="s">
        <v>67</v>
      </c>
      <c r="B102" s="81" t="s">
        <v>68</v>
      </c>
      <c r="C102" s="82"/>
      <c r="D102" s="82"/>
      <c r="E102" s="83"/>
      <c r="F102" s="84"/>
      <c r="G102" s="85"/>
      <c r="H102" s="285"/>
      <c r="I102" s="86"/>
      <c r="J102" s="86"/>
      <c r="K102" s="109"/>
      <c r="L102" s="59"/>
      <c r="M102" s="231"/>
    </row>
    <row r="103" spans="1:17" ht="25.5" x14ac:dyDescent="0.2">
      <c r="A103" s="110"/>
      <c r="B103" s="89"/>
      <c r="C103" s="90"/>
      <c r="D103" s="90"/>
      <c r="E103" s="111" t="s">
        <v>69</v>
      </c>
      <c r="F103" s="98"/>
      <c r="G103" s="94"/>
      <c r="H103" s="212"/>
      <c r="I103" s="95"/>
      <c r="J103" s="95"/>
      <c r="K103" s="109"/>
    </row>
    <row r="104" spans="1:17" s="47" customFormat="1" ht="12" customHeight="1" x14ac:dyDescent="0.2">
      <c r="A104" s="88" t="s">
        <v>70</v>
      </c>
      <c r="B104" s="89"/>
      <c r="C104" s="90"/>
      <c r="D104" s="90"/>
      <c r="E104" s="119" t="s">
        <v>71</v>
      </c>
      <c r="F104" s="93"/>
      <c r="G104" s="104" t="s">
        <v>60</v>
      </c>
      <c r="H104" s="214">
        <v>850</v>
      </c>
      <c r="I104" s="95"/>
      <c r="J104" s="95"/>
      <c r="K104" s="109"/>
      <c r="L104" s="46"/>
      <c r="M104" s="230"/>
    </row>
    <row r="105" spans="1:17" s="118" customFormat="1" x14ac:dyDescent="0.2">
      <c r="A105" s="99"/>
      <c r="B105" s="115"/>
      <c r="C105" s="101"/>
      <c r="D105" s="101"/>
      <c r="E105" s="116"/>
      <c r="F105" s="120"/>
      <c r="G105" s="104"/>
      <c r="H105" s="213"/>
      <c r="I105" s="105"/>
      <c r="J105" s="105"/>
      <c r="K105" s="106"/>
      <c r="L105" s="117"/>
      <c r="M105" s="234"/>
    </row>
    <row r="106" spans="1:17" ht="12" customHeight="1" x14ac:dyDescent="0.2">
      <c r="A106" s="88"/>
      <c r="B106" s="96"/>
      <c r="C106" s="90"/>
      <c r="D106" s="90"/>
      <c r="E106" s="121"/>
      <c r="F106" s="122"/>
      <c r="G106" s="94"/>
      <c r="H106" s="212"/>
      <c r="I106" s="95"/>
      <c r="J106" s="95"/>
      <c r="K106" s="109"/>
    </row>
    <row r="107" spans="1:17" ht="12" customHeight="1" x14ac:dyDescent="0.2">
      <c r="A107" s="80" t="s">
        <v>72</v>
      </c>
      <c r="B107" s="81" t="s">
        <v>73</v>
      </c>
      <c r="C107" s="82"/>
      <c r="D107" s="82"/>
      <c r="E107" s="83"/>
      <c r="F107" s="98"/>
      <c r="G107" s="94"/>
      <c r="H107" s="212"/>
      <c r="I107" s="95"/>
      <c r="J107" s="95"/>
      <c r="K107" s="109"/>
    </row>
    <row r="108" spans="1:17" ht="25.5" x14ac:dyDescent="0.2">
      <c r="A108" s="110"/>
      <c r="B108" s="89"/>
      <c r="C108" s="90"/>
      <c r="D108" s="90"/>
      <c r="E108" s="92" t="s">
        <v>74</v>
      </c>
      <c r="F108" s="93"/>
      <c r="G108" s="94"/>
      <c r="H108" s="212"/>
      <c r="I108" s="95"/>
      <c r="J108" s="95"/>
      <c r="K108" s="109"/>
    </row>
    <row r="109" spans="1:17" s="118" customFormat="1" ht="15" x14ac:dyDescent="0.2">
      <c r="A109" s="99"/>
      <c r="B109" s="115"/>
      <c r="C109" s="101"/>
      <c r="D109" s="101"/>
      <c r="E109" s="116" t="s">
        <v>694</v>
      </c>
      <c r="F109" s="427"/>
      <c r="G109" s="104" t="s">
        <v>60</v>
      </c>
      <c r="H109" s="214">
        <v>850</v>
      </c>
      <c r="I109" s="105"/>
      <c r="J109" s="105"/>
      <c r="K109" s="106"/>
      <c r="L109" s="117"/>
      <c r="M109" s="234"/>
    </row>
    <row r="110" spans="1:17" ht="12" customHeight="1" x14ac:dyDescent="0.2">
      <c r="A110" s="110"/>
      <c r="B110" s="96"/>
      <c r="C110" s="90"/>
      <c r="D110" s="90"/>
      <c r="E110" s="97"/>
      <c r="F110" s="98"/>
      <c r="G110" s="94"/>
      <c r="H110" s="212"/>
      <c r="I110" s="95"/>
      <c r="J110" s="95"/>
      <c r="K110" s="109"/>
    </row>
    <row r="111" spans="1:17" ht="12" customHeight="1" x14ac:dyDescent="0.2">
      <c r="A111" s="110" t="s">
        <v>695</v>
      </c>
      <c r="B111" s="11">
        <v>300</v>
      </c>
      <c r="C111" s="12" t="s">
        <v>109</v>
      </c>
      <c r="D111" s="12">
        <v>300</v>
      </c>
      <c r="E111" s="61" t="s">
        <v>113</v>
      </c>
      <c r="G111" s="51" t="s">
        <v>66</v>
      </c>
      <c r="H111" s="296">
        <v>3.5999999999999997E-2</v>
      </c>
      <c r="I111" s="95"/>
      <c r="J111" s="95"/>
      <c r="K111" s="87"/>
    </row>
    <row r="112" spans="1:17" ht="12" customHeight="1" x14ac:dyDescent="0.2">
      <c r="A112" s="110"/>
      <c r="B112" s="96"/>
      <c r="C112" s="90"/>
      <c r="D112" s="90"/>
      <c r="E112" s="97"/>
      <c r="F112" s="98"/>
      <c r="G112" s="94"/>
      <c r="H112" s="212"/>
      <c r="I112" s="95"/>
      <c r="J112" s="95"/>
      <c r="K112" s="87"/>
    </row>
    <row r="113" spans="1:11" ht="12" customHeight="1" x14ac:dyDescent="0.2">
      <c r="A113" s="110"/>
      <c r="B113" s="96"/>
      <c r="C113" s="90"/>
      <c r="D113" s="90"/>
      <c r="E113" s="97"/>
      <c r="F113" s="98"/>
      <c r="G113" s="94"/>
      <c r="H113" s="212"/>
      <c r="I113" s="95"/>
      <c r="J113" s="95"/>
      <c r="K113" s="87"/>
    </row>
    <row r="114" spans="1:11" ht="12" customHeight="1" x14ac:dyDescent="0.2">
      <c r="A114" s="110"/>
      <c r="B114" s="96"/>
      <c r="C114" s="90"/>
      <c r="D114" s="90"/>
      <c r="E114" s="97"/>
      <c r="F114" s="98"/>
      <c r="G114" s="94"/>
      <c r="H114" s="212"/>
      <c r="I114" s="95"/>
      <c r="J114" s="95"/>
      <c r="K114" s="87"/>
    </row>
    <row r="115" spans="1:11" ht="12" customHeight="1" x14ac:dyDescent="0.2">
      <c r="A115" s="110"/>
      <c r="B115" s="96"/>
      <c r="C115" s="90"/>
      <c r="D115" s="90"/>
      <c r="E115" s="97"/>
      <c r="F115" s="98"/>
      <c r="G115" s="94"/>
      <c r="H115" s="212"/>
      <c r="I115" s="95"/>
      <c r="J115" s="95"/>
      <c r="K115" s="87"/>
    </row>
    <row r="116" spans="1:11" ht="12" customHeight="1" x14ac:dyDescent="0.2">
      <c r="A116" s="110"/>
      <c r="B116" s="96"/>
      <c r="C116" s="90"/>
      <c r="D116" s="90"/>
      <c r="E116" s="97"/>
      <c r="F116" s="98"/>
      <c r="G116" s="94"/>
      <c r="H116" s="212"/>
      <c r="I116" s="95"/>
      <c r="J116" s="95"/>
      <c r="K116" s="87"/>
    </row>
    <row r="117" spans="1:11" ht="12" customHeight="1" x14ac:dyDescent="0.2">
      <c r="A117" s="110"/>
      <c r="B117" s="96"/>
      <c r="C117" s="90"/>
      <c r="D117" s="90"/>
      <c r="E117" s="97"/>
      <c r="F117" s="98"/>
      <c r="G117" s="94"/>
      <c r="H117" s="212"/>
      <c r="I117" s="95"/>
      <c r="J117" s="95"/>
      <c r="K117" s="87"/>
    </row>
    <row r="118" spans="1:11" ht="12" customHeight="1" x14ac:dyDescent="0.2">
      <c r="A118" s="110"/>
      <c r="B118" s="96"/>
      <c r="C118" s="90"/>
      <c r="D118" s="90"/>
      <c r="E118" s="97"/>
      <c r="F118" s="98"/>
      <c r="G118" s="94"/>
      <c r="H118" s="212"/>
      <c r="I118" s="95"/>
      <c r="J118" s="95"/>
      <c r="K118" s="87"/>
    </row>
    <row r="119" spans="1:11" ht="12" customHeight="1" x14ac:dyDescent="0.2">
      <c r="A119" s="110"/>
      <c r="B119" s="96"/>
      <c r="C119" s="90"/>
      <c r="D119" s="90"/>
      <c r="E119" s="97"/>
      <c r="F119" s="98"/>
      <c r="G119" s="94"/>
      <c r="H119" s="212"/>
      <c r="I119" s="95"/>
      <c r="J119" s="95"/>
      <c r="K119" s="87"/>
    </row>
    <row r="120" spans="1:11" ht="12" customHeight="1" x14ac:dyDescent="0.2">
      <c r="A120" s="110"/>
      <c r="B120" s="96"/>
      <c r="C120" s="90"/>
      <c r="D120" s="90"/>
      <c r="E120" s="97"/>
      <c r="F120" s="98"/>
      <c r="G120" s="94"/>
      <c r="H120" s="212"/>
      <c r="I120" s="95"/>
      <c r="J120" s="95"/>
      <c r="K120" s="87"/>
    </row>
    <row r="121" spans="1:11" ht="12" customHeight="1" x14ac:dyDescent="0.2">
      <c r="A121" s="110"/>
      <c r="B121" s="96"/>
      <c r="C121" s="90"/>
      <c r="D121" s="90"/>
      <c r="E121" s="97"/>
      <c r="F121" s="98"/>
      <c r="G121" s="94"/>
      <c r="H121" s="212"/>
      <c r="I121" s="95"/>
      <c r="J121" s="95"/>
      <c r="K121" s="87"/>
    </row>
    <row r="122" spans="1:11" ht="12" customHeight="1" x14ac:dyDescent="0.2">
      <c r="A122" s="110"/>
      <c r="B122" s="96"/>
      <c r="C122" s="90"/>
      <c r="D122" s="90"/>
      <c r="E122" s="97"/>
      <c r="F122" s="98"/>
      <c r="G122" s="94"/>
      <c r="H122" s="212"/>
      <c r="I122" s="95"/>
      <c r="J122" s="95"/>
      <c r="K122" s="87"/>
    </row>
    <row r="123" spans="1:11" ht="12" customHeight="1" x14ac:dyDescent="0.2">
      <c r="A123" s="110"/>
      <c r="B123" s="96"/>
      <c r="C123" s="90"/>
      <c r="D123" s="90"/>
      <c r="E123" s="97"/>
      <c r="F123" s="98"/>
      <c r="G123" s="94"/>
      <c r="H123" s="212"/>
      <c r="I123" s="95"/>
      <c r="J123" s="95"/>
      <c r="K123" s="87"/>
    </row>
    <row r="124" spans="1:11" ht="12" customHeight="1" x14ac:dyDescent="0.2">
      <c r="A124" s="110"/>
      <c r="B124" s="96"/>
      <c r="C124" s="90"/>
      <c r="D124" s="90"/>
      <c r="E124" s="97"/>
      <c r="F124" s="98"/>
      <c r="G124" s="94"/>
      <c r="H124" s="212"/>
      <c r="I124" s="95"/>
      <c r="J124" s="95"/>
      <c r="K124" s="87"/>
    </row>
    <row r="125" spans="1:11" ht="12" customHeight="1" x14ac:dyDescent="0.2">
      <c r="A125" s="110"/>
      <c r="B125" s="96"/>
      <c r="C125" s="90"/>
      <c r="D125" s="90"/>
      <c r="E125" s="97"/>
      <c r="F125" s="98"/>
      <c r="G125" s="94"/>
      <c r="H125" s="212"/>
      <c r="I125" s="95"/>
      <c r="J125" s="95"/>
      <c r="K125" s="87"/>
    </row>
    <row r="126" spans="1:11" ht="12" customHeight="1" x14ac:dyDescent="0.2">
      <c r="A126" s="110"/>
      <c r="B126" s="96"/>
      <c r="C126" s="90"/>
      <c r="D126" s="90"/>
      <c r="E126" s="97"/>
      <c r="F126" s="98"/>
      <c r="G126" s="94"/>
      <c r="H126" s="212"/>
      <c r="I126" s="95"/>
      <c r="J126" s="95"/>
      <c r="K126" s="87"/>
    </row>
    <row r="127" spans="1:11" ht="12" customHeight="1" x14ac:dyDescent="0.2">
      <c r="A127" s="110"/>
      <c r="B127" s="96"/>
      <c r="C127" s="90"/>
      <c r="D127" s="90"/>
      <c r="E127" s="97"/>
      <c r="F127" s="98"/>
      <c r="G127" s="94"/>
      <c r="H127" s="212"/>
      <c r="I127" s="95"/>
      <c r="J127" s="95"/>
      <c r="K127" s="87"/>
    </row>
    <row r="128" spans="1:11" ht="12" customHeight="1" x14ac:dyDescent="0.2">
      <c r="A128" s="110"/>
      <c r="B128" s="96"/>
      <c r="C128" s="90"/>
      <c r="D128" s="90"/>
      <c r="E128" s="97"/>
      <c r="F128" s="98"/>
      <c r="G128" s="94"/>
      <c r="H128" s="212"/>
      <c r="I128" s="95"/>
      <c r="J128" s="95"/>
      <c r="K128" s="87"/>
    </row>
    <row r="129" spans="1:11" ht="12" customHeight="1" x14ac:dyDescent="0.2">
      <c r="A129" s="110"/>
      <c r="B129" s="96"/>
      <c r="C129" s="90"/>
      <c r="D129" s="90"/>
      <c r="E129" s="97"/>
      <c r="F129" s="98"/>
      <c r="G129" s="94"/>
      <c r="H129" s="212"/>
      <c r="I129" s="95"/>
      <c r="J129" s="95"/>
      <c r="K129" s="87"/>
    </row>
    <row r="130" spans="1:11" ht="12" customHeight="1" x14ac:dyDescent="0.2">
      <c r="A130" s="110"/>
      <c r="B130" s="96"/>
      <c r="C130" s="90"/>
      <c r="D130" s="90"/>
      <c r="E130" s="97"/>
      <c r="F130" s="98"/>
      <c r="G130" s="94"/>
      <c r="H130" s="212"/>
      <c r="I130" s="95"/>
      <c r="J130" s="95"/>
      <c r="K130" s="87"/>
    </row>
    <row r="131" spans="1:11" ht="12" customHeight="1" x14ac:dyDescent="0.2">
      <c r="A131" s="110"/>
      <c r="B131" s="96"/>
      <c r="C131" s="90"/>
      <c r="D131" s="90"/>
      <c r="E131" s="97"/>
      <c r="F131" s="98"/>
      <c r="G131" s="94"/>
      <c r="H131" s="212"/>
      <c r="I131" s="95"/>
      <c r="J131" s="95"/>
      <c r="K131" s="87"/>
    </row>
    <row r="132" spans="1:11" ht="12" customHeight="1" x14ac:dyDescent="0.2">
      <c r="A132" s="110"/>
      <c r="B132" s="96"/>
      <c r="C132" s="90"/>
      <c r="D132" s="90"/>
      <c r="E132" s="97"/>
      <c r="F132" s="98"/>
      <c r="G132" s="94"/>
      <c r="H132" s="212"/>
      <c r="I132" s="95"/>
      <c r="J132" s="95"/>
      <c r="K132" s="87"/>
    </row>
    <row r="133" spans="1:11" ht="12" customHeight="1" x14ac:dyDescent="0.2">
      <c r="A133" s="110"/>
      <c r="B133" s="96"/>
      <c r="C133" s="90"/>
      <c r="D133" s="90"/>
      <c r="E133" s="97"/>
      <c r="F133" s="98"/>
      <c r="G133" s="94"/>
      <c r="H133" s="212"/>
      <c r="I133" s="95"/>
      <c r="J133" s="95"/>
      <c r="K133" s="87"/>
    </row>
    <row r="134" spans="1:11" ht="12" customHeight="1" x14ac:dyDescent="0.2">
      <c r="A134" s="110"/>
      <c r="B134" s="96"/>
      <c r="C134" s="90"/>
      <c r="D134" s="90"/>
      <c r="E134" s="97"/>
      <c r="F134" s="98"/>
      <c r="G134" s="94"/>
      <c r="H134" s="212"/>
      <c r="I134" s="95"/>
      <c r="J134" s="95"/>
      <c r="K134" s="87"/>
    </row>
    <row r="135" spans="1:11" ht="12" customHeight="1" x14ac:dyDescent="0.2">
      <c r="A135" s="110"/>
      <c r="B135" s="96"/>
      <c r="C135" s="90"/>
      <c r="D135" s="90"/>
      <c r="E135" s="97"/>
      <c r="F135" s="98"/>
      <c r="G135" s="94"/>
      <c r="H135" s="212"/>
      <c r="I135" s="95"/>
      <c r="J135" s="95"/>
      <c r="K135" s="87"/>
    </row>
    <row r="136" spans="1:11" ht="12" customHeight="1" x14ac:dyDescent="0.2">
      <c r="A136" s="110"/>
      <c r="B136" s="96"/>
      <c r="C136" s="90"/>
      <c r="D136" s="90"/>
      <c r="E136" s="97"/>
      <c r="F136" s="98"/>
      <c r="G136" s="94"/>
      <c r="H136" s="212"/>
      <c r="I136" s="95"/>
      <c r="J136" s="95"/>
      <c r="K136" s="87"/>
    </row>
    <row r="137" spans="1:11" ht="12" customHeight="1" x14ac:dyDescent="0.2">
      <c r="A137" s="110"/>
      <c r="B137" s="96"/>
      <c r="C137" s="90"/>
      <c r="D137" s="90"/>
      <c r="E137" s="97"/>
      <c r="F137" s="98"/>
      <c r="G137" s="94"/>
      <c r="H137" s="212"/>
      <c r="I137" s="95"/>
      <c r="J137" s="95"/>
      <c r="K137" s="87"/>
    </row>
    <row r="138" spans="1:11" ht="12" customHeight="1" x14ac:dyDescent="0.2">
      <c r="A138" s="110"/>
      <c r="B138" s="96"/>
      <c r="C138" s="90"/>
      <c r="D138" s="90"/>
      <c r="E138" s="97"/>
      <c r="F138" s="98"/>
      <c r="G138" s="94"/>
      <c r="H138" s="212"/>
      <c r="I138" s="95"/>
      <c r="J138" s="95"/>
      <c r="K138" s="87"/>
    </row>
    <row r="139" spans="1:11" ht="12" customHeight="1" x14ac:dyDescent="0.2">
      <c r="A139" s="110"/>
      <c r="B139" s="96"/>
      <c r="C139" s="90"/>
      <c r="D139" s="90"/>
      <c r="E139" s="97"/>
      <c r="F139" s="98"/>
      <c r="G139" s="94"/>
      <c r="H139" s="212"/>
      <c r="I139" s="95"/>
      <c r="J139" s="95"/>
      <c r="K139" s="87"/>
    </row>
    <row r="140" spans="1:11" ht="12" customHeight="1" x14ac:dyDescent="0.2">
      <c r="A140" s="110"/>
      <c r="B140" s="96"/>
      <c r="C140" s="90"/>
      <c r="D140" s="90"/>
      <c r="E140" s="97"/>
      <c r="F140" s="98"/>
      <c r="G140" s="94"/>
      <c r="H140" s="212"/>
      <c r="I140" s="95"/>
      <c r="J140" s="95"/>
      <c r="K140" s="87"/>
    </row>
    <row r="141" spans="1:11" ht="12" customHeight="1" x14ac:dyDescent="0.2">
      <c r="A141" s="110"/>
      <c r="B141" s="96"/>
      <c r="C141" s="90"/>
      <c r="D141" s="90"/>
      <c r="E141" s="97"/>
      <c r="F141" s="98"/>
      <c r="G141" s="94"/>
      <c r="H141" s="212"/>
      <c r="I141" s="95"/>
      <c r="J141" s="95"/>
      <c r="K141" s="87"/>
    </row>
    <row r="142" spans="1:11" ht="12" customHeight="1" x14ac:dyDescent="0.2">
      <c r="A142" s="110"/>
      <c r="B142" s="96"/>
      <c r="C142" s="90"/>
      <c r="D142" s="90"/>
      <c r="E142" s="97"/>
      <c r="F142" s="98"/>
      <c r="G142" s="94"/>
      <c r="H142" s="212"/>
      <c r="I142" s="95"/>
      <c r="J142" s="95"/>
      <c r="K142" s="87"/>
    </row>
    <row r="143" spans="1:11" ht="12" customHeight="1" x14ac:dyDescent="0.2">
      <c r="A143" s="110"/>
      <c r="B143" s="96"/>
      <c r="C143" s="90"/>
      <c r="D143" s="90"/>
      <c r="E143" s="97"/>
      <c r="F143" s="98"/>
      <c r="G143" s="94"/>
      <c r="H143" s="212"/>
      <c r="I143" s="95"/>
      <c r="J143" s="95"/>
      <c r="K143" s="87"/>
    </row>
    <row r="144" spans="1:11" ht="12" customHeight="1" x14ac:dyDescent="0.2">
      <c r="A144" s="110"/>
      <c r="B144" s="96"/>
      <c r="C144" s="90"/>
      <c r="D144" s="90"/>
      <c r="E144" s="97"/>
      <c r="F144" s="98"/>
      <c r="G144" s="94"/>
      <c r="H144" s="212"/>
      <c r="I144" s="95"/>
      <c r="J144" s="95"/>
      <c r="K144" s="87"/>
    </row>
    <row r="145" spans="1:13" ht="12" customHeight="1" x14ac:dyDescent="0.2">
      <c r="A145" s="110"/>
      <c r="B145" s="96"/>
      <c r="C145" s="90"/>
      <c r="D145" s="90"/>
      <c r="E145" s="97"/>
      <c r="F145" s="98"/>
      <c r="G145" s="94"/>
      <c r="H145" s="212"/>
      <c r="I145" s="95"/>
      <c r="J145" s="95"/>
      <c r="K145" s="87"/>
    </row>
    <row r="146" spans="1:13" ht="12" customHeight="1" x14ac:dyDescent="0.2">
      <c r="A146" s="110"/>
      <c r="B146" s="96"/>
      <c r="C146" s="90"/>
      <c r="D146" s="90"/>
      <c r="E146" s="97"/>
      <c r="F146" s="98"/>
      <c r="G146" s="94"/>
      <c r="H146" s="212"/>
      <c r="I146" s="95"/>
      <c r="J146" s="95"/>
      <c r="K146" s="87"/>
    </row>
    <row r="147" spans="1:13" ht="12" customHeight="1" x14ac:dyDescent="0.2">
      <c r="A147" s="110"/>
      <c r="B147" s="96"/>
      <c r="C147" s="90"/>
      <c r="D147" s="90"/>
      <c r="E147" s="97"/>
      <c r="F147" s="98"/>
      <c r="G147" s="94"/>
      <c r="H147" s="212"/>
      <c r="I147" s="95"/>
      <c r="J147" s="95"/>
      <c r="K147" s="87"/>
    </row>
    <row r="148" spans="1:13" ht="12" customHeight="1" x14ac:dyDescent="0.2">
      <c r="A148" s="110"/>
      <c r="B148" s="96"/>
      <c r="C148" s="90"/>
      <c r="D148" s="90"/>
      <c r="E148" s="97"/>
      <c r="F148" s="98"/>
      <c r="G148" s="94"/>
      <c r="H148" s="212"/>
      <c r="I148" s="95"/>
      <c r="J148" s="95"/>
      <c r="K148" s="87"/>
    </row>
    <row r="149" spans="1:13" ht="12" customHeight="1" x14ac:dyDescent="0.2">
      <c r="A149" s="110"/>
      <c r="B149" s="96"/>
      <c r="C149" s="90"/>
      <c r="D149" s="90"/>
      <c r="E149" s="97"/>
      <c r="F149" s="98"/>
      <c r="G149" s="94"/>
      <c r="H149" s="212"/>
      <c r="I149" s="95"/>
      <c r="J149" s="95"/>
      <c r="K149" s="87"/>
    </row>
    <row r="150" spans="1:13" ht="12" customHeight="1" x14ac:dyDescent="0.2">
      <c r="A150" s="110"/>
      <c r="B150" s="96"/>
      <c r="C150" s="90"/>
      <c r="D150" s="90"/>
      <c r="E150" s="97"/>
      <c r="F150" s="98"/>
      <c r="G150" s="94"/>
      <c r="H150" s="212"/>
      <c r="I150" s="95"/>
      <c r="J150" s="95"/>
      <c r="K150" s="87"/>
    </row>
    <row r="151" spans="1:13" ht="12" customHeight="1" x14ac:dyDescent="0.2">
      <c r="A151" s="110"/>
      <c r="B151" s="96"/>
      <c r="C151" s="90"/>
      <c r="D151" s="90"/>
      <c r="E151" s="97"/>
      <c r="F151" s="98"/>
      <c r="G151" s="94"/>
      <c r="H151" s="212"/>
      <c r="I151" s="95"/>
      <c r="J151" s="95"/>
      <c r="K151" s="87"/>
    </row>
    <row r="152" spans="1:13" ht="12" customHeight="1" x14ac:dyDescent="0.2">
      <c r="A152" s="110"/>
      <c r="B152" s="96"/>
      <c r="C152" s="90"/>
      <c r="D152" s="90"/>
      <c r="E152" s="97"/>
      <c r="F152" s="98"/>
      <c r="G152" s="94"/>
      <c r="H152" s="212"/>
      <c r="I152" s="95"/>
      <c r="J152" s="95"/>
      <c r="K152" s="87"/>
    </row>
    <row r="153" spans="1:13" ht="12" customHeight="1" x14ac:dyDescent="0.2">
      <c r="A153" s="110"/>
      <c r="B153" s="96"/>
      <c r="C153" s="90"/>
      <c r="D153" s="90"/>
      <c r="E153" s="97"/>
      <c r="F153" s="98"/>
      <c r="G153" s="94"/>
      <c r="H153" s="212"/>
      <c r="I153" s="95"/>
      <c r="J153" s="95"/>
      <c r="K153" s="87"/>
    </row>
    <row r="154" spans="1:13" ht="12" customHeight="1" x14ac:dyDescent="0.2">
      <c r="A154" s="110"/>
      <c r="B154" s="96"/>
      <c r="C154" s="90"/>
      <c r="D154" s="90"/>
      <c r="E154" s="97"/>
      <c r="F154" s="98"/>
      <c r="G154" s="94"/>
      <c r="H154" s="212"/>
      <c r="I154" s="95"/>
      <c r="J154" s="95"/>
      <c r="K154" s="87"/>
    </row>
    <row r="155" spans="1:13" ht="12" customHeight="1" x14ac:dyDescent="0.2">
      <c r="A155" s="110"/>
      <c r="B155" s="96"/>
      <c r="C155" s="90"/>
      <c r="D155" s="90"/>
      <c r="E155" s="97"/>
      <c r="F155" s="98"/>
      <c r="G155" s="94"/>
      <c r="H155" s="212"/>
      <c r="I155" s="95"/>
      <c r="J155" s="95"/>
      <c r="K155" s="87"/>
    </row>
    <row r="156" spans="1:13" s="71" customFormat="1" x14ac:dyDescent="0.2">
      <c r="A156" s="38" t="s">
        <v>75</v>
      </c>
      <c r="B156" s="65" t="s">
        <v>76</v>
      </c>
      <c r="C156" s="40"/>
      <c r="D156" s="40"/>
      <c r="E156" s="41"/>
      <c r="F156" s="66"/>
      <c r="G156" s="67"/>
      <c r="H156" s="283"/>
      <c r="I156" s="68"/>
      <c r="J156" s="68"/>
      <c r="K156" s="69"/>
      <c r="L156" s="70"/>
      <c r="M156" s="232"/>
    </row>
    <row r="157" spans="1:13" s="47" customFormat="1" x14ac:dyDescent="0.2">
      <c r="A157" s="38" t="s">
        <v>77</v>
      </c>
      <c r="B157" s="65"/>
      <c r="C157" s="40"/>
      <c r="D157" s="40"/>
      <c r="E157" s="65" t="s">
        <v>78</v>
      </c>
      <c r="F157" s="66"/>
      <c r="G157" s="67"/>
      <c r="H157" s="283"/>
      <c r="I157" s="45"/>
      <c r="J157" s="45"/>
      <c r="K157" s="45"/>
      <c r="L157" s="46"/>
      <c r="M157" s="230"/>
    </row>
    <row r="158" spans="1:13" ht="12" customHeight="1" x14ac:dyDescent="0.2">
      <c r="G158" s="51"/>
      <c r="H158" s="211"/>
      <c r="I158" s="52"/>
      <c r="J158" s="52"/>
      <c r="K158" s="53"/>
    </row>
    <row r="159" spans="1:13" s="9" customFormat="1" ht="12" customHeight="1" x14ac:dyDescent="0.2">
      <c r="A159" s="54" t="s">
        <v>79</v>
      </c>
      <c r="B159" s="55" t="s">
        <v>80</v>
      </c>
      <c r="C159" s="129"/>
      <c r="D159" s="18"/>
      <c r="E159" s="56"/>
      <c r="G159" s="57"/>
      <c r="H159" s="217"/>
      <c r="I159" s="58"/>
      <c r="J159" s="58"/>
      <c r="K159" s="53"/>
      <c r="L159" s="59"/>
      <c r="M159" s="231"/>
    </row>
    <row r="160" spans="1:13" s="47" customFormat="1" ht="51" x14ac:dyDescent="0.2">
      <c r="A160" s="10"/>
      <c r="B160" s="62"/>
      <c r="C160" s="12"/>
      <c r="D160" s="130" t="s">
        <v>55</v>
      </c>
      <c r="E160" s="131" t="s">
        <v>81</v>
      </c>
      <c r="F160" s="132"/>
      <c r="G160" s="51"/>
      <c r="H160" s="211"/>
      <c r="I160" s="52"/>
      <c r="J160" s="52"/>
      <c r="K160" s="53"/>
      <c r="L160" s="46"/>
      <c r="M160" s="230"/>
    </row>
    <row r="161" spans="1:13" s="118" customFormat="1" ht="25.5" x14ac:dyDescent="0.2">
      <c r="A161" s="133"/>
      <c r="B161" s="134"/>
      <c r="C161" s="135"/>
      <c r="D161" s="136" t="s">
        <v>82</v>
      </c>
      <c r="E161" s="137" t="s">
        <v>83</v>
      </c>
      <c r="F161" s="138"/>
      <c r="G161" s="139"/>
      <c r="H161" s="214"/>
      <c r="I161" s="140"/>
      <c r="J161" s="140"/>
      <c r="K161" s="141"/>
      <c r="L161" s="46"/>
      <c r="M161" s="230"/>
    </row>
    <row r="162" spans="1:13" s="118" customFormat="1" ht="25.5" x14ac:dyDescent="0.2">
      <c r="A162" s="133"/>
      <c r="B162" s="134"/>
      <c r="C162" s="135"/>
      <c r="D162" s="136" t="s">
        <v>84</v>
      </c>
      <c r="E162" s="137" t="s">
        <v>679</v>
      </c>
      <c r="F162" s="138"/>
      <c r="G162" s="139"/>
      <c r="H162" s="214"/>
      <c r="I162" s="140"/>
      <c r="J162" s="140"/>
      <c r="K162" s="141"/>
      <c r="L162" s="46"/>
      <c r="M162" s="230"/>
    </row>
    <row r="163" spans="1:13" s="118" customFormat="1" ht="51" x14ac:dyDescent="0.2">
      <c r="A163" s="133"/>
      <c r="B163" s="134"/>
      <c r="C163" s="135"/>
      <c r="D163" s="136" t="s">
        <v>85</v>
      </c>
      <c r="E163" s="137" t="s">
        <v>86</v>
      </c>
      <c r="F163" s="138"/>
      <c r="G163" s="139"/>
      <c r="H163" s="214"/>
      <c r="I163" s="140"/>
      <c r="J163" s="140"/>
      <c r="K163" s="142"/>
      <c r="L163" s="46"/>
      <c r="M163" s="230"/>
    </row>
    <row r="164" spans="1:13" s="118" customFormat="1" ht="38.25" x14ac:dyDescent="0.2">
      <c r="A164" s="133"/>
      <c r="B164" s="134"/>
      <c r="C164" s="135"/>
      <c r="D164" s="136" t="s">
        <v>87</v>
      </c>
      <c r="E164" s="137" t="s">
        <v>88</v>
      </c>
      <c r="F164" s="138"/>
      <c r="G164" s="139"/>
      <c r="H164" s="214"/>
      <c r="I164" s="140"/>
      <c r="J164" s="140"/>
      <c r="K164" s="142"/>
      <c r="L164" s="46"/>
      <c r="M164" s="230"/>
    </row>
    <row r="165" spans="1:13" s="118" customFormat="1" ht="38.25" x14ac:dyDescent="0.2">
      <c r="A165" s="133"/>
      <c r="B165" s="134"/>
      <c r="C165" s="135"/>
      <c r="D165" s="136" t="s">
        <v>89</v>
      </c>
      <c r="E165" s="137" t="s">
        <v>90</v>
      </c>
      <c r="F165" s="138"/>
      <c r="G165" s="139"/>
      <c r="H165" s="214"/>
      <c r="I165" s="140"/>
      <c r="J165" s="140"/>
      <c r="K165" s="142"/>
      <c r="L165" s="46"/>
      <c r="M165" s="230"/>
    </row>
    <row r="166" spans="1:13" s="118" customFormat="1" ht="12" customHeight="1" x14ac:dyDescent="0.2">
      <c r="A166" s="133"/>
      <c r="B166" s="143"/>
      <c r="C166" s="135"/>
      <c r="D166" s="136" t="s">
        <v>91</v>
      </c>
      <c r="E166" s="144" t="s">
        <v>92</v>
      </c>
      <c r="G166" s="139"/>
      <c r="H166" s="214"/>
      <c r="I166" s="140"/>
      <c r="J166" s="140"/>
      <c r="K166" s="142"/>
      <c r="L166" s="46"/>
      <c r="M166" s="230"/>
    </row>
    <row r="167" spans="1:13" s="118" customFormat="1" ht="25.5" x14ac:dyDescent="0.2">
      <c r="A167" s="133"/>
      <c r="B167" s="134"/>
      <c r="C167" s="135"/>
      <c r="D167" s="136" t="s">
        <v>93</v>
      </c>
      <c r="E167" s="137" t="s">
        <v>94</v>
      </c>
      <c r="F167" s="138"/>
      <c r="G167" s="139"/>
      <c r="H167" s="214"/>
      <c r="I167" s="140"/>
      <c r="J167" s="140"/>
      <c r="K167" s="142"/>
      <c r="L167" s="46"/>
      <c r="M167" s="230"/>
    </row>
    <row r="168" spans="1:13" s="118" customFormat="1" ht="12" customHeight="1" x14ac:dyDescent="0.2">
      <c r="A168" s="133"/>
      <c r="B168" s="134"/>
      <c r="C168" s="135"/>
      <c r="D168" s="136" t="s">
        <v>95</v>
      </c>
      <c r="E168" s="137" t="s">
        <v>96</v>
      </c>
      <c r="F168" s="138"/>
      <c r="G168" s="139"/>
      <c r="H168" s="214"/>
      <c r="I168" s="140"/>
      <c r="J168" s="140"/>
      <c r="K168" s="142"/>
      <c r="L168" s="46"/>
      <c r="M168" s="230"/>
    </row>
    <row r="169" spans="1:13" s="118" customFormat="1" ht="12" customHeight="1" x14ac:dyDescent="0.2">
      <c r="A169" s="133"/>
      <c r="B169" s="143"/>
      <c r="C169" s="135"/>
      <c r="D169" s="136"/>
      <c r="E169" s="137"/>
      <c r="F169" s="138"/>
      <c r="G169" s="139"/>
      <c r="H169" s="214"/>
      <c r="I169" s="140"/>
      <c r="J169" s="140"/>
      <c r="K169" s="142"/>
      <c r="L169" s="46"/>
      <c r="M169" s="230"/>
    </row>
    <row r="170" spans="1:13" s="118" customFormat="1" ht="12" customHeight="1" x14ac:dyDescent="0.2">
      <c r="A170" s="133"/>
      <c r="B170" s="143"/>
      <c r="C170" s="135"/>
      <c r="D170" s="136" t="s">
        <v>696</v>
      </c>
      <c r="E170" s="137" t="s">
        <v>683</v>
      </c>
      <c r="F170" s="138"/>
      <c r="G170" s="139"/>
      <c r="H170" s="214"/>
      <c r="I170" s="140"/>
      <c r="J170" s="140"/>
      <c r="K170" s="142"/>
      <c r="L170" s="46"/>
      <c r="M170" s="230"/>
    </row>
    <row r="171" spans="1:13" s="118" customFormat="1" ht="12" customHeight="1" x14ac:dyDescent="0.2">
      <c r="A171" s="133"/>
      <c r="B171" s="143"/>
      <c r="C171" s="135"/>
      <c r="D171" s="136" t="s">
        <v>697</v>
      </c>
      <c r="E171" s="137" t="s">
        <v>690</v>
      </c>
      <c r="F171" s="138"/>
      <c r="G171" s="139"/>
      <c r="H171" s="214"/>
      <c r="I171" s="140"/>
      <c r="J171" s="140"/>
      <c r="K171" s="142"/>
      <c r="L171" s="46"/>
      <c r="M171" s="230"/>
    </row>
    <row r="172" spans="1:13" s="118" customFormat="1" ht="12" customHeight="1" x14ac:dyDescent="0.2">
      <c r="A172" s="133"/>
      <c r="B172" s="143"/>
      <c r="C172" s="135"/>
      <c r="D172" s="136" t="s">
        <v>698</v>
      </c>
      <c r="E172" s="137" t="s">
        <v>587</v>
      </c>
      <c r="F172" s="138"/>
      <c r="G172" s="139"/>
      <c r="H172" s="214"/>
      <c r="I172" s="140"/>
      <c r="J172" s="140"/>
      <c r="K172" s="142"/>
      <c r="L172" s="46"/>
      <c r="M172" s="230"/>
    </row>
    <row r="173" spans="1:13" s="118" customFormat="1" ht="12" customHeight="1" x14ac:dyDescent="0.2">
      <c r="A173" s="133"/>
      <c r="B173" s="143"/>
      <c r="C173" s="135"/>
      <c r="D173" s="136" t="s">
        <v>699</v>
      </c>
      <c r="E173" s="137" t="s">
        <v>691</v>
      </c>
      <c r="F173" s="138"/>
      <c r="G173" s="139"/>
      <c r="H173" s="214"/>
      <c r="I173" s="140"/>
      <c r="J173" s="140"/>
      <c r="K173" s="142"/>
      <c r="L173" s="46"/>
      <c r="M173" s="230"/>
    </row>
    <row r="174" spans="1:13" s="118" customFormat="1" ht="12" customHeight="1" x14ac:dyDescent="0.2">
      <c r="A174" s="133"/>
      <c r="B174" s="143"/>
      <c r="C174" s="135"/>
      <c r="D174" s="136"/>
      <c r="E174" s="137"/>
      <c r="F174" s="138"/>
      <c r="G174" s="139"/>
      <c r="H174" s="214"/>
      <c r="I174" s="140"/>
      <c r="J174" s="140"/>
      <c r="K174" s="142"/>
      <c r="L174" s="46"/>
      <c r="M174" s="230"/>
    </row>
    <row r="175" spans="1:13" s="118" customFormat="1" x14ac:dyDescent="0.2">
      <c r="A175" s="133"/>
      <c r="B175" s="143"/>
      <c r="C175" s="135"/>
      <c r="D175" s="135"/>
      <c r="E175" s="144"/>
      <c r="G175" s="139"/>
      <c r="H175" s="214"/>
      <c r="I175" s="140"/>
      <c r="J175" s="140"/>
      <c r="K175" s="142"/>
      <c r="L175" s="46"/>
      <c r="M175" s="230"/>
    </row>
    <row r="176" spans="1:13" s="118" customFormat="1" ht="12" customHeight="1" x14ac:dyDescent="0.2">
      <c r="A176" s="145" t="s">
        <v>97</v>
      </c>
      <c r="B176" s="143"/>
      <c r="C176" s="135"/>
      <c r="D176" s="135"/>
      <c r="E176" s="146" t="s">
        <v>98</v>
      </c>
      <c r="G176" s="139" t="s">
        <v>40</v>
      </c>
      <c r="H176" s="214">
        <v>1</v>
      </c>
      <c r="I176" s="140"/>
      <c r="J176" s="140"/>
      <c r="K176" s="142"/>
      <c r="L176" s="46"/>
      <c r="M176" s="230"/>
    </row>
    <row r="177" spans="1:18" s="118" customFormat="1" ht="12" customHeight="1" x14ac:dyDescent="0.2">
      <c r="A177" s="133"/>
      <c r="B177" s="143"/>
      <c r="C177" s="135"/>
      <c r="D177" s="135"/>
      <c r="E177" s="144"/>
      <c r="G177" s="139"/>
      <c r="H177" s="214"/>
      <c r="I177" s="140"/>
      <c r="J177" s="140"/>
      <c r="K177" s="142"/>
      <c r="L177" s="46"/>
      <c r="M177" s="230"/>
    </row>
    <row r="178" spans="1:18" s="152" customFormat="1" ht="12" customHeight="1" x14ac:dyDescent="0.2">
      <c r="A178" s="147" t="s">
        <v>99</v>
      </c>
      <c r="B178" s="148" t="s">
        <v>100</v>
      </c>
      <c r="C178" s="149"/>
      <c r="D178" s="150"/>
      <c r="E178" s="151"/>
      <c r="G178" s="139"/>
      <c r="H178" s="214"/>
      <c r="I178" s="140"/>
      <c r="J178" s="140"/>
      <c r="K178" s="142"/>
      <c r="L178" s="46"/>
      <c r="M178" s="230"/>
    </row>
    <row r="179" spans="1:18" s="118" customFormat="1" ht="38.25" x14ac:dyDescent="0.2">
      <c r="A179" s="133"/>
      <c r="B179" s="134"/>
      <c r="C179" s="135"/>
      <c r="D179" s="135"/>
      <c r="E179" s="153" t="s">
        <v>101</v>
      </c>
      <c r="F179" s="138"/>
      <c r="G179" s="139"/>
      <c r="H179" s="214"/>
      <c r="I179" s="140"/>
      <c r="J179" s="140"/>
      <c r="K179" s="142"/>
      <c r="L179" s="46"/>
      <c r="M179" s="230"/>
    </row>
    <row r="180" spans="1:18" s="118" customFormat="1" ht="12" customHeight="1" x14ac:dyDescent="0.2">
      <c r="A180" s="133"/>
      <c r="B180" s="143"/>
      <c r="C180" s="135"/>
      <c r="D180" s="135"/>
      <c r="E180" s="144"/>
      <c r="G180" s="139"/>
      <c r="H180" s="214"/>
      <c r="I180" s="140"/>
      <c r="J180" s="140"/>
      <c r="K180" s="142"/>
      <c r="L180" s="117"/>
      <c r="M180" s="234"/>
    </row>
    <row r="181" spans="1:18" s="118" customFormat="1" ht="15" x14ac:dyDescent="0.2">
      <c r="A181" s="145" t="s">
        <v>102</v>
      </c>
      <c r="B181" s="143"/>
      <c r="C181" s="135"/>
      <c r="D181" s="287">
        <v>50</v>
      </c>
      <c r="E181" s="288" t="s">
        <v>103</v>
      </c>
      <c r="F181" s="108"/>
      <c r="G181" s="139" t="s">
        <v>66</v>
      </c>
      <c r="H181" s="214">
        <v>8.1000000000000003E-2</v>
      </c>
      <c r="I181" s="140"/>
      <c r="J181" s="140"/>
      <c r="K181" s="142"/>
      <c r="L181" s="117"/>
      <c r="M181" s="234"/>
      <c r="N181" s="226"/>
      <c r="O181" s="226"/>
      <c r="P181" s="226"/>
      <c r="Q181" s="226"/>
      <c r="R181" s="114"/>
    </row>
    <row r="182" spans="1:18" s="118" customFormat="1" ht="12" customHeight="1" x14ac:dyDescent="0.2">
      <c r="A182" s="133"/>
      <c r="B182" s="143"/>
      <c r="C182" s="135"/>
      <c r="D182" s="135"/>
      <c r="E182" s="144"/>
      <c r="G182" s="139"/>
      <c r="H182" s="214"/>
      <c r="I182" s="140"/>
      <c r="J182" s="140"/>
      <c r="K182" s="142"/>
      <c r="L182" s="117"/>
      <c r="M182" s="234"/>
    </row>
    <row r="183" spans="1:18" s="152" customFormat="1" ht="12" customHeight="1" x14ac:dyDescent="0.2">
      <c r="A183" s="147" t="s">
        <v>104</v>
      </c>
      <c r="B183" s="148" t="s">
        <v>105</v>
      </c>
      <c r="C183" s="150"/>
      <c r="D183" s="150"/>
      <c r="E183" s="151"/>
      <c r="G183" s="139"/>
      <c r="H183" s="214"/>
      <c r="I183" s="140"/>
      <c r="J183" s="140"/>
      <c r="K183" s="142"/>
      <c r="L183" s="154"/>
      <c r="M183" s="235"/>
      <c r="N183" s="4"/>
      <c r="O183" s="4"/>
      <c r="P183" s="4"/>
      <c r="Q183" s="4"/>
      <c r="R183" s="4"/>
    </row>
    <row r="184" spans="1:18" s="118" customFormat="1" ht="12" customHeight="1" x14ac:dyDescent="0.2">
      <c r="A184" s="133"/>
      <c r="B184" s="143"/>
      <c r="C184" s="135"/>
      <c r="D184" s="135"/>
      <c r="E184" s="144"/>
      <c r="G184" s="139"/>
      <c r="H184" s="214"/>
      <c r="I184" s="140"/>
      <c r="J184" s="140"/>
      <c r="K184" s="142"/>
      <c r="L184" s="117"/>
      <c r="M184" s="234"/>
    </row>
    <row r="185" spans="1:18" s="118" customFormat="1" ht="12" customHeight="1" x14ac:dyDescent="0.2">
      <c r="A185" s="147"/>
      <c r="B185" s="148" t="s">
        <v>106</v>
      </c>
      <c r="C185" s="150"/>
      <c r="D185" s="150"/>
      <c r="E185" s="151"/>
      <c r="G185" s="139"/>
      <c r="H185" s="214"/>
      <c r="I185" s="140"/>
      <c r="J185" s="140"/>
      <c r="K185" s="142"/>
      <c r="L185" s="117"/>
      <c r="M185" s="234"/>
    </row>
    <row r="186" spans="1:18" s="118" customFormat="1" ht="12" customHeight="1" x14ac:dyDescent="0.2">
      <c r="A186" s="147"/>
      <c r="B186" s="289"/>
      <c r="C186" s="150"/>
      <c r="D186" s="401"/>
      <c r="E186" s="402"/>
      <c r="G186" s="139"/>
      <c r="H186" s="214"/>
      <c r="I186" s="140"/>
      <c r="J186" s="140"/>
      <c r="K186" s="142"/>
      <c r="L186" s="117"/>
      <c r="M186" s="234"/>
    </row>
    <row r="187" spans="1:18" s="118" customFormat="1" ht="12" customHeight="1" x14ac:dyDescent="0.2">
      <c r="A187" s="145"/>
      <c r="B187" s="143"/>
      <c r="C187" s="290" t="s">
        <v>107</v>
      </c>
      <c r="D187" s="135"/>
      <c r="E187" s="291"/>
      <c r="G187" s="139"/>
      <c r="H187" s="214"/>
      <c r="I187" s="140"/>
      <c r="J187" s="140"/>
      <c r="K187" s="142"/>
      <c r="L187" s="117"/>
      <c r="M187" s="234"/>
      <c r="N187" s="226"/>
      <c r="O187" s="226"/>
      <c r="P187" s="226"/>
      <c r="Q187" s="226"/>
      <c r="R187" s="114"/>
    </row>
    <row r="188" spans="1:18" s="118" customFormat="1" ht="15" x14ac:dyDescent="0.2">
      <c r="A188" s="292" t="s">
        <v>108</v>
      </c>
      <c r="B188" s="143">
        <v>900</v>
      </c>
      <c r="C188" s="135" t="s">
        <v>109</v>
      </c>
      <c r="D188" s="135">
        <v>900</v>
      </c>
      <c r="E188" s="146" t="s">
        <v>688</v>
      </c>
      <c r="G188" s="139" t="s">
        <v>66</v>
      </c>
      <c r="H188" s="214">
        <v>0.48599999999999999</v>
      </c>
      <c r="I188" s="140"/>
      <c r="J188" s="140"/>
      <c r="K188" s="142"/>
      <c r="L188" s="117"/>
      <c r="M188" s="234"/>
      <c r="R188" s="4"/>
    </row>
    <row r="189" spans="1:18" s="118" customFormat="1" ht="12" customHeight="1" x14ac:dyDescent="0.2">
      <c r="A189" s="147"/>
      <c r="B189" s="143"/>
      <c r="C189" s="135"/>
      <c r="D189" s="135"/>
      <c r="E189" s="146"/>
      <c r="G189" s="139"/>
      <c r="H189" s="214"/>
      <c r="I189" s="140"/>
      <c r="J189" s="140"/>
      <c r="K189" s="142"/>
      <c r="L189" s="117"/>
      <c r="M189" s="234"/>
    </row>
    <row r="190" spans="1:18" s="118" customFormat="1" ht="12" customHeight="1" x14ac:dyDescent="0.2">
      <c r="A190" s="145"/>
      <c r="B190" s="143"/>
      <c r="C190" s="290" t="s">
        <v>110</v>
      </c>
      <c r="D190" s="135"/>
      <c r="E190" s="291"/>
      <c r="G190" s="139"/>
      <c r="H190" s="214"/>
      <c r="I190" s="140"/>
      <c r="J190" s="140"/>
      <c r="K190" s="142"/>
      <c r="L190" s="117"/>
      <c r="M190" s="234"/>
      <c r="N190" s="226"/>
      <c r="O190" s="226"/>
      <c r="P190" s="226"/>
      <c r="Q190" s="226"/>
    </row>
    <row r="191" spans="1:18" s="244" customFormat="1" ht="15" x14ac:dyDescent="0.2">
      <c r="A191" s="293" t="s">
        <v>111</v>
      </c>
      <c r="B191" s="428">
        <v>400</v>
      </c>
      <c r="C191" s="429" t="s">
        <v>109</v>
      </c>
      <c r="D191" s="429">
        <v>200</v>
      </c>
      <c r="E191" s="430" t="s">
        <v>112</v>
      </c>
      <c r="F191" s="294"/>
      <c r="G191" s="295" t="s">
        <v>66</v>
      </c>
      <c r="H191" s="296">
        <v>4.8000000000000001E-2</v>
      </c>
      <c r="I191" s="247"/>
      <c r="J191" s="247"/>
      <c r="K191" s="248"/>
      <c r="L191" s="245"/>
      <c r="M191" s="246"/>
    </row>
    <row r="192" spans="1:18" s="118" customFormat="1" ht="12" customHeight="1" x14ac:dyDescent="0.2">
      <c r="A192" s="145"/>
      <c r="B192" s="143"/>
      <c r="C192" s="135"/>
      <c r="D192" s="135"/>
      <c r="E192" s="146"/>
      <c r="G192" s="139"/>
      <c r="H192" s="214"/>
      <c r="I192" s="140"/>
      <c r="J192" s="140"/>
      <c r="K192" s="142"/>
      <c r="L192" s="117"/>
      <c r="M192" s="234"/>
    </row>
    <row r="193" spans="1:17" s="294" customFormat="1" ht="12" customHeight="1" x14ac:dyDescent="0.2">
      <c r="A193" s="145" t="s">
        <v>588</v>
      </c>
      <c r="B193" s="407">
        <v>350</v>
      </c>
      <c r="C193" s="408" t="s">
        <v>109</v>
      </c>
      <c r="D193" s="408">
        <v>250</v>
      </c>
      <c r="E193" s="409" t="s">
        <v>700</v>
      </c>
      <c r="F193" s="410"/>
      <c r="G193" s="411" t="s">
        <v>676</v>
      </c>
      <c r="H193" s="412">
        <v>1.62</v>
      </c>
      <c r="I193" s="247"/>
      <c r="J193" s="247"/>
      <c r="K193" s="248"/>
      <c r="L193" s="399"/>
      <c r="M193" s="400"/>
    </row>
    <row r="194" spans="1:17" s="118" customFormat="1" ht="12" customHeight="1" x14ac:dyDescent="0.2">
      <c r="A194" s="145" t="s">
        <v>114</v>
      </c>
      <c r="B194" s="143"/>
      <c r="C194" s="135"/>
      <c r="D194" s="135"/>
      <c r="E194" s="146"/>
      <c r="G194" s="139"/>
      <c r="H194" s="214"/>
      <c r="I194" s="140"/>
      <c r="J194" s="140"/>
      <c r="K194" s="142"/>
      <c r="L194" s="117"/>
      <c r="M194" s="234"/>
    </row>
    <row r="195" spans="1:17" s="118" customFormat="1" ht="12" customHeight="1" x14ac:dyDescent="0.2">
      <c r="A195" s="145" t="s">
        <v>678</v>
      </c>
      <c r="B195" s="143"/>
      <c r="C195" s="135"/>
      <c r="D195" s="150" t="s">
        <v>115</v>
      </c>
      <c r="E195" s="291"/>
      <c r="G195" s="139"/>
      <c r="H195" s="214"/>
      <c r="I195" s="140"/>
      <c r="J195" s="140"/>
      <c r="K195" s="142"/>
      <c r="L195" s="117"/>
      <c r="M195" s="234"/>
    </row>
    <row r="196" spans="1:17" s="118" customFormat="1" ht="12" customHeight="1" x14ac:dyDescent="0.2">
      <c r="A196" s="145"/>
      <c r="B196" s="297">
        <v>250</v>
      </c>
      <c r="C196" s="287" t="s">
        <v>109</v>
      </c>
      <c r="D196" s="287">
        <v>250</v>
      </c>
      <c r="E196" s="288" t="s">
        <v>116</v>
      </c>
      <c r="G196" s="295" t="s">
        <v>66</v>
      </c>
      <c r="H196" s="214">
        <v>0.18</v>
      </c>
      <c r="I196" s="140"/>
      <c r="J196" s="140"/>
      <c r="K196" s="142"/>
      <c r="L196" s="117"/>
      <c r="M196" s="246"/>
      <c r="N196" s="244"/>
      <c r="O196" s="244"/>
      <c r="P196" s="244"/>
      <c r="Q196" s="244"/>
    </row>
    <row r="197" spans="1:17" s="118" customFormat="1" ht="12" customHeight="1" x14ac:dyDescent="0.2">
      <c r="A197" s="145"/>
      <c r="B197" s="143"/>
      <c r="C197" s="135"/>
      <c r="D197" s="135"/>
      <c r="E197" s="146"/>
      <c r="G197" s="139"/>
      <c r="H197" s="214"/>
      <c r="I197" s="140"/>
      <c r="J197" s="140"/>
      <c r="K197" s="142"/>
      <c r="L197" s="117"/>
      <c r="M197" s="234"/>
    </row>
    <row r="198" spans="1:17" s="118" customFormat="1" ht="12" customHeight="1" x14ac:dyDescent="0.2">
      <c r="A198" s="147" t="s">
        <v>117</v>
      </c>
      <c r="B198" s="148" t="s">
        <v>118</v>
      </c>
      <c r="C198" s="150"/>
      <c r="D198" s="150"/>
      <c r="E198" s="151"/>
      <c r="G198" s="139"/>
      <c r="H198" s="214"/>
      <c r="I198" s="140"/>
      <c r="J198" s="140"/>
      <c r="K198" s="142"/>
      <c r="L198" s="117"/>
      <c r="M198" s="234"/>
    </row>
    <row r="199" spans="1:17" s="118" customFormat="1" ht="12" customHeight="1" x14ac:dyDescent="0.2">
      <c r="A199" s="147"/>
      <c r="B199" s="148"/>
      <c r="C199" s="150"/>
      <c r="D199" s="150"/>
      <c r="E199" s="151"/>
      <c r="G199" s="139"/>
      <c r="H199" s="214"/>
      <c r="I199" s="140"/>
      <c r="J199" s="140"/>
      <c r="K199" s="142"/>
      <c r="L199" s="117"/>
      <c r="M199" s="234"/>
    </row>
    <row r="200" spans="1:17" s="118" customFormat="1" x14ac:dyDescent="0.2">
      <c r="A200" s="145"/>
      <c r="B200" s="143"/>
      <c r="C200" s="135"/>
      <c r="D200" s="150" t="s">
        <v>115</v>
      </c>
      <c r="E200" s="291"/>
      <c r="G200" s="139"/>
      <c r="H200" s="214"/>
      <c r="I200" s="140"/>
      <c r="J200" s="140"/>
      <c r="K200" s="142"/>
      <c r="L200" s="117"/>
      <c r="M200" s="234"/>
    </row>
    <row r="201" spans="1:17" s="108" customFormat="1" ht="15" x14ac:dyDescent="0.2">
      <c r="A201" s="155" t="s">
        <v>589</v>
      </c>
      <c r="B201" s="297">
        <v>250</v>
      </c>
      <c r="C201" s="287" t="s">
        <v>109</v>
      </c>
      <c r="D201" s="287">
        <v>250</v>
      </c>
      <c r="E201" s="288" t="s">
        <v>689</v>
      </c>
      <c r="G201" s="139" t="s">
        <v>66</v>
      </c>
      <c r="H201" s="214">
        <v>0.42499999999999999</v>
      </c>
      <c r="I201" s="156"/>
      <c r="J201" s="156"/>
      <c r="K201" s="157"/>
      <c r="L201" s="107"/>
      <c r="M201" s="246"/>
      <c r="N201" s="244"/>
      <c r="O201" s="244"/>
      <c r="P201" s="244"/>
      <c r="Q201" s="244"/>
    </row>
    <row r="202" spans="1:17" s="118" customFormat="1" x14ac:dyDescent="0.2">
      <c r="A202" s="145"/>
      <c r="B202" s="143"/>
      <c r="C202" s="135"/>
      <c r="D202" s="135"/>
      <c r="E202" s="146"/>
      <c r="G202" s="139"/>
      <c r="H202" s="214"/>
      <c r="I202" s="140"/>
      <c r="J202" s="140"/>
      <c r="K202" s="142"/>
      <c r="L202" s="117"/>
      <c r="M202" s="234"/>
    </row>
    <row r="203" spans="1:17" s="118" customFormat="1" ht="12" customHeight="1" x14ac:dyDescent="0.2">
      <c r="A203" s="145"/>
      <c r="B203" s="143"/>
      <c r="C203" s="290" t="s">
        <v>119</v>
      </c>
      <c r="D203" s="135"/>
      <c r="E203" s="291"/>
      <c r="G203" s="139"/>
      <c r="H203" s="214"/>
      <c r="I203" s="140"/>
      <c r="J203" s="140"/>
      <c r="K203" s="142"/>
      <c r="L203" s="117"/>
      <c r="M203" s="234"/>
    </row>
    <row r="204" spans="1:17" s="118" customFormat="1" ht="12" customHeight="1" x14ac:dyDescent="0.2">
      <c r="A204" s="145" t="s">
        <v>120</v>
      </c>
      <c r="B204" s="143"/>
      <c r="C204" s="135"/>
      <c r="D204" s="135">
        <v>100</v>
      </c>
      <c r="E204" s="146" t="s">
        <v>121</v>
      </c>
      <c r="G204" s="139" t="s">
        <v>66</v>
      </c>
      <c r="H204" s="214">
        <v>85</v>
      </c>
      <c r="I204" s="140"/>
      <c r="J204" s="140"/>
      <c r="K204" s="142"/>
      <c r="L204" s="117"/>
    </row>
    <row r="205" spans="1:17" s="118" customFormat="1" ht="12" customHeight="1" x14ac:dyDescent="0.2">
      <c r="A205" s="145" t="s">
        <v>122</v>
      </c>
      <c r="B205" s="143"/>
      <c r="C205" s="135"/>
      <c r="D205" s="135">
        <v>150</v>
      </c>
      <c r="E205" s="146" t="s">
        <v>123</v>
      </c>
      <c r="G205" s="139" t="s">
        <v>66</v>
      </c>
      <c r="H205" s="214">
        <v>0.70350000000000001</v>
      </c>
      <c r="I205" s="140"/>
      <c r="J205" s="140"/>
      <c r="K205" s="142"/>
      <c r="L205" s="117"/>
      <c r="M205" s="246"/>
      <c r="N205" s="244"/>
      <c r="O205" s="244"/>
      <c r="P205" s="244"/>
      <c r="Q205" s="244"/>
    </row>
    <row r="206" spans="1:17" s="118" customFormat="1" ht="12" customHeight="1" x14ac:dyDescent="0.2">
      <c r="A206" s="145"/>
      <c r="B206" s="143"/>
      <c r="C206" s="135"/>
      <c r="D206" s="135"/>
      <c r="E206" s="146"/>
      <c r="G206" s="139"/>
      <c r="H206" s="214"/>
      <c r="I206" s="140"/>
      <c r="J206" s="140"/>
      <c r="K206" s="142"/>
      <c r="L206" s="117"/>
      <c r="M206" s="246"/>
      <c r="N206" s="244"/>
      <c r="O206" s="244"/>
      <c r="P206" s="244"/>
      <c r="Q206" s="244"/>
    </row>
    <row r="207" spans="1:17" s="118" customFormat="1" ht="12" customHeight="1" x14ac:dyDescent="0.2">
      <c r="A207" s="145"/>
      <c r="B207" s="143"/>
      <c r="C207" s="135"/>
      <c r="D207" s="135"/>
      <c r="E207" s="146"/>
      <c r="G207" s="139"/>
      <c r="H207" s="214"/>
      <c r="I207" s="140"/>
      <c r="J207" s="140"/>
      <c r="K207" s="142"/>
      <c r="L207" s="117"/>
      <c r="M207" s="234"/>
    </row>
    <row r="208" spans="1:17" s="118" customFormat="1" ht="12" customHeight="1" x14ac:dyDescent="0.2">
      <c r="A208" s="145"/>
      <c r="B208" s="143"/>
      <c r="C208" s="290" t="s">
        <v>124</v>
      </c>
      <c r="D208" s="135"/>
      <c r="E208" s="291"/>
      <c r="G208" s="139"/>
      <c r="H208" s="214"/>
      <c r="I208" s="140"/>
      <c r="J208" s="140"/>
      <c r="K208" s="142"/>
      <c r="L208" s="117"/>
      <c r="M208" s="234"/>
    </row>
    <row r="209" spans="1:17" s="118" customFormat="1" ht="15" x14ac:dyDescent="0.2">
      <c r="A209" s="145" t="s">
        <v>590</v>
      </c>
      <c r="B209" s="143"/>
      <c r="C209" s="135"/>
      <c r="D209" s="135"/>
      <c r="E209" s="146" t="s">
        <v>125</v>
      </c>
      <c r="G209" s="139" t="s">
        <v>66</v>
      </c>
      <c r="H209" s="214">
        <v>3.77</v>
      </c>
      <c r="I209" s="140"/>
      <c r="J209" s="140"/>
      <c r="K209" s="142"/>
      <c r="L209" s="117"/>
      <c r="M209" s="234"/>
    </row>
    <row r="210" spans="1:17" s="118" customFormat="1" x14ac:dyDescent="0.2">
      <c r="A210" s="145"/>
      <c r="B210" s="143"/>
      <c r="C210" s="135"/>
      <c r="D210" s="135"/>
      <c r="E210" s="146"/>
      <c r="G210" s="139"/>
      <c r="H210" s="214"/>
      <c r="I210" s="140"/>
      <c r="J210" s="140"/>
      <c r="K210" s="142"/>
      <c r="L210" s="117"/>
      <c r="M210" s="234"/>
    </row>
    <row r="211" spans="1:17" s="118" customFormat="1" ht="12" customHeight="1" x14ac:dyDescent="0.2">
      <c r="A211" s="145"/>
      <c r="B211" s="143"/>
      <c r="C211" s="135"/>
      <c r="D211" s="135"/>
      <c r="E211" s="146"/>
      <c r="G211" s="139"/>
      <c r="H211" s="214"/>
      <c r="I211" s="140"/>
      <c r="J211" s="140"/>
      <c r="K211" s="142"/>
      <c r="L211" s="117"/>
      <c r="M211" s="234"/>
    </row>
    <row r="212" spans="1:17" s="118" customFormat="1" ht="12" customHeight="1" x14ac:dyDescent="0.2">
      <c r="A212" s="147" t="s">
        <v>126</v>
      </c>
      <c r="B212" s="148" t="s">
        <v>127</v>
      </c>
      <c r="C212" s="150"/>
      <c r="D212" s="150"/>
      <c r="E212" s="151"/>
      <c r="G212" s="139"/>
      <c r="H212" s="214"/>
      <c r="I212" s="140"/>
      <c r="J212" s="140"/>
      <c r="K212" s="142"/>
      <c r="L212" s="117"/>
      <c r="M212" s="234"/>
    </row>
    <row r="213" spans="1:17" s="118" customFormat="1" x14ac:dyDescent="0.2">
      <c r="A213" s="145"/>
      <c r="B213" s="143"/>
      <c r="C213" s="290" t="s">
        <v>128</v>
      </c>
      <c r="D213" s="150"/>
      <c r="E213" s="291"/>
      <c r="G213" s="139"/>
      <c r="H213" s="214"/>
      <c r="I213" s="140"/>
      <c r="J213" s="140"/>
      <c r="K213" s="142"/>
      <c r="L213" s="117"/>
      <c r="M213" s="234"/>
      <c r="N213" s="226"/>
      <c r="O213" s="226"/>
      <c r="P213" s="226"/>
      <c r="Q213" s="226"/>
    </row>
    <row r="214" spans="1:17" s="118" customFormat="1" ht="15" x14ac:dyDescent="0.2">
      <c r="A214" s="145" t="s">
        <v>129</v>
      </c>
      <c r="B214" s="397">
        <v>450</v>
      </c>
      <c r="C214" s="398" t="s">
        <v>109</v>
      </c>
      <c r="D214" s="398">
        <v>200</v>
      </c>
      <c r="E214" s="288" t="s">
        <v>130</v>
      </c>
      <c r="G214" s="139" t="s">
        <v>66</v>
      </c>
      <c r="H214" s="214">
        <v>4.6079999999999997</v>
      </c>
      <c r="I214" s="140"/>
      <c r="J214" s="140"/>
      <c r="K214" s="142"/>
      <c r="L214" s="117"/>
      <c r="M214" s="234"/>
      <c r="N214" s="226"/>
      <c r="O214" s="226"/>
      <c r="P214" s="226"/>
      <c r="Q214" s="227"/>
    </row>
    <row r="215" spans="1:17" s="118" customFormat="1" ht="15" x14ac:dyDescent="0.2">
      <c r="A215" s="155" t="s">
        <v>131</v>
      </c>
      <c r="B215" s="397">
        <v>450</v>
      </c>
      <c r="C215" s="398" t="s">
        <v>109</v>
      </c>
      <c r="D215" s="398">
        <v>200</v>
      </c>
      <c r="E215" s="288" t="s">
        <v>132</v>
      </c>
      <c r="G215" s="139" t="s">
        <v>66</v>
      </c>
      <c r="H215" s="214">
        <v>0.46800000000000003</v>
      </c>
      <c r="I215" s="140"/>
      <c r="J215" s="140"/>
      <c r="K215" s="142"/>
      <c r="L215" s="117"/>
      <c r="M215" s="234"/>
      <c r="N215" s="226"/>
      <c r="O215" s="226"/>
      <c r="P215" s="226"/>
      <c r="Q215" s="227"/>
    </row>
    <row r="216" spans="1:17" s="118" customFormat="1" ht="15" x14ac:dyDescent="0.2">
      <c r="A216" s="155" t="s">
        <v>133</v>
      </c>
      <c r="B216" s="397">
        <v>400</v>
      </c>
      <c r="C216" s="398" t="s">
        <v>109</v>
      </c>
      <c r="D216" s="398">
        <v>200</v>
      </c>
      <c r="E216" s="288" t="s">
        <v>134</v>
      </c>
      <c r="G216" s="139" t="s">
        <v>66</v>
      </c>
      <c r="H216" s="214">
        <v>20.748000000000001</v>
      </c>
      <c r="I216" s="140"/>
      <c r="J216" s="140"/>
      <c r="K216" s="142"/>
      <c r="L216" s="117"/>
      <c r="M216" s="234"/>
      <c r="N216" s="226"/>
      <c r="O216" s="226"/>
      <c r="P216" s="226"/>
      <c r="Q216" s="227"/>
    </row>
    <row r="217" spans="1:17" s="118" customFormat="1" ht="15" x14ac:dyDescent="0.2">
      <c r="A217" s="155" t="s">
        <v>135</v>
      </c>
      <c r="B217" s="397">
        <v>400</v>
      </c>
      <c r="C217" s="398" t="s">
        <v>109</v>
      </c>
      <c r="D217" s="398">
        <v>200</v>
      </c>
      <c r="E217" s="288" t="s">
        <v>136</v>
      </c>
      <c r="G217" s="139" t="s">
        <v>66</v>
      </c>
      <c r="H217" s="214">
        <v>1.4239999999999999</v>
      </c>
      <c r="I217" s="140"/>
      <c r="J217" s="140"/>
      <c r="K217" s="142"/>
      <c r="L217" s="117"/>
      <c r="M217" s="234"/>
      <c r="N217" s="226"/>
      <c r="O217" s="226"/>
      <c r="P217" s="226"/>
      <c r="Q217" s="227"/>
    </row>
    <row r="218" spans="1:17" s="118" customFormat="1" x14ac:dyDescent="0.2">
      <c r="A218" s="155"/>
      <c r="B218" s="297"/>
      <c r="C218" s="287"/>
      <c r="D218" s="287"/>
      <c r="E218" s="288"/>
      <c r="G218" s="139"/>
      <c r="H218" s="214"/>
      <c r="I218" s="140"/>
      <c r="J218" s="140"/>
      <c r="K218" s="142"/>
      <c r="L218" s="117"/>
      <c r="M218" s="234"/>
    </row>
    <row r="219" spans="1:17" s="118" customFormat="1" x14ac:dyDescent="0.2">
      <c r="A219" s="145"/>
      <c r="B219" s="143"/>
      <c r="C219" s="135"/>
      <c r="D219" s="135"/>
      <c r="E219" s="146"/>
      <c r="G219" s="139"/>
      <c r="H219" s="214"/>
      <c r="I219" s="140"/>
      <c r="J219" s="140"/>
      <c r="K219" s="142"/>
      <c r="L219" s="117"/>
      <c r="M219" s="234"/>
    </row>
    <row r="220" spans="1:17" s="118" customFormat="1" x14ac:dyDescent="0.2">
      <c r="A220" s="145"/>
      <c r="B220" s="143"/>
      <c r="C220" s="135"/>
      <c r="D220" s="150" t="s">
        <v>115</v>
      </c>
      <c r="E220" s="291"/>
      <c r="G220" s="139"/>
      <c r="H220" s="214"/>
      <c r="I220" s="140"/>
      <c r="J220" s="140"/>
      <c r="K220" s="142"/>
      <c r="L220" s="117"/>
      <c r="M220" s="234"/>
    </row>
    <row r="221" spans="1:17" s="108" customFormat="1" ht="15" x14ac:dyDescent="0.2">
      <c r="A221" s="145" t="s">
        <v>138</v>
      </c>
      <c r="B221" s="297">
        <v>250</v>
      </c>
      <c r="C221" s="287" t="s">
        <v>109</v>
      </c>
      <c r="D221" s="287">
        <v>250</v>
      </c>
      <c r="E221" s="288" t="s">
        <v>116</v>
      </c>
      <c r="G221" s="139" t="s">
        <v>66</v>
      </c>
      <c r="H221" s="214">
        <v>1.75</v>
      </c>
      <c r="I221" s="156"/>
      <c r="J221" s="156"/>
      <c r="K221" s="157"/>
      <c r="L221" s="107"/>
      <c r="M221" s="233"/>
    </row>
    <row r="222" spans="1:17" s="108" customFormat="1" ht="15" x14ac:dyDescent="0.2">
      <c r="A222" s="145" t="s">
        <v>140</v>
      </c>
      <c r="B222" s="297">
        <v>450</v>
      </c>
      <c r="C222" s="287" t="s">
        <v>109</v>
      </c>
      <c r="D222" s="287">
        <v>250</v>
      </c>
      <c r="E222" s="288" t="s">
        <v>137</v>
      </c>
      <c r="G222" s="139" t="s">
        <v>66</v>
      </c>
      <c r="H222" s="214">
        <v>9.4499999999999993</v>
      </c>
      <c r="I222" s="156"/>
      <c r="J222" s="156"/>
      <c r="K222" s="157"/>
      <c r="L222" s="107"/>
      <c r="M222" s="233"/>
    </row>
    <row r="223" spans="1:17" s="108" customFormat="1" ht="15" x14ac:dyDescent="0.2">
      <c r="A223" s="145" t="s">
        <v>142</v>
      </c>
      <c r="B223" s="297">
        <v>150</v>
      </c>
      <c r="C223" s="287" t="s">
        <v>109</v>
      </c>
      <c r="D223" s="287">
        <v>150</v>
      </c>
      <c r="E223" s="288" t="s">
        <v>139</v>
      </c>
      <c r="G223" s="139" t="s">
        <v>66</v>
      </c>
      <c r="H223" s="214">
        <v>1.323</v>
      </c>
      <c r="I223" s="156"/>
      <c r="J223" s="156"/>
      <c r="K223" s="157"/>
      <c r="L223" s="107"/>
      <c r="M223" s="233"/>
      <c r="N223" s="226"/>
      <c r="O223" s="226"/>
      <c r="P223" s="226"/>
      <c r="Q223" s="244"/>
    </row>
    <row r="224" spans="1:17" s="108" customFormat="1" x14ac:dyDescent="0.2">
      <c r="A224" s="145"/>
      <c r="B224" s="297"/>
      <c r="C224" s="287"/>
      <c r="D224" s="287"/>
      <c r="E224" s="288"/>
      <c r="G224" s="139"/>
      <c r="H224" s="214"/>
      <c r="I224" s="156"/>
      <c r="J224" s="156"/>
      <c r="K224" s="157"/>
      <c r="L224" s="107"/>
      <c r="M224" s="233"/>
    </row>
    <row r="225" spans="1:17" s="118" customFormat="1" x14ac:dyDescent="0.2">
      <c r="A225" s="145"/>
      <c r="B225" s="143"/>
      <c r="C225" s="135"/>
      <c r="D225" s="135"/>
      <c r="E225" s="146"/>
      <c r="G225" s="139"/>
      <c r="H225" s="214"/>
      <c r="I225" s="140"/>
      <c r="J225" s="140"/>
      <c r="K225" s="142"/>
      <c r="L225" s="117"/>
      <c r="M225" s="234"/>
    </row>
    <row r="226" spans="1:17" s="118" customFormat="1" ht="12" customHeight="1" x14ac:dyDescent="0.2">
      <c r="A226" s="145"/>
      <c r="B226" s="143"/>
      <c r="C226" s="290" t="s">
        <v>119</v>
      </c>
      <c r="D226" s="135"/>
      <c r="E226" s="291"/>
      <c r="G226" s="139"/>
      <c r="H226" s="214"/>
      <c r="I226" s="140"/>
      <c r="J226" s="140"/>
      <c r="K226" s="142"/>
      <c r="L226" s="117"/>
      <c r="M226" s="234"/>
      <c r="N226" s="298"/>
    </row>
    <row r="227" spans="1:17" s="118" customFormat="1" ht="12" customHeight="1" x14ac:dyDescent="0.2">
      <c r="A227" s="145" t="s">
        <v>144</v>
      </c>
      <c r="B227" s="143"/>
      <c r="C227" s="135"/>
      <c r="D227" s="135">
        <v>130</v>
      </c>
      <c r="E227" s="146" t="s">
        <v>141</v>
      </c>
      <c r="G227" s="139" t="s">
        <v>66</v>
      </c>
      <c r="H227" s="214">
        <v>31.84</v>
      </c>
      <c r="I227" s="140"/>
      <c r="J227" s="140"/>
      <c r="K227" s="142"/>
      <c r="L227" s="117"/>
      <c r="M227" s="233"/>
      <c r="N227" s="226"/>
      <c r="O227" s="226"/>
      <c r="P227" s="226"/>
      <c r="Q227" s="244"/>
    </row>
    <row r="228" spans="1:17" s="118" customFormat="1" ht="12" customHeight="1" x14ac:dyDescent="0.2">
      <c r="A228" s="145" t="s">
        <v>591</v>
      </c>
      <c r="B228" s="143"/>
      <c r="C228" s="135"/>
      <c r="D228" s="135">
        <v>170</v>
      </c>
      <c r="E228" s="146" t="s">
        <v>143</v>
      </c>
      <c r="G228" s="139" t="s">
        <v>66</v>
      </c>
      <c r="H228" s="214">
        <v>13.4895</v>
      </c>
      <c r="I228" s="140"/>
      <c r="J228" s="140"/>
      <c r="K228" s="142"/>
      <c r="L228" s="117"/>
      <c r="M228" s="234"/>
      <c r="Q228" s="244"/>
    </row>
    <row r="229" spans="1:17" s="118" customFormat="1" ht="15" x14ac:dyDescent="0.2">
      <c r="A229" s="145" t="s">
        <v>592</v>
      </c>
      <c r="B229" s="143"/>
      <c r="C229" s="135"/>
      <c r="D229" s="135">
        <v>150</v>
      </c>
      <c r="E229" s="146" t="s">
        <v>123</v>
      </c>
      <c r="G229" s="139" t="s">
        <v>66</v>
      </c>
      <c r="H229" s="214">
        <v>0.70350000000000001</v>
      </c>
      <c r="I229" s="140"/>
      <c r="J229" s="140"/>
      <c r="K229" s="142"/>
      <c r="L229" s="117"/>
    </row>
    <row r="230" spans="1:17" s="118" customFormat="1" x14ac:dyDescent="0.2">
      <c r="A230" s="145"/>
      <c r="B230" s="143"/>
      <c r="I230" s="140"/>
      <c r="J230" s="140"/>
      <c r="K230" s="142"/>
      <c r="L230" s="117"/>
    </row>
    <row r="231" spans="1:17" s="118" customFormat="1" ht="12" customHeight="1" x14ac:dyDescent="0.2">
      <c r="A231" s="145"/>
      <c r="B231" s="143"/>
      <c r="C231" s="135"/>
      <c r="D231" s="135"/>
      <c r="E231" s="146"/>
      <c r="G231" s="139"/>
      <c r="H231" s="214"/>
      <c r="I231" s="140"/>
      <c r="J231" s="140"/>
      <c r="K231" s="142"/>
      <c r="L231" s="117"/>
      <c r="M231" s="234"/>
    </row>
    <row r="232" spans="1:17" s="118" customFormat="1" ht="12" customHeight="1" x14ac:dyDescent="0.2">
      <c r="A232" s="147" t="s">
        <v>145</v>
      </c>
      <c r="B232" s="148" t="s">
        <v>146</v>
      </c>
      <c r="C232" s="150"/>
      <c r="D232" s="150"/>
      <c r="E232" s="151"/>
      <c r="G232" s="139"/>
      <c r="H232" s="214"/>
      <c r="I232" s="140"/>
      <c r="J232" s="140"/>
      <c r="K232" s="142"/>
      <c r="L232" s="117"/>
      <c r="M232" s="234"/>
    </row>
    <row r="233" spans="1:17" s="118" customFormat="1" x14ac:dyDescent="0.2">
      <c r="A233" s="145"/>
      <c r="B233" s="143"/>
      <c r="C233" s="290" t="s">
        <v>128</v>
      </c>
      <c r="D233" s="150"/>
      <c r="E233" s="291"/>
      <c r="G233" s="139"/>
      <c r="H233" s="214"/>
      <c r="I233" s="140"/>
      <c r="J233" s="140"/>
      <c r="K233" s="142"/>
      <c r="L233" s="117"/>
      <c r="M233" s="234"/>
    </row>
    <row r="234" spans="1:17" s="118" customFormat="1" ht="15" x14ac:dyDescent="0.2">
      <c r="A234" s="145" t="s">
        <v>147</v>
      </c>
      <c r="B234" s="297">
        <v>300</v>
      </c>
      <c r="C234" s="287" t="s">
        <v>109</v>
      </c>
      <c r="D234" s="287">
        <v>200</v>
      </c>
      <c r="E234" s="288" t="s">
        <v>148</v>
      </c>
      <c r="G234" s="139" t="s">
        <v>66</v>
      </c>
      <c r="H234" s="214">
        <v>1.6802999999999999</v>
      </c>
      <c r="I234" s="140"/>
      <c r="J234" s="140"/>
      <c r="K234" s="142"/>
      <c r="L234" s="117"/>
      <c r="M234" s="234"/>
      <c r="N234" s="249"/>
    </row>
    <row r="235" spans="1:17" s="118" customFormat="1" ht="15" x14ac:dyDescent="0.2">
      <c r="A235" s="145" t="s">
        <v>149</v>
      </c>
      <c r="B235" s="297">
        <v>400</v>
      </c>
      <c r="C235" s="287" t="s">
        <v>109</v>
      </c>
      <c r="D235" s="287">
        <v>200</v>
      </c>
      <c r="E235" s="288" t="s">
        <v>150</v>
      </c>
      <c r="G235" s="139" t="s">
        <v>66</v>
      </c>
      <c r="H235" s="214">
        <v>0.36799999999999999</v>
      </c>
      <c r="I235" s="140"/>
      <c r="J235" s="140"/>
      <c r="K235" s="142"/>
      <c r="L235" s="117"/>
      <c r="M235" s="234"/>
    </row>
    <row r="236" spans="1:17" s="118" customFormat="1" ht="12" customHeight="1" x14ac:dyDescent="0.2">
      <c r="A236" s="145" t="s">
        <v>151</v>
      </c>
      <c r="B236" s="297">
        <v>400</v>
      </c>
      <c r="C236" s="287" t="s">
        <v>109</v>
      </c>
      <c r="D236" s="287">
        <v>150</v>
      </c>
      <c r="E236" s="288" t="s">
        <v>152</v>
      </c>
      <c r="G236" s="139" t="s">
        <v>66</v>
      </c>
      <c r="H236" s="214">
        <v>1.0663800000000001</v>
      </c>
      <c r="I236" s="140"/>
      <c r="J236" s="140"/>
      <c r="K236" s="142"/>
      <c r="L236" s="117"/>
      <c r="M236" s="234"/>
    </row>
    <row r="237" spans="1:17" s="118" customFormat="1" ht="12" customHeight="1" x14ac:dyDescent="0.2">
      <c r="A237" s="145"/>
      <c r="B237" s="297"/>
      <c r="C237" s="287"/>
      <c r="D237" s="287"/>
      <c r="E237" s="288"/>
      <c r="G237" s="139"/>
      <c r="H237" s="214"/>
      <c r="I237" s="140"/>
      <c r="J237" s="140"/>
      <c r="K237" s="142"/>
      <c r="L237" s="117"/>
      <c r="M237" s="234"/>
    </row>
    <row r="238" spans="1:17" s="118" customFormat="1" x14ac:dyDescent="0.2">
      <c r="A238" s="145"/>
      <c r="B238" s="143"/>
      <c r="C238" s="290" t="s">
        <v>119</v>
      </c>
      <c r="D238" s="135"/>
      <c r="E238" s="291"/>
      <c r="G238" s="139"/>
      <c r="H238" s="214"/>
      <c r="I238" s="140"/>
      <c r="J238" s="140"/>
      <c r="K238" s="142"/>
      <c r="L238" s="117"/>
      <c r="M238" s="234"/>
    </row>
    <row r="239" spans="1:17" s="118" customFormat="1" ht="15" x14ac:dyDescent="0.2">
      <c r="A239" s="145"/>
      <c r="B239" s="143"/>
      <c r="C239" s="135"/>
      <c r="D239" s="135">
        <v>130</v>
      </c>
      <c r="E239" s="146" t="s">
        <v>153</v>
      </c>
      <c r="G239" s="139" t="s">
        <v>66</v>
      </c>
      <c r="H239" s="214">
        <v>7.2344999999999997</v>
      </c>
      <c r="I239" s="140"/>
      <c r="J239" s="140"/>
      <c r="K239" s="142"/>
      <c r="L239" s="117"/>
      <c r="M239" s="234"/>
    </row>
    <row r="240" spans="1:17" s="218" customFormat="1" x14ac:dyDescent="0.2">
      <c r="A240" s="299"/>
      <c r="B240" s="297"/>
      <c r="C240" s="287"/>
      <c r="D240" s="287"/>
      <c r="E240" s="288"/>
      <c r="F240" s="118"/>
      <c r="G240" s="139"/>
      <c r="H240" s="214"/>
      <c r="I240" s="219"/>
      <c r="J240" s="219"/>
      <c r="K240" s="220"/>
      <c r="L240" s="221"/>
    </row>
    <row r="241" spans="1:13" s="222" customFormat="1" ht="12" customHeight="1" x14ac:dyDescent="0.2">
      <c r="A241" s="300" t="s">
        <v>154</v>
      </c>
      <c r="B241" s="148" t="s">
        <v>155</v>
      </c>
      <c r="C241" s="150"/>
      <c r="D241" s="150"/>
      <c r="E241" s="151"/>
      <c r="F241" s="118"/>
      <c r="G241" s="139"/>
      <c r="H241" s="214"/>
      <c r="I241" s="223"/>
      <c r="J241" s="223"/>
      <c r="K241" s="224"/>
      <c r="L241" s="225"/>
    </row>
    <row r="242" spans="1:13" s="118" customFormat="1" x14ac:dyDescent="0.2">
      <c r="A242" s="145"/>
      <c r="B242" s="143"/>
      <c r="C242" s="290" t="s">
        <v>128</v>
      </c>
      <c r="D242" s="150"/>
      <c r="E242" s="291"/>
      <c r="G242" s="139"/>
      <c r="H242" s="214"/>
      <c r="I242" s="140"/>
      <c r="J242" s="140"/>
      <c r="K242" s="142"/>
      <c r="L242" s="117"/>
      <c r="M242" s="234"/>
    </row>
    <row r="243" spans="1:13" s="118" customFormat="1" ht="15" x14ac:dyDescent="0.2">
      <c r="A243" s="145" t="s">
        <v>156</v>
      </c>
      <c r="B243" s="297">
        <v>300</v>
      </c>
      <c r="C243" s="287" t="s">
        <v>109</v>
      </c>
      <c r="D243" s="287">
        <v>200</v>
      </c>
      <c r="E243" s="288" t="s">
        <v>148</v>
      </c>
      <c r="G243" s="139" t="s">
        <v>66</v>
      </c>
      <c r="H243" s="214">
        <v>5.6310000000000002</v>
      </c>
      <c r="I243" s="140"/>
      <c r="J243" s="140"/>
      <c r="K243" s="142"/>
      <c r="L243" s="117"/>
      <c r="M243" s="234"/>
    </row>
    <row r="244" spans="1:13" s="118" customFormat="1" x14ac:dyDescent="0.2">
      <c r="A244" s="145"/>
      <c r="B244" s="297"/>
      <c r="C244" s="287"/>
      <c r="D244" s="287"/>
      <c r="E244" s="288"/>
      <c r="G244" s="139"/>
      <c r="H244" s="214"/>
      <c r="I244" s="140"/>
      <c r="J244" s="140"/>
      <c r="K244" s="142"/>
      <c r="L244" s="117"/>
      <c r="M244" s="234"/>
    </row>
    <row r="245" spans="1:13" s="118" customFormat="1" ht="12" customHeight="1" x14ac:dyDescent="0.2">
      <c r="A245" s="145"/>
      <c r="B245" s="148" t="s">
        <v>157</v>
      </c>
      <c r="C245" s="150"/>
      <c r="D245" s="150"/>
      <c r="E245" s="151"/>
      <c r="G245" s="139"/>
      <c r="H245" s="214"/>
      <c r="I245" s="140"/>
      <c r="J245" s="140"/>
      <c r="K245" s="142"/>
      <c r="L245" s="117"/>
      <c r="M245" s="234"/>
    </row>
    <row r="246" spans="1:13" s="118" customFormat="1" ht="12" customHeight="1" x14ac:dyDescent="0.2">
      <c r="A246" s="147" t="s">
        <v>158</v>
      </c>
      <c r="B246" s="143"/>
      <c r="C246" s="290" t="s">
        <v>680</v>
      </c>
      <c r="D246" s="150"/>
      <c r="E246" s="291"/>
      <c r="G246" s="139" t="s">
        <v>40</v>
      </c>
      <c r="H246" s="214">
        <v>1</v>
      </c>
      <c r="I246" s="140"/>
      <c r="J246" s="140"/>
      <c r="K246" s="142"/>
      <c r="L246" s="117"/>
      <c r="M246" s="234"/>
    </row>
    <row r="247" spans="1:13" s="118" customFormat="1" x14ac:dyDescent="0.2">
      <c r="A247" s="145"/>
      <c r="B247" s="297"/>
      <c r="C247" s="287"/>
      <c r="D247" s="287"/>
      <c r="E247" s="288"/>
      <c r="G247" s="139"/>
      <c r="H247" s="214"/>
      <c r="I247" s="140"/>
      <c r="J247" s="140"/>
      <c r="K247" s="142"/>
      <c r="L247" s="117"/>
      <c r="M247" s="234"/>
    </row>
    <row r="248" spans="1:13" s="118" customFormat="1" ht="12" customHeight="1" x14ac:dyDescent="0.2">
      <c r="A248" s="145" t="s">
        <v>159</v>
      </c>
      <c r="B248" s="297"/>
      <c r="C248" s="287"/>
      <c r="D248" s="287"/>
      <c r="E248" s="288"/>
      <c r="G248" s="139"/>
      <c r="H248" s="214"/>
      <c r="I248" s="140"/>
      <c r="J248" s="140"/>
      <c r="K248" s="142"/>
      <c r="L248" s="117"/>
      <c r="M248" s="234"/>
    </row>
    <row r="249" spans="1:13" s="118" customFormat="1" x14ac:dyDescent="0.2">
      <c r="A249" s="145"/>
      <c r="B249" s="297"/>
      <c r="C249" s="287"/>
      <c r="D249" s="287"/>
      <c r="E249" s="288"/>
      <c r="G249" s="139"/>
      <c r="H249" s="214"/>
      <c r="I249" s="140"/>
      <c r="J249" s="140"/>
      <c r="K249" s="142"/>
      <c r="L249" s="117"/>
      <c r="M249" s="234"/>
    </row>
    <row r="250" spans="1:13" s="118" customFormat="1" x14ac:dyDescent="0.2">
      <c r="A250" s="145"/>
      <c r="B250" s="143"/>
      <c r="C250" s="290" t="s">
        <v>160</v>
      </c>
      <c r="D250" s="135"/>
      <c r="E250" s="291"/>
      <c r="G250" s="139"/>
      <c r="H250" s="214"/>
      <c r="I250" s="140"/>
      <c r="J250" s="140"/>
      <c r="K250" s="142"/>
      <c r="L250" s="117"/>
      <c r="M250" s="234"/>
    </row>
    <row r="251" spans="1:13" s="118" customFormat="1" ht="12" customHeight="1" x14ac:dyDescent="0.2">
      <c r="A251" s="145" t="s">
        <v>161</v>
      </c>
      <c r="B251" s="143">
        <v>100</v>
      </c>
      <c r="C251" s="135" t="s">
        <v>162</v>
      </c>
      <c r="D251" s="135">
        <v>150</v>
      </c>
      <c r="E251" s="146" t="s">
        <v>163</v>
      </c>
      <c r="G251" s="139" t="s">
        <v>40</v>
      </c>
      <c r="H251" s="214">
        <v>1</v>
      </c>
      <c r="I251" s="140"/>
      <c r="J251" s="140"/>
      <c r="K251" s="142"/>
      <c r="L251" s="117"/>
      <c r="M251" s="234"/>
    </row>
    <row r="252" spans="1:13" s="160" customFormat="1" ht="11.25" customHeight="1" x14ac:dyDescent="0.2">
      <c r="A252" s="301"/>
      <c r="B252" s="143"/>
      <c r="C252" s="135"/>
      <c r="D252" s="135"/>
      <c r="E252" s="146"/>
      <c r="F252" s="118"/>
      <c r="G252" s="139"/>
      <c r="H252" s="302"/>
      <c r="I252" s="161"/>
      <c r="J252" s="161"/>
      <c r="K252" s="162"/>
      <c r="L252" s="163"/>
    </row>
    <row r="253" spans="1:13" s="118" customFormat="1" x14ac:dyDescent="0.2">
      <c r="A253" s="145"/>
      <c r="B253" s="143"/>
      <c r="C253" s="290" t="s">
        <v>164</v>
      </c>
      <c r="D253" s="150"/>
      <c r="E253" s="291"/>
      <c r="G253" s="139"/>
      <c r="H253" s="214"/>
      <c r="I253" s="140"/>
      <c r="J253" s="140"/>
      <c r="K253" s="142"/>
      <c r="L253" s="117"/>
      <c r="M253" s="234"/>
    </row>
    <row r="254" spans="1:13" s="118" customFormat="1" ht="12" customHeight="1" x14ac:dyDescent="0.2">
      <c r="A254" s="145" t="s">
        <v>165</v>
      </c>
      <c r="B254" s="143"/>
      <c r="C254" s="135"/>
      <c r="D254" s="135">
        <v>75</v>
      </c>
      <c r="E254" s="146" t="s">
        <v>166</v>
      </c>
      <c r="G254" s="139" t="s">
        <v>40</v>
      </c>
      <c r="H254" s="214">
        <v>1</v>
      </c>
      <c r="I254" s="140"/>
      <c r="J254" s="140"/>
      <c r="K254" s="142"/>
      <c r="L254" s="117"/>
      <c r="M254" s="234"/>
    </row>
    <row r="255" spans="1:13" s="118" customFormat="1" ht="11.25" customHeight="1" x14ac:dyDescent="0.2">
      <c r="A255" s="145"/>
      <c r="B255" s="297"/>
      <c r="C255" s="287"/>
      <c r="D255" s="287"/>
      <c r="E255" s="288"/>
      <c r="G255" s="139"/>
      <c r="H255" s="302"/>
      <c r="I255" s="140"/>
      <c r="J255" s="140"/>
      <c r="K255" s="142"/>
      <c r="L255" s="117"/>
      <c r="M255" s="234"/>
    </row>
    <row r="256" spans="1:13" s="118" customFormat="1" ht="11.25" customHeight="1" x14ac:dyDescent="0.2">
      <c r="A256" s="145"/>
      <c r="B256" s="297"/>
      <c r="C256" s="287"/>
      <c r="D256" s="287"/>
      <c r="E256" s="288"/>
      <c r="G256" s="303"/>
      <c r="H256" s="304"/>
      <c r="I256" s="140"/>
      <c r="J256" s="140"/>
      <c r="K256" s="142"/>
      <c r="L256" s="117"/>
      <c r="M256" s="234"/>
    </row>
    <row r="257" spans="1:13" s="118" customFormat="1" ht="11.25" customHeight="1" x14ac:dyDescent="0.2">
      <c r="A257" s="145"/>
      <c r="B257" s="297"/>
      <c r="C257" s="287"/>
      <c r="D257" s="287"/>
      <c r="E257" s="288"/>
      <c r="G257" s="139"/>
      <c r="H257" s="214"/>
      <c r="I257" s="140"/>
      <c r="J257" s="140"/>
      <c r="K257" s="142"/>
      <c r="L257" s="117"/>
      <c r="M257" s="234"/>
    </row>
    <row r="258" spans="1:13" ht="12" customHeight="1" x14ac:dyDescent="0.2">
      <c r="A258" s="48"/>
      <c r="E258" s="61"/>
      <c r="G258" s="51"/>
      <c r="H258" s="211"/>
      <c r="I258" s="52"/>
      <c r="J258" s="52"/>
      <c r="K258" s="64"/>
    </row>
    <row r="259" spans="1:13" s="47" customFormat="1" x14ac:dyDescent="0.2">
      <c r="A259" s="38" t="s">
        <v>167</v>
      </c>
      <c r="B259" s="39"/>
      <c r="C259" s="40"/>
      <c r="D259" s="40"/>
      <c r="E259" s="41" t="s">
        <v>168</v>
      </c>
      <c r="F259" s="42"/>
      <c r="G259" s="43"/>
      <c r="H259" s="216"/>
      <c r="I259" s="44"/>
      <c r="J259" s="44"/>
      <c r="K259" s="69"/>
      <c r="L259" s="46"/>
      <c r="M259" s="230"/>
    </row>
    <row r="260" spans="1:13" s="47" customFormat="1" x14ac:dyDescent="0.2">
      <c r="A260" s="38" t="s">
        <v>169</v>
      </c>
      <c r="B260" s="39"/>
      <c r="C260" s="40"/>
      <c r="D260" s="40"/>
      <c r="E260" s="41" t="s">
        <v>170</v>
      </c>
      <c r="F260" s="42"/>
      <c r="G260" s="43"/>
      <c r="H260" s="216"/>
      <c r="I260" s="44"/>
      <c r="J260" s="44"/>
      <c r="K260" s="45"/>
      <c r="L260" s="46"/>
      <c r="M260" s="230"/>
    </row>
    <row r="261" spans="1:13" s="172" customFormat="1" ht="12" customHeight="1" x14ac:dyDescent="0.2">
      <c r="A261" s="164"/>
      <c r="B261" s="165"/>
      <c r="C261" s="166"/>
      <c r="D261" s="166"/>
      <c r="E261" s="167"/>
      <c r="F261" s="75"/>
      <c r="G261" s="168"/>
      <c r="H261" s="305"/>
      <c r="I261" s="169"/>
      <c r="J261" s="169"/>
      <c r="K261" s="170"/>
      <c r="L261" s="171"/>
      <c r="M261" s="236"/>
    </row>
    <row r="262" spans="1:13" s="84" customFormat="1" ht="12" customHeight="1" x14ac:dyDescent="0.2">
      <c r="A262" s="80" t="s">
        <v>171</v>
      </c>
      <c r="B262" s="81" t="s">
        <v>80</v>
      </c>
      <c r="C262" s="82"/>
      <c r="D262" s="82"/>
      <c r="E262" s="173"/>
      <c r="F262" s="174"/>
      <c r="G262" s="85"/>
      <c r="H262" s="285"/>
      <c r="I262" s="86"/>
      <c r="J262" s="86"/>
      <c r="K262" s="87"/>
      <c r="L262" s="175"/>
      <c r="M262" s="237"/>
    </row>
    <row r="263" spans="1:13" s="98" customFormat="1" ht="135.75" customHeight="1" x14ac:dyDescent="0.2">
      <c r="A263" s="110"/>
      <c r="B263" s="89"/>
      <c r="C263" s="90"/>
      <c r="D263" s="91" t="s">
        <v>55</v>
      </c>
      <c r="E263" s="159" t="s">
        <v>172</v>
      </c>
      <c r="F263" s="176"/>
      <c r="G263" s="94"/>
      <c r="H263" s="212"/>
      <c r="I263" s="95"/>
      <c r="J263" s="95"/>
      <c r="K263" s="87"/>
      <c r="L263" s="158"/>
      <c r="M263" s="238"/>
    </row>
    <row r="264" spans="1:13" s="98" customFormat="1" x14ac:dyDescent="0.2">
      <c r="A264" s="110"/>
      <c r="B264" s="96"/>
      <c r="C264" s="90"/>
      <c r="D264" s="90"/>
      <c r="E264" s="177"/>
      <c r="F264" s="97"/>
      <c r="G264" s="94"/>
      <c r="H264" s="212"/>
      <c r="I264" s="95"/>
      <c r="J264" s="95"/>
      <c r="K264" s="87"/>
      <c r="L264" s="158"/>
      <c r="M264" s="238"/>
    </row>
    <row r="265" spans="1:13" s="84" customFormat="1" ht="21" customHeight="1" x14ac:dyDescent="0.2">
      <c r="A265" s="80" t="s">
        <v>173</v>
      </c>
      <c r="B265" s="81" t="s">
        <v>174</v>
      </c>
      <c r="C265" s="82"/>
      <c r="D265" s="82"/>
      <c r="E265" s="173"/>
      <c r="F265" s="174"/>
      <c r="G265" s="85"/>
      <c r="H265" s="285"/>
      <c r="I265" s="86"/>
      <c r="J265" s="86"/>
      <c r="K265" s="87"/>
      <c r="L265" s="175"/>
      <c r="M265" s="237"/>
    </row>
    <row r="266" spans="1:13" s="181" customFormat="1" ht="27" customHeight="1" x14ac:dyDescent="0.2">
      <c r="A266" s="306"/>
      <c r="B266" s="307"/>
      <c r="C266" s="308"/>
      <c r="D266" s="308"/>
      <c r="E266" s="309" t="s">
        <v>175</v>
      </c>
      <c r="F266" s="310"/>
      <c r="G266" s="311"/>
      <c r="H266" s="312"/>
      <c r="I266" s="178"/>
      <c r="J266" s="178"/>
      <c r="K266" s="179"/>
      <c r="L266" s="180"/>
      <c r="M266" s="239"/>
    </row>
    <row r="267" spans="1:13" s="184" customFormat="1" x14ac:dyDescent="0.2">
      <c r="A267" s="313"/>
      <c r="B267" s="314"/>
      <c r="C267" s="315"/>
      <c r="D267" s="315">
        <v>150</v>
      </c>
      <c r="E267" s="309" t="s">
        <v>176</v>
      </c>
      <c r="F267" s="316"/>
      <c r="G267" s="317"/>
      <c r="H267" s="318"/>
      <c r="I267" s="182"/>
      <c r="J267" s="182"/>
      <c r="K267" s="179"/>
      <c r="L267" s="183"/>
      <c r="M267" s="240"/>
    </row>
    <row r="268" spans="1:13" s="118" customFormat="1" ht="15" x14ac:dyDescent="0.2">
      <c r="A268" s="145" t="s">
        <v>177</v>
      </c>
      <c r="B268" s="143"/>
      <c r="C268" s="135"/>
      <c r="D268" s="135"/>
      <c r="E268" s="146" t="s">
        <v>118</v>
      </c>
      <c r="G268" s="139" t="s">
        <v>60</v>
      </c>
      <c r="H268" s="214">
        <v>405.05</v>
      </c>
      <c r="I268" s="140"/>
      <c r="J268" s="140"/>
      <c r="K268" s="142"/>
      <c r="L268" s="185"/>
      <c r="M268" s="241"/>
    </row>
    <row r="269" spans="1:13" s="118" customFormat="1" ht="15" x14ac:dyDescent="0.2">
      <c r="A269" s="145" t="s">
        <v>178</v>
      </c>
      <c r="B269" s="143"/>
      <c r="C269" s="135"/>
      <c r="D269" s="135"/>
      <c r="E269" s="146" t="s">
        <v>127</v>
      </c>
      <c r="G269" s="139" t="s">
        <v>60</v>
      </c>
      <c r="H269" s="214">
        <v>282.31</v>
      </c>
      <c r="I269" s="140"/>
      <c r="J269" s="140"/>
      <c r="K269" s="142"/>
      <c r="L269" s="185"/>
      <c r="M269" s="241"/>
    </row>
    <row r="270" spans="1:13" s="118" customFormat="1" x14ac:dyDescent="0.2">
      <c r="A270" s="145"/>
      <c r="B270" s="143"/>
      <c r="C270" s="135"/>
      <c r="D270" s="135"/>
      <c r="E270" s="144"/>
      <c r="G270" s="139"/>
      <c r="H270" s="214"/>
      <c r="I270" s="140"/>
      <c r="J270" s="140"/>
      <c r="K270" s="142"/>
      <c r="L270" s="185"/>
      <c r="M270" s="241"/>
    </row>
    <row r="271" spans="1:13" s="184" customFormat="1" x14ac:dyDescent="0.2">
      <c r="A271" s="313"/>
      <c r="B271" s="314"/>
      <c r="C271" s="315"/>
      <c r="D271" s="315">
        <v>100</v>
      </c>
      <c r="E271" s="309" t="s">
        <v>673</v>
      </c>
      <c r="F271" s="316"/>
      <c r="G271" s="317"/>
      <c r="H271" s="405"/>
      <c r="I271" s="182"/>
      <c r="J271" s="182"/>
      <c r="K271" s="179"/>
      <c r="L271" s="183"/>
      <c r="M271" s="240"/>
    </row>
    <row r="272" spans="1:13" s="118" customFormat="1" ht="15" x14ac:dyDescent="0.2">
      <c r="A272" s="48" t="s">
        <v>179</v>
      </c>
      <c r="B272" s="11"/>
      <c r="C272" s="12"/>
      <c r="D272" s="12"/>
      <c r="E272" s="61" t="s">
        <v>127</v>
      </c>
      <c r="F272" s="4"/>
      <c r="G272" s="51" t="s">
        <v>60</v>
      </c>
      <c r="H272" s="296">
        <v>112.86</v>
      </c>
      <c r="I272" s="140"/>
      <c r="J272" s="140"/>
      <c r="K272" s="142"/>
      <c r="L272" s="185"/>
      <c r="M272" s="241"/>
    </row>
    <row r="273" spans="1:13" s="118" customFormat="1" x14ac:dyDescent="0.2">
      <c r="A273" s="48"/>
      <c r="B273" s="11"/>
      <c r="C273" s="12"/>
      <c r="D273" s="12"/>
      <c r="E273" s="13"/>
      <c r="F273" s="4"/>
      <c r="G273" s="51"/>
      <c r="H273" s="296"/>
      <c r="I273" s="140"/>
      <c r="J273" s="140"/>
      <c r="K273" s="142"/>
      <c r="L273" s="185"/>
      <c r="M273" s="241"/>
    </row>
    <row r="274" spans="1:13" s="118" customFormat="1" x14ac:dyDescent="0.2">
      <c r="A274" s="48"/>
      <c r="B274" s="11"/>
      <c r="C274" s="12"/>
      <c r="D274" s="12"/>
      <c r="E274" s="13"/>
      <c r="F274" s="4"/>
      <c r="G274" s="51"/>
      <c r="H274" s="296"/>
      <c r="I274" s="140"/>
      <c r="J274" s="140"/>
      <c r="K274" s="142"/>
      <c r="L274" s="185"/>
      <c r="M274" s="241"/>
    </row>
    <row r="275" spans="1:13" s="181" customFormat="1" ht="32.25" customHeight="1" x14ac:dyDescent="0.2">
      <c r="A275" s="306"/>
      <c r="B275" s="307"/>
      <c r="C275" s="308"/>
      <c r="D275" s="308"/>
      <c r="E275" s="333" t="s">
        <v>180</v>
      </c>
      <c r="F275" s="310"/>
      <c r="G275" s="311"/>
      <c r="H275" s="406"/>
      <c r="I275" s="178"/>
      <c r="J275" s="178"/>
      <c r="K275" s="179"/>
      <c r="L275" s="180"/>
      <c r="M275" s="239"/>
    </row>
    <row r="276" spans="1:13" s="108" customFormat="1" x14ac:dyDescent="0.2">
      <c r="A276" s="48"/>
      <c r="B276" s="62"/>
      <c r="C276" s="12"/>
      <c r="D276" s="12">
        <v>150</v>
      </c>
      <c r="E276" s="309" t="s">
        <v>176</v>
      </c>
      <c r="F276" s="47"/>
      <c r="G276" s="51"/>
      <c r="H276" s="296"/>
      <c r="I276" s="140"/>
      <c r="J276" s="140"/>
      <c r="K276" s="142"/>
      <c r="L276" s="185"/>
      <c r="M276" s="241"/>
    </row>
    <row r="277" spans="1:13" s="118" customFormat="1" ht="15" x14ac:dyDescent="0.2">
      <c r="A277" s="48" t="s">
        <v>181</v>
      </c>
      <c r="B277" s="11"/>
      <c r="C277" s="12"/>
      <c r="D277" s="12"/>
      <c r="E277" s="61" t="s">
        <v>118</v>
      </c>
      <c r="F277" s="4"/>
      <c r="G277" s="51" t="s">
        <v>60</v>
      </c>
      <c r="H277" s="296">
        <v>199.15</v>
      </c>
      <c r="I277" s="140"/>
      <c r="J277" s="140"/>
      <c r="K277" s="142"/>
      <c r="L277" s="185"/>
      <c r="M277" s="241"/>
    </row>
    <row r="278" spans="1:13" s="118" customFormat="1" ht="15" x14ac:dyDescent="0.2">
      <c r="A278" s="48" t="s">
        <v>182</v>
      </c>
      <c r="B278" s="11"/>
      <c r="C278" s="12"/>
      <c r="D278" s="12"/>
      <c r="E278" s="61" t="s">
        <v>127</v>
      </c>
      <c r="F278" s="4"/>
      <c r="G278" s="51" t="s">
        <v>60</v>
      </c>
      <c r="H278" s="296">
        <v>68.13</v>
      </c>
      <c r="I278" s="140"/>
      <c r="J278" s="140"/>
      <c r="K278" s="142"/>
      <c r="L278" s="185"/>
      <c r="M278" s="241"/>
    </row>
    <row r="279" spans="1:13" s="118" customFormat="1" x14ac:dyDescent="0.2">
      <c r="A279" s="48"/>
      <c r="B279" s="11"/>
      <c r="C279" s="12"/>
      <c r="D279" s="12"/>
      <c r="E279" s="13"/>
      <c r="F279" s="4"/>
      <c r="G279" s="51"/>
      <c r="H279" s="296"/>
      <c r="I279" s="140"/>
      <c r="J279" s="140"/>
      <c r="K279" s="142"/>
      <c r="L279" s="185"/>
      <c r="M279" s="241"/>
    </row>
    <row r="280" spans="1:13" s="184" customFormat="1" x14ac:dyDescent="0.2">
      <c r="A280" s="313"/>
      <c r="B280" s="314"/>
      <c r="C280" s="315"/>
      <c r="D280" s="315">
        <v>100</v>
      </c>
      <c r="E280" s="309" t="s">
        <v>673</v>
      </c>
      <c r="F280" s="316"/>
      <c r="G280" s="317"/>
      <c r="H280" s="405"/>
      <c r="I280" s="182"/>
      <c r="J280" s="182"/>
      <c r="K280" s="179"/>
      <c r="L280" s="183"/>
      <c r="M280" s="240"/>
    </row>
    <row r="281" spans="1:13" s="118" customFormat="1" ht="15" x14ac:dyDescent="0.2">
      <c r="A281" s="48" t="s">
        <v>183</v>
      </c>
      <c r="B281" s="11"/>
      <c r="C281" s="12"/>
      <c r="D281" s="12"/>
      <c r="E281" s="61" t="s">
        <v>127</v>
      </c>
      <c r="F281" s="4"/>
      <c r="G281" s="51" t="s">
        <v>60</v>
      </c>
      <c r="H281" s="296">
        <v>63.78</v>
      </c>
      <c r="I281" s="140"/>
      <c r="J281" s="140"/>
      <c r="K281" s="142"/>
      <c r="L281" s="185"/>
      <c r="M281" s="241"/>
    </row>
    <row r="282" spans="1:13" s="118" customFormat="1" x14ac:dyDescent="0.2">
      <c r="A282" s="48"/>
      <c r="B282" s="11"/>
      <c r="C282" s="12"/>
      <c r="D282" s="12"/>
      <c r="E282" s="13"/>
      <c r="F282" s="4"/>
      <c r="G282" s="51"/>
      <c r="H282" s="296"/>
      <c r="I282" s="140"/>
      <c r="J282" s="140"/>
      <c r="K282" s="142"/>
      <c r="L282" s="185"/>
      <c r="M282" s="241"/>
    </row>
    <row r="283" spans="1:13" s="184" customFormat="1" x14ac:dyDescent="0.2">
      <c r="A283" s="313"/>
      <c r="B283" s="314"/>
      <c r="C283" s="315"/>
      <c r="D283" s="315">
        <v>150</v>
      </c>
      <c r="E283" s="309" t="s">
        <v>674</v>
      </c>
      <c r="F283" s="316"/>
      <c r="G283" s="317"/>
      <c r="H283" s="405"/>
      <c r="I283" s="182"/>
      <c r="J283" s="182"/>
      <c r="K283" s="179"/>
      <c r="L283" s="183"/>
      <c r="M283" s="240"/>
    </row>
    <row r="284" spans="1:13" s="118" customFormat="1" ht="15.75" customHeight="1" x14ac:dyDescent="0.2">
      <c r="A284" s="48" t="s">
        <v>184</v>
      </c>
      <c r="B284" s="11"/>
      <c r="C284" s="12"/>
      <c r="D284" s="12"/>
      <c r="E284" s="61" t="s">
        <v>185</v>
      </c>
      <c r="F284" s="4"/>
      <c r="G284" s="51" t="s">
        <v>60</v>
      </c>
      <c r="H284" s="296">
        <v>29.52</v>
      </c>
      <c r="I284" s="140"/>
      <c r="J284" s="140"/>
      <c r="K284" s="142"/>
      <c r="L284" s="185"/>
      <c r="M284" s="241"/>
    </row>
    <row r="285" spans="1:13" s="118" customFormat="1" ht="21" customHeight="1" x14ac:dyDescent="0.2">
      <c r="A285" s="145"/>
      <c r="B285" s="143"/>
      <c r="C285" s="135"/>
      <c r="D285" s="135"/>
      <c r="E285" s="144"/>
      <c r="G285" s="139"/>
      <c r="H285" s="214"/>
      <c r="I285" s="140"/>
      <c r="J285" s="140"/>
      <c r="K285" s="142"/>
      <c r="L285" s="185"/>
      <c r="M285" s="241"/>
    </row>
    <row r="286" spans="1:13" s="181" customFormat="1" ht="35.25" customHeight="1" x14ac:dyDescent="0.2">
      <c r="A286" s="306"/>
      <c r="B286" s="307"/>
      <c r="C286" s="308"/>
      <c r="D286" s="308"/>
      <c r="E286" s="319" t="s">
        <v>180</v>
      </c>
      <c r="F286" s="310"/>
      <c r="G286" s="311"/>
      <c r="H286" s="312"/>
      <c r="I286" s="178"/>
      <c r="J286" s="178"/>
      <c r="K286" s="179"/>
      <c r="L286" s="180"/>
      <c r="M286" s="239"/>
    </row>
    <row r="287" spans="1:13" s="108" customFormat="1" x14ac:dyDescent="0.2">
      <c r="A287" s="145"/>
      <c r="B287" s="134"/>
      <c r="C287" s="135"/>
      <c r="D287" s="135">
        <v>100</v>
      </c>
      <c r="E287" s="309" t="s">
        <v>186</v>
      </c>
      <c r="G287" s="139"/>
      <c r="H287" s="214"/>
      <c r="I287" s="140"/>
      <c r="J287" s="140"/>
      <c r="K287" s="142"/>
      <c r="L287" s="185"/>
      <c r="M287" s="241"/>
    </row>
    <row r="288" spans="1:13" s="118" customFormat="1" ht="15" x14ac:dyDescent="0.2">
      <c r="A288" s="145" t="s">
        <v>187</v>
      </c>
      <c r="B288" s="143"/>
      <c r="C288" s="135"/>
      <c r="D288" s="135"/>
      <c r="E288" s="146" t="s">
        <v>118</v>
      </c>
      <c r="G288" s="139" t="s">
        <v>60</v>
      </c>
      <c r="H288" s="214">
        <v>20.630000000000003</v>
      </c>
      <c r="I288" s="140"/>
      <c r="J288" s="140"/>
      <c r="K288" s="142"/>
      <c r="L288" s="185"/>
      <c r="M288" s="241"/>
    </row>
    <row r="289" spans="1:13" ht="12" customHeight="1" x14ac:dyDescent="0.2">
      <c r="A289" s="110"/>
      <c r="B289" s="96"/>
      <c r="C289" s="90"/>
      <c r="D289" s="90"/>
      <c r="E289" s="121"/>
      <c r="F289" s="98"/>
      <c r="G289" s="94"/>
      <c r="H289" s="212"/>
      <c r="I289" s="95"/>
      <c r="J289" s="95"/>
      <c r="K289" s="109"/>
    </row>
    <row r="290" spans="1:13" s="108" customFormat="1" x14ac:dyDescent="0.2">
      <c r="A290" s="145"/>
      <c r="B290" s="134"/>
      <c r="C290" s="135"/>
      <c r="D290" s="135">
        <v>100</v>
      </c>
      <c r="E290" s="309" t="s">
        <v>188</v>
      </c>
      <c r="G290" s="139"/>
      <c r="H290" s="214"/>
      <c r="I290" s="140"/>
      <c r="J290" s="140"/>
      <c r="K290" s="142"/>
      <c r="L290" s="185"/>
      <c r="M290" s="241"/>
    </row>
    <row r="291" spans="1:13" s="118" customFormat="1" ht="15" x14ac:dyDescent="0.2">
      <c r="A291" s="145" t="s">
        <v>189</v>
      </c>
      <c r="B291" s="143"/>
      <c r="C291" s="135"/>
      <c r="D291" s="135"/>
      <c r="E291" s="146" t="s">
        <v>118</v>
      </c>
      <c r="G291" s="139" t="s">
        <v>60</v>
      </c>
      <c r="H291" s="214">
        <v>15.58</v>
      </c>
      <c r="I291" s="140"/>
      <c r="J291" s="140"/>
      <c r="K291" s="142"/>
      <c r="L291" s="185"/>
      <c r="M291" s="241"/>
    </row>
    <row r="292" spans="1:13" s="118" customFormat="1" x14ac:dyDescent="0.2">
      <c r="A292" s="145"/>
      <c r="B292" s="143"/>
      <c r="C292" s="135"/>
      <c r="D292" s="135"/>
      <c r="E292" s="146"/>
      <c r="G292" s="139"/>
      <c r="H292" s="214"/>
      <c r="I292" s="140"/>
      <c r="J292" s="140"/>
      <c r="K292" s="142"/>
      <c r="L292" s="185"/>
      <c r="M292" s="241"/>
    </row>
    <row r="293" spans="1:13" s="118" customFormat="1" x14ac:dyDescent="0.2">
      <c r="A293" s="145"/>
      <c r="B293" s="143"/>
      <c r="C293" s="135"/>
      <c r="D293" s="135"/>
      <c r="E293" s="146"/>
      <c r="G293" s="139"/>
      <c r="H293" s="214"/>
      <c r="I293" s="140"/>
      <c r="J293" s="140"/>
      <c r="K293" s="142"/>
      <c r="L293" s="185"/>
      <c r="M293" s="241"/>
    </row>
    <row r="294" spans="1:13" s="118" customFormat="1" x14ac:dyDescent="0.2">
      <c r="A294" s="145"/>
      <c r="B294" s="143"/>
      <c r="C294" s="135"/>
      <c r="D294" s="135"/>
      <c r="E294" s="146"/>
      <c r="G294" s="139"/>
      <c r="H294" s="214"/>
      <c r="I294" s="140"/>
      <c r="J294" s="140"/>
      <c r="K294" s="142"/>
      <c r="L294" s="185"/>
      <c r="M294" s="241"/>
    </row>
    <row r="295" spans="1:13" s="118" customFormat="1" x14ac:dyDescent="0.2">
      <c r="A295" s="145"/>
      <c r="B295" s="143"/>
      <c r="C295" s="135"/>
      <c r="D295" s="135"/>
      <c r="E295" s="146"/>
      <c r="G295" s="139"/>
      <c r="H295" s="214"/>
      <c r="I295" s="140"/>
      <c r="J295" s="140"/>
      <c r="K295" s="142"/>
      <c r="L295" s="185"/>
      <c r="M295" s="241"/>
    </row>
    <row r="296" spans="1:13" s="118" customFormat="1" x14ac:dyDescent="0.2">
      <c r="A296" s="145"/>
      <c r="B296" s="143"/>
      <c r="C296" s="135"/>
      <c r="D296" s="135"/>
      <c r="E296" s="146"/>
      <c r="G296" s="139"/>
      <c r="H296" s="214"/>
      <c r="I296" s="140"/>
      <c r="J296" s="140"/>
      <c r="K296" s="142"/>
      <c r="L296" s="185"/>
      <c r="M296" s="241"/>
    </row>
    <row r="297" spans="1:13" s="118" customFormat="1" x14ac:dyDescent="0.2">
      <c r="A297" s="145"/>
      <c r="B297" s="143"/>
      <c r="C297" s="135"/>
      <c r="D297" s="135"/>
      <c r="E297" s="146"/>
      <c r="G297" s="139"/>
      <c r="H297" s="214"/>
      <c r="I297" s="140"/>
      <c r="J297" s="140"/>
      <c r="K297" s="142"/>
      <c r="L297" s="185"/>
      <c r="M297" s="241"/>
    </row>
    <row r="298" spans="1:13" s="118" customFormat="1" x14ac:dyDescent="0.2">
      <c r="A298" s="145"/>
      <c r="B298" s="143"/>
      <c r="C298" s="135"/>
      <c r="D298" s="135"/>
      <c r="E298" s="146"/>
      <c r="G298" s="139"/>
      <c r="H298" s="214"/>
      <c r="I298" s="140"/>
      <c r="J298" s="140"/>
      <c r="K298" s="142"/>
      <c r="L298" s="185"/>
      <c r="M298" s="241"/>
    </row>
    <row r="299" spans="1:13" s="118" customFormat="1" x14ac:dyDescent="0.2">
      <c r="A299" s="145"/>
      <c r="B299" s="143"/>
      <c r="C299" s="135"/>
      <c r="D299" s="135"/>
      <c r="E299" s="146"/>
      <c r="G299" s="139"/>
      <c r="H299" s="214"/>
      <c r="I299" s="140"/>
      <c r="J299" s="140"/>
      <c r="K299" s="142"/>
      <c r="L299" s="185"/>
      <c r="M299" s="241"/>
    </row>
    <row r="300" spans="1:13" s="118" customFormat="1" x14ac:dyDescent="0.2">
      <c r="A300" s="145"/>
      <c r="B300" s="143"/>
      <c r="C300" s="135"/>
      <c r="D300" s="135"/>
      <c r="E300" s="146"/>
      <c r="G300" s="139"/>
      <c r="H300" s="214"/>
      <c r="I300" s="140"/>
      <c r="J300" s="140"/>
      <c r="K300" s="142"/>
      <c r="L300" s="185"/>
      <c r="M300" s="241"/>
    </row>
    <row r="301" spans="1:13" s="118" customFormat="1" x14ac:dyDescent="0.2">
      <c r="A301" s="145"/>
      <c r="B301" s="143"/>
      <c r="C301" s="135"/>
      <c r="D301" s="135"/>
      <c r="E301" s="146"/>
      <c r="G301" s="139"/>
      <c r="H301" s="214"/>
      <c r="I301" s="140"/>
      <c r="J301" s="140"/>
      <c r="K301" s="142"/>
      <c r="L301" s="185"/>
      <c r="M301" s="241"/>
    </row>
    <row r="302" spans="1:13" s="118" customFormat="1" x14ac:dyDescent="0.2">
      <c r="A302" s="145"/>
      <c r="B302" s="143"/>
      <c r="C302" s="135"/>
      <c r="D302" s="135"/>
      <c r="E302" s="146"/>
      <c r="G302" s="139"/>
      <c r="H302" s="214"/>
      <c r="I302" s="140"/>
      <c r="J302" s="140"/>
      <c r="K302" s="142"/>
      <c r="L302" s="185"/>
      <c r="M302" s="241"/>
    </row>
    <row r="303" spans="1:13" s="118" customFormat="1" x14ac:dyDescent="0.2">
      <c r="A303" s="145"/>
      <c r="B303" s="143"/>
      <c r="C303" s="135"/>
      <c r="D303" s="135"/>
      <c r="E303" s="146"/>
      <c r="G303" s="139"/>
      <c r="H303" s="214"/>
      <c r="I303" s="140"/>
      <c r="J303" s="140"/>
      <c r="K303" s="142"/>
      <c r="L303" s="185"/>
      <c r="M303" s="241"/>
    </row>
    <row r="304" spans="1:13" s="118" customFormat="1" x14ac:dyDescent="0.2">
      <c r="A304" s="145"/>
      <c r="B304" s="143"/>
      <c r="C304" s="135"/>
      <c r="D304" s="135"/>
      <c r="E304" s="146"/>
      <c r="G304" s="139"/>
      <c r="H304" s="214"/>
      <c r="I304" s="140"/>
      <c r="J304" s="140"/>
      <c r="K304" s="142"/>
      <c r="L304" s="185"/>
      <c r="M304" s="241"/>
    </row>
    <row r="305" spans="1:13" s="118" customFormat="1" x14ac:dyDescent="0.2">
      <c r="A305" s="145"/>
      <c r="B305" s="143"/>
      <c r="C305" s="135"/>
      <c r="D305" s="135"/>
      <c r="E305" s="146"/>
      <c r="G305" s="139"/>
      <c r="H305" s="214"/>
      <c r="I305" s="140"/>
      <c r="J305" s="140"/>
      <c r="K305" s="142"/>
      <c r="L305" s="185"/>
      <c r="M305" s="241"/>
    </row>
    <row r="306" spans="1:13" ht="12" customHeight="1" x14ac:dyDescent="0.2">
      <c r="A306" s="110"/>
      <c r="B306" s="96"/>
      <c r="C306" s="90"/>
      <c r="D306" s="90"/>
      <c r="E306" s="121"/>
      <c r="F306" s="98"/>
      <c r="G306" s="94"/>
      <c r="H306" s="212"/>
      <c r="I306" s="95"/>
      <c r="J306" s="95"/>
      <c r="K306" s="109"/>
    </row>
    <row r="307" spans="1:13" ht="12" customHeight="1" x14ac:dyDescent="0.2">
      <c r="A307" s="123"/>
      <c r="B307" s="124"/>
      <c r="C307" s="125"/>
      <c r="D307" s="125"/>
      <c r="E307" s="186"/>
      <c r="F307" s="126"/>
      <c r="G307" s="127"/>
      <c r="H307" s="286"/>
      <c r="I307" s="128"/>
      <c r="J307" s="128"/>
      <c r="K307" s="187"/>
    </row>
    <row r="308" spans="1:13" s="47" customFormat="1" x14ac:dyDescent="0.2">
      <c r="A308" s="38" t="s">
        <v>190</v>
      </c>
      <c r="B308" s="39"/>
      <c r="C308" s="40"/>
      <c r="D308" s="40"/>
      <c r="E308" s="41" t="s">
        <v>191</v>
      </c>
      <c r="F308" s="42"/>
      <c r="G308" s="43"/>
      <c r="H308" s="216"/>
      <c r="I308" s="44"/>
      <c r="J308" s="44"/>
      <c r="K308" s="68"/>
      <c r="L308" s="46"/>
      <c r="M308" s="230"/>
    </row>
    <row r="309" spans="1:13" ht="12" customHeight="1" x14ac:dyDescent="0.2">
      <c r="A309" s="38" t="s">
        <v>192</v>
      </c>
      <c r="B309" s="39"/>
      <c r="C309" s="40"/>
      <c r="D309" s="40"/>
      <c r="E309" s="41" t="s">
        <v>193</v>
      </c>
      <c r="F309" s="42"/>
      <c r="G309" s="43"/>
      <c r="H309" s="216"/>
      <c r="I309" s="44"/>
      <c r="J309" s="44"/>
      <c r="K309" s="45"/>
    </row>
    <row r="310" spans="1:13" ht="12" customHeight="1" x14ac:dyDescent="0.2">
      <c r="A310" s="54"/>
      <c r="B310" s="17"/>
      <c r="C310" s="18"/>
      <c r="D310" s="18"/>
      <c r="E310" s="56"/>
      <c r="G310" s="51"/>
      <c r="H310" s="211"/>
      <c r="I310" s="52"/>
      <c r="J310" s="52"/>
      <c r="K310" s="64"/>
    </row>
    <row r="311" spans="1:13" ht="12" customHeight="1" x14ac:dyDescent="0.2">
      <c r="A311" s="54" t="s">
        <v>194</v>
      </c>
      <c r="B311" s="55" t="s">
        <v>80</v>
      </c>
      <c r="C311" s="18"/>
      <c r="D311" s="18"/>
      <c r="E311" s="188"/>
      <c r="G311" s="51"/>
      <c r="H311" s="211"/>
      <c r="I311" s="52"/>
      <c r="J311" s="52"/>
      <c r="K311" s="64"/>
    </row>
    <row r="312" spans="1:13" ht="51" x14ac:dyDescent="0.2">
      <c r="A312" s="189"/>
      <c r="B312" s="62"/>
      <c r="D312" s="130" t="s">
        <v>55</v>
      </c>
      <c r="E312" s="159" t="s">
        <v>195</v>
      </c>
      <c r="G312" s="51"/>
      <c r="I312" s="52"/>
      <c r="J312" s="52"/>
      <c r="K312" s="58"/>
    </row>
    <row r="313" spans="1:13" ht="25.5" x14ac:dyDescent="0.2">
      <c r="A313" s="189"/>
      <c r="B313" s="62"/>
      <c r="D313" s="130" t="s">
        <v>82</v>
      </c>
      <c r="E313" s="159" t="s">
        <v>196</v>
      </c>
      <c r="G313" s="51"/>
      <c r="I313" s="52"/>
      <c r="J313" s="52"/>
      <c r="K313" s="64"/>
    </row>
    <row r="314" spans="1:13" ht="69.75" customHeight="1" x14ac:dyDescent="0.2">
      <c r="A314" s="189"/>
      <c r="B314" s="62"/>
      <c r="D314" s="130" t="s">
        <v>84</v>
      </c>
      <c r="E314" s="159" t="s">
        <v>197</v>
      </c>
      <c r="G314" s="51"/>
      <c r="I314" s="52"/>
      <c r="J314" s="52"/>
      <c r="K314" s="64"/>
    </row>
    <row r="315" spans="1:13" ht="25.5" x14ac:dyDescent="0.2">
      <c r="A315" s="189"/>
      <c r="B315" s="62"/>
      <c r="D315" s="130" t="s">
        <v>85</v>
      </c>
      <c r="E315" s="159" t="s">
        <v>198</v>
      </c>
      <c r="G315" s="51"/>
      <c r="I315" s="52"/>
      <c r="J315" s="52"/>
      <c r="K315" s="64"/>
    </row>
    <row r="316" spans="1:13" ht="32.25" customHeight="1" x14ac:dyDescent="0.2">
      <c r="A316" s="189"/>
      <c r="B316" s="62"/>
      <c r="D316" s="130" t="s">
        <v>87</v>
      </c>
      <c r="E316" s="159" t="s">
        <v>199</v>
      </c>
      <c r="G316" s="51"/>
      <c r="I316" s="52"/>
      <c r="J316" s="52"/>
      <c r="K316" s="64"/>
    </row>
    <row r="317" spans="1:13" ht="195" customHeight="1" x14ac:dyDescent="0.2">
      <c r="A317" s="189"/>
      <c r="B317" s="62"/>
      <c r="D317" s="130" t="s">
        <v>89</v>
      </c>
      <c r="E317" s="159" t="s">
        <v>200</v>
      </c>
      <c r="G317" s="51"/>
      <c r="I317" s="52"/>
      <c r="J317" s="52"/>
      <c r="K317" s="64"/>
    </row>
    <row r="318" spans="1:13" x14ac:dyDescent="0.2">
      <c r="A318" s="189"/>
      <c r="B318" s="62"/>
      <c r="D318" s="130"/>
      <c r="E318" s="190"/>
      <c r="G318" s="51"/>
      <c r="I318" s="52"/>
      <c r="J318" s="52"/>
      <c r="K318" s="64"/>
    </row>
    <row r="319" spans="1:13" x14ac:dyDescent="0.2">
      <c r="A319" s="189"/>
      <c r="B319" s="62"/>
      <c r="E319" s="190"/>
      <c r="G319" s="51"/>
      <c r="I319" s="52"/>
      <c r="J319" s="52"/>
      <c r="K319" s="64"/>
    </row>
    <row r="320" spans="1:13" s="118" customFormat="1" x14ac:dyDescent="0.2">
      <c r="A320" s="147" t="s">
        <v>201</v>
      </c>
      <c r="B320" s="148" t="s">
        <v>202</v>
      </c>
      <c r="C320" s="150"/>
      <c r="D320" s="150"/>
      <c r="E320" s="320"/>
      <c r="F320" s="321"/>
      <c r="G320" s="139"/>
      <c r="H320" s="322"/>
      <c r="I320" s="140"/>
      <c r="J320" s="140"/>
      <c r="K320" s="142"/>
      <c r="L320" s="117"/>
      <c r="M320" s="234"/>
    </row>
    <row r="321" spans="1:13" s="118" customFormat="1" x14ac:dyDescent="0.2">
      <c r="A321" s="147"/>
      <c r="B321" s="148"/>
      <c r="C321" s="150"/>
      <c r="D321" s="150"/>
      <c r="E321" s="320"/>
      <c r="F321" s="321"/>
      <c r="G321" s="139"/>
      <c r="H321" s="322"/>
      <c r="I321" s="140"/>
      <c r="J321" s="140"/>
      <c r="K321" s="142"/>
      <c r="L321" s="117"/>
      <c r="M321" s="234"/>
    </row>
    <row r="322" spans="1:13" s="118" customFormat="1" x14ac:dyDescent="0.2">
      <c r="A322" s="147"/>
      <c r="B322" s="148"/>
      <c r="C322" s="150"/>
      <c r="D322" s="290" t="s">
        <v>203</v>
      </c>
      <c r="E322" s="320"/>
      <c r="F322" s="321"/>
      <c r="G322" s="139"/>
      <c r="H322" s="322"/>
      <c r="I322" s="140"/>
      <c r="J322" s="140"/>
      <c r="K322" s="142"/>
      <c r="L322" s="117"/>
      <c r="M322" s="234"/>
    </row>
    <row r="323" spans="1:13" s="118" customFormat="1" ht="39.75" customHeight="1" x14ac:dyDescent="0.2">
      <c r="A323" s="145" t="s">
        <v>204</v>
      </c>
      <c r="B323" s="134"/>
      <c r="C323" s="135"/>
      <c r="D323" s="323"/>
      <c r="E323" s="153" t="s">
        <v>205</v>
      </c>
      <c r="F323" s="321"/>
      <c r="G323" s="139" t="s">
        <v>206</v>
      </c>
      <c r="H323" s="214">
        <v>4</v>
      </c>
      <c r="I323" s="140"/>
      <c r="J323" s="140"/>
      <c r="K323" s="142"/>
      <c r="L323" s="117"/>
      <c r="M323" s="234"/>
    </row>
    <row r="324" spans="1:13" s="118" customFormat="1" x14ac:dyDescent="0.2">
      <c r="A324" s="147"/>
      <c r="B324" s="148"/>
      <c r="C324" s="150"/>
      <c r="D324" s="290" t="s">
        <v>207</v>
      </c>
      <c r="E324" s="320"/>
      <c r="F324" s="321"/>
      <c r="G324" s="139"/>
      <c r="H324" s="322"/>
      <c r="I324" s="140"/>
      <c r="J324" s="140"/>
      <c r="K324" s="142"/>
      <c r="L324" s="117"/>
      <c r="M324" s="234"/>
    </row>
    <row r="325" spans="1:13" s="118" customFormat="1" ht="39.75" customHeight="1" x14ac:dyDescent="0.2">
      <c r="A325" s="145" t="s">
        <v>208</v>
      </c>
      <c r="B325" s="134"/>
      <c r="C325" s="135"/>
      <c r="D325" s="323"/>
      <c r="E325" s="153" t="s">
        <v>209</v>
      </c>
      <c r="F325" s="321"/>
      <c r="G325" s="139" t="s">
        <v>206</v>
      </c>
      <c r="H325" s="214">
        <v>4</v>
      </c>
      <c r="I325" s="140"/>
      <c r="J325" s="140"/>
      <c r="K325" s="142"/>
      <c r="L325" s="117"/>
      <c r="M325" s="234"/>
    </row>
    <row r="326" spans="1:13" s="118" customFormat="1" x14ac:dyDescent="0.2">
      <c r="A326" s="147"/>
      <c r="B326" s="148"/>
      <c r="C326" s="150"/>
      <c r="D326" s="290" t="s">
        <v>210</v>
      </c>
      <c r="E326" s="320"/>
      <c r="F326" s="321"/>
      <c r="G326" s="139"/>
      <c r="H326" s="322"/>
      <c r="I326" s="140"/>
      <c r="J326" s="140"/>
      <c r="K326" s="142"/>
      <c r="L326" s="117"/>
      <c r="M326" s="234"/>
    </row>
    <row r="327" spans="1:13" s="118" customFormat="1" ht="39.75" customHeight="1" x14ac:dyDescent="0.2">
      <c r="A327" s="145" t="s">
        <v>211</v>
      </c>
      <c r="B327" s="134"/>
      <c r="C327" s="135"/>
      <c r="D327" s="323"/>
      <c r="E327" s="153" t="s">
        <v>212</v>
      </c>
      <c r="F327" s="321"/>
      <c r="G327" s="139" t="s">
        <v>206</v>
      </c>
      <c r="H327" s="214">
        <v>2</v>
      </c>
      <c r="I327" s="140"/>
      <c r="J327" s="140"/>
      <c r="K327" s="142"/>
      <c r="L327" s="117"/>
      <c r="M327" s="234"/>
    </row>
    <row r="328" spans="1:13" x14ac:dyDescent="0.2">
      <c r="A328" s="145"/>
      <c r="B328" s="148"/>
      <c r="C328" s="150"/>
      <c r="D328" s="290" t="s">
        <v>213</v>
      </c>
      <c r="E328" s="320"/>
      <c r="F328" s="321"/>
      <c r="G328" s="139"/>
      <c r="H328" s="322"/>
      <c r="I328" s="52"/>
      <c r="J328" s="52"/>
      <c r="K328" s="64"/>
    </row>
    <row r="329" spans="1:13" ht="25.5" x14ac:dyDescent="0.2">
      <c r="A329" s="145"/>
      <c r="B329" s="134"/>
      <c r="C329" s="135"/>
      <c r="D329" s="323"/>
      <c r="E329" s="153" t="s">
        <v>214</v>
      </c>
      <c r="F329" s="321"/>
      <c r="G329" s="139" t="s">
        <v>206</v>
      </c>
      <c r="H329" s="214">
        <v>8</v>
      </c>
      <c r="I329" s="52"/>
      <c r="J329" s="52"/>
      <c r="K329" s="64"/>
    </row>
    <row r="330" spans="1:13" s="118" customFormat="1" x14ac:dyDescent="0.2">
      <c r="A330" s="145"/>
      <c r="B330" s="148"/>
      <c r="C330" s="150"/>
      <c r="D330" s="290" t="s">
        <v>215</v>
      </c>
      <c r="E330" s="320"/>
      <c r="F330" s="321"/>
      <c r="G330" s="139"/>
      <c r="H330" s="322"/>
      <c r="I330" s="140"/>
      <c r="J330" s="140"/>
      <c r="K330" s="142"/>
      <c r="L330" s="117"/>
      <c r="M330" s="234"/>
    </row>
    <row r="331" spans="1:13" s="118" customFormat="1" ht="25.5" x14ac:dyDescent="0.2">
      <c r="A331" s="145" t="s">
        <v>216</v>
      </c>
      <c r="B331" s="134"/>
      <c r="C331" s="135"/>
      <c r="D331" s="323"/>
      <c r="E331" s="153" t="s">
        <v>217</v>
      </c>
      <c r="F331" s="321"/>
      <c r="G331" s="139" t="s">
        <v>206</v>
      </c>
      <c r="H331" s="214">
        <v>8</v>
      </c>
      <c r="I331" s="140"/>
      <c r="J331" s="140"/>
      <c r="K331" s="142"/>
      <c r="L331" s="117"/>
      <c r="M331" s="234"/>
    </row>
    <row r="332" spans="1:13" ht="12" customHeight="1" x14ac:dyDescent="0.2">
      <c r="A332" s="192"/>
      <c r="B332" s="148"/>
      <c r="C332" s="150"/>
      <c r="D332" s="328" t="s">
        <v>218</v>
      </c>
      <c r="E332" s="188"/>
      <c r="F332" s="325"/>
      <c r="G332" s="51"/>
      <c r="H332" s="326"/>
      <c r="I332" s="52"/>
      <c r="J332" s="193"/>
      <c r="K332" s="58"/>
    </row>
    <row r="333" spans="1:13" s="118" customFormat="1" ht="38.25" x14ac:dyDescent="0.2">
      <c r="A333" s="145"/>
      <c r="B333" s="134"/>
      <c r="C333" s="135"/>
      <c r="D333" s="324"/>
      <c r="E333" s="190" t="s">
        <v>675</v>
      </c>
      <c r="F333" s="325"/>
      <c r="G333" s="51" t="s">
        <v>206</v>
      </c>
      <c r="H333" s="296">
        <v>1</v>
      </c>
      <c r="I333" s="140"/>
      <c r="J333" s="140"/>
      <c r="K333" s="142"/>
      <c r="L333" s="117"/>
      <c r="M333" s="234"/>
    </row>
    <row r="334" spans="1:13" s="118" customFormat="1" x14ac:dyDescent="0.2">
      <c r="A334" s="145" t="s">
        <v>219</v>
      </c>
      <c r="B334" s="62"/>
      <c r="C334" s="12"/>
      <c r="D334" s="324"/>
      <c r="E334" s="190"/>
      <c r="F334" s="325"/>
      <c r="G334" s="51"/>
      <c r="H334" s="326"/>
      <c r="I334" s="140"/>
      <c r="J334" s="140"/>
      <c r="K334" s="142"/>
      <c r="L334" s="117"/>
      <c r="M334" s="234"/>
    </row>
    <row r="335" spans="1:13" ht="12" customHeight="1" x14ac:dyDescent="0.2">
      <c r="A335" s="192"/>
      <c r="B335" s="148"/>
      <c r="C335" s="150"/>
      <c r="D335" s="290" t="s">
        <v>220</v>
      </c>
      <c r="E335" s="320"/>
      <c r="F335" s="321"/>
      <c r="G335" s="139"/>
      <c r="H335" s="214"/>
      <c r="I335" s="52"/>
      <c r="J335" s="193"/>
      <c r="K335" s="58"/>
    </row>
    <row r="336" spans="1:13" ht="12" customHeight="1" x14ac:dyDescent="0.2">
      <c r="A336" s="192"/>
      <c r="B336" s="134">
        <v>50</v>
      </c>
      <c r="C336" s="135" t="s">
        <v>109</v>
      </c>
      <c r="D336" s="327">
        <v>100</v>
      </c>
      <c r="E336" s="153" t="s">
        <v>221</v>
      </c>
      <c r="F336" s="321"/>
      <c r="G336" s="139" t="s">
        <v>18</v>
      </c>
      <c r="H336" s="214">
        <v>622.21500000000003</v>
      </c>
      <c r="I336" s="52"/>
      <c r="J336" s="193"/>
      <c r="K336" s="58"/>
    </row>
    <row r="337" spans="1:11" ht="12" customHeight="1" x14ac:dyDescent="0.2">
      <c r="A337" s="192"/>
      <c r="B337" s="62"/>
      <c r="G337" s="51"/>
      <c r="H337" s="296"/>
      <c r="I337" s="52"/>
      <c r="J337" s="193"/>
      <c r="K337" s="58"/>
    </row>
    <row r="338" spans="1:11" ht="12" customHeight="1" x14ac:dyDescent="0.2">
      <c r="A338" s="192"/>
      <c r="B338" s="62"/>
      <c r="G338" s="51"/>
      <c r="H338" s="296"/>
      <c r="I338" s="52"/>
      <c r="J338" s="193"/>
      <c r="K338" s="58"/>
    </row>
    <row r="339" spans="1:11" ht="12" customHeight="1" x14ac:dyDescent="0.2">
      <c r="A339" s="192"/>
      <c r="B339" s="62"/>
      <c r="D339" s="328" t="s">
        <v>222</v>
      </c>
      <c r="G339" s="51"/>
      <c r="H339" s="296"/>
      <c r="I339" s="52"/>
      <c r="J339" s="193"/>
      <c r="K339" s="58"/>
    </row>
    <row r="340" spans="1:11" ht="12" customHeight="1" x14ac:dyDescent="0.2">
      <c r="A340" s="192"/>
      <c r="B340" s="62">
        <v>75</v>
      </c>
      <c r="C340" s="12" t="s">
        <v>109</v>
      </c>
      <c r="D340" s="12">
        <v>150</v>
      </c>
      <c r="E340" s="13" t="s">
        <v>223</v>
      </c>
      <c r="G340" s="139" t="s">
        <v>18</v>
      </c>
      <c r="H340" s="296">
        <v>232.28999999999996</v>
      </c>
      <c r="I340" s="52"/>
      <c r="J340" s="193"/>
      <c r="K340" s="58"/>
    </row>
    <row r="341" spans="1:11" ht="12" customHeight="1" x14ac:dyDescent="0.2">
      <c r="A341" s="192"/>
      <c r="B341" s="62"/>
      <c r="G341" s="51"/>
      <c r="H341" s="211"/>
      <c r="I341" s="52"/>
      <c r="J341" s="193"/>
      <c r="K341" s="58"/>
    </row>
    <row r="342" spans="1:11" ht="12" customHeight="1" x14ac:dyDescent="0.2">
      <c r="A342" s="192"/>
      <c r="B342" s="62"/>
      <c r="G342" s="51"/>
      <c r="H342" s="211"/>
      <c r="I342" s="52"/>
      <c r="J342" s="193"/>
      <c r="K342" s="58"/>
    </row>
    <row r="343" spans="1:11" ht="12" customHeight="1" x14ac:dyDescent="0.2">
      <c r="A343" s="192"/>
      <c r="B343" s="62"/>
      <c r="G343" s="51"/>
      <c r="H343" s="211"/>
      <c r="I343" s="52"/>
      <c r="J343" s="193"/>
      <c r="K343" s="58"/>
    </row>
    <row r="344" spans="1:11" ht="12" customHeight="1" x14ac:dyDescent="0.2">
      <c r="A344" s="192"/>
      <c r="B344" s="62"/>
      <c r="G344" s="51"/>
      <c r="H344" s="211"/>
      <c r="I344" s="52"/>
      <c r="J344" s="193"/>
      <c r="K344" s="58"/>
    </row>
    <row r="345" spans="1:11" ht="12" customHeight="1" x14ac:dyDescent="0.2">
      <c r="A345" s="192"/>
      <c r="B345" s="62"/>
      <c r="G345" s="51"/>
      <c r="H345" s="211"/>
      <c r="I345" s="52"/>
      <c r="J345" s="193"/>
      <c r="K345" s="58"/>
    </row>
    <row r="346" spans="1:11" ht="12" customHeight="1" x14ac:dyDescent="0.2">
      <c r="A346" s="192"/>
      <c r="B346" s="62"/>
      <c r="G346" s="51"/>
      <c r="H346" s="211"/>
      <c r="I346" s="52"/>
      <c r="J346" s="193"/>
      <c r="K346" s="58"/>
    </row>
    <row r="347" spans="1:11" ht="12" customHeight="1" x14ac:dyDescent="0.2">
      <c r="A347" s="192"/>
      <c r="B347" s="62"/>
      <c r="G347" s="51"/>
      <c r="H347" s="211"/>
      <c r="I347" s="52"/>
      <c r="J347" s="193"/>
      <c r="K347" s="58"/>
    </row>
    <row r="348" spans="1:11" ht="12" customHeight="1" x14ac:dyDescent="0.2">
      <c r="A348" s="192"/>
      <c r="B348" s="62"/>
      <c r="G348" s="51"/>
      <c r="H348" s="211"/>
      <c r="I348" s="52"/>
      <c r="J348" s="193"/>
      <c r="K348" s="58"/>
    </row>
    <row r="349" spans="1:11" ht="12" customHeight="1" x14ac:dyDescent="0.2">
      <c r="A349" s="192"/>
      <c r="B349" s="62"/>
      <c r="G349" s="51"/>
      <c r="H349" s="211"/>
      <c r="I349" s="52"/>
      <c r="J349" s="193"/>
      <c r="K349" s="58"/>
    </row>
    <row r="350" spans="1:11" ht="12" customHeight="1" x14ac:dyDescent="0.2">
      <c r="A350" s="192"/>
      <c r="B350" s="62"/>
      <c r="G350" s="51"/>
      <c r="H350" s="211"/>
      <c r="I350" s="52"/>
      <c r="J350" s="193"/>
      <c r="K350" s="58"/>
    </row>
    <row r="351" spans="1:11" ht="12" customHeight="1" x14ac:dyDescent="0.2">
      <c r="A351" s="192"/>
      <c r="B351" s="62"/>
      <c r="G351" s="51"/>
      <c r="H351" s="211"/>
      <c r="I351" s="52"/>
      <c r="J351" s="193"/>
      <c r="K351" s="58"/>
    </row>
    <row r="352" spans="1:11" ht="12" customHeight="1" x14ac:dyDescent="0.2">
      <c r="A352" s="192"/>
      <c r="B352" s="62"/>
      <c r="G352" s="51"/>
      <c r="H352" s="211"/>
      <c r="I352" s="52"/>
      <c r="J352" s="193"/>
      <c r="K352" s="58"/>
    </row>
    <row r="353" spans="1:13" ht="12" customHeight="1" x14ac:dyDescent="0.2">
      <c r="A353" s="192"/>
      <c r="B353" s="62"/>
      <c r="G353" s="51"/>
      <c r="H353" s="211"/>
      <c r="I353" s="52"/>
      <c r="J353" s="193"/>
      <c r="K353" s="58"/>
    </row>
    <row r="354" spans="1:13" ht="12" customHeight="1" x14ac:dyDescent="0.2">
      <c r="A354" s="192"/>
      <c r="B354" s="62"/>
      <c r="G354" s="51"/>
      <c r="H354" s="211"/>
      <c r="I354" s="52"/>
      <c r="J354" s="193"/>
      <c r="K354" s="58"/>
    </row>
    <row r="355" spans="1:13" ht="12" customHeight="1" x14ac:dyDescent="0.2">
      <c r="A355" s="192"/>
      <c r="B355" s="62"/>
      <c r="G355" s="51"/>
      <c r="H355" s="211"/>
      <c r="I355" s="52"/>
      <c r="J355" s="193"/>
      <c r="K355" s="58"/>
    </row>
    <row r="356" spans="1:13" s="47" customFormat="1" x14ac:dyDescent="0.2">
      <c r="A356" s="38" t="s">
        <v>224</v>
      </c>
      <c r="B356" s="39"/>
      <c r="C356" s="40"/>
      <c r="D356" s="40"/>
      <c r="E356" s="41" t="s">
        <v>225</v>
      </c>
      <c r="F356" s="42"/>
      <c r="G356" s="43"/>
      <c r="H356" s="216"/>
      <c r="I356" s="44"/>
      <c r="J356" s="44"/>
      <c r="K356" s="68"/>
      <c r="L356" s="46"/>
      <c r="M356" s="230"/>
    </row>
    <row r="357" spans="1:13" s="47" customFormat="1" x14ac:dyDescent="0.2">
      <c r="A357" s="38" t="s">
        <v>226</v>
      </c>
      <c r="B357" s="39"/>
      <c r="C357" s="40"/>
      <c r="D357" s="40"/>
      <c r="E357" s="41" t="s">
        <v>227</v>
      </c>
      <c r="F357" s="42"/>
      <c r="G357" s="43"/>
      <c r="H357" s="216"/>
      <c r="I357" s="44"/>
      <c r="J357" s="44"/>
      <c r="K357" s="45"/>
      <c r="L357" s="46"/>
      <c r="M357" s="230"/>
    </row>
    <row r="358" spans="1:13" ht="12" customHeight="1" x14ac:dyDescent="0.2">
      <c r="G358" s="51"/>
      <c r="H358" s="211"/>
      <c r="I358" s="52"/>
      <c r="J358" s="52"/>
      <c r="K358" s="53"/>
    </row>
    <row r="359" spans="1:13" s="9" customFormat="1" ht="12" customHeight="1" x14ac:dyDescent="0.2">
      <c r="A359" s="54" t="s">
        <v>228</v>
      </c>
      <c r="B359" s="55" t="s">
        <v>80</v>
      </c>
      <c r="C359" s="18"/>
      <c r="D359" s="18"/>
      <c r="E359" s="56"/>
      <c r="G359" s="57"/>
      <c r="H359" s="217"/>
      <c r="I359" s="58"/>
      <c r="J359" s="58"/>
      <c r="K359" s="53"/>
      <c r="L359" s="59"/>
      <c r="M359" s="231"/>
    </row>
    <row r="360" spans="1:13" ht="51" x14ac:dyDescent="0.2">
      <c r="B360" s="62"/>
      <c r="D360" s="130" t="s">
        <v>55</v>
      </c>
      <c r="E360" s="190" t="s">
        <v>229</v>
      </c>
      <c r="F360" s="47"/>
      <c r="G360" s="51"/>
      <c r="H360" s="211"/>
      <c r="I360" s="52"/>
      <c r="J360" s="52"/>
      <c r="K360" s="53"/>
    </row>
    <row r="361" spans="1:13" x14ac:dyDescent="0.2">
      <c r="D361" s="130"/>
      <c r="E361" s="190"/>
      <c r="F361" s="47"/>
      <c r="G361" s="51"/>
      <c r="H361" s="211"/>
      <c r="I361" s="52"/>
      <c r="J361" s="52"/>
      <c r="K361" s="53"/>
    </row>
    <row r="362" spans="1:13" ht="12" customHeight="1" x14ac:dyDescent="0.2">
      <c r="A362" s="54" t="s">
        <v>230</v>
      </c>
      <c r="B362" s="329" t="s">
        <v>231</v>
      </c>
      <c r="C362" s="18"/>
      <c r="D362" s="18"/>
      <c r="E362" s="330"/>
      <c r="F362" s="9"/>
      <c r="G362" s="331"/>
      <c r="H362" s="211"/>
      <c r="I362" s="52"/>
      <c r="J362" s="52"/>
      <c r="K362" s="64"/>
    </row>
    <row r="363" spans="1:13" x14ac:dyDescent="0.2">
      <c r="A363" s="48"/>
      <c r="B363" s="297"/>
      <c r="C363" s="287"/>
      <c r="D363" s="332"/>
      <c r="E363" s="195"/>
      <c r="F363" s="9"/>
      <c r="G363" s="196"/>
      <c r="H363" s="211"/>
      <c r="I363" s="52"/>
      <c r="J363" s="52"/>
      <c r="K363" s="64"/>
    </row>
    <row r="364" spans="1:13" s="108" customFormat="1" ht="15" x14ac:dyDescent="0.2">
      <c r="A364" s="155" t="s">
        <v>232</v>
      </c>
      <c r="B364" s="297">
        <v>35</v>
      </c>
      <c r="C364" s="287" t="s">
        <v>109</v>
      </c>
      <c r="D364" s="287">
        <v>50</v>
      </c>
      <c r="E364" s="195" t="s">
        <v>233</v>
      </c>
      <c r="G364" s="139" t="s">
        <v>66</v>
      </c>
      <c r="H364" s="214">
        <f>7*22.7*0.035*0.05</f>
        <v>0.27807500000000002</v>
      </c>
      <c r="I364" s="156"/>
      <c r="J364" s="156"/>
      <c r="K364" s="157"/>
      <c r="L364" s="107"/>
      <c r="M364" s="233"/>
    </row>
    <row r="365" spans="1:13" s="108" customFormat="1" ht="15" x14ac:dyDescent="0.2">
      <c r="A365" s="155" t="s">
        <v>234</v>
      </c>
      <c r="B365" s="297">
        <v>50</v>
      </c>
      <c r="C365" s="287" t="s">
        <v>109</v>
      </c>
      <c r="D365" s="287">
        <v>150</v>
      </c>
      <c r="E365" s="195" t="s">
        <v>235</v>
      </c>
      <c r="G365" s="139" t="s">
        <v>66</v>
      </c>
      <c r="H365" s="214">
        <f>39*3.974*0.05*0.15</f>
        <v>1.1623950000000003</v>
      </c>
      <c r="I365" s="156"/>
      <c r="J365" s="156"/>
      <c r="K365" s="157"/>
      <c r="L365" s="107"/>
      <c r="M365" s="233"/>
    </row>
    <row r="366" spans="1:13" s="108" customFormat="1" ht="15" x14ac:dyDescent="0.2">
      <c r="A366" s="155" t="s">
        <v>236</v>
      </c>
      <c r="B366" s="297">
        <v>25</v>
      </c>
      <c r="C366" s="287" t="s">
        <v>109</v>
      </c>
      <c r="D366" s="287">
        <v>200</v>
      </c>
      <c r="E366" s="195" t="s">
        <v>237</v>
      </c>
      <c r="G366" s="139" t="s">
        <v>66</v>
      </c>
      <c r="H366" s="214">
        <f>22.699*0.025*0.2</f>
        <v>0.11349500000000001</v>
      </c>
      <c r="I366" s="156"/>
      <c r="J366" s="156"/>
      <c r="K366" s="157"/>
      <c r="L366" s="107"/>
      <c r="M366" s="233"/>
    </row>
    <row r="367" spans="1:13" ht="12" customHeight="1" x14ac:dyDescent="0.2">
      <c r="A367" s="54"/>
      <c r="B367" s="17"/>
      <c r="C367" s="18"/>
      <c r="D367" s="18"/>
      <c r="E367" s="330"/>
      <c r="F367" s="9"/>
      <c r="G367" s="331"/>
      <c r="H367" s="211"/>
      <c r="I367" s="52"/>
      <c r="J367" s="52"/>
      <c r="K367" s="64"/>
    </row>
    <row r="368" spans="1:13" x14ac:dyDescent="0.2">
      <c r="A368" s="48"/>
      <c r="B368" s="62"/>
      <c r="E368" s="333"/>
      <c r="F368" s="47"/>
      <c r="G368" s="51"/>
      <c r="H368" s="211"/>
      <c r="I368" s="52"/>
      <c r="J368" s="52"/>
      <c r="K368" s="53"/>
    </row>
    <row r="369" spans="1:13" ht="12" customHeight="1" x14ac:dyDescent="0.2">
      <c r="A369" s="54" t="s">
        <v>238</v>
      </c>
      <c r="B369" s="329" t="s">
        <v>185</v>
      </c>
      <c r="C369" s="18"/>
      <c r="D369" s="18"/>
      <c r="E369" s="330"/>
      <c r="F369" s="9"/>
      <c r="G369" s="331"/>
      <c r="H369" s="211"/>
      <c r="I369" s="52"/>
      <c r="J369" s="52"/>
      <c r="K369" s="64"/>
    </row>
    <row r="370" spans="1:13" x14ac:dyDescent="0.2">
      <c r="A370" s="48"/>
      <c r="B370" s="297"/>
      <c r="C370" s="287"/>
      <c r="D370" s="332"/>
      <c r="E370" s="195"/>
      <c r="F370" s="9"/>
      <c r="G370" s="196"/>
      <c r="H370" s="211"/>
      <c r="I370" s="52"/>
      <c r="J370" s="52"/>
      <c r="K370" s="64"/>
    </row>
    <row r="371" spans="1:13" s="108" customFormat="1" ht="25.5" x14ac:dyDescent="0.2">
      <c r="A371" s="155" t="s">
        <v>239</v>
      </c>
      <c r="B371" s="297"/>
      <c r="C371" s="287"/>
      <c r="D371" s="287"/>
      <c r="E371" s="195" t="s">
        <v>240</v>
      </c>
      <c r="G371" s="139" t="s">
        <v>40</v>
      </c>
      <c r="H371" s="214">
        <v>2</v>
      </c>
      <c r="I371" s="156"/>
      <c r="J371" s="156"/>
      <c r="K371" s="157"/>
      <c r="L371" s="107"/>
      <c r="M371" s="233"/>
    </row>
    <row r="372" spans="1:13" ht="25.5" x14ac:dyDescent="0.2">
      <c r="A372" s="48"/>
      <c r="D372" s="334"/>
      <c r="E372" s="335" t="s">
        <v>241</v>
      </c>
      <c r="G372" s="139" t="s">
        <v>60</v>
      </c>
      <c r="H372" s="296">
        <f>14.55+6.86+15.16</f>
        <v>36.57</v>
      </c>
      <c r="I372" s="52"/>
      <c r="J372" s="52"/>
      <c r="K372" s="64"/>
    </row>
    <row r="373" spans="1:13" ht="15" x14ac:dyDescent="0.2">
      <c r="A373" s="48"/>
      <c r="D373" s="334"/>
      <c r="E373" s="146" t="s">
        <v>242</v>
      </c>
      <c r="G373" s="139" t="s">
        <v>60</v>
      </c>
      <c r="H373" s="296">
        <v>112.06699999999999</v>
      </c>
      <c r="I373" s="52"/>
      <c r="J373" s="52"/>
      <c r="K373" s="64"/>
    </row>
    <row r="374" spans="1:13" x14ac:dyDescent="0.2">
      <c r="A374" s="48"/>
      <c r="G374" s="51"/>
      <c r="H374" s="211"/>
      <c r="I374" s="52"/>
      <c r="J374" s="52"/>
      <c r="K374" s="64"/>
    </row>
    <row r="375" spans="1:13" x14ac:dyDescent="0.2">
      <c r="A375" s="48"/>
      <c r="G375" s="51"/>
      <c r="H375" s="211"/>
      <c r="I375" s="52"/>
      <c r="J375" s="52"/>
      <c r="K375" s="64"/>
    </row>
    <row r="376" spans="1:13" x14ac:dyDescent="0.2">
      <c r="A376" s="48"/>
      <c r="G376" s="51"/>
      <c r="H376" s="211"/>
      <c r="I376" s="52"/>
      <c r="J376" s="52"/>
      <c r="K376" s="64"/>
    </row>
    <row r="377" spans="1:13" x14ac:dyDescent="0.2">
      <c r="A377" s="48"/>
      <c r="G377" s="51"/>
      <c r="H377" s="211"/>
      <c r="I377" s="52"/>
      <c r="J377" s="52"/>
      <c r="K377" s="64"/>
    </row>
    <row r="378" spans="1:13" x14ac:dyDescent="0.2">
      <c r="A378" s="48"/>
      <c r="G378" s="51"/>
      <c r="H378" s="211"/>
      <c r="I378" s="52"/>
      <c r="J378" s="52"/>
      <c r="K378" s="64"/>
    </row>
    <row r="379" spans="1:13" x14ac:dyDescent="0.2">
      <c r="A379" s="48"/>
      <c r="G379" s="51"/>
      <c r="H379" s="211"/>
      <c r="I379" s="52"/>
      <c r="J379" s="52"/>
      <c r="K379" s="64"/>
    </row>
    <row r="380" spans="1:13" x14ac:dyDescent="0.2">
      <c r="A380" s="48"/>
      <c r="G380" s="51"/>
      <c r="H380" s="211"/>
      <c r="I380" s="52"/>
      <c r="J380" s="52"/>
      <c r="K380" s="64"/>
    </row>
    <row r="381" spans="1:13" x14ac:dyDescent="0.2">
      <c r="A381" s="48"/>
      <c r="G381" s="51"/>
      <c r="H381" s="211"/>
      <c r="I381" s="52"/>
      <c r="J381" s="52"/>
      <c r="K381" s="64"/>
    </row>
    <row r="382" spans="1:13" x14ac:dyDescent="0.2">
      <c r="A382" s="48"/>
      <c r="G382" s="51"/>
      <c r="H382" s="211"/>
      <c r="I382" s="52"/>
      <c r="J382" s="52"/>
      <c r="K382" s="64"/>
    </row>
    <row r="383" spans="1:13" x14ac:dyDescent="0.2">
      <c r="A383" s="48"/>
      <c r="G383" s="51"/>
      <c r="H383" s="211"/>
      <c r="I383" s="52"/>
      <c r="J383" s="52"/>
      <c r="K383" s="64"/>
    </row>
    <row r="384" spans="1:13" x14ac:dyDescent="0.2">
      <c r="A384" s="48"/>
      <c r="G384" s="51"/>
      <c r="H384" s="211"/>
      <c r="I384" s="52"/>
      <c r="J384" s="52"/>
      <c r="K384" s="64"/>
    </row>
    <row r="385" spans="1:13" x14ac:dyDescent="0.2">
      <c r="A385" s="48"/>
      <c r="G385" s="51"/>
      <c r="H385" s="211"/>
      <c r="I385" s="52"/>
      <c r="J385" s="52"/>
      <c r="K385" s="64"/>
    </row>
    <row r="386" spans="1:13" x14ac:dyDescent="0.2">
      <c r="A386" s="48"/>
      <c r="G386" s="51"/>
      <c r="H386" s="211"/>
      <c r="I386" s="52"/>
      <c r="J386" s="52"/>
      <c r="K386" s="64"/>
    </row>
    <row r="387" spans="1:13" x14ac:dyDescent="0.2">
      <c r="A387" s="48"/>
      <c r="G387" s="51"/>
      <c r="H387" s="211"/>
      <c r="I387" s="52"/>
      <c r="J387" s="52"/>
      <c r="K387" s="64"/>
    </row>
    <row r="388" spans="1:13" x14ac:dyDescent="0.2">
      <c r="A388" s="48"/>
      <c r="G388" s="51"/>
      <c r="H388" s="211"/>
      <c r="I388" s="52"/>
      <c r="J388" s="52"/>
      <c r="K388" s="64"/>
    </row>
    <row r="389" spans="1:13" x14ac:dyDescent="0.2">
      <c r="A389" s="48"/>
      <c r="G389" s="51"/>
      <c r="H389" s="211"/>
      <c r="I389" s="52"/>
      <c r="J389" s="52"/>
      <c r="K389" s="64"/>
    </row>
    <row r="390" spans="1:13" x14ac:dyDescent="0.2">
      <c r="A390" s="48"/>
      <c r="G390" s="51"/>
      <c r="H390" s="211"/>
      <c r="I390" s="52"/>
      <c r="J390" s="52"/>
      <c r="K390" s="64"/>
    </row>
    <row r="391" spans="1:13" ht="12" customHeight="1" x14ac:dyDescent="0.2">
      <c r="G391" s="51"/>
      <c r="H391" s="211"/>
      <c r="I391" s="52"/>
      <c r="J391" s="52"/>
      <c r="K391" s="58"/>
    </row>
    <row r="392" spans="1:13" ht="12" customHeight="1" x14ac:dyDescent="0.2">
      <c r="A392" s="38" t="s">
        <v>243</v>
      </c>
      <c r="B392" s="39"/>
      <c r="C392" s="40"/>
      <c r="D392" s="40"/>
      <c r="E392" s="41" t="s">
        <v>244</v>
      </c>
      <c r="F392" s="42"/>
      <c r="G392" s="43"/>
      <c r="H392" s="216"/>
      <c r="I392" s="44"/>
      <c r="J392" s="44"/>
      <c r="K392" s="68"/>
    </row>
    <row r="393" spans="1:13" ht="12" customHeight="1" x14ac:dyDescent="0.2">
      <c r="A393" s="38" t="s">
        <v>245</v>
      </c>
      <c r="B393" s="39"/>
      <c r="C393" s="40"/>
      <c r="D393" s="40"/>
      <c r="E393" s="41" t="s">
        <v>246</v>
      </c>
      <c r="F393" s="42"/>
      <c r="G393" s="43"/>
      <c r="H393" s="216"/>
      <c r="I393" s="44"/>
      <c r="J393" s="44"/>
      <c r="K393" s="45"/>
      <c r="L393" s="197"/>
      <c r="M393" s="242"/>
    </row>
    <row r="394" spans="1:13" ht="12" customHeight="1" x14ac:dyDescent="0.2">
      <c r="A394" s="54"/>
      <c r="B394" s="17"/>
      <c r="C394" s="18"/>
      <c r="D394" s="18"/>
      <c r="E394" s="198"/>
      <c r="F394" s="47"/>
      <c r="G394" s="51"/>
      <c r="H394" s="211"/>
      <c r="I394" s="52"/>
      <c r="J394" s="52"/>
      <c r="K394" s="64"/>
      <c r="L394" s="197"/>
      <c r="M394" s="242"/>
    </row>
    <row r="395" spans="1:13" ht="12" customHeight="1" x14ac:dyDescent="0.2">
      <c r="A395" s="54" t="s">
        <v>247</v>
      </c>
      <c r="B395" s="55" t="s">
        <v>80</v>
      </c>
      <c r="C395" s="18"/>
      <c r="D395" s="18"/>
      <c r="E395" s="56"/>
      <c r="F395" s="9"/>
      <c r="G395" s="57"/>
      <c r="H395" s="336"/>
      <c r="I395" s="58"/>
      <c r="J395" s="58"/>
      <c r="K395" s="53"/>
      <c r="L395" s="197"/>
      <c r="M395" s="242"/>
    </row>
    <row r="396" spans="1:13" ht="39" customHeight="1" x14ac:dyDescent="0.2">
      <c r="A396" s="54"/>
      <c r="B396" s="337"/>
      <c r="C396" s="18"/>
      <c r="D396" s="130" t="s">
        <v>55</v>
      </c>
      <c r="E396" s="159" t="s">
        <v>248</v>
      </c>
      <c r="F396" s="338"/>
      <c r="G396" s="51"/>
      <c r="H396" s="296"/>
      <c r="I396" s="52"/>
      <c r="J396" s="52"/>
      <c r="K396" s="64"/>
      <c r="L396" s="197"/>
      <c r="M396" s="242"/>
    </row>
    <row r="397" spans="1:13" x14ac:dyDescent="0.2">
      <c r="A397" s="54"/>
      <c r="B397" s="55"/>
      <c r="C397" s="18"/>
      <c r="D397" s="18"/>
      <c r="E397" s="339"/>
      <c r="F397" s="47"/>
      <c r="G397" s="340"/>
      <c r="H397" s="296"/>
      <c r="I397" s="52"/>
      <c r="J397" s="52"/>
      <c r="K397" s="64"/>
      <c r="L397" s="197"/>
      <c r="M397" s="242"/>
    </row>
    <row r="398" spans="1:13" ht="12" customHeight="1" x14ac:dyDescent="0.2">
      <c r="A398" s="54" t="s">
        <v>249</v>
      </c>
      <c r="B398" s="55" t="s">
        <v>250</v>
      </c>
      <c r="C398" s="18"/>
      <c r="D398" s="18"/>
      <c r="E398" s="339"/>
      <c r="F398" s="47"/>
      <c r="G398" s="340"/>
      <c r="H398" s="296"/>
      <c r="I398" s="52"/>
      <c r="J398" s="52"/>
      <c r="K398" s="64"/>
      <c r="L398" s="197"/>
      <c r="M398" s="242"/>
    </row>
    <row r="399" spans="1:13" x14ac:dyDescent="0.2">
      <c r="A399" s="191"/>
      <c r="B399" s="337"/>
      <c r="C399" s="18"/>
      <c r="D399" s="18"/>
      <c r="E399" s="341"/>
      <c r="F399" s="47"/>
      <c r="G399" s="342"/>
      <c r="H399" s="214"/>
      <c r="I399" s="52"/>
      <c r="J399" s="52"/>
      <c r="K399" s="64"/>
      <c r="L399" s="197"/>
      <c r="M399" s="242"/>
    </row>
    <row r="400" spans="1:13" x14ac:dyDescent="0.2">
      <c r="A400" s="200" t="s">
        <v>251</v>
      </c>
      <c r="B400" s="337"/>
      <c r="C400" s="18"/>
      <c r="D400" s="18"/>
      <c r="E400" s="341" t="s">
        <v>252</v>
      </c>
      <c r="F400" s="47"/>
      <c r="G400" s="342" t="s">
        <v>253</v>
      </c>
      <c r="H400" s="214">
        <f>592.74+85</f>
        <v>677.74</v>
      </c>
      <c r="I400" s="52"/>
      <c r="J400" s="52"/>
      <c r="K400" s="64"/>
      <c r="L400" s="197"/>
      <c r="M400" s="242"/>
    </row>
    <row r="401" spans="1:13" ht="51" x14ac:dyDescent="0.2">
      <c r="A401" s="200" t="s">
        <v>254</v>
      </c>
      <c r="B401" s="337"/>
      <c r="C401" s="18"/>
      <c r="D401" s="18"/>
      <c r="E401" s="341" t="s">
        <v>255</v>
      </c>
      <c r="F401" s="47"/>
      <c r="G401" s="342" t="s">
        <v>253</v>
      </c>
      <c r="H401" s="214">
        <f>592.74+85</f>
        <v>677.74</v>
      </c>
      <c r="I401" s="52"/>
      <c r="J401" s="52"/>
      <c r="K401" s="64"/>
      <c r="L401" s="197"/>
      <c r="M401" s="242"/>
    </row>
    <row r="402" spans="1:13" x14ac:dyDescent="0.2">
      <c r="A402" s="54"/>
      <c r="B402" s="17"/>
      <c r="C402" s="18"/>
      <c r="D402" s="18"/>
      <c r="E402" s="343"/>
      <c r="F402" s="338"/>
      <c r="G402" s="51"/>
      <c r="H402" s="296"/>
      <c r="I402" s="52"/>
      <c r="J402" s="52"/>
      <c r="K402" s="64"/>
      <c r="L402" s="197"/>
      <c r="M402" s="242"/>
    </row>
    <row r="403" spans="1:13" x14ac:dyDescent="0.2">
      <c r="A403" s="200"/>
      <c r="B403" s="337"/>
      <c r="C403" s="18"/>
      <c r="D403" s="18"/>
      <c r="E403" s="341"/>
      <c r="F403" s="47"/>
      <c r="G403" s="342"/>
      <c r="H403" s="214"/>
      <c r="I403" s="52"/>
      <c r="J403" s="52"/>
      <c r="K403" s="64"/>
      <c r="L403" s="197"/>
      <c r="M403" s="242"/>
    </row>
    <row r="404" spans="1:13" ht="12" customHeight="1" x14ac:dyDescent="0.2">
      <c r="A404" s="54" t="s">
        <v>256</v>
      </c>
      <c r="B404" s="55" t="s">
        <v>257</v>
      </c>
      <c r="C404" s="18"/>
      <c r="D404" s="18"/>
      <c r="E404" s="339"/>
      <c r="F404" s="47"/>
      <c r="G404" s="342"/>
      <c r="H404" s="296"/>
      <c r="I404" s="52"/>
      <c r="J404" s="52"/>
      <c r="K404" s="64"/>
      <c r="L404" s="197"/>
      <c r="M404" s="242"/>
    </row>
    <row r="405" spans="1:13" x14ac:dyDescent="0.2">
      <c r="A405" s="200" t="s">
        <v>258</v>
      </c>
      <c r="B405" s="337"/>
      <c r="C405" s="18"/>
      <c r="D405" s="18"/>
      <c r="E405" s="341" t="s">
        <v>259</v>
      </c>
      <c r="F405" s="47"/>
      <c r="G405" s="342" t="s">
        <v>18</v>
      </c>
      <c r="H405" s="214">
        <v>34.9</v>
      </c>
      <c r="I405" s="52"/>
      <c r="J405" s="52"/>
      <c r="K405" s="64"/>
      <c r="L405" s="197"/>
      <c r="M405" s="242"/>
    </row>
    <row r="406" spans="1:13" ht="12" customHeight="1" x14ac:dyDescent="0.2">
      <c r="A406" s="201"/>
      <c r="B406" s="337"/>
      <c r="C406" s="18"/>
      <c r="D406" s="18"/>
      <c r="E406" s="344"/>
      <c r="F406" s="47"/>
      <c r="G406" s="342"/>
      <c r="H406" s="296"/>
      <c r="I406" s="52"/>
      <c r="J406" s="52"/>
      <c r="K406" s="64"/>
      <c r="L406" s="197"/>
      <c r="M406" s="242"/>
    </row>
    <row r="407" spans="1:13" ht="12" customHeight="1" x14ac:dyDescent="0.2">
      <c r="A407" s="54" t="s">
        <v>260</v>
      </c>
      <c r="B407" s="345" t="s">
        <v>261</v>
      </c>
      <c r="C407" s="18"/>
      <c r="D407" s="18"/>
      <c r="E407" s="339"/>
      <c r="F407" s="47"/>
      <c r="G407" s="342"/>
      <c r="H407" s="296"/>
      <c r="I407" s="52"/>
      <c r="J407" s="52"/>
      <c r="K407" s="64"/>
      <c r="L407" s="197"/>
      <c r="M407" s="242"/>
    </row>
    <row r="408" spans="1:13" ht="27" customHeight="1" x14ac:dyDescent="0.2">
      <c r="A408" s="145" t="s">
        <v>262</v>
      </c>
      <c r="B408" s="346">
        <v>200</v>
      </c>
      <c r="C408" s="136" t="s">
        <v>109</v>
      </c>
      <c r="D408" s="136">
        <v>200</v>
      </c>
      <c r="E408" s="341" t="s">
        <v>263</v>
      </c>
      <c r="F408" s="47"/>
      <c r="G408" s="342" t="s">
        <v>18</v>
      </c>
      <c r="H408" s="214">
        <v>69.8</v>
      </c>
      <c r="I408" s="52"/>
      <c r="J408" s="52"/>
      <c r="K408" s="64"/>
      <c r="L408" s="197"/>
      <c r="M408" s="242"/>
    </row>
    <row r="409" spans="1:13" ht="12" customHeight="1" x14ac:dyDescent="0.2">
      <c r="A409" s="54" t="s">
        <v>264</v>
      </c>
      <c r="B409" s="55" t="s">
        <v>265</v>
      </c>
      <c r="C409" s="18"/>
      <c r="D409" s="18"/>
      <c r="E409" s="339"/>
      <c r="F409" s="47"/>
      <c r="G409" s="342"/>
      <c r="H409" s="296"/>
      <c r="I409" s="52"/>
      <c r="J409" s="52"/>
      <c r="K409" s="64"/>
      <c r="L409" s="197"/>
      <c r="M409" s="242"/>
    </row>
    <row r="410" spans="1:13" ht="12" customHeight="1" x14ac:dyDescent="0.2">
      <c r="A410" s="201"/>
      <c r="B410" s="337"/>
      <c r="C410" s="18"/>
      <c r="D410" s="12">
        <v>82</v>
      </c>
      <c r="E410" s="344" t="s">
        <v>266</v>
      </c>
      <c r="F410" s="47"/>
      <c r="G410" s="342" t="s">
        <v>40</v>
      </c>
      <c r="H410" s="214">
        <v>1</v>
      </c>
      <c r="I410" s="52"/>
      <c r="J410" s="52"/>
      <c r="K410" s="64"/>
      <c r="L410" s="197"/>
      <c r="M410" s="242"/>
    </row>
    <row r="411" spans="1:13" ht="12" customHeight="1" x14ac:dyDescent="0.2">
      <c r="A411" s="201"/>
      <c r="B411" s="17"/>
      <c r="C411" s="18"/>
      <c r="D411" s="12">
        <v>82</v>
      </c>
      <c r="E411" s="344" t="s">
        <v>267</v>
      </c>
      <c r="F411" s="47"/>
      <c r="G411" s="342" t="s">
        <v>40</v>
      </c>
      <c r="H411" s="214">
        <v>1</v>
      </c>
      <c r="I411" s="52"/>
      <c r="J411" s="52"/>
      <c r="K411" s="64"/>
      <c r="L411" s="197"/>
      <c r="M411" s="242"/>
    </row>
    <row r="412" spans="1:13" ht="12" customHeight="1" x14ac:dyDescent="0.2">
      <c r="A412" s="54"/>
      <c r="B412" s="17"/>
      <c r="C412" s="18"/>
      <c r="D412" s="4"/>
      <c r="E412" s="4"/>
      <c r="G412" s="4"/>
      <c r="H412" s="4"/>
      <c r="I412" s="52"/>
      <c r="J412" s="52"/>
      <c r="K412" s="64"/>
      <c r="L412" s="197"/>
      <c r="M412" s="242"/>
    </row>
    <row r="413" spans="1:13" ht="12" customHeight="1" x14ac:dyDescent="0.2">
      <c r="A413" s="200" t="s">
        <v>268</v>
      </c>
      <c r="B413" s="55" t="s">
        <v>269</v>
      </c>
      <c r="C413" s="18"/>
      <c r="D413" s="18"/>
      <c r="E413" s="339"/>
      <c r="F413" s="47"/>
      <c r="G413" s="342"/>
      <c r="H413" s="296"/>
      <c r="I413" s="52"/>
      <c r="J413" s="52"/>
      <c r="K413" s="64"/>
      <c r="L413" s="197"/>
      <c r="M413" s="242"/>
    </row>
    <row r="414" spans="1:13" ht="12" customHeight="1" x14ac:dyDescent="0.2">
      <c r="A414" s="54"/>
      <c r="B414" s="62"/>
      <c r="D414" s="12">
        <v>6</v>
      </c>
      <c r="E414" s="344" t="s">
        <v>270</v>
      </c>
      <c r="F414" s="47"/>
      <c r="G414" s="342" t="s">
        <v>18</v>
      </c>
      <c r="H414" s="214">
        <v>99.849000000000004</v>
      </c>
      <c r="I414" s="52"/>
      <c r="J414" s="52"/>
      <c r="K414" s="64"/>
      <c r="L414" s="197"/>
      <c r="M414" s="242"/>
    </row>
    <row r="415" spans="1:13" ht="12" customHeight="1" x14ac:dyDescent="0.2">
      <c r="A415" s="54"/>
      <c r="B415" s="55"/>
      <c r="C415" s="18"/>
      <c r="D415" s="18"/>
      <c r="E415" s="199"/>
      <c r="F415" s="47"/>
      <c r="G415" s="196"/>
      <c r="H415" s="211"/>
      <c r="I415" s="52"/>
      <c r="J415" s="52"/>
      <c r="K415" s="64"/>
      <c r="L415" s="197"/>
      <c r="M415" s="242"/>
    </row>
    <row r="416" spans="1:13" ht="12" customHeight="1" x14ac:dyDescent="0.2">
      <c r="A416" s="200"/>
      <c r="B416" s="62"/>
      <c r="E416" s="195"/>
      <c r="F416" s="47"/>
      <c r="G416" s="196"/>
      <c r="H416" s="214"/>
      <c r="I416" s="52"/>
      <c r="J416" s="52"/>
      <c r="K416" s="64"/>
      <c r="L416" s="197"/>
      <c r="M416" s="242"/>
    </row>
    <row r="417" spans="1:13" ht="12" customHeight="1" x14ac:dyDescent="0.2">
      <c r="A417" s="54"/>
      <c r="B417" s="17"/>
      <c r="C417" s="18"/>
      <c r="D417" s="18"/>
      <c r="E417" s="198"/>
      <c r="F417" s="47"/>
      <c r="G417" s="51"/>
      <c r="H417" s="211"/>
      <c r="I417" s="52"/>
      <c r="J417" s="52"/>
      <c r="K417" s="64"/>
      <c r="L417" s="197"/>
      <c r="M417" s="242"/>
    </row>
    <row r="418" spans="1:13" ht="12" customHeight="1" x14ac:dyDescent="0.2">
      <c r="A418" s="54"/>
      <c r="B418" s="17"/>
      <c r="C418" s="18"/>
      <c r="D418" s="18"/>
      <c r="E418" s="198"/>
      <c r="F418" s="47"/>
      <c r="G418" s="51"/>
      <c r="H418" s="211"/>
      <c r="I418" s="52"/>
      <c r="J418" s="52"/>
      <c r="K418" s="64"/>
      <c r="L418" s="197"/>
      <c r="M418" s="242"/>
    </row>
    <row r="419" spans="1:13" ht="12" customHeight="1" x14ac:dyDescent="0.2">
      <c r="A419" s="54"/>
      <c r="B419" s="17"/>
      <c r="C419" s="18"/>
      <c r="D419" s="18"/>
      <c r="E419" s="198"/>
      <c r="F419" s="47"/>
      <c r="G419" s="51"/>
      <c r="H419" s="211"/>
      <c r="I419" s="52"/>
      <c r="J419" s="52"/>
      <c r="K419" s="64"/>
      <c r="L419" s="197"/>
      <c r="M419" s="242"/>
    </row>
    <row r="420" spans="1:13" ht="12" customHeight="1" x14ac:dyDescent="0.2">
      <c r="A420" s="54"/>
      <c r="B420" s="17"/>
      <c r="C420" s="18"/>
      <c r="D420" s="18"/>
      <c r="E420" s="198"/>
      <c r="F420" s="47"/>
      <c r="G420" s="51"/>
      <c r="H420" s="211"/>
      <c r="I420" s="52"/>
      <c r="J420" s="52"/>
      <c r="K420" s="64"/>
      <c r="L420" s="197"/>
      <c r="M420" s="242"/>
    </row>
    <row r="421" spans="1:13" ht="12" customHeight="1" x14ac:dyDescent="0.2">
      <c r="A421" s="54"/>
      <c r="B421" s="17"/>
      <c r="C421" s="18"/>
      <c r="D421" s="18"/>
      <c r="E421" s="198"/>
      <c r="F421" s="47"/>
      <c r="G421" s="51"/>
      <c r="H421" s="211"/>
      <c r="I421" s="52"/>
      <c r="J421" s="52"/>
      <c r="K421" s="64"/>
      <c r="L421" s="197"/>
      <c r="M421" s="242"/>
    </row>
    <row r="422" spans="1:13" ht="12" customHeight="1" x14ac:dyDescent="0.2">
      <c r="A422" s="54"/>
      <c r="B422" s="17"/>
      <c r="C422" s="18"/>
      <c r="D422" s="18"/>
      <c r="E422" s="198"/>
      <c r="F422" s="47"/>
      <c r="G422" s="51"/>
      <c r="H422" s="211"/>
      <c r="I422" s="52"/>
      <c r="J422" s="52"/>
      <c r="K422" s="64"/>
      <c r="L422" s="197"/>
      <c r="M422" s="242"/>
    </row>
    <row r="423" spans="1:13" ht="12" customHeight="1" x14ac:dyDescent="0.2">
      <c r="A423" s="54"/>
      <c r="B423" s="17"/>
      <c r="C423" s="18"/>
      <c r="D423" s="18"/>
      <c r="E423" s="198"/>
      <c r="F423" s="47"/>
      <c r="G423" s="51"/>
      <c r="H423" s="211"/>
      <c r="I423" s="52"/>
      <c r="J423" s="52"/>
      <c r="K423" s="64"/>
      <c r="L423" s="197"/>
      <c r="M423" s="242"/>
    </row>
    <row r="424" spans="1:13" ht="12" customHeight="1" x14ac:dyDescent="0.2">
      <c r="A424" s="54"/>
      <c r="B424" s="17"/>
      <c r="C424" s="18"/>
      <c r="D424" s="18"/>
      <c r="E424" s="198"/>
      <c r="F424" s="47"/>
      <c r="G424" s="51"/>
      <c r="H424" s="211"/>
      <c r="I424" s="52"/>
      <c r="J424" s="52"/>
      <c r="K424" s="64"/>
      <c r="L424" s="197"/>
      <c r="M424" s="242"/>
    </row>
    <row r="425" spans="1:13" ht="12" customHeight="1" x14ac:dyDescent="0.2">
      <c r="A425" s="54"/>
      <c r="B425" s="17"/>
      <c r="C425" s="18"/>
      <c r="D425" s="18"/>
      <c r="E425" s="198"/>
      <c r="F425" s="47"/>
      <c r="G425" s="51"/>
      <c r="H425" s="211"/>
      <c r="I425" s="52"/>
      <c r="J425" s="52"/>
      <c r="K425" s="64"/>
      <c r="L425" s="197"/>
      <c r="M425" s="242"/>
    </row>
    <row r="426" spans="1:13" ht="12" customHeight="1" x14ac:dyDescent="0.2">
      <c r="A426" s="54"/>
      <c r="B426" s="17"/>
      <c r="C426" s="18"/>
      <c r="D426" s="18"/>
      <c r="E426" s="198"/>
      <c r="F426" s="47"/>
      <c r="G426" s="51"/>
      <c r="H426" s="211"/>
      <c r="I426" s="52"/>
      <c r="J426" s="52"/>
      <c r="K426" s="64"/>
      <c r="L426" s="197"/>
      <c r="M426" s="242"/>
    </row>
    <row r="427" spans="1:13" ht="12" customHeight="1" x14ac:dyDescent="0.2">
      <c r="A427" s="54"/>
      <c r="B427" s="17"/>
      <c r="C427" s="18"/>
      <c r="D427" s="18"/>
      <c r="E427" s="198"/>
      <c r="F427" s="47"/>
      <c r="G427" s="51"/>
      <c r="H427" s="211"/>
      <c r="I427" s="52"/>
      <c r="J427" s="52"/>
      <c r="K427" s="64"/>
      <c r="L427" s="197"/>
      <c r="M427" s="242"/>
    </row>
    <row r="428" spans="1:13" ht="12" customHeight="1" x14ac:dyDescent="0.2">
      <c r="A428" s="54"/>
      <c r="B428" s="17"/>
      <c r="C428" s="18"/>
      <c r="D428" s="18"/>
      <c r="E428" s="198"/>
      <c r="F428" s="47"/>
      <c r="G428" s="51"/>
      <c r="H428" s="211"/>
      <c r="I428" s="52"/>
      <c r="J428" s="52"/>
      <c r="K428" s="64"/>
      <c r="L428" s="197"/>
      <c r="M428" s="242"/>
    </row>
    <row r="429" spans="1:13" ht="12" customHeight="1" x14ac:dyDescent="0.2">
      <c r="A429" s="54"/>
      <c r="B429" s="17"/>
      <c r="C429" s="18"/>
      <c r="D429" s="18"/>
      <c r="E429" s="198"/>
      <c r="F429" s="47"/>
      <c r="G429" s="51"/>
      <c r="H429" s="211"/>
      <c r="I429" s="52"/>
      <c r="J429" s="52"/>
      <c r="K429" s="64"/>
      <c r="L429" s="197"/>
      <c r="M429" s="242"/>
    </row>
    <row r="430" spans="1:13" ht="12" customHeight="1" x14ac:dyDescent="0.2">
      <c r="A430" s="54"/>
      <c r="B430" s="17"/>
      <c r="C430" s="18"/>
      <c r="D430" s="18"/>
      <c r="E430" s="198"/>
      <c r="F430" s="47"/>
      <c r="G430" s="51"/>
      <c r="H430" s="211"/>
      <c r="I430" s="52"/>
      <c r="J430" s="52"/>
      <c r="K430" s="64"/>
      <c r="L430" s="197"/>
      <c r="M430" s="242"/>
    </row>
    <row r="431" spans="1:13" ht="12" customHeight="1" x14ac:dyDescent="0.2">
      <c r="A431" s="54"/>
      <c r="B431" s="17"/>
      <c r="C431" s="18"/>
      <c r="D431" s="18"/>
      <c r="E431" s="198"/>
      <c r="F431" s="47"/>
      <c r="G431" s="51"/>
      <c r="H431" s="211"/>
      <c r="I431" s="52"/>
      <c r="J431" s="52"/>
      <c r="K431" s="64"/>
      <c r="L431" s="197"/>
      <c r="M431" s="242"/>
    </row>
    <row r="432" spans="1:13" ht="12" customHeight="1" x14ac:dyDescent="0.2">
      <c r="A432" s="38" t="s">
        <v>271</v>
      </c>
      <c r="B432" s="39"/>
      <c r="C432" s="40"/>
      <c r="D432" s="40"/>
      <c r="E432" s="41" t="s">
        <v>272</v>
      </c>
      <c r="F432" s="42"/>
      <c r="G432" s="43"/>
      <c r="H432" s="216"/>
      <c r="I432" s="44"/>
      <c r="J432" s="44"/>
      <c r="K432" s="69"/>
      <c r="L432" s="197"/>
      <c r="M432" s="242"/>
    </row>
    <row r="433" spans="1:13" s="47" customFormat="1" x14ac:dyDescent="0.2">
      <c r="A433" s="38" t="s">
        <v>273</v>
      </c>
      <c r="B433" s="39"/>
      <c r="C433" s="40"/>
      <c r="D433" s="40"/>
      <c r="E433" s="41" t="s">
        <v>274</v>
      </c>
      <c r="F433" s="42"/>
      <c r="G433" s="43"/>
      <c r="H433" s="216"/>
      <c r="I433" s="44"/>
      <c r="J433" s="44"/>
      <c r="K433" s="45"/>
      <c r="L433" s="46"/>
      <c r="M433" s="230"/>
    </row>
    <row r="434" spans="1:13" ht="12" customHeight="1" x14ac:dyDescent="0.2">
      <c r="G434" s="51"/>
      <c r="H434" s="211"/>
      <c r="I434" s="52"/>
      <c r="J434" s="52"/>
      <c r="K434" s="53"/>
    </row>
    <row r="435" spans="1:13" s="9" customFormat="1" ht="12" customHeight="1" x14ac:dyDescent="0.2">
      <c r="A435" s="54" t="s">
        <v>275</v>
      </c>
      <c r="B435" s="55" t="s">
        <v>80</v>
      </c>
      <c r="C435" s="18"/>
      <c r="D435" s="18"/>
      <c r="E435" s="56"/>
      <c r="G435" s="57"/>
      <c r="H435" s="336"/>
      <c r="I435" s="58"/>
      <c r="J435" s="58"/>
      <c r="K435" s="53"/>
      <c r="L435" s="59"/>
      <c r="M435" s="231"/>
    </row>
    <row r="436" spans="1:13" ht="25.5" x14ac:dyDescent="0.2">
      <c r="B436" s="62"/>
      <c r="D436" s="130" t="s">
        <v>55</v>
      </c>
      <c r="E436" s="131" t="s">
        <v>276</v>
      </c>
      <c r="F436" s="132"/>
      <c r="G436" s="51"/>
      <c r="H436" s="296"/>
      <c r="I436" s="52"/>
      <c r="J436" s="52"/>
      <c r="K436" s="53"/>
    </row>
    <row r="437" spans="1:13" ht="38.25" x14ac:dyDescent="0.2">
      <c r="B437" s="62"/>
      <c r="D437" s="130" t="s">
        <v>82</v>
      </c>
      <c r="E437" s="131" t="s">
        <v>277</v>
      </c>
      <c r="F437" s="132"/>
      <c r="G437" s="51"/>
      <c r="H437" s="296"/>
      <c r="I437" s="52"/>
      <c r="J437" s="52"/>
      <c r="K437" s="53"/>
    </row>
    <row r="438" spans="1:13" ht="25.5" x14ac:dyDescent="0.2">
      <c r="B438" s="62"/>
      <c r="D438" s="130" t="s">
        <v>84</v>
      </c>
      <c r="E438" s="131" t="s">
        <v>278</v>
      </c>
      <c r="F438" s="132"/>
      <c r="G438" s="51"/>
      <c r="H438" s="296"/>
      <c r="I438" s="52"/>
      <c r="J438" s="52"/>
      <c r="K438" s="53"/>
    </row>
    <row r="439" spans="1:13" ht="25.5" x14ac:dyDescent="0.2">
      <c r="B439" s="62"/>
      <c r="D439" s="130" t="s">
        <v>85</v>
      </c>
      <c r="E439" s="131" t="s">
        <v>279</v>
      </c>
      <c r="F439" s="132"/>
      <c r="G439" s="51"/>
      <c r="H439" s="296"/>
      <c r="I439" s="52"/>
      <c r="J439" s="52"/>
      <c r="K439" s="53"/>
    </row>
    <row r="440" spans="1:13" ht="12" customHeight="1" x14ac:dyDescent="0.2">
      <c r="D440" s="130" t="s">
        <v>87</v>
      </c>
      <c r="E440" s="13" t="s">
        <v>280</v>
      </c>
      <c r="G440" s="51"/>
      <c r="H440" s="296"/>
      <c r="I440" s="52"/>
      <c r="J440" s="52"/>
      <c r="K440" s="53"/>
    </row>
    <row r="441" spans="1:13" ht="25.5" x14ac:dyDescent="0.2">
      <c r="B441" s="62"/>
      <c r="D441" s="130" t="s">
        <v>89</v>
      </c>
      <c r="E441" s="131" t="s">
        <v>281</v>
      </c>
      <c r="F441" s="132"/>
      <c r="G441" s="51"/>
      <c r="H441" s="296"/>
      <c r="I441" s="52"/>
      <c r="J441" s="52"/>
      <c r="K441" s="53"/>
    </row>
    <row r="442" spans="1:13" ht="25.5" x14ac:dyDescent="0.2">
      <c r="B442" s="62"/>
      <c r="D442" s="130" t="s">
        <v>91</v>
      </c>
      <c r="E442" s="131" t="s">
        <v>282</v>
      </c>
      <c r="F442" s="132"/>
      <c r="G442" s="51"/>
      <c r="H442" s="296"/>
      <c r="I442" s="52"/>
      <c r="J442" s="52"/>
      <c r="K442" s="53"/>
    </row>
    <row r="443" spans="1:13" x14ac:dyDescent="0.2">
      <c r="G443" s="51"/>
      <c r="H443" s="296"/>
      <c r="I443" s="52"/>
      <c r="J443" s="52"/>
      <c r="K443" s="53"/>
    </row>
    <row r="444" spans="1:13" x14ac:dyDescent="0.2">
      <c r="A444" s="54" t="s">
        <v>283</v>
      </c>
      <c r="B444" s="56" t="s">
        <v>284</v>
      </c>
      <c r="C444" s="18"/>
      <c r="D444" s="18"/>
      <c r="E444" s="56"/>
      <c r="F444" s="202"/>
      <c r="G444" s="51"/>
      <c r="H444" s="347"/>
      <c r="I444" s="4"/>
      <c r="J444" s="52"/>
      <c r="K444" s="64"/>
      <c r="L444" s="197"/>
      <c r="M444" s="242"/>
    </row>
    <row r="445" spans="1:13" x14ac:dyDescent="0.2">
      <c r="A445" s="54"/>
      <c r="B445" s="348"/>
      <c r="C445" s="18"/>
      <c r="D445" s="18"/>
      <c r="E445" s="56"/>
      <c r="F445" s="202"/>
      <c r="G445" s="51"/>
      <c r="H445" s="347"/>
      <c r="I445" s="4"/>
      <c r="J445" s="52"/>
      <c r="K445" s="64"/>
      <c r="L445" s="197"/>
      <c r="M445" s="242"/>
    </row>
    <row r="446" spans="1:13" x14ac:dyDescent="0.2">
      <c r="A446" s="54"/>
      <c r="B446" s="56" t="s">
        <v>118</v>
      </c>
      <c r="C446" s="18"/>
      <c r="D446" s="18"/>
      <c r="E446" s="56"/>
      <c r="F446" s="9"/>
      <c r="G446" s="57"/>
      <c r="H446" s="336"/>
      <c r="I446" s="4"/>
      <c r="J446" s="52"/>
      <c r="K446" s="64"/>
      <c r="L446" s="197"/>
      <c r="M446" s="242"/>
    </row>
    <row r="447" spans="1:13" ht="25.5" x14ac:dyDescent="0.2">
      <c r="A447" s="48" t="s">
        <v>285</v>
      </c>
      <c r="B447" s="204">
        <v>1200</v>
      </c>
      <c r="C447" s="130" t="s">
        <v>109</v>
      </c>
      <c r="D447" s="130">
        <v>750</v>
      </c>
      <c r="E447" s="349" t="s">
        <v>286</v>
      </c>
      <c r="F447" s="202"/>
      <c r="G447" s="51" t="s">
        <v>20</v>
      </c>
      <c r="H447" s="347">
        <v>3</v>
      </c>
      <c r="I447" s="4"/>
      <c r="J447" s="52"/>
      <c r="K447" s="64"/>
      <c r="L447" s="197"/>
      <c r="M447" s="242"/>
    </row>
    <row r="448" spans="1:13" ht="25.5" x14ac:dyDescent="0.2">
      <c r="A448" s="48" t="s">
        <v>287</v>
      </c>
      <c r="B448" s="204">
        <v>1850</v>
      </c>
      <c r="C448" s="130" t="s">
        <v>109</v>
      </c>
      <c r="D448" s="130">
        <v>750</v>
      </c>
      <c r="E448" s="349" t="s">
        <v>288</v>
      </c>
      <c r="F448" s="202"/>
      <c r="G448" s="51" t="s">
        <v>20</v>
      </c>
      <c r="H448" s="347">
        <v>1</v>
      </c>
      <c r="I448" s="4"/>
      <c r="J448" s="52"/>
      <c r="K448" s="64"/>
      <c r="L448" s="197"/>
      <c r="M448" s="242"/>
    </row>
    <row r="449" spans="1:13" ht="25.5" x14ac:dyDescent="0.2">
      <c r="A449" s="48" t="s">
        <v>289</v>
      </c>
      <c r="B449" s="204">
        <v>1200</v>
      </c>
      <c r="C449" s="130" t="s">
        <v>109</v>
      </c>
      <c r="D449" s="130">
        <v>750</v>
      </c>
      <c r="E449" s="349" t="s">
        <v>290</v>
      </c>
      <c r="F449" s="202"/>
      <c r="G449" s="51" t="s">
        <v>20</v>
      </c>
      <c r="H449" s="347">
        <v>3</v>
      </c>
      <c r="I449" s="4"/>
      <c r="J449" s="52"/>
      <c r="K449" s="64"/>
      <c r="L449" s="197"/>
      <c r="M449" s="242"/>
    </row>
    <row r="450" spans="1:13" x14ac:dyDescent="0.2">
      <c r="A450" s="48"/>
      <c r="B450" s="204"/>
      <c r="C450" s="130"/>
      <c r="D450" s="130"/>
      <c r="E450" s="349"/>
      <c r="F450" s="202"/>
      <c r="G450" s="51"/>
      <c r="H450" s="347"/>
      <c r="I450" s="4"/>
      <c r="J450" s="52"/>
      <c r="K450" s="64"/>
      <c r="L450" s="197"/>
      <c r="M450" s="242"/>
    </row>
    <row r="451" spans="1:13" x14ac:dyDescent="0.2">
      <c r="A451" s="54"/>
      <c r="B451" s="56" t="s">
        <v>127</v>
      </c>
      <c r="C451" s="18"/>
      <c r="D451" s="18"/>
      <c r="E451" s="56"/>
      <c r="F451" s="9"/>
      <c r="G451" s="57"/>
      <c r="H451" s="336"/>
      <c r="I451" s="4"/>
      <c r="J451" s="52"/>
      <c r="K451" s="64"/>
      <c r="L451" s="197"/>
      <c r="M451" s="242"/>
    </row>
    <row r="452" spans="1:13" ht="25.5" x14ac:dyDescent="0.2">
      <c r="A452" s="48" t="s">
        <v>291</v>
      </c>
      <c r="B452" s="204">
        <v>1850</v>
      </c>
      <c r="C452" s="130" t="s">
        <v>109</v>
      </c>
      <c r="D452" s="130">
        <v>2050</v>
      </c>
      <c r="E452" s="349" t="s">
        <v>292</v>
      </c>
      <c r="F452" s="202"/>
      <c r="G452" s="51" t="s">
        <v>20</v>
      </c>
      <c r="H452" s="347">
        <v>14</v>
      </c>
      <c r="I452" s="4"/>
      <c r="J452" s="52"/>
      <c r="K452" s="64"/>
      <c r="L452" s="197"/>
      <c r="M452" s="242"/>
    </row>
    <row r="453" spans="1:13" ht="25.5" x14ac:dyDescent="0.2">
      <c r="A453" s="48" t="s">
        <v>293</v>
      </c>
      <c r="B453" s="204">
        <v>1200</v>
      </c>
      <c r="C453" s="130" t="s">
        <v>109</v>
      </c>
      <c r="D453" s="130">
        <v>750</v>
      </c>
      <c r="E453" s="349" t="s">
        <v>286</v>
      </c>
      <c r="F453" s="202"/>
      <c r="G453" s="51" t="s">
        <v>20</v>
      </c>
      <c r="H453" s="347">
        <v>5</v>
      </c>
      <c r="I453" s="4"/>
      <c r="J453" s="52"/>
      <c r="K453" s="64"/>
      <c r="L453" s="197"/>
      <c r="M453" s="242"/>
    </row>
    <row r="454" spans="1:13" ht="25.5" x14ac:dyDescent="0.2">
      <c r="A454" s="48" t="s">
        <v>294</v>
      </c>
      <c r="B454" s="204">
        <v>1800</v>
      </c>
      <c r="C454" s="130" t="s">
        <v>109</v>
      </c>
      <c r="D454" s="130">
        <v>750</v>
      </c>
      <c r="E454" s="349" t="s">
        <v>295</v>
      </c>
      <c r="F454" s="202"/>
      <c r="G454" s="51" t="s">
        <v>20</v>
      </c>
      <c r="H454" s="347">
        <v>1</v>
      </c>
      <c r="I454" s="4"/>
      <c r="J454" s="52"/>
      <c r="K454" s="64"/>
      <c r="L454" s="197"/>
      <c r="M454" s="242"/>
    </row>
    <row r="455" spans="1:13" ht="25.5" x14ac:dyDescent="0.2">
      <c r="A455" s="48" t="s">
        <v>296</v>
      </c>
      <c r="B455" s="204">
        <v>1200</v>
      </c>
      <c r="C455" s="130" t="s">
        <v>109</v>
      </c>
      <c r="D455" s="130">
        <v>750</v>
      </c>
      <c r="E455" s="349" t="s">
        <v>290</v>
      </c>
      <c r="F455" s="202"/>
      <c r="G455" s="51" t="s">
        <v>20</v>
      </c>
      <c r="H455" s="347">
        <v>1</v>
      </c>
      <c r="I455" s="4"/>
      <c r="J455" s="52"/>
      <c r="K455" s="64"/>
      <c r="L455" s="197"/>
      <c r="M455" s="242"/>
    </row>
    <row r="456" spans="1:13" x14ac:dyDescent="0.2">
      <c r="A456" s="48"/>
      <c r="B456" s="204"/>
      <c r="C456" s="130"/>
      <c r="D456" s="130"/>
      <c r="E456" s="349"/>
      <c r="F456" s="202"/>
      <c r="G456" s="51"/>
      <c r="H456" s="347"/>
      <c r="I456" s="4"/>
      <c r="J456" s="52"/>
      <c r="K456" s="64"/>
      <c r="L456" s="197"/>
      <c r="M456" s="242"/>
    </row>
    <row r="457" spans="1:13" x14ac:dyDescent="0.2">
      <c r="A457" s="54"/>
      <c r="B457" s="56" t="s">
        <v>297</v>
      </c>
      <c r="C457" s="18"/>
      <c r="D457" s="18"/>
      <c r="E457" s="56"/>
      <c r="F457" s="9"/>
      <c r="G457" s="57"/>
      <c r="H457" s="336"/>
      <c r="I457" s="4"/>
      <c r="J457" s="52"/>
      <c r="K457" s="64"/>
      <c r="L457" s="197"/>
      <c r="M457" s="242"/>
    </row>
    <row r="458" spans="1:13" ht="25.5" x14ac:dyDescent="0.2">
      <c r="A458" s="48" t="s">
        <v>298</v>
      </c>
      <c r="B458" s="204">
        <v>1850</v>
      </c>
      <c r="C458" s="130" t="s">
        <v>109</v>
      </c>
      <c r="D458" s="130">
        <v>550</v>
      </c>
      <c r="E458" s="349" t="s">
        <v>299</v>
      </c>
      <c r="F458" s="202"/>
      <c r="G458" s="51" t="s">
        <v>20</v>
      </c>
      <c r="H458" s="347">
        <v>19</v>
      </c>
      <c r="I458" s="4"/>
      <c r="J458" s="52"/>
      <c r="K458" s="64"/>
      <c r="L458" s="197"/>
      <c r="M458" s="242"/>
    </row>
    <row r="459" spans="1:13" x14ac:dyDescent="0.2">
      <c r="A459" s="48"/>
      <c r="B459" s="204"/>
      <c r="C459" s="130"/>
      <c r="D459" s="130"/>
      <c r="E459" s="205"/>
      <c r="F459" s="202"/>
      <c r="G459" s="51"/>
      <c r="H459" s="203"/>
      <c r="I459" s="4"/>
      <c r="J459" s="52"/>
      <c r="K459" s="64"/>
      <c r="L459" s="197"/>
      <c r="M459" s="242"/>
    </row>
    <row r="460" spans="1:13" x14ac:dyDescent="0.2">
      <c r="A460" s="48"/>
      <c r="B460" s="204"/>
      <c r="C460" s="130"/>
      <c r="D460" s="130"/>
      <c r="E460" s="205"/>
      <c r="F460" s="202"/>
      <c r="G460" s="51"/>
      <c r="H460" s="203"/>
      <c r="I460" s="4"/>
      <c r="J460" s="52"/>
      <c r="K460" s="64"/>
      <c r="L460" s="197"/>
      <c r="M460" s="242"/>
    </row>
    <row r="461" spans="1:13" x14ac:dyDescent="0.2">
      <c r="A461" s="48"/>
      <c r="B461" s="204"/>
      <c r="C461" s="130"/>
      <c r="D461" s="130"/>
      <c r="E461" s="205"/>
      <c r="F461" s="202"/>
      <c r="G461" s="51"/>
      <c r="H461" s="203"/>
      <c r="I461" s="4"/>
      <c r="J461" s="52"/>
      <c r="K461" s="64"/>
      <c r="L461" s="197"/>
      <c r="M461" s="242"/>
    </row>
    <row r="462" spans="1:13" x14ac:dyDescent="0.2">
      <c r="A462" s="48"/>
      <c r="B462" s="204"/>
      <c r="C462" s="130"/>
      <c r="D462" s="130"/>
      <c r="E462" s="205"/>
      <c r="F462" s="202"/>
      <c r="G462" s="51"/>
      <c r="H462" s="203"/>
      <c r="I462" s="4"/>
      <c r="J462" s="52"/>
      <c r="K462" s="64"/>
      <c r="L462" s="197"/>
      <c r="M462" s="242"/>
    </row>
    <row r="463" spans="1:13" ht="12" customHeight="1" x14ac:dyDescent="0.2">
      <c r="A463" s="48"/>
      <c r="E463" s="61"/>
      <c r="F463" s="202"/>
      <c r="G463" s="51"/>
      <c r="H463" s="203"/>
      <c r="I463" s="4"/>
      <c r="J463" s="52"/>
      <c r="K463" s="64"/>
      <c r="L463" s="197"/>
      <c r="M463" s="242"/>
    </row>
    <row r="464" spans="1:13" ht="12" customHeight="1" x14ac:dyDescent="0.2">
      <c r="A464" s="48"/>
      <c r="E464" s="61"/>
      <c r="F464" s="202"/>
      <c r="G464" s="51"/>
      <c r="H464" s="211"/>
      <c r="I464" s="52"/>
      <c r="J464" s="52"/>
      <c r="K464" s="64"/>
      <c r="L464" s="197"/>
      <c r="M464" s="242"/>
    </row>
    <row r="465" spans="1:13" ht="12" customHeight="1" x14ac:dyDescent="0.2">
      <c r="A465" s="38" t="s">
        <v>300</v>
      </c>
      <c r="B465" s="39"/>
      <c r="C465" s="40"/>
      <c r="D465" s="40"/>
      <c r="E465" s="41" t="s">
        <v>301</v>
      </c>
      <c r="F465" s="42"/>
      <c r="G465" s="43"/>
      <c r="H465" s="216"/>
      <c r="I465" s="44"/>
      <c r="J465" s="44"/>
      <c r="K465" s="69"/>
      <c r="L465" s="197"/>
      <c r="M465" s="242"/>
    </row>
    <row r="466" spans="1:13" s="47" customFormat="1" x14ac:dyDescent="0.2">
      <c r="A466" s="38" t="s">
        <v>302</v>
      </c>
      <c r="B466" s="39"/>
      <c r="C466" s="40"/>
      <c r="D466" s="40"/>
      <c r="E466" s="41" t="s">
        <v>303</v>
      </c>
      <c r="F466" s="42"/>
      <c r="G466" s="43"/>
      <c r="H466" s="216"/>
      <c r="I466" s="44"/>
      <c r="J466" s="44"/>
      <c r="K466" s="45"/>
      <c r="L466" s="46"/>
      <c r="M466" s="230"/>
    </row>
    <row r="467" spans="1:13" s="47" customFormat="1" x14ac:dyDescent="0.2">
      <c r="A467" s="250"/>
      <c r="B467" s="251"/>
      <c r="C467" s="252"/>
      <c r="D467" s="252"/>
      <c r="E467" s="253"/>
      <c r="F467" s="254"/>
      <c r="G467" s="255"/>
      <c r="H467" s="350"/>
      <c r="I467" s="256"/>
      <c r="J467" s="256"/>
      <c r="K467" s="257"/>
      <c r="L467" s="46"/>
      <c r="M467" s="230"/>
    </row>
    <row r="468" spans="1:13" ht="12" customHeight="1" x14ac:dyDescent="0.2">
      <c r="A468" s="54" t="s">
        <v>304</v>
      </c>
      <c r="B468" s="55" t="s">
        <v>80</v>
      </c>
      <c r="C468" s="18"/>
      <c r="D468" s="18"/>
      <c r="E468" s="56"/>
      <c r="F468" s="9"/>
      <c r="G468" s="57"/>
      <c r="H468" s="336"/>
      <c r="I468" s="52"/>
      <c r="J468" s="52"/>
      <c r="K468" s="53"/>
    </row>
    <row r="469" spans="1:13" s="9" customFormat="1" ht="12" customHeight="1" x14ac:dyDescent="0.2">
      <c r="A469" s="10"/>
      <c r="B469" s="62"/>
      <c r="C469" s="12"/>
      <c r="D469" s="130" t="s">
        <v>55</v>
      </c>
      <c r="E469" s="131" t="s">
        <v>276</v>
      </c>
      <c r="F469" s="132"/>
      <c r="G469" s="51"/>
      <c r="H469" s="296"/>
      <c r="I469" s="58"/>
      <c r="J469" s="58"/>
      <c r="K469" s="53"/>
      <c r="L469" s="59"/>
      <c r="M469" s="231"/>
    </row>
    <row r="470" spans="1:13" ht="38.25" x14ac:dyDescent="0.2">
      <c r="B470" s="62"/>
      <c r="D470" s="130" t="s">
        <v>82</v>
      </c>
      <c r="E470" s="131" t="s">
        <v>277</v>
      </c>
      <c r="F470" s="132"/>
      <c r="G470" s="51"/>
      <c r="H470" s="296"/>
      <c r="I470" s="52"/>
      <c r="J470" s="52"/>
      <c r="K470" s="53"/>
    </row>
    <row r="471" spans="1:13" ht="25.5" x14ac:dyDescent="0.2">
      <c r="B471" s="62"/>
      <c r="D471" s="130" t="s">
        <v>84</v>
      </c>
      <c r="E471" s="131" t="s">
        <v>278</v>
      </c>
      <c r="F471" s="132"/>
      <c r="G471" s="51"/>
      <c r="H471" s="296"/>
      <c r="I471" s="52"/>
      <c r="J471" s="52"/>
      <c r="K471" s="53"/>
    </row>
    <row r="472" spans="1:13" ht="25.5" x14ac:dyDescent="0.2">
      <c r="B472" s="62"/>
      <c r="D472" s="130" t="s">
        <v>85</v>
      </c>
      <c r="E472" s="131" t="s">
        <v>305</v>
      </c>
      <c r="F472" s="132"/>
      <c r="G472" s="51"/>
      <c r="H472" s="296"/>
      <c r="I472" s="52"/>
      <c r="J472" s="52"/>
      <c r="K472" s="53"/>
    </row>
    <row r="473" spans="1:13" x14ac:dyDescent="0.2">
      <c r="D473" s="130" t="s">
        <v>87</v>
      </c>
      <c r="E473" s="13" t="s">
        <v>280</v>
      </c>
      <c r="G473" s="51"/>
      <c r="H473" s="296"/>
      <c r="I473" s="52"/>
      <c r="J473" s="52"/>
      <c r="K473" s="53"/>
    </row>
    <row r="474" spans="1:13" ht="12" customHeight="1" x14ac:dyDescent="0.2">
      <c r="B474" s="62"/>
      <c r="D474" s="130" t="s">
        <v>89</v>
      </c>
      <c r="E474" s="131" t="s">
        <v>281</v>
      </c>
      <c r="F474" s="132"/>
      <c r="G474" s="51"/>
      <c r="H474" s="296"/>
      <c r="I474" s="52"/>
      <c r="J474" s="52"/>
      <c r="K474" s="53"/>
    </row>
    <row r="475" spans="1:13" ht="25.5" x14ac:dyDescent="0.2">
      <c r="B475" s="62"/>
      <c r="D475" s="130" t="s">
        <v>91</v>
      </c>
      <c r="E475" s="131" t="s">
        <v>306</v>
      </c>
      <c r="F475" s="132"/>
      <c r="G475" s="51"/>
      <c r="H475" s="296"/>
      <c r="I475" s="52"/>
      <c r="J475" s="52"/>
      <c r="K475" s="53"/>
    </row>
    <row r="476" spans="1:13" x14ac:dyDescent="0.2">
      <c r="G476" s="51"/>
      <c r="H476" s="296"/>
      <c r="I476" s="52"/>
      <c r="J476" s="52"/>
      <c r="K476" s="53"/>
    </row>
    <row r="477" spans="1:13" x14ac:dyDescent="0.2">
      <c r="A477" s="54" t="s">
        <v>307</v>
      </c>
      <c r="B477" s="56" t="s">
        <v>308</v>
      </c>
      <c r="C477" s="18"/>
      <c r="D477" s="18"/>
      <c r="E477" s="56"/>
      <c r="F477" s="9"/>
      <c r="G477" s="57"/>
      <c r="H477" s="336"/>
      <c r="I477" s="52"/>
      <c r="J477" s="52"/>
      <c r="K477" s="53"/>
    </row>
    <row r="478" spans="1:13" x14ac:dyDescent="0.2">
      <c r="A478" s="54"/>
      <c r="B478" s="348"/>
      <c r="C478" s="18"/>
      <c r="D478" s="18"/>
      <c r="E478" s="56"/>
      <c r="F478" s="9"/>
      <c r="G478" s="57"/>
      <c r="H478" s="336"/>
      <c r="I478" s="52"/>
      <c r="J478" s="52"/>
      <c r="K478" s="53"/>
    </row>
    <row r="479" spans="1:13" s="9" customFormat="1" x14ac:dyDescent="0.2">
      <c r="A479" s="54"/>
      <c r="B479" s="56" t="s">
        <v>118</v>
      </c>
      <c r="C479" s="18"/>
      <c r="D479" s="18"/>
      <c r="E479" s="56"/>
      <c r="G479" s="57"/>
      <c r="H479" s="336"/>
      <c r="I479" s="58"/>
      <c r="J479" s="58"/>
      <c r="K479" s="53"/>
      <c r="L479" s="59"/>
      <c r="M479" s="231"/>
    </row>
    <row r="480" spans="1:13" s="9" customFormat="1" ht="25.5" x14ac:dyDescent="0.2">
      <c r="A480" s="48" t="s">
        <v>309</v>
      </c>
      <c r="B480" s="204">
        <v>2350</v>
      </c>
      <c r="C480" s="130" t="s">
        <v>109</v>
      </c>
      <c r="D480" s="130">
        <v>2500</v>
      </c>
      <c r="E480" s="349" t="s">
        <v>310</v>
      </c>
      <c r="F480" s="202"/>
      <c r="G480" s="51" t="s">
        <v>20</v>
      </c>
      <c r="H480" s="347">
        <v>1</v>
      </c>
      <c r="I480" s="351"/>
      <c r="J480" s="58"/>
      <c r="K480" s="53"/>
      <c r="L480" s="59"/>
      <c r="M480" s="231"/>
    </row>
    <row r="481" spans="1:13" x14ac:dyDescent="0.2">
      <c r="A481" s="48" t="s">
        <v>311</v>
      </c>
      <c r="B481" s="204">
        <v>1800</v>
      </c>
      <c r="C481" s="130" t="s">
        <v>109</v>
      </c>
      <c r="D481" s="130">
        <v>2500</v>
      </c>
      <c r="E481" s="349" t="s">
        <v>312</v>
      </c>
      <c r="F481" s="202"/>
      <c r="G481" s="51" t="s">
        <v>20</v>
      </c>
      <c r="H481" s="347">
        <v>8</v>
      </c>
      <c r="I481" s="4"/>
      <c r="J481" s="52"/>
      <c r="K481" s="64"/>
      <c r="L481" s="197"/>
      <c r="M481" s="242"/>
    </row>
    <row r="482" spans="1:13" x14ac:dyDescent="0.2">
      <c r="A482" s="48" t="s">
        <v>313</v>
      </c>
      <c r="B482" s="204">
        <v>1000</v>
      </c>
      <c r="C482" s="130" t="s">
        <v>109</v>
      </c>
      <c r="D482" s="130">
        <v>2300</v>
      </c>
      <c r="E482" s="349" t="s">
        <v>314</v>
      </c>
      <c r="F482" s="202"/>
      <c r="G482" s="51" t="s">
        <v>20</v>
      </c>
      <c r="H482" s="347">
        <v>3</v>
      </c>
      <c r="I482" s="4"/>
      <c r="J482" s="52"/>
      <c r="K482" s="64"/>
      <c r="L482" s="197"/>
      <c r="M482" s="242"/>
    </row>
    <row r="483" spans="1:13" ht="25.5" x14ac:dyDescent="0.2">
      <c r="A483" s="48" t="s">
        <v>315</v>
      </c>
      <c r="B483" s="204">
        <v>1000</v>
      </c>
      <c r="C483" s="130" t="s">
        <v>109</v>
      </c>
      <c r="D483" s="130">
        <v>2300</v>
      </c>
      <c r="E483" s="349" t="s">
        <v>316</v>
      </c>
      <c r="F483" s="202"/>
      <c r="G483" s="51" t="s">
        <v>20</v>
      </c>
      <c r="H483" s="347">
        <v>1</v>
      </c>
      <c r="I483" s="4"/>
      <c r="J483" s="52"/>
      <c r="K483" s="64"/>
      <c r="L483" s="197"/>
      <c r="M483" s="242"/>
    </row>
    <row r="484" spans="1:13" x14ac:dyDescent="0.2">
      <c r="A484" s="48" t="s">
        <v>317</v>
      </c>
      <c r="B484" s="204">
        <v>700</v>
      </c>
      <c r="C484" s="130" t="s">
        <v>109</v>
      </c>
      <c r="D484" s="130">
        <v>2100</v>
      </c>
      <c r="E484" s="349" t="s">
        <v>318</v>
      </c>
      <c r="F484" s="202"/>
      <c r="G484" s="51" t="s">
        <v>20</v>
      </c>
      <c r="H484" s="347">
        <v>4</v>
      </c>
      <c r="I484" s="4"/>
      <c r="J484" s="52"/>
      <c r="K484" s="64"/>
      <c r="L484" s="197"/>
      <c r="M484" s="242"/>
    </row>
    <row r="485" spans="1:13" x14ac:dyDescent="0.2">
      <c r="A485" s="48" t="s">
        <v>319</v>
      </c>
      <c r="B485" s="204">
        <v>900</v>
      </c>
      <c r="C485" s="130" t="s">
        <v>109</v>
      </c>
      <c r="D485" s="130">
        <v>2300</v>
      </c>
      <c r="E485" s="349" t="s">
        <v>320</v>
      </c>
      <c r="F485" s="202"/>
      <c r="G485" s="51" t="s">
        <v>20</v>
      </c>
      <c r="H485" s="347">
        <v>3</v>
      </c>
      <c r="I485" s="4"/>
      <c r="J485" s="52"/>
      <c r="K485" s="64"/>
      <c r="L485" s="197"/>
      <c r="M485" s="242"/>
    </row>
    <row r="486" spans="1:13" ht="25.5" x14ac:dyDescent="0.2">
      <c r="A486" s="48" t="s">
        <v>321</v>
      </c>
      <c r="B486" s="204">
        <v>1000</v>
      </c>
      <c r="C486" s="130" t="s">
        <v>109</v>
      </c>
      <c r="D486" s="130">
        <v>2300</v>
      </c>
      <c r="E486" s="349" t="s">
        <v>322</v>
      </c>
      <c r="F486" s="202"/>
      <c r="G486" s="51" t="s">
        <v>20</v>
      </c>
      <c r="H486" s="347">
        <v>3</v>
      </c>
      <c r="I486" s="4"/>
      <c r="J486" s="52"/>
      <c r="K486" s="64"/>
      <c r="L486" s="197"/>
      <c r="M486" s="242"/>
    </row>
    <row r="487" spans="1:13" ht="25.5" x14ac:dyDescent="0.2">
      <c r="A487" s="48" t="s">
        <v>323</v>
      </c>
      <c r="B487" s="204">
        <v>2566</v>
      </c>
      <c r="C487" s="130" t="s">
        <v>109</v>
      </c>
      <c r="D487" s="130">
        <v>725</v>
      </c>
      <c r="E487" s="349" t="s">
        <v>324</v>
      </c>
      <c r="F487" s="202"/>
      <c r="G487" s="51" t="s">
        <v>20</v>
      </c>
      <c r="H487" s="347">
        <v>3</v>
      </c>
      <c r="I487" s="4"/>
      <c r="J487" s="52"/>
      <c r="K487" s="64"/>
      <c r="L487" s="197"/>
      <c r="M487" s="242"/>
    </row>
    <row r="488" spans="1:13" x14ac:dyDescent="0.2">
      <c r="A488" s="48"/>
      <c r="B488" s="204"/>
      <c r="C488" s="130"/>
      <c r="D488" s="130"/>
      <c r="E488" s="349"/>
      <c r="F488" s="202"/>
      <c r="G488" s="51"/>
      <c r="H488" s="347"/>
      <c r="I488" s="4"/>
      <c r="J488" s="52"/>
      <c r="K488" s="64"/>
      <c r="L488" s="197"/>
      <c r="M488" s="242"/>
    </row>
    <row r="489" spans="1:13" x14ac:dyDescent="0.2">
      <c r="A489" s="54"/>
      <c r="B489" s="56" t="s">
        <v>127</v>
      </c>
      <c r="C489" s="18"/>
      <c r="D489" s="18"/>
      <c r="E489" s="56"/>
      <c r="F489" s="9"/>
      <c r="G489" s="57"/>
      <c r="H489" s="336"/>
      <c r="I489" s="4"/>
      <c r="J489" s="52"/>
      <c r="K489" s="64"/>
      <c r="L489" s="197"/>
      <c r="M489" s="242"/>
    </row>
    <row r="490" spans="1:13" x14ac:dyDescent="0.2">
      <c r="A490" s="48" t="s">
        <v>325</v>
      </c>
      <c r="B490" s="204">
        <v>1800</v>
      </c>
      <c r="C490" s="130" t="s">
        <v>109</v>
      </c>
      <c r="D490" s="130">
        <v>2500</v>
      </c>
      <c r="E490" s="349" t="s">
        <v>312</v>
      </c>
      <c r="F490" s="202"/>
      <c r="G490" s="51" t="s">
        <v>20</v>
      </c>
      <c r="H490" s="347">
        <v>2</v>
      </c>
      <c r="I490" s="4"/>
      <c r="J490" s="52"/>
      <c r="K490" s="64"/>
      <c r="L490" s="197"/>
      <c r="M490" s="242"/>
    </row>
    <row r="491" spans="1:13" x14ac:dyDescent="0.2">
      <c r="A491" s="48" t="s">
        <v>326</v>
      </c>
      <c r="B491" s="204">
        <v>1000</v>
      </c>
      <c r="C491" s="130" t="s">
        <v>109</v>
      </c>
      <c r="D491" s="130">
        <v>2300</v>
      </c>
      <c r="E491" s="349" t="s">
        <v>314</v>
      </c>
      <c r="F491" s="202"/>
      <c r="G491" s="51" t="s">
        <v>20</v>
      </c>
      <c r="H491" s="347">
        <v>2</v>
      </c>
      <c r="I491" s="4"/>
      <c r="J491" s="52"/>
      <c r="K491" s="64"/>
      <c r="L491" s="197"/>
      <c r="M491" s="242"/>
    </row>
    <row r="492" spans="1:13" x14ac:dyDescent="0.2">
      <c r="A492" s="48"/>
      <c r="B492" s="204"/>
      <c r="C492" s="130"/>
      <c r="D492" s="130"/>
      <c r="E492" s="205"/>
      <c r="F492" s="202"/>
      <c r="G492" s="51"/>
      <c r="H492" s="203"/>
      <c r="I492" s="4"/>
      <c r="J492" s="52"/>
      <c r="K492" s="64"/>
      <c r="L492" s="197"/>
      <c r="M492" s="242"/>
    </row>
    <row r="493" spans="1:13" x14ac:dyDescent="0.2">
      <c r="A493" s="48"/>
      <c r="B493" s="204"/>
      <c r="C493" s="130"/>
      <c r="D493" s="130"/>
      <c r="E493" s="205"/>
      <c r="F493" s="202"/>
      <c r="G493" s="51"/>
      <c r="H493" s="203"/>
      <c r="I493" s="4"/>
      <c r="J493" s="52"/>
      <c r="K493" s="64"/>
      <c r="L493" s="197"/>
      <c r="M493" s="242"/>
    </row>
    <row r="494" spans="1:13" x14ac:dyDescent="0.2">
      <c r="A494" s="48"/>
      <c r="B494" s="204"/>
      <c r="C494" s="130"/>
      <c r="D494" s="130"/>
      <c r="E494" s="205"/>
      <c r="F494" s="202"/>
      <c r="G494" s="51"/>
      <c r="H494" s="203"/>
      <c r="I494" s="4"/>
      <c r="J494" s="52"/>
      <c r="K494" s="64"/>
      <c r="L494" s="197"/>
      <c r="M494" s="242"/>
    </row>
    <row r="495" spans="1:13" x14ac:dyDescent="0.2">
      <c r="A495" s="48"/>
      <c r="B495" s="204"/>
      <c r="C495" s="130"/>
      <c r="D495" s="130"/>
      <c r="E495" s="205"/>
      <c r="F495" s="202"/>
      <c r="G495" s="51"/>
      <c r="H495" s="203"/>
      <c r="I495" s="4"/>
      <c r="J495" s="52"/>
      <c r="K495" s="64"/>
      <c r="L495" s="197"/>
      <c r="M495" s="242"/>
    </row>
    <row r="496" spans="1:13" x14ac:dyDescent="0.2">
      <c r="A496" s="48"/>
      <c r="B496" s="204"/>
      <c r="C496" s="130"/>
      <c r="D496" s="130"/>
      <c r="E496" s="205"/>
      <c r="F496" s="202"/>
      <c r="G496" s="51"/>
      <c r="H496" s="203"/>
      <c r="I496" s="4"/>
      <c r="J496" s="52"/>
      <c r="K496" s="64"/>
      <c r="L496" s="197"/>
      <c r="M496" s="242"/>
    </row>
    <row r="497" spans="1:13" x14ac:dyDescent="0.2">
      <c r="A497" s="48"/>
      <c r="B497" s="204"/>
      <c r="C497" s="130"/>
      <c r="D497" s="130"/>
      <c r="E497" s="205"/>
      <c r="F497" s="202"/>
      <c r="G497" s="51"/>
      <c r="H497" s="203"/>
      <c r="I497" s="4"/>
      <c r="J497" s="52"/>
      <c r="K497" s="64"/>
      <c r="L497" s="197"/>
      <c r="M497" s="242"/>
    </row>
    <row r="498" spans="1:13" x14ac:dyDescent="0.2">
      <c r="A498" s="48"/>
      <c r="B498" s="204"/>
      <c r="C498" s="130"/>
      <c r="D498" s="130"/>
      <c r="E498" s="205"/>
      <c r="F498" s="202"/>
      <c r="G498" s="51"/>
      <c r="H498" s="203"/>
      <c r="I498" s="4"/>
      <c r="J498" s="52"/>
      <c r="K498" s="64"/>
      <c r="L498" s="197"/>
      <c r="M498" s="242"/>
    </row>
    <row r="499" spans="1:13" x14ac:dyDescent="0.2">
      <c r="A499" s="48"/>
      <c r="B499" s="204"/>
      <c r="C499" s="130"/>
      <c r="D499" s="130"/>
      <c r="E499" s="205"/>
      <c r="F499" s="202"/>
      <c r="G499" s="51"/>
      <c r="H499" s="203"/>
      <c r="I499" s="4"/>
      <c r="J499" s="52"/>
      <c r="K499" s="64"/>
      <c r="L499" s="197"/>
      <c r="M499" s="242"/>
    </row>
    <row r="500" spans="1:13" ht="12" customHeight="1" x14ac:dyDescent="0.2">
      <c r="A500" s="48"/>
      <c r="E500" s="61"/>
      <c r="F500" s="202"/>
      <c r="G500" s="51"/>
      <c r="H500" s="203"/>
      <c r="I500" s="4"/>
      <c r="J500" s="52"/>
      <c r="K500" s="64"/>
      <c r="L500" s="197"/>
      <c r="M500" s="242"/>
    </row>
    <row r="501" spans="1:13" ht="12" customHeight="1" x14ac:dyDescent="0.2">
      <c r="A501" s="48"/>
      <c r="E501" s="61"/>
      <c r="F501" s="202"/>
      <c r="G501" s="51"/>
      <c r="H501" s="211"/>
      <c r="I501" s="52"/>
      <c r="J501" s="52"/>
      <c r="K501" s="64"/>
      <c r="L501" s="197"/>
      <c r="M501" s="242"/>
    </row>
    <row r="502" spans="1:13" ht="12" customHeight="1" x14ac:dyDescent="0.2">
      <c r="A502" s="38" t="s">
        <v>327</v>
      </c>
      <c r="B502" s="39"/>
      <c r="C502" s="40"/>
      <c r="D502" s="40"/>
      <c r="E502" s="41" t="s">
        <v>328</v>
      </c>
      <c r="F502" s="42"/>
      <c r="G502" s="43"/>
      <c r="H502" s="216"/>
      <c r="I502" s="44"/>
      <c r="J502" s="44"/>
      <c r="K502" s="69"/>
      <c r="L502" s="197"/>
      <c r="M502" s="242"/>
    </row>
    <row r="503" spans="1:13" ht="12" customHeight="1" x14ac:dyDescent="0.2">
      <c r="A503" s="38" t="s">
        <v>329</v>
      </c>
      <c r="B503" s="39"/>
      <c r="C503" s="40"/>
      <c r="D503" s="40"/>
      <c r="E503" s="41" t="s">
        <v>330</v>
      </c>
      <c r="F503" s="42"/>
      <c r="G503" s="43"/>
      <c r="H503" s="216"/>
      <c r="I503" s="44"/>
      <c r="J503" s="44"/>
      <c r="K503" s="45"/>
    </row>
    <row r="504" spans="1:13" ht="12" customHeight="1" x14ac:dyDescent="0.2">
      <c r="G504" s="51"/>
      <c r="H504" s="296"/>
      <c r="I504" s="52"/>
      <c r="J504" s="52"/>
      <c r="K504" s="64"/>
    </row>
    <row r="505" spans="1:13" ht="12" customHeight="1" x14ac:dyDescent="0.2">
      <c r="A505" s="54" t="s">
        <v>331</v>
      </c>
      <c r="B505" s="55" t="s">
        <v>80</v>
      </c>
      <c r="C505" s="18"/>
      <c r="D505" s="18"/>
      <c r="E505" s="56"/>
      <c r="F505" s="9"/>
      <c r="G505" s="57"/>
      <c r="H505" s="336"/>
      <c r="I505" s="52"/>
      <c r="J505" s="52"/>
      <c r="K505" s="64"/>
    </row>
    <row r="506" spans="1:13" ht="38.25" x14ac:dyDescent="0.2">
      <c r="B506" s="62"/>
      <c r="D506" s="130" t="s">
        <v>55</v>
      </c>
      <c r="E506" s="131" t="s">
        <v>332</v>
      </c>
      <c r="F506" s="132"/>
      <c r="G506" s="51"/>
      <c r="H506" s="296"/>
      <c r="I506" s="52"/>
      <c r="J506" s="52"/>
      <c r="K506" s="58"/>
    </row>
    <row r="507" spans="1:13" ht="25.5" x14ac:dyDescent="0.2">
      <c r="D507" s="130" t="s">
        <v>333</v>
      </c>
      <c r="E507" s="137" t="s">
        <v>334</v>
      </c>
      <c r="F507" s="132"/>
      <c r="G507" s="51"/>
      <c r="H507" s="296"/>
      <c r="I507" s="52"/>
      <c r="J507" s="52"/>
      <c r="K507" s="64"/>
    </row>
    <row r="508" spans="1:13" x14ac:dyDescent="0.2">
      <c r="G508" s="51"/>
      <c r="H508" s="296"/>
      <c r="I508" s="52"/>
      <c r="J508" s="52"/>
      <c r="K508" s="64"/>
    </row>
    <row r="509" spans="1:13" x14ac:dyDescent="0.2">
      <c r="G509" s="51"/>
      <c r="H509" s="296"/>
      <c r="I509" s="52"/>
      <c r="J509" s="52"/>
      <c r="K509" s="64"/>
    </row>
    <row r="510" spans="1:13" x14ac:dyDescent="0.2">
      <c r="G510" s="51"/>
      <c r="H510" s="296"/>
      <c r="I510" s="52"/>
      <c r="J510" s="52"/>
      <c r="K510" s="64"/>
    </row>
    <row r="511" spans="1:13" x14ac:dyDescent="0.2">
      <c r="A511" s="147" t="s">
        <v>335</v>
      </c>
      <c r="B511" s="148" t="s">
        <v>336</v>
      </c>
      <c r="C511" s="150"/>
      <c r="D511" s="150"/>
      <c r="E511" s="151"/>
      <c r="F511" s="152"/>
      <c r="G511" s="352"/>
      <c r="H511" s="353"/>
      <c r="I511" s="52"/>
      <c r="J511" s="52"/>
      <c r="K511" s="64"/>
    </row>
    <row r="512" spans="1:13" ht="25.5" x14ac:dyDescent="0.2">
      <c r="A512" s="145"/>
      <c r="B512" s="134"/>
      <c r="C512" s="135"/>
      <c r="D512" s="136">
        <v>20</v>
      </c>
      <c r="E512" s="319" t="s">
        <v>337</v>
      </c>
      <c r="F512" s="108"/>
      <c r="G512" s="139"/>
      <c r="H512" s="214"/>
      <c r="I512" s="52"/>
      <c r="J512" s="52"/>
      <c r="K512" s="64"/>
    </row>
    <row r="513" spans="1:13" ht="15" x14ac:dyDescent="0.2">
      <c r="A513" s="145" t="s">
        <v>338</v>
      </c>
      <c r="B513" s="143"/>
      <c r="C513" s="135"/>
      <c r="D513" s="135"/>
      <c r="E513" s="146" t="s">
        <v>118</v>
      </c>
      <c r="F513" s="118"/>
      <c r="G513" s="139" t="s">
        <v>60</v>
      </c>
      <c r="H513" s="214">
        <v>436.21000000000004</v>
      </c>
      <c r="I513" s="52"/>
      <c r="J513" s="52"/>
      <c r="K513" s="64"/>
    </row>
    <row r="514" spans="1:13" ht="15" x14ac:dyDescent="0.2">
      <c r="A514" s="145" t="s">
        <v>339</v>
      </c>
      <c r="B514" s="143"/>
      <c r="C514" s="135"/>
      <c r="D514" s="135"/>
      <c r="E514" s="146" t="s">
        <v>127</v>
      </c>
      <c r="F514" s="118"/>
      <c r="G514" s="139" t="s">
        <v>60</v>
      </c>
      <c r="H514" s="214">
        <v>470.41</v>
      </c>
      <c r="I514" s="52"/>
      <c r="J514" s="52"/>
      <c r="K514" s="64"/>
    </row>
    <row r="515" spans="1:13" x14ac:dyDescent="0.2">
      <c r="A515" s="145"/>
      <c r="B515" s="143"/>
      <c r="C515" s="135"/>
      <c r="D515" s="135"/>
      <c r="E515" s="146"/>
      <c r="F515" s="118"/>
      <c r="G515" s="139"/>
      <c r="H515" s="214"/>
      <c r="I515" s="52"/>
      <c r="J515" s="52"/>
      <c r="K515" s="64"/>
    </row>
    <row r="516" spans="1:13" ht="25.5" x14ac:dyDescent="0.2">
      <c r="A516" s="145"/>
      <c r="B516" s="134"/>
      <c r="C516" s="135"/>
      <c r="D516" s="91">
        <v>16</v>
      </c>
      <c r="E516" s="111" t="s">
        <v>340</v>
      </c>
      <c r="F516" s="108"/>
      <c r="G516" s="139"/>
      <c r="H516" s="214"/>
      <c r="I516" s="52"/>
      <c r="J516" s="52"/>
      <c r="K516" s="64"/>
    </row>
    <row r="517" spans="1:13" ht="15" x14ac:dyDescent="0.2">
      <c r="A517" s="145" t="s">
        <v>341</v>
      </c>
      <c r="B517" s="143"/>
      <c r="C517" s="135"/>
      <c r="D517" s="135"/>
      <c r="E517" s="146" t="s">
        <v>118</v>
      </c>
      <c r="F517" s="118"/>
      <c r="G517" s="139" t="s">
        <v>60</v>
      </c>
      <c r="H517" s="214">
        <v>976.90999999999985</v>
      </c>
      <c r="I517" s="52"/>
      <c r="J517" s="52"/>
      <c r="K517" s="64"/>
    </row>
    <row r="518" spans="1:13" ht="15" x14ac:dyDescent="0.2">
      <c r="A518" s="145" t="s">
        <v>342</v>
      </c>
      <c r="B518" s="143"/>
      <c r="C518" s="135"/>
      <c r="D518" s="135"/>
      <c r="E518" s="146" t="s">
        <v>127</v>
      </c>
      <c r="F518" s="118"/>
      <c r="G518" s="139" t="s">
        <v>60</v>
      </c>
      <c r="H518" s="214">
        <f>524.87-8.82</f>
        <v>516.04999999999995</v>
      </c>
      <c r="I518" s="52"/>
      <c r="J518" s="52"/>
      <c r="K518" s="64"/>
    </row>
    <row r="519" spans="1:13" ht="12" customHeight="1" x14ac:dyDescent="0.2">
      <c r="A519" s="145"/>
      <c r="B519" s="143"/>
      <c r="C519" s="135"/>
      <c r="D519" s="135"/>
      <c r="E519" s="146"/>
      <c r="F519" s="118"/>
      <c r="G519" s="139"/>
      <c r="H519" s="214"/>
      <c r="I519" s="52"/>
      <c r="J519" s="193"/>
      <c r="K519" s="58"/>
    </row>
    <row r="520" spans="1:13" ht="12" customHeight="1" x14ac:dyDescent="0.2">
      <c r="A520" s="354" t="s">
        <v>343</v>
      </c>
      <c r="B520" s="355" t="s">
        <v>344</v>
      </c>
      <c r="C520" s="356"/>
      <c r="D520" s="356"/>
      <c r="E520" s="357"/>
      <c r="F520" s="358"/>
      <c r="G520" s="359"/>
      <c r="H520" s="360"/>
      <c r="I520" s="52"/>
      <c r="J520" s="193"/>
      <c r="K520" s="58"/>
    </row>
    <row r="521" spans="1:13" ht="12" customHeight="1" x14ac:dyDescent="0.2">
      <c r="A521" s="110"/>
      <c r="B521" s="96"/>
      <c r="C521" s="90"/>
      <c r="D521" s="90"/>
      <c r="E521" s="121"/>
      <c r="F521" s="98"/>
      <c r="G521" s="94"/>
      <c r="H521" s="212"/>
      <c r="I521" s="52"/>
      <c r="J521" s="193"/>
      <c r="K521" s="58"/>
    </row>
    <row r="522" spans="1:13" ht="12" customHeight="1" x14ac:dyDescent="0.2">
      <c r="A522" s="88"/>
      <c r="B522" s="89"/>
      <c r="C522" s="90"/>
      <c r="D522" s="91">
        <v>25</v>
      </c>
      <c r="E522" s="111" t="s">
        <v>345</v>
      </c>
      <c r="F522" s="112"/>
      <c r="G522" s="94"/>
      <c r="H522" s="305"/>
      <c r="I522" s="52"/>
      <c r="J522" s="193"/>
      <c r="K522" s="58"/>
    </row>
    <row r="523" spans="1:13" ht="12" customHeight="1" x14ac:dyDescent="0.2">
      <c r="A523" s="145" t="s">
        <v>346</v>
      </c>
      <c r="B523" s="143"/>
      <c r="C523" s="135"/>
      <c r="D523" s="135"/>
      <c r="E523" s="146" t="s">
        <v>118</v>
      </c>
      <c r="F523" s="118"/>
      <c r="G523" s="139" t="s">
        <v>60</v>
      </c>
      <c r="H523" s="305">
        <v>93.78</v>
      </c>
      <c r="I523" s="52"/>
      <c r="J523" s="193"/>
      <c r="K523" s="58"/>
    </row>
    <row r="524" spans="1:13" ht="12" customHeight="1" x14ac:dyDescent="0.2">
      <c r="A524" s="145"/>
      <c r="B524" s="143"/>
      <c r="C524" s="135"/>
      <c r="D524" s="135"/>
      <c r="E524" s="146"/>
      <c r="F524" s="118"/>
      <c r="G524" s="139"/>
      <c r="H524" s="305"/>
      <c r="I524" s="52"/>
      <c r="J524" s="193"/>
      <c r="K524" s="58"/>
    </row>
    <row r="525" spans="1:13" s="47" customFormat="1" x14ac:dyDescent="0.2">
      <c r="A525" s="88"/>
      <c r="B525" s="89"/>
      <c r="C525" s="90"/>
      <c r="D525" s="91">
        <v>35</v>
      </c>
      <c r="E525" s="111" t="s">
        <v>347</v>
      </c>
      <c r="F525" s="112"/>
      <c r="G525" s="94"/>
      <c r="H525" s="305"/>
      <c r="I525" s="52"/>
      <c r="J525" s="193"/>
      <c r="K525" s="58"/>
      <c r="L525" s="46"/>
      <c r="M525" s="230"/>
    </row>
    <row r="526" spans="1:13" ht="12" customHeight="1" x14ac:dyDescent="0.2">
      <c r="A526" s="145" t="s">
        <v>348</v>
      </c>
      <c r="B526" s="143"/>
      <c r="C526" s="135"/>
      <c r="D526" s="135"/>
      <c r="E526" s="146" t="s">
        <v>118</v>
      </c>
      <c r="F526" s="118"/>
      <c r="G526" s="139" t="s">
        <v>60</v>
      </c>
      <c r="H526" s="305">
        <v>742.36000000000013</v>
      </c>
      <c r="I526" s="52"/>
      <c r="J526" s="193"/>
      <c r="K526" s="58"/>
      <c r="L526" s="197"/>
      <c r="M526" s="242"/>
    </row>
    <row r="527" spans="1:13" ht="12" customHeight="1" x14ac:dyDescent="0.2">
      <c r="A527" s="145" t="s">
        <v>349</v>
      </c>
      <c r="B527" s="143"/>
      <c r="C527" s="135"/>
      <c r="D527" s="135"/>
      <c r="E527" s="146" t="s">
        <v>127</v>
      </c>
      <c r="F527" s="118"/>
      <c r="G527" s="139" t="s">
        <v>60</v>
      </c>
      <c r="H527" s="305">
        <v>74.33</v>
      </c>
      <c r="I527" s="52"/>
      <c r="J527" s="193"/>
      <c r="K527" s="58"/>
      <c r="L527" s="197"/>
      <c r="M527" s="242"/>
    </row>
    <row r="528" spans="1:13" ht="12" customHeight="1" x14ac:dyDescent="0.2">
      <c r="A528" s="145"/>
      <c r="B528" s="143"/>
      <c r="C528" s="135"/>
      <c r="D528" s="135"/>
      <c r="E528" s="146"/>
      <c r="F528" s="118"/>
      <c r="G528" s="139"/>
      <c r="H528" s="305"/>
      <c r="I528" s="58"/>
      <c r="J528" s="58"/>
      <c r="K528" s="53"/>
      <c r="L528" s="197"/>
      <c r="M528" s="242"/>
    </row>
    <row r="529" spans="1:13" x14ac:dyDescent="0.2">
      <c r="A529" s="88"/>
      <c r="B529" s="89"/>
      <c r="C529" s="90"/>
      <c r="D529" s="91">
        <v>50</v>
      </c>
      <c r="E529" s="111" t="s">
        <v>350</v>
      </c>
      <c r="F529" s="112"/>
      <c r="G529" s="94"/>
      <c r="H529" s="305"/>
      <c r="I529" s="52"/>
      <c r="J529" s="52"/>
      <c r="K529" s="53"/>
      <c r="L529" s="197"/>
      <c r="M529" s="242"/>
    </row>
    <row r="530" spans="1:13" ht="12" customHeight="1" x14ac:dyDescent="0.2">
      <c r="A530" s="145" t="s">
        <v>351</v>
      </c>
      <c r="B530" s="143"/>
      <c r="C530" s="135"/>
      <c r="D530" s="135"/>
      <c r="E530" s="146" t="s">
        <v>127</v>
      </c>
      <c r="F530" s="118"/>
      <c r="G530" s="139" t="s">
        <v>60</v>
      </c>
      <c r="H530" s="305">
        <v>41.64</v>
      </c>
      <c r="I530" s="52"/>
      <c r="J530" s="52"/>
      <c r="K530" s="53"/>
      <c r="L530" s="197"/>
      <c r="M530" s="242"/>
    </row>
    <row r="531" spans="1:13" s="152" customFormat="1" ht="12" customHeight="1" x14ac:dyDescent="0.2">
      <c r="A531" s="145"/>
      <c r="B531" s="143"/>
      <c r="C531" s="135"/>
      <c r="D531" s="135"/>
      <c r="E531" s="146"/>
      <c r="F531" s="118"/>
      <c r="G531" s="139"/>
      <c r="H531" s="305"/>
      <c r="I531" s="361"/>
      <c r="J531" s="361"/>
      <c r="K531" s="142"/>
      <c r="L531" s="185"/>
      <c r="M531" s="241"/>
    </row>
    <row r="532" spans="1:13" s="108" customFormat="1" ht="25.5" x14ac:dyDescent="0.2">
      <c r="A532" s="88"/>
      <c r="B532" s="89"/>
      <c r="C532" s="90"/>
      <c r="D532" s="91">
        <v>25</v>
      </c>
      <c r="E532" s="111" t="s">
        <v>352</v>
      </c>
      <c r="F532" s="112"/>
      <c r="G532" s="94"/>
      <c r="H532" s="305"/>
      <c r="I532" s="140"/>
      <c r="J532" s="140"/>
      <c r="K532" s="142"/>
      <c r="L532" s="185"/>
      <c r="M532" s="241"/>
    </row>
    <row r="533" spans="1:13" s="118" customFormat="1" ht="15" x14ac:dyDescent="0.2">
      <c r="A533" s="145" t="s">
        <v>353</v>
      </c>
      <c r="B533" s="143"/>
      <c r="C533" s="135"/>
      <c r="D533" s="135"/>
      <c r="E533" s="146" t="s">
        <v>127</v>
      </c>
      <c r="G533" s="139" t="s">
        <v>60</v>
      </c>
      <c r="H533" s="305">
        <v>190.19</v>
      </c>
      <c r="I533" s="140"/>
      <c r="J533" s="140"/>
      <c r="K533" s="142"/>
      <c r="L533" s="185"/>
      <c r="M533" s="241"/>
    </row>
    <row r="534" spans="1:13" s="118" customFormat="1" x14ac:dyDescent="0.2">
      <c r="A534" s="110"/>
      <c r="B534" s="96"/>
      <c r="C534" s="90"/>
      <c r="D534" s="90"/>
      <c r="E534" s="121"/>
      <c r="F534" s="98"/>
      <c r="G534" s="94"/>
      <c r="H534" s="305"/>
      <c r="I534" s="140"/>
      <c r="J534" s="140"/>
      <c r="K534" s="142"/>
      <c r="L534" s="185"/>
      <c r="M534" s="241"/>
    </row>
    <row r="535" spans="1:13" s="118" customFormat="1" x14ac:dyDescent="0.2">
      <c r="A535" s="54" t="s">
        <v>354</v>
      </c>
      <c r="B535" s="56" t="s">
        <v>355</v>
      </c>
      <c r="C535" s="18"/>
      <c r="D535" s="18"/>
      <c r="E535" s="56"/>
      <c r="F535" s="9"/>
      <c r="G535" s="57"/>
      <c r="H535" s="217"/>
      <c r="I535" s="140"/>
      <c r="J535" s="140"/>
      <c r="K535" s="142"/>
      <c r="L535" s="185"/>
      <c r="M535" s="241"/>
    </row>
    <row r="536" spans="1:13" s="108" customFormat="1" ht="15.75" customHeight="1" x14ac:dyDescent="0.2">
      <c r="A536" s="54"/>
      <c r="B536" s="348"/>
      <c r="C536" s="18"/>
      <c r="D536" s="18"/>
      <c r="E536" s="56"/>
      <c r="F536" s="9"/>
      <c r="G536" s="57"/>
      <c r="H536" s="217"/>
      <c r="I536" s="140"/>
      <c r="J536" s="140"/>
      <c r="K536" s="142"/>
      <c r="L536" s="185"/>
      <c r="M536" s="241"/>
    </row>
    <row r="537" spans="1:13" s="118" customFormat="1" x14ac:dyDescent="0.2">
      <c r="A537" s="54"/>
      <c r="B537" s="17">
        <v>600</v>
      </c>
      <c r="C537" s="18" t="s">
        <v>109</v>
      </c>
      <c r="D537" s="362">
        <v>600</v>
      </c>
      <c r="E537" s="19" t="s">
        <v>356</v>
      </c>
      <c r="F537" s="4"/>
      <c r="G537" s="51"/>
      <c r="H537" s="211"/>
      <c r="I537" s="140"/>
      <c r="J537" s="140"/>
      <c r="K537" s="142"/>
      <c r="L537" s="185"/>
      <c r="M537" s="241"/>
    </row>
    <row r="538" spans="1:13" s="118" customFormat="1" ht="15" x14ac:dyDescent="0.2">
      <c r="A538" s="48" t="s">
        <v>357</v>
      </c>
      <c r="B538" s="11"/>
      <c r="C538" s="12"/>
      <c r="D538" s="334"/>
      <c r="E538" s="146" t="s">
        <v>118</v>
      </c>
      <c r="F538" s="4"/>
      <c r="G538" s="139" t="s">
        <v>60</v>
      </c>
      <c r="H538" s="305">
        <v>50.98</v>
      </c>
      <c r="I538" s="140"/>
      <c r="J538" s="140"/>
      <c r="K538" s="142"/>
      <c r="L538" s="185"/>
      <c r="M538" s="241"/>
    </row>
    <row r="539" spans="1:13" s="118" customFormat="1" ht="12" customHeight="1" x14ac:dyDescent="0.2">
      <c r="A539" s="48" t="s">
        <v>358</v>
      </c>
      <c r="B539" s="143"/>
      <c r="C539" s="135"/>
      <c r="D539" s="135"/>
      <c r="E539" s="146" t="s">
        <v>127</v>
      </c>
      <c r="G539" s="139" t="s">
        <v>60</v>
      </c>
      <c r="H539" s="305">
        <v>41.6</v>
      </c>
      <c r="I539" s="140"/>
      <c r="J539" s="140"/>
      <c r="K539" s="142"/>
      <c r="L539" s="185"/>
      <c r="M539" s="241"/>
    </row>
    <row r="540" spans="1:13" s="9" customFormat="1" ht="12" customHeight="1" x14ac:dyDescent="0.2">
      <c r="A540" s="48"/>
      <c r="B540" s="11"/>
      <c r="C540" s="12"/>
      <c r="D540" s="334"/>
      <c r="E540" s="13"/>
      <c r="F540" s="4"/>
      <c r="G540" s="51"/>
      <c r="H540" s="211"/>
      <c r="I540" s="363"/>
      <c r="J540" s="363"/>
      <c r="K540" s="206"/>
      <c r="L540" s="185"/>
      <c r="M540" s="241"/>
    </row>
    <row r="541" spans="1:13" ht="12" customHeight="1" x14ac:dyDescent="0.2">
      <c r="A541" s="54"/>
      <c r="B541" s="17">
        <v>300</v>
      </c>
      <c r="C541" s="18" t="s">
        <v>109</v>
      </c>
      <c r="D541" s="362">
        <v>300</v>
      </c>
      <c r="E541" s="19" t="s">
        <v>356</v>
      </c>
      <c r="G541" s="51"/>
      <c r="H541" s="211"/>
      <c r="I541" s="95"/>
      <c r="J541" s="95"/>
      <c r="K541" s="109"/>
    </row>
    <row r="542" spans="1:13" s="114" customFormat="1" ht="28.5" customHeight="1" x14ac:dyDescent="0.2">
      <c r="A542" s="48" t="s">
        <v>359</v>
      </c>
      <c r="B542" s="11"/>
      <c r="C542" s="12"/>
      <c r="D542" s="12"/>
      <c r="E542" s="146" t="s">
        <v>118</v>
      </c>
      <c r="F542" s="4"/>
      <c r="G542" s="139" t="s">
        <v>60</v>
      </c>
      <c r="H542" s="305">
        <v>42.8</v>
      </c>
      <c r="I542" s="95"/>
      <c r="J542" s="95"/>
      <c r="K542" s="109"/>
      <c r="L542" s="207"/>
      <c r="M542" s="243"/>
    </row>
    <row r="543" spans="1:13" s="118" customFormat="1" x14ac:dyDescent="0.2">
      <c r="A543" s="48"/>
      <c r="B543" s="11"/>
      <c r="C543" s="12"/>
      <c r="D543" s="12"/>
      <c r="E543" s="13"/>
      <c r="F543" s="4"/>
      <c r="G543" s="51"/>
      <c r="H543" s="211"/>
      <c r="I543" s="140"/>
      <c r="J543" s="140"/>
      <c r="K543" s="142"/>
      <c r="L543" s="185"/>
      <c r="M543" s="241"/>
    </row>
    <row r="544" spans="1:13" s="118" customFormat="1" x14ac:dyDescent="0.2">
      <c r="A544" s="48"/>
      <c r="B544" s="11"/>
      <c r="C544" s="12"/>
      <c r="D544" s="12"/>
      <c r="E544" s="13"/>
      <c r="F544" s="4"/>
      <c r="G544" s="51"/>
      <c r="H544" s="211"/>
      <c r="I544" s="140"/>
      <c r="J544" s="140"/>
      <c r="K544" s="142"/>
      <c r="L544" s="185"/>
      <c r="M544" s="241"/>
    </row>
    <row r="545" spans="1:13" s="118" customFormat="1" x14ac:dyDescent="0.2">
      <c r="A545" s="54" t="s">
        <v>360</v>
      </c>
      <c r="B545" s="56" t="s">
        <v>361</v>
      </c>
      <c r="C545" s="18"/>
      <c r="D545" s="18"/>
      <c r="E545" s="56"/>
      <c r="F545" s="9"/>
      <c r="G545" s="57"/>
      <c r="H545" s="217"/>
      <c r="I545" s="140"/>
      <c r="J545" s="140"/>
      <c r="K545" s="142"/>
      <c r="L545" s="185"/>
      <c r="M545" s="241"/>
    </row>
    <row r="546" spans="1:13" ht="12" customHeight="1" x14ac:dyDescent="0.2">
      <c r="A546" s="54"/>
      <c r="B546" s="348"/>
      <c r="C546" s="18"/>
      <c r="D546" s="18"/>
      <c r="E546" s="56"/>
      <c r="F546" s="9"/>
      <c r="G546" s="57"/>
      <c r="H546" s="217"/>
      <c r="I546" s="95"/>
      <c r="J546" s="95"/>
      <c r="K546" s="109"/>
    </row>
    <row r="547" spans="1:13" ht="12" customHeight="1" x14ac:dyDescent="0.2">
      <c r="A547" s="54"/>
      <c r="B547" s="17">
        <v>600</v>
      </c>
      <c r="C547" s="18" t="s">
        <v>109</v>
      </c>
      <c r="D547" s="362">
        <v>300</v>
      </c>
      <c r="E547" s="19" t="s">
        <v>362</v>
      </c>
      <c r="G547" s="51"/>
      <c r="H547" s="211"/>
      <c r="I547" s="58"/>
      <c r="J547" s="58"/>
      <c r="K547" s="53"/>
      <c r="L547" s="197"/>
      <c r="M547" s="242"/>
    </row>
    <row r="548" spans="1:13" ht="12" customHeight="1" x14ac:dyDescent="0.2">
      <c r="A548" s="48" t="s">
        <v>363</v>
      </c>
      <c r="D548" s="334"/>
      <c r="E548" s="146" t="s">
        <v>118</v>
      </c>
      <c r="G548" s="139" t="s">
        <v>60</v>
      </c>
      <c r="H548" s="305">
        <v>61.779999999999994</v>
      </c>
      <c r="I548" s="58"/>
      <c r="J548" s="58"/>
      <c r="K548" s="53"/>
      <c r="L548" s="197"/>
      <c r="M548" s="242"/>
    </row>
    <row r="549" spans="1:13" x14ac:dyDescent="0.2">
      <c r="A549" s="110"/>
      <c r="B549" s="96"/>
      <c r="C549" s="90"/>
      <c r="D549" s="90"/>
      <c r="E549" s="121"/>
      <c r="F549" s="98"/>
      <c r="G549" s="94"/>
      <c r="H549" s="305"/>
      <c r="I549" s="52"/>
      <c r="J549" s="52"/>
      <c r="K549" s="10"/>
      <c r="L549" s="197"/>
      <c r="M549" s="242"/>
    </row>
    <row r="550" spans="1:13" x14ac:dyDescent="0.2">
      <c r="A550" s="54" t="s">
        <v>364</v>
      </c>
      <c r="B550" s="56" t="s">
        <v>365</v>
      </c>
      <c r="C550" s="18"/>
      <c r="D550" s="18"/>
      <c r="E550" s="56"/>
      <c r="F550" s="9"/>
      <c r="G550" s="57"/>
      <c r="H550" s="217"/>
      <c r="I550" s="52"/>
      <c r="J550" s="52"/>
      <c r="K550" s="10"/>
      <c r="L550" s="197"/>
      <c r="M550" s="242"/>
    </row>
    <row r="551" spans="1:13" s="118" customFormat="1" x14ac:dyDescent="0.2">
      <c r="A551" s="54"/>
      <c r="B551" s="348"/>
      <c r="C551" s="18"/>
      <c r="D551" s="18"/>
      <c r="E551" s="56"/>
      <c r="F551" s="9"/>
      <c r="G551" s="57"/>
      <c r="H551" s="217"/>
      <c r="I551" s="140"/>
      <c r="J551" s="140"/>
      <c r="K551" s="142"/>
      <c r="L551" s="185"/>
      <c r="M551" s="241"/>
    </row>
    <row r="552" spans="1:13" x14ac:dyDescent="0.2">
      <c r="A552" s="54"/>
      <c r="B552" s="17"/>
      <c r="C552" s="18"/>
      <c r="D552" s="19" t="s">
        <v>366</v>
      </c>
      <c r="E552" s="19"/>
      <c r="G552" s="51"/>
      <c r="H552" s="211"/>
      <c r="I552" s="52"/>
      <c r="J552" s="52"/>
      <c r="K552" s="10"/>
      <c r="L552" s="197"/>
      <c r="M552" s="242"/>
    </row>
    <row r="553" spans="1:13" ht="15" x14ac:dyDescent="0.2">
      <c r="A553" s="48" t="s">
        <v>367</v>
      </c>
      <c r="D553" s="334"/>
      <c r="E553" s="146" t="s">
        <v>118</v>
      </c>
      <c r="G553" s="139" t="s">
        <v>60</v>
      </c>
      <c r="H553" s="305">
        <v>742.36000000000013</v>
      </c>
      <c r="I553" s="52"/>
      <c r="J553" s="52"/>
      <c r="K553" s="10"/>
      <c r="L553" s="197"/>
      <c r="M553" s="242"/>
    </row>
    <row r="554" spans="1:13" ht="15" x14ac:dyDescent="0.2">
      <c r="A554" s="48" t="s">
        <v>368</v>
      </c>
      <c r="B554" s="143"/>
      <c r="C554" s="135"/>
      <c r="D554" s="135"/>
      <c r="E554" s="146" t="s">
        <v>127</v>
      </c>
      <c r="F554" s="118"/>
      <c r="G554" s="139" t="s">
        <v>60</v>
      </c>
      <c r="H554" s="305">
        <v>74.33</v>
      </c>
      <c r="I554" s="52"/>
      <c r="J554" s="52"/>
      <c r="K554" s="10"/>
      <c r="L554" s="197"/>
      <c r="M554" s="242"/>
    </row>
    <row r="555" spans="1:13" x14ac:dyDescent="0.2">
      <c r="A555" s="54"/>
      <c r="B555" s="348"/>
      <c r="C555" s="18"/>
      <c r="D555" s="18"/>
      <c r="E555" s="56"/>
      <c r="F555" s="9"/>
      <c r="G555" s="57"/>
      <c r="H555" s="217"/>
      <c r="I555" s="52"/>
      <c r="J555" s="52"/>
      <c r="K555" s="10"/>
      <c r="L555" s="197"/>
      <c r="M555" s="242"/>
    </row>
    <row r="556" spans="1:13" ht="12" customHeight="1" x14ac:dyDescent="0.2">
      <c r="A556" s="54"/>
      <c r="B556" s="17"/>
      <c r="C556" s="18"/>
      <c r="D556" s="19" t="s">
        <v>369</v>
      </c>
      <c r="E556" s="19"/>
      <c r="G556" s="51"/>
      <c r="H556" s="211"/>
      <c r="I556" s="52"/>
      <c r="J556" s="52"/>
      <c r="K556" s="10"/>
      <c r="L556" s="197"/>
      <c r="M556" s="242"/>
    </row>
    <row r="557" spans="1:13" ht="12" customHeight="1" x14ac:dyDescent="0.2">
      <c r="A557" s="48" t="s">
        <v>370</v>
      </c>
      <c r="D557" s="334"/>
      <c r="E557" s="146" t="s">
        <v>118</v>
      </c>
      <c r="G557" s="139" t="s">
        <v>60</v>
      </c>
      <c r="H557" s="305">
        <v>24.299999999999997</v>
      </c>
      <c r="I557" s="58"/>
      <c r="J557" s="58"/>
      <c r="K557" s="53"/>
      <c r="L557" s="197"/>
      <c r="M557" s="242"/>
    </row>
    <row r="558" spans="1:13" ht="12" customHeight="1" x14ac:dyDescent="0.2">
      <c r="A558" s="48"/>
      <c r="D558" s="334"/>
      <c r="E558" s="146"/>
      <c r="G558" s="139"/>
      <c r="H558" s="296"/>
      <c r="I558" s="58"/>
      <c r="J558" s="58"/>
      <c r="K558" s="53"/>
      <c r="L558" s="197"/>
      <c r="M558" s="242"/>
    </row>
    <row r="559" spans="1:13" x14ac:dyDescent="0.2">
      <c r="A559" s="54" t="s">
        <v>371</v>
      </c>
      <c r="B559" s="329" t="s">
        <v>372</v>
      </c>
      <c r="D559" s="334"/>
      <c r="E559" s="146"/>
      <c r="G559" s="139"/>
      <c r="H559" s="296"/>
      <c r="I559" s="52"/>
      <c r="J559" s="52"/>
      <c r="K559" s="10"/>
      <c r="L559" s="197"/>
      <c r="M559" s="242"/>
    </row>
    <row r="560" spans="1:13" x14ac:dyDescent="0.2">
      <c r="A560" s="48"/>
      <c r="D560" s="334"/>
      <c r="E560" s="146" t="s">
        <v>373</v>
      </c>
      <c r="G560" s="139"/>
      <c r="H560" s="296"/>
      <c r="I560" s="52"/>
      <c r="J560" s="52"/>
      <c r="K560" s="10"/>
      <c r="L560" s="197"/>
      <c r="M560" s="242"/>
    </row>
    <row r="561" spans="1:13" ht="13.5" customHeight="1" x14ac:dyDescent="0.2">
      <c r="A561" s="48" t="s">
        <v>371</v>
      </c>
      <c r="D561" s="334"/>
      <c r="E561" s="146" t="s">
        <v>374</v>
      </c>
      <c r="G561" s="139" t="s">
        <v>60</v>
      </c>
      <c r="H561" s="296">
        <v>112.06699999999999</v>
      </c>
      <c r="I561" s="95"/>
      <c r="J561" s="95"/>
      <c r="K561" s="109"/>
    </row>
    <row r="562" spans="1:13" ht="13.5" customHeight="1" x14ac:dyDescent="0.2">
      <c r="A562" s="48"/>
      <c r="D562" s="334"/>
      <c r="E562" s="146"/>
      <c r="G562" s="139"/>
      <c r="H562" s="296"/>
      <c r="I562" s="58"/>
      <c r="J562" s="58"/>
      <c r="K562" s="53"/>
      <c r="L562" s="197"/>
      <c r="M562" s="242"/>
    </row>
    <row r="563" spans="1:13" ht="13.5" customHeight="1" x14ac:dyDescent="0.2">
      <c r="A563" s="48"/>
      <c r="D563" s="334"/>
      <c r="E563" s="146"/>
      <c r="G563" s="139"/>
      <c r="H563" s="296"/>
      <c r="I563" s="58"/>
      <c r="J563" s="58"/>
      <c r="K563" s="53"/>
      <c r="L563" s="197"/>
      <c r="M563" s="242"/>
    </row>
    <row r="564" spans="1:13" ht="13.5" customHeight="1" x14ac:dyDescent="0.2">
      <c r="A564" s="48"/>
      <c r="D564" s="334"/>
      <c r="E564" s="146"/>
      <c r="G564" s="139"/>
      <c r="H564" s="296"/>
      <c r="I564" s="52"/>
      <c r="J564" s="52"/>
      <c r="K564" s="10"/>
      <c r="L564" s="197"/>
      <c r="M564" s="242"/>
    </row>
    <row r="565" spans="1:13" ht="13.5" customHeight="1" x14ac:dyDescent="0.2">
      <c r="A565" s="54"/>
      <c r="B565" s="17"/>
      <c r="C565" s="18"/>
      <c r="D565" s="18"/>
      <c r="E565" s="61"/>
      <c r="G565" s="51"/>
      <c r="H565" s="296"/>
      <c r="I565" s="52"/>
      <c r="J565" s="52"/>
      <c r="K565" s="10"/>
      <c r="L565" s="197"/>
      <c r="M565" s="242"/>
    </row>
    <row r="566" spans="1:13" s="118" customFormat="1" x14ac:dyDescent="0.2">
      <c r="A566" s="38" t="s">
        <v>375</v>
      </c>
      <c r="B566" s="39"/>
      <c r="C566" s="40"/>
      <c r="D566" s="40"/>
      <c r="E566" s="41" t="s">
        <v>376</v>
      </c>
      <c r="F566" s="42"/>
      <c r="G566" s="43"/>
      <c r="H566" s="216"/>
      <c r="I566" s="44"/>
      <c r="J566" s="44"/>
      <c r="K566" s="69"/>
      <c r="L566" s="185"/>
      <c r="M566" s="241"/>
    </row>
    <row r="567" spans="1:13" ht="13.5" customHeight="1" x14ac:dyDescent="0.2">
      <c r="A567" s="38" t="s">
        <v>377</v>
      </c>
      <c r="B567" s="39"/>
      <c r="C567" s="40"/>
      <c r="D567" s="40"/>
      <c r="E567" s="41" t="s">
        <v>378</v>
      </c>
      <c r="F567" s="42"/>
      <c r="G567" s="43"/>
      <c r="H567" s="216"/>
      <c r="I567" s="44"/>
      <c r="J567" s="44"/>
      <c r="K567" s="45"/>
      <c r="L567" s="197"/>
      <c r="M567" s="242"/>
    </row>
    <row r="568" spans="1:13" ht="13.5" customHeight="1" x14ac:dyDescent="0.2">
      <c r="G568" s="51"/>
      <c r="H568" s="296"/>
      <c r="I568" s="52"/>
      <c r="J568" s="52"/>
      <c r="K568" s="10"/>
      <c r="L568" s="197"/>
      <c r="M568" s="242"/>
    </row>
    <row r="569" spans="1:13" ht="13.5" customHeight="1" x14ac:dyDescent="0.2">
      <c r="A569" s="54" t="s">
        <v>379</v>
      </c>
      <c r="B569" s="55" t="s">
        <v>80</v>
      </c>
      <c r="C569" s="18"/>
      <c r="D569" s="18"/>
      <c r="E569" s="56"/>
      <c r="F569" s="9"/>
      <c r="G569" s="57"/>
      <c r="H569" s="336"/>
      <c r="I569" s="52"/>
      <c r="J569" s="52"/>
      <c r="K569" s="10"/>
      <c r="L569" s="197"/>
      <c r="M569" s="242"/>
    </row>
    <row r="570" spans="1:13" ht="12" customHeight="1" x14ac:dyDescent="0.2">
      <c r="B570" s="62"/>
      <c r="D570" s="130" t="s">
        <v>55</v>
      </c>
      <c r="E570" s="190" t="s">
        <v>229</v>
      </c>
      <c r="F570" s="47"/>
      <c r="G570" s="51"/>
      <c r="H570" s="296"/>
      <c r="I570" s="52"/>
      <c r="J570" s="52"/>
      <c r="K570" s="64"/>
      <c r="L570" s="197"/>
      <c r="M570" s="242"/>
    </row>
    <row r="571" spans="1:13" ht="12" customHeight="1" x14ac:dyDescent="0.2">
      <c r="D571" s="130"/>
      <c r="E571" s="190"/>
      <c r="F571" s="47"/>
      <c r="G571" s="51"/>
      <c r="H571" s="296"/>
      <c r="I571" s="52"/>
      <c r="J571" s="52"/>
      <c r="K571" s="64"/>
      <c r="L571" s="197"/>
      <c r="M571" s="242"/>
    </row>
    <row r="572" spans="1:13" ht="12" customHeight="1" x14ac:dyDescent="0.2">
      <c r="G572" s="51"/>
      <c r="H572" s="296"/>
      <c r="I572" s="52"/>
      <c r="J572" s="52"/>
      <c r="K572" s="64"/>
      <c r="L572" s="197"/>
      <c r="M572" s="242"/>
    </row>
    <row r="573" spans="1:13" s="47" customFormat="1" x14ac:dyDescent="0.2">
      <c r="A573" s="54" t="s">
        <v>380</v>
      </c>
      <c r="B573" s="55" t="s">
        <v>381</v>
      </c>
      <c r="C573" s="18"/>
      <c r="D573" s="18"/>
      <c r="E573" s="56"/>
      <c r="F573" s="4"/>
      <c r="G573" s="51"/>
      <c r="H573" s="296"/>
      <c r="I573" s="52"/>
      <c r="J573" s="52"/>
      <c r="K573" s="64"/>
      <c r="L573" s="46"/>
      <c r="M573" s="230"/>
    </row>
    <row r="574" spans="1:13" ht="12" customHeight="1" x14ac:dyDescent="0.2">
      <c r="A574" s="54"/>
      <c r="B574" s="17"/>
      <c r="C574" s="18"/>
      <c r="D574" s="18"/>
      <c r="E574" s="56"/>
      <c r="G574" s="51"/>
      <c r="H574" s="296"/>
      <c r="I574" s="52"/>
      <c r="J574" s="52"/>
      <c r="K574" s="53"/>
    </row>
    <row r="575" spans="1:13" s="9" customFormat="1" ht="12" customHeight="1" x14ac:dyDescent="0.2">
      <c r="A575" s="54"/>
      <c r="B575" s="337"/>
      <c r="C575" s="18"/>
      <c r="D575" s="18"/>
      <c r="E575" s="364" t="s">
        <v>382</v>
      </c>
      <c r="F575" s="4"/>
      <c r="G575" s="51"/>
      <c r="H575" s="296"/>
      <c r="I575" s="58"/>
      <c r="J575" s="58"/>
      <c r="K575" s="53"/>
      <c r="L575" s="59"/>
      <c r="M575" s="231"/>
    </row>
    <row r="576" spans="1:13" ht="15" x14ac:dyDescent="0.2">
      <c r="A576" s="48" t="s">
        <v>383</v>
      </c>
      <c r="E576" s="146" t="s">
        <v>127</v>
      </c>
      <c r="G576" s="139" t="s">
        <v>60</v>
      </c>
      <c r="H576" s="296">
        <v>506.1</v>
      </c>
      <c r="I576" s="52"/>
      <c r="J576" s="52"/>
      <c r="K576" s="53"/>
    </row>
    <row r="577" spans="1:13" x14ac:dyDescent="0.2">
      <c r="A577" s="48"/>
      <c r="E577" s="61"/>
      <c r="G577" s="331"/>
      <c r="H577" s="296"/>
      <c r="I577" s="52"/>
      <c r="J577" s="52"/>
      <c r="K577" s="53"/>
    </row>
    <row r="578" spans="1:13" ht="12" customHeight="1" x14ac:dyDescent="0.2">
      <c r="A578" s="48"/>
      <c r="E578" s="61"/>
      <c r="G578" s="331"/>
      <c r="H578" s="296"/>
      <c r="I578" s="52"/>
      <c r="J578" s="52"/>
      <c r="K578" s="53"/>
    </row>
    <row r="579" spans="1:13" ht="12" customHeight="1" x14ac:dyDescent="0.2">
      <c r="A579" s="54"/>
      <c r="B579" s="337"/>
      <c r="C579" s="18"/>
      <c r="D579" s="18"/>
      <c r="E579" s="364" t="s">
        <v>384</v>
      </c>
      <c r="G579" s="51"/>
      <c r="H579" s="296"/>
      <c r="I579" s="52"/>
      <c r="J579" s="52"/>
      <c r="K579" s="58"/>
    </row>
    <row r="580" spans="1:13" ht="12" customHeight="1" x14ac:dyDescent="0.2">
      <c r="A580" s="48" t="s">
        <v>385</v>
      </c>
      <c r="E580" s="146" t="s">
        <v>118</v>
      </c>
      <c r="G580" s="139" t="s">
        <v>60</v>
      </c>
      <c r="H580" s="296">
        <v>311.09100000000001</v>
      </c>
      <c r="I580" s="52"/>
      <c r="J580" s="52"/>
      <c r="K580" s="58"/>
    </row>
    <row r="581" spans="1:13" ht="15" x14ac:dyDescent="0.2">
      <c r="A581" s="48" t="s">
        <v>386</v>
      </c>
      <c r="E581" s="146" t="s">
        <v>127</v>
      </c>
      <c r="G581" s="139" t="s">
        <v>60</v>
      </c>
      <c r="H581" s="296">
        <v>51.11</v>
      </c>
      <c r="I581" s="52"/>
      <c r="J581" s="52"/>
      <c r="K581" s="58"/>
    </row>
    <row r="582" spans="1:13" x14ac:dyDescent="0.2">
      <c r="A582" s="48"/>
      <c r="E582" s="61"/>
      <c r="G582" s="331"/>
      <c r="H582" s="296"/>
      <c r="I582" s="52"/>
      <c r="J582" s="52"/>
      <c r="K582" s="64"/>
      <c r="L582" s="197"/>
      <c r="M582" s="242"/>
    </row>
    <row r="583" spans="1:13" ht="12" customHeight="1" x14ac:dyDescent="0.2">
      <c r="A583" s="48"/>
      <c r="E583" s="61"/>
      <c r="G583" s="331"/>
      <c r="H583" s="296"/>
      <c r="I583" s="52"/>
      <c r="J583" s="52"/>
      <c r="K583" s="64"/>
    </row>
    <row r="584" spans="1:13" ht="12" customHeight="1" x14ac:dyDescent="0.2">
      <c r="A584" s="48"/>
      <c r="E584" s="61"/>
      <c r="G584" s="331"/>
      <c r="H584" s="296"/>
      <c r="I584" s="52"/>
      <c r="J584" s="52"/>
      <c r="K584" s="64"/>
    </row>
    <row r="585" spans="1:13" x14ac:dyDescent="0.2">
      <c r="A585" s="48"/>
      <c r="E585" s="61"/>
      <c r="G585" s="331"/>
      <c r="H585" s="296"/>
      <c r="I585" s="52"/>
      <c r="J585" s="52"/>
      <c r="K585" s="58"/>
    </row>
    <row r="586" spans="1:13" x14ac:dyDescent="0.2">
      <c r="A586" s="48"/>
      <c r="E586" s="61"/>
      <c r="G586" s="331"/>
      <c r="H586" s="296"/>
      <c r="I586" s="52"/>
      <c r="J586" s="52"/>
      <c r="K586" s="64"/>
    </row>
    <row r="587" spans="1:13" ht="12" customHeight="1" x14ac:dyDescent="0.2">
      <c r="A587" s="48"/>
      <c r="E587" s="61"/>
      <c r="G587" s="331"/>
      <c r="H587" s="296"/>
      <c r="I587" s="52"/>
      <c r="J587" s="52"/>
      <c r="K587" s="64"/>
    </row>
    <row r="588" spans="1:13" ht="12" customHeight="1" x14ac:dyDescent="0.2">
      <c r="A588" s="48"/>
      <c r="E588" s="61"/>
      <c r="G588" s="331"/>
      <c r="H588" s="296"/>
      <c r="I588" s="52"/>
      <c r="J588" s="52"/>
      <c r="K588" s="64"/>
    </row>
    <row r="589" spans="1:13" ht="12" customHeight="1" x14ac:dyDescent="0.2">
      <c r="A589" s="48"/>
      <c r="E589" s="61"/>
      <c r="G589" s="331"/>
      <c r="H589" s="296"/>
      <c r="I589" s="52"/>
      <c r="J589" s="52"/>
      <c r="K589" s="64"/>
    </row>
    <row r="590" spans="1:13" ht="12" customHeight="1" x14ac:dyDescent="0.2">
      <c r="A590" s="48"/>
      <c r="E590" s="61"/>
      <c r="G590" s="331"/>
      <c r="H590" s="296"/>
      <c r="I590" s="52"/>
      <c r="J590" s="52"/>
      <c r="K590" s="64"/>
    </row>
    <row r="591" spans="1:13" ht="12" customHeight="1" x14ac:dyDescent="0.2">
      <c r="A591" s="48"/>
      <c r="E591" s="61"/>
      <c r="G591" s="331"/>
      <c r="H591" s="296"/>
      <c r="I591" s="52"/>
      <c r="J591" s="52"/>
      <c r="K591" s="64"/>
    </row>
    <row r="592" spans="1:13" ht="12" customHeight="1" x14ac:dyDescent="0.2">
      <c r="A592" s="48"/>
      <c r="E592" s="61"/>
      <c r="G592" s="331"/>
      <c r="H592" s="296"/>
      <c r="I592" s="52"/>
      <c r="J592" s="52"/>
      <c r="K592" s="64"/>
    </row>
    <row r="593" spans="1:13" ht="12" customHeight="1" x14ac:dyDescent="0.2">
      <c r="A593" s="48"/>
      <c r="E593" s="61"/>
      <c r="G593" s="331"/>
      <c r="H593" s="296"/>
      <c r="I593" s="52"/>
      <c r="J593" s="52"/>
      <c r="K593" s="64"/>
    </row>
    <row r="594" spans="1:13" ht="12" customHeight="1" x14ac:dyDescent="0.2">
      <c r="A594" s="48"/>
      <c r="E594" s="61"/>
      <c r="G594" s="331"/>
      <c r="H594" s="296"/>
      <c r="I594" s="52"/>
      <c r="J594" s="52"/>
      <c r="K594" s="64"/>
    </row>
    <row r="595" spans="1:13" ht="12" customHeight="1" x14ac:dyDescent="0.2">
      <c r="A595" s="48"/>
      <c r="E595" s="61"/>
      <c r="G595" s="331"/>
      <c r="H595" s="296"/>
      <c r="I595" s="52"/>
      <c r="J595" s="52"/>
      <c r="K595" s="64"/>
    </row>
    <row r="596" spans="1:13" ht="12" customHeight="1" x14ac:dyDescent="0.2">
      <c r="A596" s="48"/>
      <c r="E596" s="61"/>
      <c r="G596" s="331"/>
      <c r="H596" s="296"/>
      <c r="I596" s="52"/>
      <c r="J596" s="52"/>
      <c r="K596" s="64"/>
    </row>
    <row r="597" spans="1:13" ht="12" customHeight="1" x14ac:dyDescent="0.2">
      <c r="A597" s="48"/>
      <c r="E597" s="61"/>
      <c r="G597" s="331"/>
      <c r="H597" s="296"/>
      <c r="I597" s="52"/>
      <c r="J597" s="52"/>
      <c r="K597" s="64"/>
    </row>
    <row r="598" spans="1:13" ht="12" customHeight="1" x14ac:dyDescent="0.2">
      <c r="A598" s="48"/>
      <c r="E598" s="61"/>
      <c r="G598" s="331"/>
      <c r="H598" s="296"/>
      <c r="I598" s="52"/>
      <c r="J598" s="52"/>
      <c r="K598" s="64"/>
    </row>
    <row r="599" spans="1:13" ht="12" customHeight="1" x14ac:dyDescent="0.2">
      <c r="A599" s="48"/>
      <c r="E599" s="61"/>
      <c r="G599" s="331"/>
      <c r="H599" s="296"/>
      <c r="I599" s="52"/>
      <c r="J599" s="52"/>
      <c r="K599" s="64"/>
    </row>
    <row r="600" spans="1:13" ht="12" customHeight="1" x14ac:dyDescent="0.2">
      <c r="A600" s="48"/>
      <c r="E600" s="61"/>
      <c r="G600" s="331"/>
      <c r="H600" s="296"/>
      <c r="I600" s="52"/>
      <c r="J600" s="52"/>
      <c r="K600" s="64"/>
    </row>
    <row r="601" spans="1:13" ht="12" customHeight="1" x14ac:dyDescent="0.2">
      <c r="A601" s="48"/>
      <c r="E601" s="61"/>
      <c r="G601" s="331"/>
      <c r="H601" s="296"/>
      <c r="I601" s="52"/>
      <c r="J601" s="52"/>
      <c r="K601" s="64"/>
    </row>
    <row r="602" spans="1:13" ht="12" customHeight="1" x14ac:dyDescent="0.2">
      <c r="A602" s="48"/>
      <c r="E602" s="61"/>
      <c r="G602" s="331"/>
      <c r="H602" s="296"/>
      <c r="I602" s="52"/>
      <c r="J602" s="52"/>
      <c r="K602" s="64"/>
    </row>
    <row r="603" spans="1:13" ht="12" customHeight="1" x14ac:dyDescent="0.2">
      <c r="A603" s="48"/>
      <c r="E603" s="61"/>
      <c r="G603" s="331"/>
      <c r="H603" s="296"/>
      <c r="I603" s="52"/>
      <c r="J603" s="52"/>
      <c r="K603" s="64"/>
    </row>
    <row r="604" spans="1:13" ht="12" customHeight="1" x14ac:dyDescent="0.2">
      <c r="A604" s="48"/>
      <c r="E604" s="61"/>
      <c r="G604" s="331"/>
      <c r="H604" s="296"/>
      <c r="I604" s="52"/>
      <c r="J604" s="52"/>
      <c r="K604" s="64"/>
    </row>
    <row r="605" spans="1:13" ht="12" customHeight="1" x14ac:dyDescent="0.2">
      <c r="A605" s="48"/>
      <c r="E605" s="61"/>
      <c r="G605" s="331"/>
      <c r="H605" s="296"/>
      <c r="I605" s="52"/>
      <c r="J605" s="52"/>
      <c r="K605" s="64"/>
    </row>
    <row r="606" spans="1:13" s="47" customFormat="1" x14ac:dyDescent="0.2">
      <c r="A606" s="48"/>
      <c r="B606" s="11"/>
      <c r="C606" s="12"/>
      <c r="D606" s="12"/>
      <c r="E606" s="61"/>
      <c r="F606" s="4"/>
      <c r="G606" s="331"/>
      <c r="H606" s="296"/>
      <c r="I606" s="52"/>
      <c r="J606" s="52"/>
      <c r="K606" s="64"/>
      <c r="L606" s="46"/>
      <c r="M606" s="230"/>
    </row>
    <row r="607" spans="1:13" ht="12" customHeight="1" x14ac:dyDescent="0.2">
      <c r="A607" s="48"/>
      <c r="E607" s="61"/>
      <c r="G607" s="331"/>
      <c r="H607" s="296"/>
      <c r="I607" s="52"/>
      <c r="J607" s="52"/>
      <c r="K607" s="64"/>
      <c r="L607" s="197"/>
      <c r="M607" s="242"/>
    </row>
    <row r="608" spans="1:13" ht="12" customHeight="1" x14ac:dyDescent="0.2">
      <c r="A608" s="48"/>
      <c r="E608" s="61"/>
      <c r="G608" s="331"/>
      <c r="H608" s="296"/>
      <c r="I608" s="52"/>
      <c r="J608" s="52"/>
      <c r="K608" s="64"/>
      <c r="L608" s="197"/>
      <c r="M608" s="242"/>
    </row>
    <row r="609" spans="1:13" ht="12" customHeight="1" x14ac:dyDescent="0.2">
      <c r="A609" s="48"/>
      <c r="E609" s="61"/>
      <c r="G609" s="331"/>
      <c r="H609" s="296"/>
      <c r="I609" s="52"/>
      <c r="J609" s="52"/>
      <c r="K609" s="64"/>
      <c r="L609" s="197"/>
      <c r="M609" s="242"/>
    </row>
    <row r="610" spans="1:13" x14ac:dyDescent="0.2">
      <c r="A610" s="48"/>
      <c r="E610" s="61"/>
      <c r="G610" s="331"/>
      <c r="H610" s="296"/>
      <c r="I610" s="52"/>
      <c r="J610" s="52"/>
      <c r="K610" s="53"/>
      <c r="L610" s="197"/>
      <c r="M610" s="242"/>
    </row>
    <row r="611" spans="1:13" x14ac:dyDescent="0.2">
      <c r="A611" s="48"/>
      <c r="E611" s="61"/>
      <c r="G611" s="331"/>
      <c r="H611" s="296"/>
      <c r="I611" s="52"/>
      <c r="J611" s="52"/>
      <c r="K611" s="53"/>
      <c r="L611" s="197"/>
      <c r="M611" s="242"/>
    </row>
    <row r="612" spans="1:13" ht="12" customHeight="1" x14ac:dyDescent="0.2">
      <c r="A612" s="48"/>
      <c r="E612" s="61"/>
      <c r="G612" s="331"/>
      <c r="H612" s="296"/>
      <c r="I612" s="52"/>
      <c r="J612" s="52"/>
      <c r="K612" s="53"/>
      <c r="L612" s="197"/>
      <c r="M612" s="242"/>
    </row>
    <row r="613" spans="1:13" x14ac:dyDescent="0.2">
      <c r="A613" s="48"/>
      <c r="E613" s="61"/>
      <c r="G613" s="331"/>
      <c r="H613" s="296"/>
      <c r="I613" s="58"/>
      <c r="J613" s="58"/>
      <c r="K613" s="53"/>
      <c r="L613" s="197"/>
      <c r="M613" s="242"/>
    </row>
    <row r="614" spans="1:13" x14ac:dyDescent="0.2">
      <c r="A614" s="48"/>
      <c r="E614" s="61"/>
      <c r="G614" s="331"/>
      <c r="H614" s="296"/>
      <c r="I614" s="52"/>
      <c r="J614" s="52"/>
      <c r="K614" s="53"/>
      <c r="L614" s="197"/>
      <c r="M614" s="242"/>
    </row>
    <row r="615" spans="1:13" x14ac:dyDescent="0.2">
      <c r="A615" s="48"/>
      <c r="E615" s="61"/>
      <c r="G615" s="331"/>
      <c r="H615" s="296"/>
      <c r="I615" s="52"/>
      <c r="J615" s="52"/>
      <c r="K615" s="53"/>
      <c r="L615" s="197"/>
      <c r="M615" s="242"/>
    </row>
    <row r="616" spans="1:13" x14ac:dyDescent="0.2">
      <c r="A616" s="48"/>
      <c r="E616" s="61"/>
      <c r="G616" s="331"/>
      <c r="H616" s="296"/>
      <c r="I616" s="52"/>
      <c r="J616" s="52"/>
      <c r="K616" s="64"/>
      <c r="L616" s="197"/>
      <c r="M616" s="242"/>
    </row>
    <row r="617" spans="1:13" x14ac:dyDescent="0.2">
      <c r="A617" s="48"/>
      <c r="E617" s="61"/>
      <c r="G617" s="331"/>
      <c r="H617" s="296"/>
      <c r="I617" s="52"/>
      <c r="J617" s="52"/>
      <c r="K617" s="64"/>
      <c r="L617" s="197"/>
      <c r="M617" s="242"/>
    </row>
    <row r="618" spans="1:13" ht="12" customHeight="1" x14ac:dyDescent="0.2">
      <c r="A618" s="48"/>
      <c r="E618" s="61"/>
      <c r="G618" s="331"/>
      <c r="H618" s="296"/>
      <c r="I618" s="52"/>
      <c r="J618" s="52"/>
      <c r="K618" s="64"/>
      <c r="L618" s="197"/>
      <c r="M618" s="242"/>
    </row>
    <row r="619" spans="1:13" x14ac:dyDescent="0.2">
      <c r="A619" s="48"/>
      <c r="E619" s="61"/>
      <c r="G619" s="331"/>
      <c r="H619" s="296"/>
      <c r="I619" s="52"/>
      <c r="J619" s="52"/>
      <c r="K619" s="64"/>
      <c r="L619" s="197"/>
      <c r="M619" s="242"/>
    </row>
    <row r="620" spans="1:13" x14ac:dyDescent="0.2">
      <c r="A620" s="48"/>
      <c r="E620" s="61"/>
      <c r="G620" s="331"/>
      <c r="H620" s="296"/>
      <c r="I620" s="52"/>
      <c r="J620" s="52"/>
      <c r="K620" s="64"/>
      <c r="L620" s="197"/>
      <c r="M620" s="242"/>
    </row>
    <row r="621" spans="1:13" x14ac:dyDescent="0.2">
      <c r="A621" s="48"/>
      <c r="E621" s="61"/>
      <c r="G621" s="331"/>
      <c r="H621" s="296"/>
      <c r="I621" s="52"/>
      <c r="J621" s="52"/>
      <c r="K621" s="64"/>
      <c r="L621" s="197"/>
      <c r="M621" s="242"/>
    </row>
    <row r="622" spans="1:13" ht="12" customHeight="1" x14ac:dyDescent="0.2">
      <c r="A622" s="48"/>
      <c r="E622" s="61"/>
      <c r="G622" s="331"/>
      <c r="H622" s="296"/>
      <c r="I622" s="52"/>
      <c r="J622" s="52"/>
      <c r="K622" s="64"/>
      <c r="L622" s="197"/>
      <c r="M622" s="242"/>
    </row>
    <row r="623" spans="1:13" ht="12" customHeight="1" x14ac:dyDescent="0.2">
      <c r="A623" s="48"/>
      <c r="E623" s="61"/>
      <c r="G623" s="331"/>
      <c r="H623" s="296"/>
      <c r="I623" s="52"/>
      <c r="J623" s="52"/>
      <c r="K623" s="64"/>
      <c r="L623" s="197"/>
      <c r="M623" s="242"/>
    </row>
    <row r="624" spans="1:13" ht="12" customHeight="1" x14ac:dyDescent="0.2">
      <c r="A624" s="48"/>
      <c r="E624" s="61"/>
      <c r="G624" s="331"/>
      <c r="H624" s="296"/>
      <c r="I624" s="52"/>
      <c r="J624" s="52"/>
      <c r="K624" s="64"/>
      <c r="L624" s="197"/>
      <c r="M624" s="242"/>
    </row>
    <row r="625" spans="1:13" x14ac:dyDescent="0.2">
      <c r="A625" s="48"/>
      <c r="E625" s="61"/>
      <c r="G625" s="331"/>
      <c r="H625" s="296"/>
      <c r="I625" s="58"/>
      <c r="J625" s="58"/>
      <c r="K625" s="53"/>
      <c r="L625" s="197"/>
      <c r="M625" s="242"/>
    </row>
    <row r="626" spans="1:13" x14ac:dyDescent="0.2">
      <c r="A626" s="38" t="s">
        <v>387</v>
      </c>
      <c r="B626" s="39"/>
      <c r="C626" s="40"/>
      <c r="D626" s="40"/>
      <c r="E626" s="41" t="s">
        <v>388</v>
      </c>
      <c r="F626" s="42"/>
      <c r="G626" s="43"/>
      <c r="H626" s="216"/>
      <c r="I626" s="216"/>
      <c r="J626" s="216"/>
      <c r="K626" s="216"/>
      <c r="L626" s="197"/>
      <c r="M626" s="242"/>
    </row>
    <row r="627" spans="1:13" x14ac:dyDescent="0.2">
      <c r="A627" s="38" t="s">
        <v>389</v>
      </c>
      <c r="B627" s="39"/>
      <c r="C627" s="40"/>
      <c r="D627" s="40"/>
      <c r="E627" s="41" t="s">
        <v>390</v>
      </c>
      <c r="F627" s="42"/>
      <c r="G627" s="43"/>
      <c r="H627" s="216"/>
      <c r="I627" s="216"/>
      <c r="J627" s="216"/>
      <c r="K627" s="216"/>
      <c r="L627" s="197"/>
      <c r="M627" s="242"/>
    </row>
    <row r="628" spans="1:13" x14ac:dyDescent="0.2">
      <c r="G628" s="51"/>
      <c r="H628" s="296"/>
      <c r="I628" s="52"/>
      <c r="J628" s="52"/>
      <c r="K628" s="64"/>
      <c r="L628" s="197"/>
      <c r="M628" s="242"/>
    </row>
    <row r="629" spans="1:13" x14ac:dyDescent="0.2">
      <c r="A629" s="54" t="s">
        <v>391</v>
      </c>
      <c r="B629" s="55" t="s">
        <v>80</v>
      </c>
      <c r="C629" s="18"/>
      <c r="D629" s="18"/>
      <c r="E629" s="56"/>
      <c r="F629" s="9"/>
      <c r="G629" s="57"/>
      <c r="H629" s="336"/>
      <c r="I629" s="52"/>
      <c r="J629" s="52"/>
      <c r="K629" s="64"/>
      <c r="L629" s="197"/>
      <c r="M629" s="242"/>
    </row>
    <row r="630" spans="1:13" ht="12" customHeight="1" x14ac:dyDescent="0.2">
      <c r="B630" s="62"/>
      <c r="D630" s="130" t="s">
        <v>55</v>
      </c>
      <c r="E630" s="131" t="s">
        <v>392</v>
      </c>
      <c r="F630" s="132"/>
      <c r="G630" s="51"/>
      <c r="H630" s="296"/>
      <c r="I630" s="52"/>
      <c r="J630" s="52"/>
      <c r="K630" s="64"/>
      <c r="L630" s="197"/>
      <c r="M630" s="242"/>
    </row>
    <row r="631" spans="1:13" ht="12" customHeight="1" x14ac:dyDescent="0.2">
      <c r="B631" s="62"/>
      <c r="D631" s="130" t="s">
        <v>82</v>
      </c>
      <c r="E631" s="131" t="s">
        <v>393</v>
      </c>
      <c r="F631" s="132"/>
      <c r="G631" s="51"/>
      <c r="H631" s="296"/>
      <c r="I631" s="52"/>
      <c r="J631" s="52"/>
      <c r="K631" s="64"/>
      <c r="L631" s="197"/>
      <c r="M631" s="242"/>
    </row>
    <row r="632" spans="1:13" ht="12" customHeight="1" x14ac:dyDescent="0.2">
      <c r="G632" s="51"/>
      <c r="H632" s="296"/>
      <c r="I632" s="52"/>
      <c r="J632" s="52"/>
      <c r="K632" s="64"/>
      <c r="L632" s="197"/>
      <c r="M632" s="242"/>
    </row>
    <row r="633" spans="1:13" ht="12" customHeight="1" x14ac:dyDescent="0.2">
      <c r="A633" s="54" t="s">
        <v>394</v>
      </c>
      <c r="B633" s="56" t="s">
        <v>395</v>
      </c>
      <c r="C633" s="18"/>
      <c r="D633" s="18"/>
      <c r="E633" s="56"/>
      <c r="F633" s="9"/>
      <c r="G633" s="57"/>
      <c r="H633" s="217"/>
      <c r="I633" s="52"/>
      <c r="J633" s="52"/>
      <c r="K633" s="64"/>
      <c r="L633" s="197"/>
      <c r="M633" s="242"/>
    </row>
    <row r="634" spans="1:13" ht="12" customHeight="1" x14ac:dyDescent="0.2">
      <c r="G634" s="51"/>
      <c r="H634" s="211"/>
      <c r="I634" s="52"/>
      <c r="J634" s="52"/>
      <c r="K634" s="64"/>
      <c r="L634" s="197"/>
      <c r="M634" s="242"/>
    </row>
    <row r="635" spans="1:13" ht="12" customHeight="1" x14ac:dyDescent="0.2">
      <c r="A635" s="48"/>
      <c r="B635" s="62"/>
      <c r="E635" s="131" t="s">
        <v>396</v>
      </c>
      <c r="F635" s="132"/>
      <c r="G635" s="51"/>
      <c r="H635" s="211"/>
      <c r="I635" s="52"/>
      <c r="J635" s="52"/>
      <c r="K635" s="64"/>
      <c r="L635" s="197"/>
      <c r="M635" s="242"/>
    </row>
    <row r="636" spans="1:13" ht="12" customHeight="1" x14ac:dyDescent="0.2">
      <c r="A636" s="48" t="s">
        <v>397</v>
      </c>
      <c r="E636" s="61" t="s">
        <v>118</v>
      </c>
      <c r="G636" s="139" t="s">
        <v>60</v>
      </c>
      <c r="H636" s="211">
        <v>436.21</v>
      </c>
      <c r="I636" s="52"/>
      <c r="J636" s="52"/>
      <c r="K636" s="64"/>
      <c r="L636" s="197"/>
      <c r="M636" s="242"/>
    </row>
    <row r="637" spans="1:13" ht="12" customHeight="1" x14ac:dyDescent="0.2">
      <c r="A637" s="48" t="s">
        <v>398</v>
      </c>
      <c r="E637" s="146" t="s">
        <v>127</v>
      </c>
      <c r="G637" s="139" t="s">
        <v>60</v>
      </c>
      <c r="H637" s="211">
        <v>470.40999999999997</v>
      </c>
      <c r="I637" s="52"/>
      <c r="J637" s="52"/>
      <c r="K637" s="64"/>
      <c r="L637" s="197"/>
      <c r="M637" s="242"/>
    </row>
    <row r="638" spans="1:13" ht="12" customHeight="1" x14ac:dyDescent="0.2">
      <c r="A638" s="48"/>
      <c r="G638" s="51"/>
      <c r="H638" s="211"/>
      <c r="I638" s="52"/>
      <c r="J638" s="52"/>
      <c r="K638" s="64"/>
      <c r="L638" s="197"/>
      <c r="M638" s="242"/>
    </row>
    <row r="639" spans="1:13" ht="12" customHeight="1" x14ac:dyDescent="0.2">
      <c r="A639" s="48"/>
      <c r="B639" s="62"/>
      <c r="E639" s="131" t="s">
        <v>399</v>
      </c>
      <c r="F639" s="132"/>
      <c r="G639" s="51"/>
      <c r="H639" s="211"/>
      <c r="I639" s="52"/>
      <c r="J639" s="52"/>
      <c r="K639" s="64"/>
      <c r="L639" s="197"/>
      <c r="M639" s="242"/>
    </row>
    <row r="640" spans="1:13" ht="12" customHeight="1" x14ac:dyDescent="0.2">
      <c r="A640" s="48" t="s">
        <v>400</v>
      </c>
      <c r="E640" s="61" t="s">
        <v>118</v>
      </c>
      <c r="G640" s="139" t="s">
        <v>60</v>
      </c>
      <c r="H640" s="211">
        <v>871.12999999999988</v>
      </c>
      <c r="I640" s="52"/>
      <c r="J640" s="52"/>
      <c r="K640" s="64"/>
      <c r="L640" s="197"/>
      <c r="M640" s="242"/>
    </row>
    <row r="641" spans="1:13" ht="12" customHeight="1" x14ac:dyDescent="0.2">
      <c r="A641" s="48" t="s">
        <v>401</v>
      </c>
      <c r="E641" s="146" t="s">
        <v>127</v>
      </c>
      <c r="G641" s="139" t="s">
        <v>60</v>
      </c>
      <c r="H641" s="211">
        <v>524.87</v>
      </c>
      <c r="I641" s="52"/>
      <c r="J641" s="52"/>
      <c r="K641" s="64"/>
      <c r="L641" s="197"/>
      <c r="M641" s="242"/>
    </row>
    <row r="642" spans="1:13" ht="12" customHeight="1" x14ac:dyDescent="0.2">
      <c r="A642" s="48"/>
      <c r="E642" s="61"/>
      <c r="G642" s="51"/>
      <c r="H642" s="211"/>
      <c r="I642" s="52"/>
      <c r="J642" s="52"/>
      <c r="K642" s="64"/>
      <c r="L642" s="197"/>
      <c r="M642" s="242"/>
    </row>
    <row r="643" spans="1:13" ht="12" customHeight="1" x14ac:dyDescent="0.2">
      <c r="A643" s="48"/>
      <c r="E643" s="61"/>
      <c r="G643" s="51"/>
      <c r="H643" s="211"/>
      <c r="I643" s="52"/>
      <c r="J643" s="52"/>
      <c r="K643" s="64"/>
      <c r="L643" s="197"/>
      <c r="M643" s="242"/>
    </row>
    <row r="644" spans="1:13" ht="12" customHeight="1" x14ac:dyDescent="0.2">
      <c r="A644" s="48"/>
      <c r="E644" s="61"/>
      <c r="G644" s="51"/>
      <c r="H644" s="211"/>
      <c r="I644" s="52"/>
      <c r="J644" s="52"/>
      <c r="K644" s="64"/>
      <c r="L644" s="197"/>
      <c r="M644" s="242"/>
    </row>
    <row r="645" spans="1:13" ht="12" customHeight="1" x14ac:dyDescent="0.2">
      <c r="A645" s="54" t="s">
        <v>402</v>
      </c>
      <c r="B645" s="56" t="s">
        <v>403</v>
      </c>
      <c r="C645" s="18"/>
      <c r="D645" s="18"/>
      <c r="E645" s="56"/>
      <c r="F645" s="9"/>
      <c r="G645" s="57"/>
      <c r="H645" s="217"/>
      <c r="I645" s="52"/>
      <c r="J645" s="52"/>
      <c r="K645" s="64"/>
      <c r="L645" s="197"/>
      <c r="M645" s="242"/>
    </row>
    <row r="646" spans="1:13" ht="12" customHeight="1" x14ac:dyDescent="0.2">
      <c r="G646" s="51"/>
      <c r="H646" s="211"/>
      <c r="I646" s="52"/>
      <c r="J646" s="52"/>
      <c r="K646" s="64"/>
      <c r="L646" s="197"/>
      <c r="M646" s="242"/>
    </row>
    <row r="647" spans="1:13" s="9" customFormat="1" ht="25.5" x14ac:dyDescent="0.2">
      <c r="A647" s="48"/>
      <c r="B647" s="62"/>
      <c r="C647" s="12"/>
      <c r="D647" s="12"/>
      <c r="E647" s="131" t="s">
        <v>404</v>
      </c>
      <c r="F647" s="132"/>
      <c r="G647" s="51"/>
      <c r="H647" s="211"/>
      <c r="I647" s="52"/>
      <c r="J647" s="52"/>
      <c r="K647" s="64"/>
      <c r="L647" s="197"/>
      <c r="M647" s="242"/>
    </row>
    <row r="648" spans="1:13" ht="12" customHeight="1" x14ac:dyDescent="0.2">
      <c r="A648" s="48" t="s">
        <v>405</v>
      </c>
      <c r="E648" s="61" t="s">
        <v>118</v>
      </c>
      <c r="G648" s="139" t="s">
        <v>60</v>
      </c>
      <c r="H648" s="211">
        <v>311.09100000000001</v>
      </c>
      <c r="I648" s="52"/>
      <c r="J648" s="52"/>
      <c r="K648" s="64"/>
      <c r="L648" s="197"/>
      <c r="M648" s="242"/>
    </row>
    <row r="649" spans="1:13" s="47" customFormat="1" ht="15" x14ac:dyDescent="0.2">
      <c r="A649" s="48" t="s">
        <v>406</v>
      </c>
      <c r="B649" s="11"/>
      <c r="C649" s="12"/>
      <c r="D649" s="12"/>
      <c r="E649" s="146" t="s">
        <v>127</v>
      </c>
      <c r="F649" s="4"/>
      <c r="G649" s="139" t="s">
        <v>60</v>
      </c>
      <c r="H649" s="211">
        <v>51.11</v>
      </c>
      <c r="I649" s="52"/>
      <c r="J649" s="52"/>
      <c r="K649" s="64"/>
      <c r="L649" s="197"/>
      <c r="M649" s="242"/>
    </row>
    <row r="650" spans="1:13" s="47" customFormat="1" x14ac:dyDescent="0.2">
      <c r="A650" s="48"/>
      <c r="B650" s="11"/>
      <c r="C650" s="12"/>
      <c r="D650" s="12"/>
      <c r="E650" s="61"/>
      <c r="F650" s="4"/>
      <c r="G650" s="51"/>
      <c r="H650" s="211"/>
      <c r="I650" s="52"/>
      <c r="J650" s="52"/>
      <c r="K650" s="64"/>
      <c r="L650" s="197"/>
      <c r="M650" s="242"/>
    </row>
    <row r="651" spans="1:13" s="47" customFormat="1" x14ac:dyDescent="0.2">
      <c r="A651" s="48"/>
      <c r="B651" s="11"/>
      <c r="C651" s="12"/>
      <c r="D651" s="12"/>
      <c r="E651" s="61"/>
      <c r="F651" s="4"/>
      <c r="G651" s="51"/>
      <c r="H651" s="211"/>
      <c r="I651" s="52"/>
      <c r="J651" s="52"/>
      <c r="K651" s="64"/>
      <c r="L651" s="197"/>
      <c r="M651" s="242"/>
    </row>
    <row r="652" spans="1:13" s="47" customFormat="1" x14ac:dyDescent="0.2">
      <c r="A652" s="48"/>
      <c r="B652" s="11"/>
      <c r="C652" s="12"/>
      <c r="D652" s="12"/>
      <c r="E652" s="61"/>
      <c r="F652" s="4"/>
      <c r="G652" s="51"/>
      <c r="H652" s="211"/>
      <c r="I652" s="52"/>
      <c r="J652" s="52"/>
      <c r="K652" s="64"/>
      <c r="L652" s="197"/>
      <c r="M652" s="242"/>
    </row>
    <row r="653" spans="1:13" s="47" customFormat="1" x14ac:dyDescent="0.2">
      <c r="A653" s="48"/>
      <c r="B653" s="11"/>
      <c r="C653" s="12"/>
      <c r="D653" s="12"/>
      <c r="E653" s="61"/>
      <c r="F653" s="4"/>
      <c r="G653" s="51"/>
      <c r="H653" s="211"/>
      <c r="I653" s="52"/>
      <c r="J653" s="52"/>
      <c r="K653" s="64"/>
      <c r="L653" s="197"/>
      <c r="M653" s="242"/>
    </row>
    <row r="654" spans="1:13" s="47" customFormat="1" x14ac:dyDescent="0.2">
      <c r="A654" s="48"/>
      <c r="B654" s="11"/>
      <c r="C654" s="12"/>
      <c r="D654" s="12"/>
      <c r="E654" s="61"/>
      <c r="F654" s="4"/>
      <c r="G654" s="51"/>
      <c r="H654" s="296"/>
      <c r="I654" s="52"/>
      <c r="J654" s="52"/>
      <c r="K654" s="64"/>
      <c r="L654" s="197"/>
      <c r="M654" s="242"/>
    </row>
    <row r="655" spans="1:13" s="47" customFormat="1" x14ac:dyDescent="0.2">
      <c r="A655" s="48"/>
      <c r="B655" s="11"/>
      <c r="C655" s="12"/>
      <c r="D655" s="12"/>
      <c r="E655" s="61"/>
      <c r="F655" s="4"/>
      <c r="G655" s="51"/>
      <c r="H655" s="296"/>
      <c r="I655" s="58"/>
      <c r="J655" s="58"/>
      <c r="K655" s="64"/>
      <c r="L655" s="197"/>
      <c r="M655" s="242"/>
    </row>
    <row r="656" spans="1:13" s="47" customFormat="1" x14ac:dyDescent="0.2">
      <c r="A656" s="48"/>
      <c r="B656" s="11"/>
      <c r="C656" s="12"/>
      <c r="D656" s="12"/>
      <c r="E656" s="61"/>
      <c r="F656" s="4"/>
      <c r="G656" s="51"/>
      <c r="H656" s="296"/>
      <c r="I656" s="58"/>
      <c r="J656" s="58"/>
      <c r="K656" s="64"/>
      <c r="L656" s="197"/>
      <c r="M656" s="242"/>
    </row>
    <row r="657" spans="1:13" s="47" customFormat="1" x14ac:dyDescent="0.2">
      <c r="A657" s="48"/>
      <c r="B657" s="11"/>
      <c r="C657" s="12"/>
      <c r="D657" s="12"/>
      <c r="E657" s="61"/>
      <c r="F657" s="4"/>
      <c r="G657" s="51"/>
      <c r="H657" s="296"/>
      <c r="I657" s="58"/>
      <c r="J657" s="58"/>
      <c r="K657" s="64"/>
      <c r="L657" s="197"/>
      <c r="M657" s="242"/>
    </row>
    <row r="658" spans="1:13" s="47" customFormat="1" x14ac:dyDescent="0.2">
      <c r="A658" s="48"/>
      <c r="B658" s="11"/>
      <c r="C658" s="12"/>
      <c r="D658" s="12"/>
      <c r="E658" s="61"/>
      <c r="F658" s="4"/>
      <c r="G658" s="51"/>
      <c r="H658" s="296"/>
      <c r="I658" s="52"/>
      <c r="J658" s="52"/>
      <c r="K658" s="64"/>
      <c r="L658" s="197"/>
      <c r="M658" s="242"/>
    </row>
    <row r="659" spans="1:13" s="47" customFormat="1" x14ac:dyDescent="0.2">
      <c r="A659" s="48"/>
      <c r="B659" s="11"/>
      <c r="C659" s="12"/>
      <c r="D659" s="12"/>
      <c r="E659" s="61"/>
      <c r="F659" s="4"/>
      <c r="G659" s="51"/>
      <c r="H659" s="296"/>
      <c r="I659" s="52"/>
      <c r="J659" s="52"/>
      <c r="K659" s="64"/>
      <c r="L659" s="197"/>
      <c r="M659" s="242"/>
    </row>
    <row r="660" spans="1:13" s="47" customFormat="1" x14ac:dyDescent="0.2">
      <c r="A660" s="48"/>
      <c r="B660" s="11"/>
      <c r="C660" s="12"/>
      <c r="D660" s="12"/>
      <c r="E660" s="61"/>
      <c r="F660" s="4"/>
      <c r="G660" s="51"/>
      <c r="H660" s="296"/>
      <c r="I660" s="52"/>
      <c r="J660" s="52"/>
      <c r="K660" s="64"/>
      <c r="L660" s="197"/>
      <c r="M660" s="242"/>
    </row>
    <row r="661" spans="1:13" s="47" customFormat="1" x14ac:dyDescent="0.2">
      <c r="A661" s="48"/>
      <c r="B661" s="11"/>
      <c r="C661" s="12"/>
      <c r="D661" s="12"/>
      <c r="E661" s="61"/>
      <c r="F661" s="4"/>
      <c r="G661" s="51"/>
      <c r="H661" s="296"/>
      <c r="I661" s="52"/>
      <c r="J661" s="52"/>
      <c r="K661" s="64"/>
      <c r="L661" s="197"/>
      <c r="M661" s="242"/>
    </row>
    <row r="662" spans="1:13" s="47" customFormat="1" x14ac:dyDescent="0.2">
      <c r="A662" s="48"/>
      <c r="B662" s="11"/>
      <c r="C662" s="12"/>
      <c r="D662" s="12"/>
      <c r="E662" s="61"/>
      <c r="F662" s="4"/>
      <c r="G662" s="51"/>
      <c r="H662" s="296"/>
      <c r="I662" s="52"/>
      <c r="J662" s="52"/>
      <c r="K662" s="64"/>
      <c r="L662" s="197"/>
      <c r="M662" s="242"/>
    </row>
    <row r="663" spans="1:13" s="47" customFormat="1" x14ac:dyDescent="0.2">
      <c r="A663" s="48"/>
      <c r="B663" s="11"/>
      <c r="C663" s="12"/>
      <c r="D663" s="12"/>
      <c r="E663" s="61"/>
      <c r="F663" s="4"/>
      <c r="G663" s="51"/>
      <c r="H663" s="296"/>
      <c r="I663" s="52"/>
      <c r="J663" s="52"/>
      <c r="K663" s="64"/>
      <c r="L663" s="197"/>
      <c r="M663" s="242"/>
    </row>
    <row r="664" spans="1:13" s="47" customFormat="1" x14ac:dyDescent="0.2">
      <c r="A664" s="48"/>
      <c r="B664" s="11"/>
      <c r="C664" s="12"/>
      <c r="D664" s="12"/>
      <c r="E664" s="61"/>
      <c r="F664" s="4"/>
      <c r="G664" s="51"/>
      <c r="H664" s="296"/>
      <c r="I664" s="52"/>
      <c r="J664" s="52"/>
      <c r="K664" s="64"/>
      <c r="L664" s="197"/>
      <c r="M664" s="242"/>
    </row>
    <row r="665" spans="1:13" s="47" customFormat="1" x14ac:dyDescent="0.2">
      <c r="A665" s="48"/>
      <c r="B665" s="11"/>
      <c r="C665" s="12"/>
      <c r="D665" s="12"/>
      <c r="E665" s="61"/>
      <c r="F665" s="4"/>
      <c r="G665" s="51"/>
      <c r="H665" s="296"/>
      <c r="I665" s="52"/>
      <c r="J665" s="52"/>
      <c r="K665" s="64"/>
      <c r="L665" s="197"/>
      <c r="M665" s="242"/>
    </row>
    <row r="666" spans="1:13" s="47" customFormat="1" x14ac:dyDescent="0.2">
      <c r="A666" s="48"/>
      <c r="B666" s="11"/>
      <c r="C666" s="12"/>
      <c r="D666" s="12"/>
      <c r="E666" s="61"/>
      <c r="F666" s="4"/>
      <c r="G666" s="51"/>
      <c r="H666" s="296"/>
      <c r="I666" s="52"/>
      <c r="J666" s="52"/>
      <c r="K666" s="64"/>
      <c r="L666" s="197"/>
      <c r="M666" s="242"/>
    </row>
    <row r="667" spans="1:13" s="47" customFormat="1" x14ac:dyDescent="0.2">
      <c r="A667" s="48"/>
      <c r="B667" s="11"/>
      <c r="C667" s="12"/>
      <c r="D667" s="12"/>
      <c r="E667" s="61"/>
      <c r="F667" s="4"/>
      <c r="G667" s="51"/>
      <c r="H667" s="296"/>
      <c r="I667" s="52"/>
      <c r="J667" s="52"/>
      <c r="K667" s="64"/>
      <c r="L667" s="197"/>
      <c r="M667" s="242"/>
    </row>
    <row r="668" spans="1:13" s="47" customFormat="1" x14ac:dyDescent="0.2">
      <c r="A668" s="48"/>
      <c r="B668" s="11"/>
      <c r="C668" s="12"/>
      <c r="D668" s="12"/>
      <c r="E668" s="61"/>
      <c r="F668" s="4"/>
      <c r="G668" s="51"/>
      <c r="H668" s="296"/>
      <c r="I668" s="52"/>
      <c r="J668" s="52"/>
      <c r="K668" s="64"/>
      <c r="L668" s="197"/>
      <c r="M668" s="242"/>
    </row>
    <row r="669" spans="1:13" s="47" customFormat="1" x14ac:dyDescent="0.2">
      <c r="A669" s="48"/>
      <c r="B669" s="11"/>
      <c r="C669" s="12"/>
      <c r="D669" s="12"/>
      <c r="E669" s="61"/>
      <c r="F669" s="4"/>
      <c r="G669" s="51"/>
      <c r="H669" s="296"/>
      <c r="I669" s="52"/>
      <c r="J669" s="52"/>
      <c r="K669" s="64"/>
      <c r="L669" s="197"/>
      <c r="M669" s="242"/>
    </row>
    <row r="670" spans="1:13" s="47" customFormat="1" x14ac:dyDescent="0.2">
      <c r="A670" s="48"/>
      <c r="B670" s="11"/>
      <c r="C670" s="12"/>
      <c r="D670" s="12"/>
      <c r="E670" s="61"/>
      <c r="F670" s="4"/>
      <c r="G670" s="51"/>
      <c r="H670" s="296"/>
      <c r="I670" s="52"/>
      <c r="J670" s="52"/>
      <c r="K670" s="64"/>
      <c r="L670" s="197"/>
      <c r="M670" s="242"/>
    </row>
    <row r="671" spans="1:13" s="47" customFormat="1" x14ac:dyDescent="0.2">
      <c r="A671" s="48"/>
      <c r="B671" s="11"/>
      <c r="C671" s="12"/>
      <c r="D671" s="12"/>
      <c r="E671" s="61"/>
      <c r="F671" s="4"/>
      <c r="G671" s="51"/>
      <c r="H671" s="296"/>
      <c r="I671" s="52"/>
      <c r="J671" s="52"/>
      <c r="K671" s="64"/>
      <c r="L671" s="197"/>
      <c r="M671" s="242"/>
    </row>
    <row r="672" spans="1:13" s="47" customFormat="1" x14ac:dyDescent="0.2">
      <c r="A672" s="48"/>
      <c r="B672" s="11"/>
      <c r="C672" s="12"/>
      <c r="D672" s="12"/>
      <c r="E672" s="61"/>
      <c r="F672" s="4"/>
      <c r="G672" s="51"/>
      <c r="H672" s="296"/>
      <c r="I672" s="52"/>
      <c r="J672" s="52"/>
      <c r="K672" s="64"/>
      <c r="L672" s="197"/>
      <c r="M672" s="242"/>
    </row>
    <row r="673" spans="1:13" s="47" customFormat="1" x14ac:dyDescent="0.2">
      <c r="A673" s="48"/>
      <c r="B673" s="11"/>
      <c r="C673" s="12"/>
      <c r="D673" s="12"/>
      <c r="E673" s="61"/>
      <c r="F673" s="4"/>
      <c r="G673" s="51"/>
      <c r="H673" s="296"/>
      <c r="I673" s="52"/>
      <c r="J673" s="52"/>
      <c r="K673" s="64"/>
      <c r="L673" s="197"/>
      <c r="M673" s="242"/>
    </row>
    <row r="674" spans="1:13" s="47" customFormat="1" x14ac:dyDescent="0.2">
      <c r="A674" s="48"/>
      <c r="B674" s="11"/>
      <c r="C674" s="12"/>
      <c r="D674" s="12"/>
      <c r="E674" s="13"/>
      <c r="F674" s="4"/>
      <c r="G674" s="51"/>
      <c r="H674" s="296"/>
      <c r="I674" s="52"/>
      <c r="J674" s="52"/>
      <c r="K674" s="64"/>
      <c r="L674" s="197"/>
      <c r="M674" s="242"/>
    </row>
    <row r="675" spans="1:13" s="47" customFormat="1" x14ac:dyDescent="0.2">
      <c r="A675" s="38" t="s">
        <v>407</v>
      </c>
      <c r="B675" s="39"/>
      <c r="C675" s="40"/>
      <c r="D675" s="40"/>
      <c r="E675" s="41" t="s">
        <v>408</v>
      </c>
      <c r="F675" s="42"/>
      <c r="G675" s="43"/>
      <c r="H675" s="216"/>
      <c r="I675" s="216"/>
      <c r="J675" s="216"/>
      <c r="K675" s="216"/>
      <c r="L675" s="197"/>
      <c r="M675" s="242"/>
    </row>
    <row r="676" spans="1:13" s="47" customFormat="1" x14ac:dyDescent="0.2">
      <c r="A676" s="38" t="s">
        <v>409</v>
      </c>
      <c r="B676" s="39"/>
      <c r="C676" s="40"/>
      <c r="D676" s="40"/>
      <c r="E676" s="41" t="s">
        <v>410</v>
      </c>
      <c r="F676" s="42"/>
      <c r="G676" s="43"/>
      <c r="H676" s="216"/>
      <c r="I676" s="216"/>
      <c r="J676" s="216"/>
      <c r="K676" s="216"/>
      <c r="L676" s="197"/>
      <c r="M676" s="242"/>
    </row>
    <row r="677" spans="1:13" s="47" customFormat="1" x14ac:dyDescent="0.2">
      <c r="A677" s="54"/>
      <c r="B677" s="17"/>
      <c r="C677" s="18"/>
      <c r="D677" s="18"/>
      <c r="E677" s="56"/>
      <c r="F677" s="4"/>
      <c r="G677" s="51"/>
      <c r="H677" s="296"/>
      <c r="I677" s="52"/>
      <c r="J677" s="52"/>
      <c r="K677" s="64"/>
      <c r="L677" s="197"/>
      <c r="M677" s="242"/>
    </row>
    <row r="678" spans="1:13" s="47" customFormat="1" x14ac:dyDescent="0.2">
      <c r="A678" s="54" t="s">
        <v>411</v>
      </c>
      <c r="B678" s="55" t="s">
        <v>80</v>
      </c>
      <c r="C678" s="18"/>
      <c r="D678" s="18"/>
      <c r="E678" s="188"/>
      <c r="F678" s="4"/>
      <c r="G678" s="51"/>
      <c r="H678" s="296"/>
      <c r="I678" s="52"/>
      <c r="J678" s="52"/>
      <c r="K678" s="64"/>
      <c r="L678" s="197"/>
      <c r="M678" s="242"/>
    </row>
    <row r="679" spans="1:13" s="47" customFormat="1" ht="51" x14ac:dyDescent="0.2">
      <c r="A679" s="189"/>
      <c r="B679" s="62"/>
      <c r="C679" s="12"/>
      <c r="D679" s="130" t="s">
        <v>55</v>
      </c>
      <c r="E679" s="190" t="s">
        <v>195</v>
      </c>
      <c r="F679" s="4"/>
      <c r="G679" s="51"/>
      <c r="H679" s="326"/>
      <c r="I679" s="52"/>
      <c r="J679" s="52"/>
      <c r="K679" s="64"/>
      <c r="L679" s="197"/>
      <c r="M679" s="242"/>
    </row>
    <row r="680" spans="1:13" s="47" customFormat="1" ht="25.5" x14ac:dyDescent="0.2">
      <c r="A680" s="189"/>
      <c r="B680" s="62"/>
      <c r="C680" s="12"/>
      <c r="D680" s="130" t="s">
        <v>82</v>
      </c>
      <c r="E680" s="190" t="s">
        <v>196</v>
      </c>
      <c r="F680" s="4"/>
      <c r="G680" s="51"/>
      <c r="H680" s="326"/>
      <c r="I680" s="52"/>
      <c r="J680" s="52"/>
      <c r="K680" s="64"/>
      <c r="L680" s="197"/>
      <c r="M680" s="242"/>
    </row>
    <row r="681" spans="1:13" s="47" customFormat="1" x14ac:dyDescent="0.2">
      <c r="A681" s="189"/>
      <c r="B681" s="62"/>
      <c r="C681" s="12"/>
      <c r="D681" s="12"/>
      <c r="E681" s="190"/>
      <c r="F681" s="4"/>
      <c r="G681" s="51"/>
      <c r="H681" s="326"/>
      <c r="I681" s="52"/>
      <c r="J681" s="52"/>
      <c r="K681" s="64"/>
      <c r="L681" s="197"/>
      <c r="M681" s="242"/>
    </row>
    <row r="682" spans="1:13" s="47" customFormat="1" x14ac:dyDescent="0.2">
      <c r="A682" s="192"/>
      <c r="B682" s="62"/>
      <c r="C682" s="12"/>
      <c r="D682" s="12"/>
      <c r="E682" s="190"/>
      <c r="F682" s="325"/>
      <c r="G682" s="51"/>
      <c r="H682" s="326"/>
      <c r="I682" s="52"/>
      <c r="J682" s="52"/>
      <c r="K682" s="64"/>
      <c r="L682" s="197"/>
      <c r="M682" s="242"/>
    </row>
    <row r="683" spans="1:13" s="47" customFormat="1" x14ac:dyDescent="0.2">
      <c r="A683" s="54" t="s">
        <v>412</v>
      </c>
      <c r="B683" s="55" t="s">
        <v>413</v>
      </c>
      <c r="C683" s="18"/>
      <c r="D683" s="18"/>
      <c r="E683" s="188"/>
      <c r="F683" s="325"/>
      <c r="G683" s="51"/>
      <c r="H683" s="280"/>
      <c r="I683" s="52"/>
      <c r="J683" s="52"/>
      <c r="K683" s="64"/>
      <c r="L683" s="197"/>
      <c r="M683" s="242"/>
    </row>
    <row r="684" spans="1:13" s="47" customFormat="1" x14ac:dyDescent="0.2">
      <c r="A684" s="189"/>
      <c r="B684" s="62"/>
      <c r="C684" s="12"/>
      <c r="D684" s="12"/>
      <c r="E684" s="190" t="s">
        <v>414</v>
      </c>
      <c r="F684" s="325"/>
      <c r="G684" s="51"/>
      <c r="H684" s="280"/>
      <c r="I684" s="52"/>
      <c r="J684" s="52"/>
      <c r="K684" s="64"/>
      <c r="L684" s="197"/>
      <c r="M684" s="242"/>
    </row>
    <row r="685" spans="1:13" s="47" customFormat="1" x14ac:dyDescent="0.2">
      <c r="A685" s="192" t="s">
        <v>415</v>
      </c>
      <c r="B685" s="62"/>
      <c r="C685" s="12"/>
      <c r="D685" s="12"/>
      <c r="E685" s="146" t="s">
        <v>416</v>
      </c>
      <c r="F685" s="325"/>
      <c r="G685" s="51" t="s">
        <v>18</v>
      </c>
      <c r="H685" s="280">
        <v>13.54</v>
      </c>
      <c r="I685" s="52"/>
      <c r="J685" s="52"/>
      <c r="K685" s="64"/>
      <c r="L685" s="197"/>
      <c r="M685" s="242"/>
    </row>
    <row r="686" spans="1:13" s="47" customFormat="1" x14ac:dyDescent="0.2">
      <c r="A686" s="192"/>
      <c r="B686" s="62"/>
      <c r="C686" s="12"/>
      <c r="D686" s="12"/>
      <c r="E686" s="146"/>
      <c r="F686" s="325"/>
      <c r="G686" s="51"/>
      <c r="H686" s="280"/>
      <c r="I686" s="52"/>
      <c r="J686" s="52"/>
      <c r="K686" s="64"/>
      <c r="L686" s="197"/>
      <c r="M686" s="242"/>
    </row>
    <row r="687" spans="1:13" s="47" customFormat="1" x14ac:dyDescent="0.2">
      <c r="A687" s="192"/>
      <c r="B687" s="62"/>
      <c r="C687" s="12"/>
      <c r="D687" s="12"/>
      <c r="F687" s="325"/>
      <c r="G687" s="51"/>
      <c r="H687" s="280"/>
      <c r="I687" s="52"/>
      <c r="J687" s="52"/>
      <c r="K687" s="64"/>
      <c r="L687" s="197"/>
      <c r="M687" s="242"/>
    </row>
    <row r="688" spans="1:13" s="47" customFormat="1" ht="12" customHeight="1" x14ac:dyDescent="0.2">
      <c r="A688" s="192" t="s">
        <v>418</v>
      </c>
      <c r="B688" s="62"/>
      <c r="C688" s="12"/>
      <c r="D688" s="12"/>
      <c r="E688" s="190" t="s">
        <v>417</v>
      </c>
      <c r="F688" s="325"/>
      <c r="I688" s="52"/>
      <c r="J688" s="52"/>
      <c r="K688" s="64"/>
      <c r="L688" s="197"/>
      <c r="M688" s="242"/>
    </row>
    <row r="689" spans="1:13" s="47" customFormat="1" x14ac:dyDescent="0.2">
      <c r="A689" s="192"/>
      <c r="B689" s="62"/>
      <c r="C689" s="12"/>
      <c r="D689" s="12"/>
      <c r="E689" s="146" t="s">
        <v>419</v>
      </c>
      <c r="F689" s="325"/>
      <c r="G689" s="51" t="s">
        <v>18</v>
      </c>
      <c r="H689" s="280">
        <v>13.6</v>
      </c>
      <c r="I689" s="52"/>
      <c r="J689" s="52"/>
      <c r="K689" s="64"/>
      <c r="L689" s="197"/>
      <c r="M689" s="242"/>
    </row>
    <row r="690" spans="1:13" s="47" customFormat="1" x14ac:dyDescent="0.2">
      <c r="A690" s="189"/>
      <c r="B690" s="62"/>
      <c r="C690" s="12"/>
      <c r="D690" s="12"/>
      <c r="F690" s="325"/>
      <c r="G690" s="51"/>
      <c r="H690" s="280"/>
      <c r="I690" s="52"/>
      <c r="J690" s="52"/>
      <c r="K690" s="64"/>
      <c r="L690" s="197"/>
      <c r="M690" s="242"/>
    </row>
    <row r="691" spans="1:13" s="47" customFormat="1" x14ac:dyDescent="0.2">
      <c r="A691" s="54" t="s">
        <v>420</v>
      </c>
      <c r="B691" s="55" t="s">
        <v>421</v>
      </c>
      <c r="C691" s="18"/>
      <c r="D691" s="18"/>
      <c r="E691" s="188"/>
      <c r="F691" s="325"/>
      <c r="G691" s="51"/>
      <c r="H691" s="280"/>
      <c r="I691" s="52"/>
      <c r="J691" s="52"/>
      <c r="K691" s="64"/>
      <c r="L691" s="197"/>
      <c r="M691" s="242"/>
    </row>
    <row r="692" spans="1:13" s="9" customFormat="1" ht="12" customHeight="1" x14ac:dyDescent="0.2">
      <c r="A692" s="189"/>
      <c r="B692" s="62"/>
      <c r="C692" s="12"/>
      <c r="D692" s="12"/>
      <c r="E692" s="190" t="s">
        <v>422</v>
      </c>
      <c r="F692" s="325"/>
      <c r="G692" s="51"/>
      <c r="H692" s="280"/>
      <c r="I692" s="52"/>
      <c r="J692" s="52"/>
      <c r="K692" s="64"/>
      <c r="L692" s="197"/>
      <c r="M692" s="242"/>
    </row>
    <row r="693" spans="1:13" s="9" customFormat="1" ht="12" customHeight="1" x14ac:dyDescent="0.2">
      <c r="A693" s="192" t="s">
        <v>423</v>
      </c>
      <c r="B693" s="62"/>
      <c r="C693" s="12"/>
      <c r="D693" s="12"/>
      <c r="E693" s="146" t="s">
        <v>424</v>
      </c>
      <c r="F693" s="325"/>
      <c r="G693" s="51" t="s">
        <v>18</v>
      </c>
      <c r="H693" s="280">
        <v>6.72</v>
      </c>
      <c r="I693" s="52"/>
      <c r="J693" s="52"/>
      <c r="K693" s="64"/>
      <c r="L693" s="197"/>
      <c r="M693" s="242"/>
    </row>
    <row r="694" spans="1:13" s="9" customFormat="1" ht="12" customHeight="1" x14ac:dyDescent="0.2">
      <c r="A694" s="192"/>
      <c r="B694" s="62"/>
      <c r="C694" s="12"/>
      <c r="D694" s="12"/>
      <c r="E694" s="13"/>
      <c r="F694" s="4"/>
      <c r="G694" s="51"/>
      <c r="H694" s="211"/>
      <c r="I694" s="52"/>
      <c r="J694" s="52"/>
      <c r="K694" s="64"/>
      <c r="L694" s="197"/>
      <c r="M694" s="242"/>
    </row>
    <row r="695" spans="1:13" s="9" customFormat="1" ht="12" customHeight="1" x14ac:dyDescent="0.2">
      <c r="A695" s="192"/>
      <c r="B695" s="62"/>
      <c r="C695" s="12"/>
      <c r="D695" s="12"/>
      <c r="E695" s="146"/>
      <c r="F695" s="325"/>
      <c r="G695" s="51"/>
      <c r="H695" s="326"/>
      <c r="I695" s="52"/>
      <c r="J695" s="52"/>
      <c r="K695" s="64"/>
      <c r="L695" s="197"/>
      <c r="M695" s="242"/>
    </row>
    <row r="696" spans="1:13" s="9" customFormat="1" ht="12" customHeight="1" x14ac:dyDescent="0.2">
      <c r="A696" s="192"/>
      <c r="B696" s="62"/>
      <c r="C696" s="12"/>
      <c r="D696" s="12"/>
      <c r="E696" s="146"/>
      <c r="F696" s="325"/>
      <c r="G696" s="51"/>
      <c r="H696" s="326"/>
      <c r="I696" s="52"/>
      <c r="J696" s="52"/>
      <c r="K696" s="64"/>
      <c r="L696" s="197"/>
      <c r="M696" s="242"/>
    </row>
    <row r="697" spans="1:13" s="9" customFormat="1" ht="12" customHeight="1" x14ac:dyDescent="0.2">
      <c r="A697" s="192"/>
      <c r="B697" s="62"/>
      <c r="C697" s="12"/>
      <c r="D697" s="12"/>
      <c r="E697" s="146"/>
      <c r="F697" s="325"/>
      <c r="G697" s="51"/>
      <c r="H697" s="326"/>
      <c r="I697" s="52"/>
      <c r="J697" s="52"/>
      <c r="K697" s="64"/>
      <c r="L697" s="197"/>
      <c r="M697" s="242"/>
    </row>
    <row r="698" spans="1:13" s="9" customFormat="1" ht="12" customHeight="1" x14ac:dyDescent="0.2">
      <c r="A698" s="54"/>
      <c r="B698" s="55"/>
      <c r="C698" s="18"/>
      <c r="D698" s="18"/>
      <c r="E698" s="188"/>
      <c r="F698" s="325"/>
      <c r="G698" s="51"/>
      <c r="H698" s="326"/>
      <c r="I698" s="52"/>
      <c r="J698" s="52"/>
      <c r="K698" s="64"/>
      <c r="L698" s="197"/>
      <c r="M698" s="242"/>
    </row>
    <row r="699" spans="1:13" s="9" customFormat="1" ht="12" customHeight="1" x14ac:dyDescent="0.2">
      <c r="A699" s="192"/>
      <c r="B699" s="62"/>
      <c r="C699" s="12"/>
      <c r="D699" s="12"/>
      <c r="E699" s="146"/>
      <c r="F699" s="325"/>
      <c r="G699" s="51"/>
      <c r="H699" s="326"/>
      <c r="I699" s="52"/>
      <c r="J699" s="52"/>
      <c r="K699" s="64"/>
      <c r="L699" s="197"/>
      <c r="M699" s="242"/>
    </row>
    <row r="700" spans="1:13" s="9" customFormat="1" ht="12" customHeight="1" x14ac:dyDescent="0.2">
      <c r="A700" s="192"/>
      <c r="B700" s="62"/>
      <c r="C700" s="12"/>
      <c r="D700" s="12"/>
      <c r="E700" s="13"/>
      <c r="F700" s="4"/>
      <c r="G700" s="51"/>
      <c r="H700" s="296"/>
      <c r="I700" s="52"/>
      <c r="J700" s="52"/>
      <c r="K700" s="64"/>
      <c r="L700" s="197"/>
      <c r="M700" s="242"/>
    </row>
    <row r="701" spans="1:13" s="9" customFormat="1" ht="12" customHeight="1" x14ac:dyDescent="0.2">
      <c r="A701" s="192"/>
      <c r="B701" s="62"/>
      <c r="C701" s="12"/>
      <c r="D701" s="12"/>
      <c r="E701" s="13"/>
      <c r="F701" s="4"/>
      <c r="G701" s="51"/>
      <c r="H701" s="296"/>
      <c r="I701" s="52"/>
      <c r="J701" s="52"/>
      <c r="K701" s="64"/>
      <c r="L701" s="197"/>
      <c r="M701" s="242"/>
    </row>
    <row r="702" spans="1:13" ht="12" customHeight="1" x14ac:dyDescent="0.2">
      <c r="A702" s="192"/>
      <c r="B702" s="62"/>
      <c r="G702" s="51"/>
      <c r="H702" s="296"/>
      <c r="I702" s="52"/>
      <c r="J702" s="52"/>
      <c r="K702" s="64"/>
      <c r="L702" s="197"/>
      <c r="M702" s="242"/>
    </row>
    <row r="703" spans="1:13" x14ac:dyDescent="0.2">
      <c r="A703" s="192"/>
      <c r="B703" s="62"/>
      <c r="G703" s="51"/>
      <c r="H703" s="296"/>
      <c r="I703" s="52"/>
      <c r="J703" s="52"/>
      <c r="K703" s="64"/>
      <c r="L703" s="197"/>
      <c r="M703" s="242"/>
    </row>
    <row r="704" spans="1:13" ht="12" customHeight="1" x14ac:dyDescent="0.2">
      <c r="A704" s="192"/>
      <c r="B704" s="62"/>
      <c r="G704" s="194"/>
      <c r="H704" s="365"/>
      <c r="I704" s="52"/>
      <c r="J704" s="52"/>
      <c r="K704" s="64"/>
      <c r="L704" s="197"/>
      <c r="M704" s="242"/>
    </row>
    <row r="705" spans="1:13" x14ac:dyDescent="0.2">
      <c r="A705" s="38" t="s">
        <v>425</v>
      </c>
      <c r="B705" s="39"/>
      <c r="C705" s="40"/>
      <c r="D705" s="40"/>
      <c r="E705" s="41" t="s">
        <v>426</v>
      </c>
      <c r="F705" s="42"/>
      <c r="G705" s="43"/>
      <c r="H705" s="216"/>
      <c r="I705" s="216"/>
      <c r="J705" s="216"/>
      <c r="K705" s="216"/>
      <c r="L705" s="197"/>
      <c r="M705" s="242"/>
    </row>
    <row r="706" spans="1:13" ht="12" customHeight="1" x14ac:dyDescent="0.2">
      <c r="A706" s="38" t="s">
        <v>427</v>
      </c>
      <c r="B706" s="39"/>
      <c r="C706" s="40"/>
      <c r="D706" s="40"/>
      <c r="E706" s="41" t="s">
        <v>428</v>
      </c>
      <c r="F706" s="42"/>
      <c r="G706" s="43"/>
      <c r="H706" s="366"/>
      <c r="I706" s="366"/>
      <c r="J706" s="366"/>
      <c r="K706" s="366"/>
      <c r="L706" s="197"/>
      <c r="M706" s="242"/>
    </row>
    <row r="707" spans="1:13" ht="12" customHeight="1" x14ac:dyDescent="0.2">
      <c r="A707" s="54"/>
      <c r="B707" s="17"/>
      <c r="C707" s="18"/>
      <c r="D707" s="18"/>
      <c r="E707" s="56"/>
      <c r="F707" s="9"/>
      <c r="G707" s="57"/>
      <c r="H707" s="367"/>
      <c r="I707" s="52"/>
      <c r="J707" s="52"/>
      <c r="K707" s="64"/>
      <c r="L707" s="197"/>
      <c r="M707" s="242"/>
    </row>
    <row r="708" spans="1:13" x14ac:dyDescent="0.2">
      <c r="A708" s="54" t="s">
        <v>429</v>
      </c>
      <c r="B708" s="55" t="s">
        <v>80</v>
      </c>
      <c r="C708" s="18"/>
      <c r="D708" s="18"/>
      <c r="E708" s="56"/>
      <c r="F708" s="9"/>
      <c r="G708" s="57"/>
      <c r="H708" s="367"/>
      <c r="I708" s="52"/>
      <c r="J708" s="52"/>
      <c r="K708" s="64"/>
      <c r="L708" s="197"/>
      <c r="M708" s="242"/>
    </row>
    <row r="709" spans="1:13" ht="38.25" x14ac:dyDescent="0.2">
      <c r="B709" s="62"/>
      <c r="D709" s="130" t="s">
        <v>55</v>
      </c>
      <c r="E709" s="368" t="s">
        <v>430</v>
      </c>
      <c r="F709" s="47"/>
      <c r="G709" s="51"/>
      <c r="H709" s="347"/>
      <c r="I709" s="52"/>
      <c r="J709" s="52"/>
      <c r="K709" s="64"/>
      <c r="L709" s="197"/>
      <c r="M709" s="242"/>
    </row>
    <row r="710" spans="1:13" ht="63.75" x14ac:dyDescent="0.2">
      <c r="B710" s="62"/>
      <c r="D710" s="130" t="s">
        <v>82</v>
      </c>
      <c r="E710" s="368" t="s">
        <v>431</v>
      </c>
      <c r="F710" s="47"/>
      <c r="G710" s="51"/>
      <c r="H710" s="347"/>
      <c r="I710" s="52"/>
      <c r="J710" s="52"/>
      <c r="K710" s="64"/>
      <c r="L710" s="197"/>
      <c r="M710" s="242"/>
    </row>
    <row r="711" spans="1:13" ht="38.25" x14ac:dyDescent="0.2">
      <c r="B711" s="62"/>
      <c r="D711" s="130" t="s">
        <v>84</v>
      </c>
      <c r="E711" s="368" t="s">
        <v>432</v>
      </c>
      <c r="F711" s="47"/>
      <c r="G711" s="51"/>
      <c r="H711" s="347"/>
      <c r="I711" s="52"/>
      <c r="J711" s="52"/>
      <c r="K711" s="64"/>
      <c r="L711" s="197"/>
      <c r="M711" s="242"/>
    </row>
    <row r="712" spans="1:13" ht="76.5" x14ac:dyDescent="0.2">
      <c r="B712" s="62"/>
      <c r="D712" s="130" t="s">
        <v>85</v>
      </c>
      <c r="E712" s="368" t="s">
        <v>433</v>
      </c>
      <c r="F712" s="47"/>
      <c r="G712" s="51"/>
      <c r="H712" s="347"/>
      <c r="I712" s="52"/>
      <c r="J712" s="52"/>
      <c r="K712" s="64"/>
      <c r="L712" s="197"/>
      <c r="M712" s="242"/>
    </row>
    <row r="713" spans="1:13" ht="38.25" x14ac:dyDescent="0.2">
      <c r="B713" s="62"/>
      <c r="D713" s="130" t="s">
        <v>87</v>
      </c>
      <c r="E713" s="368" t="s">
        <v>434</v>
      </c>
      <c r="F713" s="47"/>
      <c r="G713" s="51"/>
      <c r="H713" s="347"/>
      <c r="I713" s="52"/>
      <c r="J713" s="52"/>
      <c r="K713" s="64"/>
      <c r="L713" s="197"/>
      <c r="M713" s="242"/>
    </row>
    <row r="714" spans="1:13" ht="25.5" x14ac:dyDescent="0.2">
      <c r="B714" s="62"/>
      <c r="D714" s="130" t="s">
        <v>89</v>
      </c>
      <c r="E714" s="368" t="s">
        <v>435</v>
      </c>
      <c r="F714" s="47"/>
      <c r="G714" s="51"/>
      <c r="H714" s="347"/>
      <c r="I714" s="52"/>
      <c r="J714" s="52"/>
      <c r="K714" s="64"/>
      <c r="L714" s="197"/>
      <c r="M714" s="242"/>
    </row>
    <row r="715" spans="1:13" ht="38.25" x14ac:dyDescent="0.2">
      <c r="B715" s="62"/>
      <c r="D715" s="130" t="s">
        <v>91</v>
      </c>
      <c r="E715" s="368" t="s">
        <v>436</v>
      </c>
      <c r="F715" s="47"/>
      <c r="G715" s="51"/>
      <c r="H715" s="347"/>
      <c r="I715" s="52"/>
      <c r="J715" s="52"/>
      <c r="K715" s="64"/>
      <c r="L715" s="197"/>
      <c r="M715" s="242"/>
    </row>
    <row r="716" spans="1:13" ht="76.5" x14ac:dyDescent="0.2">
      <c r="B716" s="62"/>
      <c r="D716" s="130" t="s">
        <v>93</v>
      </c>
      <c r="E716" s="368" t="s">
        <v>437</v>
      </c>
      <c r="F716" s="47"/>
      <c r="G716" s="51"/>
      <c r="H716" s="347"/>
      <c r="I716" s="52"/>
      <c r="J716" s="52"/>
      <c r="K716" s="64"/>
      <c r="L716" s="197"/>
      <c r="M716" s="242"/>
    </row>
    <row r="717" spans="1:13" ht="51" x14ac:dyDescent="0.2">
      <c r="D717" s="130" t="s">
        <v>95</v>
      </c>
      <c r="E717" s="368" t="s">
        <v>438</v>
      </c>
      <c r="F717" s="47"/>
      <c r="G717" s="51"/>
      <c r="H717" s="347"/>
      <c r="I717" s="52"/>
      <c r="J717" s="52"/>
      <c r="K717" s="64"/>
      <c r="L717" s="197"/>
      <c r="M717" s="242"/>
    </row>
    <row r="718" spans="1:13" ht="38.25" x14ac:dyDescent="0.2">
      <c r="D718" s="130" t="s">
        <v>439</v>
      </c>
      <c r="E718" s="368" t="s">
        <v>440</v>
      </c>
      <c r="F718" s="47"/>
      <c r="G718" s="51"/>
      <c r="H718" s="347"/>
      <c r="I718" s="52"/>
      <c r="J718" s="52"/>
      <c r="K718" s="64"/>
      <c r="L718" s="197"/>
      <c r="M718" s="242"/>
    </row>
    <row r="719" spans="1:13" ht="25.5" x14ac:dyDescent="0.2">
      <c r="D719" s="130" t="s">
        <v>441</v>
      </c>
      <c r="E719" s="368" t="s">
        <v>442</v>
      </c>
      <c r="F719" s="47"/>
      <c r="G719" s="51"/>
      <c r="H719" s="347"/>
      <c r="I719" s="52"/>
      <c r="J719" s="52"/>
      <c r="K719" s="64"/>
      <c r="L719" s="197"/>
      <c r="M719" s="242"/>
    </row>
    <row r="720" spans="1:13" ht="38.25" x14ac:dyDescent="0.2">
      <c r="D720" s="130" t="s">
        <v>443</v>
      </c>
      <c r="E720" s="368" t="s">
        <v>444</v>
      </c>
      <c r="F720" s="47"/>
      <c r="G720" s="51"/>
      <c r="H720" s="347"/>
      <c r="I720" s="52"/>
      <c r="J720" s="52"/>
      <c r="K720" s="64"/>
      <c r="L720" s="197"/>
      <c r="M720" s="242"/>
    </row>
    <row r="721" spans="4:13" ht="38.25" x14ac:dyDescent="0.2">
      <c r="D721" s="130" t="s">
        <v>445</v>
      </c>
      <c r="E721" s="368" t="s">
        <v>446</v>
      </c>
      <c r="F721" s="47"/>
      <c r="G721" s="51"/>
      <c r="H721" s="347"/>
      <c r="I721" s="52"/>
      <c r="J721" s="52"/>
      <c r="K721" s="64"/>
      <c r="L721" s="197"/>
      <c r="M721" s="242"/>
    </row>
    <row r="722" spans="4:13" ht="25.5" x14ac:dyDescent="0.2">
      <c r="D722" s="130" t="s">
        <v>447</v>
      </c>
      <c r="E722" s="368" t="s">
        <v>448</v>
      </c>
      <c r="F722" s="369"/>
      <c r="G722" s="51"/>
      <c r="H722" s="347"/>
      <c r="I722" s="52"/>
      <c r="J722" s="52"/>
      <c r="K722" s="64"/>
      <c r="L722" s="197"/>
      <c r="M722" s="242"/>
    </row>
    <row r="723" spans="4:13" ht="25.5" x14ac:dyDescent="0.2">
      <c r="D723" s="130" t="s">
        <v>449</v>
      </c>
      <c r="E723" s="368" t="s">
        <v>450</v>
      </c>
      <c r="F723" s="369"/>
      <c r="G723" s="51"/>
      <c r="H723" s="347"/>
      <c r="I723" s="52"/>
      <c r="J723" s="52"/>
      <c r="K723" s="64"/>
      <c r="L723" s="197"/>
      <c r="M723" s="242"/>
    </row>
    <row r="724" spans="4:13" x14ac:dyDescent="0.2">
      <c r="E724" s="370" t="s">
        <v>451</v>
      </c>
      <c r="F724" s="369"/>
      <c r="G724" s="51"/>
      <c r="H724" s="347"/>
      <c r="I724" s="52"/>
      <c r="J724" s="52"/>
      <c r="K724" s="64"/>
      <c r="L724" s="197"/>
      <c r="M724" s="242"/>
    </row>
    <row r="725" spans="4:13" x14ac:dyDescent="0.2">
      <c r="E725" s="370" t="s">
        <v>452</v>
      </c>
      <c r="F725" s="369"/>
      <c r="G725" s="51"/>
      <c r="H725" s="347"/>
      <c r="I725" s="52"/>
      <c r="J725" s="52"/>
      <c r="K725" s="64"/>
      <c r="L725" s="197"/>
      <c r="M725" s="242"/>
    </row>
    <row r="726" spans="4:13" x14ac:dyDescent="0.2">
      <c r="E726" s="370" t="s">
        <v>453</v>
      </c>
      <c r="F726" s="369"/>
      <c r="G726" s="51"/>
      <c r="H726" s="347"/>
      <c r="I726" s="52"/>
      <c r="J726" s="52"/>
      <c r="K726" s="64"/>
      <c r="L726" s="197"/>
      <c r="M726" s="242"/>
    </row>
    <row r="727" spans="4:13" x14ac:dyDescent="0.2">
      <c r="E727" s="370" t="s">
        <v>454</v>
      </c>
      <c r="F727" s="369"/>
      <c r="G727" s="51"/>
      <c r="H727" s="347"/>
      <c r="I727" s="52"/>
      <c r="J727" s="52"/>
      <c r="K727" s="64"/>
      <c r="L727" s="197"/>
      <c r="M727" s="242"/>
    </row>
    <row r="728" spans="4:13" x14ac:dyDescent="0.2">
      <c r="E728" s="370" t="s">
        <v>455</v>
      </c>
      <c r="F728" s="369"/>
      <c r="G728" s="51"/>
      <c r="H728" s="347"/>
      <c r="I728" s="52"/>
      <c r="J728" s="52"/>
      <c r="K728" s="64"/>
      <c r="L728" s="197"/>
      <c r="M728" s="242"/>
    </row>
    <row r="729" spans="4:13" x14ac:dyDescent="0.2">
      <c r="E729" s="370" t="s">
        <v>456</v>
      </c>
      <c r="F729" s="369"/>
      <c r="G729" s="51"/>
      <c r="H729" s="347"/>
      <c r="I729" s="52"/>
      <c r="J729" s="52"/>
      <c r="K729" s="64"/>
      <c r="L729" s="197"/>
      <c r="M729" s="242"/>
    </row>
    <row r="730" spans="4:13" x14ac:dyDescent="0.2">
      <c r="E730" s="370" t="s">
        <v>457</v>
      </c>
      <c r="F730" s="369"/>
      <c r="G730" s="51"/>
      <c r="H730" s="347"/>
      <c r="I730" s="52"/>
      <c r="J730" s="52"/>
      <c r="K730" s="64"/>
      <c r="L730" s="197"/>
      <c r="M730" s="242"/>
    </row>
    <row r="731" spans="4:13" x14ac:dyDescent="0.2">
      <c r="E731" s="370" t="s">
        <v>458</v>
      </c>
      <c r="F731" s="369"/>
      <c r="G731" s="51"/>
      <c r="H731" s="347"/>
      <c r="I731" s="52"/>
      <c r="J731" s="52"/>
      <c r="K731" s="64"/>
      <c r="L731" s="197"/>
      <c r="M731" s="242"/>
    </row>
    <row r="732" spans="4:13" x14ac:dyDescent="0.2">
      <c r="E732" s="370" t="s">
        <v>459</v>
      </c>
      <c r="F732" s="369"/>
      <c r="G732" s="51"/>
      <c r="H732" s="347"/>
      <c r="I732" s="52"/>
      <c r="J732" s="52"/>
      <c r="K732" s="64"/>
      <c r="L732" s="197"/>
      <c r="M732" s="242"/>
    </row>
    <row r="733" spans="4:13" x14ac:dyDescent="0.2">
      <c r="E733" s="370" t="s">
        <v>460</v>
      </c>
      <c r="F733" s="369"/>
      <c r="G733" s="51"/>
      <c r="H733" s="347"/>
      <c r="I733" s="52"/>
      <c r="J733" s="52"/>
      <c r="K733" s="64"/>
      <c r="L733" s="197"/>
      <c r="M733" s="242"/>
    </row>
    <row r="734" spans="4:13" x14ac:dyDescent="0.2">
      <c r="E734" s="370" t="s">
        <v>461</v>
      </c>
      <c r="F734" s="369"/>
      <c r="G734" s="51"/>
      <c r="H734" s="347"/>
      <c r="I734" s="52"/>
      <c r="J734" s="52"/>
      <c r="K734" s="64"/>
      <c r="L734" s="197"/>
      <c r="M734" s="242"/>
    </row>
    <row r="735" spans="4:13" x14ac:dyDescent="0.2">
      <c r="E735" s="370" t="s">
        <v>462</v>
      </c>
      <c r="F735" s="369"/>
      <c r="G735" s="51"/>
      <c r="H735" s="347"/>
      <c r="I735" s="52"/>
      <c r="J735" s="52"/>
      <c r="K735" s="64"/>
      <c r="L735" s="197"/>
      <c r="M735" s="242"/>
    </row>
    <row r="736" spans="4:13" x14ac:dyDescent="0.2">
      <c r="E736" s="370" t="s">
        <v>463</v>
      </c>
      <c r="F736" s="369"/>
      <c r="G736" s="51"/>
      <c r="H736" s="347"/>
      <c r="I736" s="52"/>
      <c r="J736" s="52"/>
      <c r="K736" s="64"/>
      <c r="L736" s="197"/>
      <c r="M736" s="242"/>
    </row>
    <row r="737" spans="1:13" x14ac:dyDescent="0.2">
      <c r="E737" s="370" t="s">
        <v>464</v>
      </c>
      <c r="F737" s="369"/>
      <c r="G737" s="51"/>
      <c r="H737" s="347"/>
      <c r="I737" s="52"/>
      <c r="J737" s="52"/>
      <c r="K737" s="64"/>
      <c r="L737" s="197"/>
      <c r="M737" s="242"/>
    </row>
    <row r="738" spans="1:13" x14ac:dyDescent="0.2">
      <c r="E738" s="370" t="s">
        <v>465</v>
      </c>
      <c r="F738" s="369"/>
      <c r="G738" s="51"/>
      <c r="H738" s="347"/>
      <c r="I738" s="52"/>
      <c r="J738" s="52"/>
      <c r="K738" s="64"/>
      <c r="L738" s="197"/>
      <c r="M738" s="242"/>
    </row>
    <row r="739" spans="1:13" ht="127.5" x14ac:dyDescent="0.2">
      <c r="D739" s="130" t="s">
        <v>466</v>
      </c>
      <c r="E739" s="368" t="s">
        <v>467</v>
      </c>
      <c r="F739" s="369"/>
      <c r="G739" s="51"/>
      <c r="H739" s="347"/>
      <c r="I739" s="52"/>
      <c r="J739" s="52"/>
      <c r="K739" s="64"/>
      <c r="L739" s="197"/>
      <c r="M739" s="242"/>
    </row>
    <row r="740" spans="1:13" ht="38.25" x14ac:dyDescent="0.2">
      <c r="D740" s="130" t="s">
        <v>468</v>
      </c>
      <c r="E740" s="368" t="s">
        <v>469</v>
      </c>
      <c r="F740" s="369"/>
      <c r="G740" s="51"/>
      <c r="H740" s="347"/>
      <c r="I740" s="52"/>
      <c r="J740" s="52"/>
      <c r="K740" s="64"/>
      <c r="L740" s="197"/>
      <c r="M740" s="242"/>
    </row>
    <row r="741" spans="1:13" ht="25.5" x14ac:dyDescent="0.2">
      <c r="D741" s="130" t="s">
        <v>470</v>
      </c>
      <c r="E741" s="368" t="s">
        <v>471</v>
      </c>
      <c r="F741" s="369"/>
      <c r="G741" s="51"/>
      <c r="H741" s="347"/>
      <c r="I741" s="52"/>
      <c r="J741" s="52"/>
      <c r="K741" s="64"/>
      <c r="L741" s="197"/>
      <c r="M741" s="242"/>
    </row>
    <row r="742" spans="1:13" x14ac:dyDescent="0.2">
      <c r="D742" s="130"/>
      <c r="E742" s="368"/>
      <c r="F742" s="369"/>
      <c r="G742" s="51"/>
      <c r="H742" s="347"/>
      <c r="I742" s="52"/>
      <c r="J742" s="52"/>
      <c r="K742" s="64"/>
      <c r="L742" s="197"/>
      <c r="M742" s="242"/>
    </row>
    <row r="743" spans="1:13" x14ac:dyDescent="0.2">
      <c r="A743" s="54" t="s">
        <v>472</v>
      </c>
      <c r="B743" s="55" t="s">
        <v>473</v>
      </c>
      <c r="C743" s="18"/>
      <c r="D743" s="18"/>
      <c r="E743" s="56"/>
      <c r="F743" s="9"/>
      <c r="G743" s="57"/>
      <c r="H743" s="367"/>
      <c r="I743" s="52"/>
      <c r="J743" s="52"/>
      <c r="K743" s="64"/>
      <c r="L743" s="197"/>
      <c r="M743" s="242"/>
    </row>
    <row r="744" spans="1:13" x14ac:dyDescent="0.2">
      <c r="A744" s="48"/>
      <c r="E744" s="368"/>
      <c r="G744" s="51"/>
      <c r="H744" s="347"/>
      <c r="I744" s="52"/>
      <c r="J744" s="52"/>
      <c r="K744" s="64"/>
      <c r="L744" s="197"/>
      <c r="M744" s="242"/>
    </row>
    <row r="745" spans="1:13" x14ac:dyDescent="0.2">
      <c r="A745" s="48"/>
      <c r="D745" s="371" t="s">
        <v>474</v>
      </c>
      <c r="E745" s="368"/>
      <c r="G745" s="51"/>
      <c r="H745" s="347"/>
      <c r="I745" s="52"/>
      <c r="J745" s="52"/>
      <c r="K745" s="64"/>
      <c r="L745" s="197"/>
      <c r="M745" s="242"/>
    </row>
    <row r="746" spans="1:13" ht="80.25" customHeight="1" x14ac:dyDescent="0.2">
      <c r="A746" s="48"/>
      <c r="E746" s="368" t="s">
        <v>475</v>
      </c>
      <c r="G746" s="51"/>
      <c r="H746" s="347"/>
      <c r="I746" s="52"/>
      <c r="J746" s="52"/>
      <c r="K746" s="64"/>
      <c r="L746" s="197"/>
      <c r="M746" s="242"/>
    </row>
    <row r="747" spans="1:13" x14ac:dyDescent="0.2">
      <c r="A747" s="48"/>
      <c r="E747" s="61"/>
      <c r="G747" s="51"/>
      <c r="H747" s="347"/>
      <c r="I747" s="52"/>
      <c r="J747" s="52"/>
      <c r="K747" s="64"/>
      <c r="L747" s="197"/>
      <c r="M747" s="242"/>
    </row>
    <row r="748" spans="1:13" x14ac:dyDescent="0.2">
      <c r="A748" s="48" t="s">
        <v>476</v>
      </c>
      <c r="E748" s="368" t="s">
        <v>477</v>
      </c>
      <c r="G748" s="51" t="s">
        <v>20</v>
      </c>
      <c r="H748" s="372">
        <v>3</v>
      </c>
      <c r="I748" s="52"/>
      <c r="J748" s="52"/>
      <c r="K748" s="64"/>
      <c r="L748" s="197"/>
      <c r="M748" s="242"/>
    </row>
    <row r="749" spans="1:13" s="9" customFormat="1" ht="12" customHeight="1" x14ac:dyDescent="0.2">
      <c r="A749" s="48" t="s">
        <v>478</v>
      </c>
      <c r="B749" s="11"/>
      <c r="C749" s="12"/>
      <c r="D749" s="12"/>
      <c r="E749" s="368" t="s">
        <v>479</v>
      </c>
      <c r="F749" s="4"/>
      <c r="G749" s="51" t="s">
        <v>20</v>
      </c>
      <c r="H749" s="372">
        <v>1</v>
      </c>
      <c r="I749" s="52"/>
      <c r="J749" s="52"/>
      <c r="K749" s="64"/>
      <c r="L749" s="197"/>
      <c r="M749" s="242"/>
    </row>
    <row r="750" spans="1:13" ht="12" customHeight="1" x14ac:dyDescent="0.2">
      <c r="A750" s="48"/>
      <c r="E750" s="368"/>
      <c r="G750" s="51"/>
      <c r="H750" s="372"/>
      <c r="I750" s="52"/>
      <c r="J750" s="52"/>
      <c r="K750" s="53"/>
      <c r="L750" s="197"/>
      <c r="M750" s="242"/>
    </row>
    <row r="751" spans="1:13" ht="12" customHeight="1" x14ac:dyDescent="0.2">
      <c r="A751" s="48"/>
      <c r="D751" s="371" t="s">
        <v>480</v>
      </c>
      <c r="E751" s="61"/>
      <c r="G751" s="51"/>
      <c r="H751" s="347"/>
      <c r="I751" s="52"/>
      <c r="J751" s="52"/>
      <c r="K751" s="53"/>
      <c r="L751" s="197"/>
      <c r="M751" s="242"/>
    </row>
    <row r="752" spans="1:13" s="47" customFormat="1" ht="99.75" customHeight="1" x14ac:dyDescent="0.2">
      <c r="A752" s="48"/>
      <c r="B752" s="11"/>
      <c r="C752" s="12"/>
      <c r="D752" s="12"/>
      <c r="E752" s="368" t="s">
        <v>481</v>
      </c>
      <c r="F752" s="4"/>
      <c r="G752" s="51"/>
      <c r="H752" s="347"/>
      <c r="I752" s="52"/>
      <c r="J752" s="52"/>
      <c r="K752" s="53"/>
      <c r="L752" s="197"/>
      <c r="M752" s="242"/>
    </row>
    <row r="753" spans="1:13" x14ac:dyDescent="0.2">
      <c r="A753" s="48"/>
      <c r="E753" s="61"/>
      <c r="G753" s="51"/>
      <c r="H753" s="347"/>
      <c r="I753" s="52"/>
      <c r="J753" s="52"/>
      <c r="K753" s="53"/>
      <c r="L753" s="197"/>
      <c r="M753" s="242"/>
    </row>
    <row r="754" spans="1:13" s="9" customFormat="1" ht="105" customHeight="1" x14ac:dyDescent="0.2">
      <c r="A754" s="48"/>
      <c r="B754" s="11"/>
      <c r="C754" s="12"/>
      <c r="D754" s="12"/>
      <c r="E754" s="368" t="s">
        <v>482</v>
      </c>
      <c r="F754" s="4"/>
      <c r="G754" s="51"/>
      <c r="H754" s="347"/>
      <c r="I754" s="52"/>
      <c r="J754" s="52"/>
      <c r="K754" s="53"/>
      <c r="L754" s="197"/>
      <c r="M754" s="242"/>
    </row>
    <row r="755" spans="1:13" ht="12" customHeight="1" x14ac:dyDescent="0.2">
      <c r="A755" s="48"/>
      <c r="E755" s="61"/>
      <c r="G755" s="51"/>
      <c r="H755" s="347"/>
      <c r="I755" s="58"/>
      <c r="J755" s="58"/>
      <c r="K755" s="53"/>
      <c r="L755" s="197"/>
      <c r="M755" s="242"/>
    </row>
    <row r="756" spans="1:13" ht="12" customHeight="1" x14ac:dyDescent="0.2">
      <c r="A756" s="48"/>
      <c r="D756" s="373"/>
      <c r="E756" s="60" t="s">
        <v>483</v>
      </c>
      <c r="G756" s="51"/>
      <c r="H756" s="372"/>
      <c r="I756" s="52"/>
      <c r="J756" s="52"/>
      <c r="K756" s="53"/>
      <c r="L756" s="197"/>
      <c r="M756" s="242"/>
    </row>
    <row r="757" spans="1:13" x14ac:dyDescent="0.2">
      <c r="A757" s="48" t="s">
        <v>484</v>
      </c>
      <c r="E757" s="368" t="s">
        <v>485</v>
      </c>
      <c r="G757" s="51" t="s">
        <v>40</v>
      </c>
      <c r="H757" s="372">
        <v>1</v>
      </c>
      <c r="I757" s="52"/>
      <c r="J757" s="52"/>
      <c r="K757" s="53"/>
      <c r="L757" s="197"/>
      <c r="M757" s="242"/>
    </row>
    <row r="758" spans="1:13" x14ac:dyDescent="0.2">
      <c r="A758" s="48" t="s">
        <v>486</v>
      </c>
      <c r="D758" s="374"/>
      <c r="E758" s="368" t="s">
        <v>487</v>
      </c>
      <c r="G758" s="51" t="s">
        <v>40</v>
      </c>
      <c r="H758" s="372">
        <v>1</v>
      </c>
      <c r="I758" s="52"/>
      <c r="J758" s="52"/>
      <c r="K758" s="53"/>
      <c r="L758" s="197"/>
      <c r="M758" s="242"/>
    </row>
    <row r="759" spans="1:13" x14ac:dyDescent="0.2">
      <c r="A759" s="48"/>
      <c r="D759" s="374"/>
      <c r="E759" s="368"/>
      <c r="G759" s="51"/>
      <c r="H759" s="372"/>
      <c r="I759" s="52"/>
      <c r="J759" s="52"/>
      <c r="K759" s="53"/>
      <c r="L759" s="197"/>
      <c r="M759" s="242"/>
    </row>
    <row r="760" spans="1:13" x14ac:dyDescent="0.2">
      <c r="A760" s="54" t="s">
        <v>488</v>
      </c>
      <c r="B760" s="55" t="s">
        <v>489</v>
      </c>
      <c r="D760" s="373"/>
      <c r="E760" s="368"/>
      <c r="G760" s="51"/>
      <c r="H760" s="372"/>
      <c r="I760" s="52"/>
      <c r="J760" s="52"/>
      <c r="K760" s="53"/>
      <c r="L760" s="197"/>
      <c r="M760" s="242"/>
    </row>
    <row r="761" spans="1:13" s="47" customFormat="1" ht="25.5" x14ac:dyDescent="0.2">
      <c r="A761" s="48" t="s">
        <v>490</v>
      </c>
      <c r="B761" s="11"/>
      <c r="C761" s="12"/>
      <c r="D761" s="12"/>
      <c r="E761" s="368" t="s">
        <v>491</v>
      </c>
      <c r="F761" s="4"/>
      <c r="G761" s="51" t="s">
        <v>40</v>
      </c>
      <c r="H761" s="372">
        <v>1</v>
      </c>
      <c r="I761" s="203"/>
      <c r="J761" s="203"/>
      <c r="K761" s="208"/>
      <c r="L761" s="46"/>
      <c r="M761" s="230"/>
    </row>
    <row r="762" spans="1:13" s="47" customFormat="1" x14ac:dyDescent="0.2">
      <c r="A762" s="48"/>
      <c r="B762" s="11"/>
      <c r="C762" s="12"/>
      <c r="D762" s="12"/>
      <c r="E762" s="368"/>
      <c r="F762" s="4"/>
      <c r="G762" s="51"/>
      <c r="H762" s="372"/>
      <c r="I762" s="203"/>
      <c r="J762" s="203"/>
      <c r="K762" s="208"/>
      <c r="L762" s="46"/>
      <c r="M762" s="230"/>
    </row>
    <row r="763" spans="1:13" s="47" customFormat="1" ht="14.25" customHeight="1" x14ac:dyDescent="0.2">
      <c r="A763" s="54" t="s">
        <v>492</v>
      </c>
      <c r="B763" s="55" t="s">
        <v>493</v>
      </c>
      <c r="C763" s="12"/>
      <c r="D763" s="12"/>
      <c r="E763" s="368"/>
      <c r="F763" s="4"/>
      <c r="G763" s="51"/>
      <c r="H763" s="372"/>
      <c r="I763" s="203"/>
      <c r="J763" s="203"/>
      <c r="K763" s="208"/>
      <c r="L763" s="46"/>
      <c r="M763" s="230"/>
    </row>
    <row r="764" spans="1:13" s="47" customFormat="1" ht="58.5" customHeight="1" x14ac:dyDescent="0.2">
      <c r="A764" s="48"/>
      <c r="B764" s="11"/>
      <c r="C764" s="12"/>
      <c r="D764" s="12"/>
      <c r="E764" s="368" t="s">
        <v>681</v>
      </c>
      <c r="F764" s="4"/>
      <c r="G764" s="51"/>
      <c r="H764" s="372"/>
      <c r="I764" s="203"/>
      <c r="J764" s="203"/>
      <c r="K764" s="208"/>
      <c r="L764" s="46"/>
      <c r="M764" s="230"/>
    </row>
    <row r="765" spans="1:13" s="47" customFormat="1" x14ac:dyDescent="0.2">
      <c r="A765" s="48"/>
      <c r="B765" s="11"/>
      <c r="C765" s="12"/>
      <c r="D765" s="12"/>
      <c r="E765" s="368"/>
      <c r="F765" s="4"/>
      <c r="G765" s="51"/>
      <c r="H765" s="372"/>
      <c r="I765" s="203"/>
      <c r="J765" s="203"/>
      <c r="K765" s="208"/>
      <c r="L765" s="46"/>
      <c r="M765" s="230"/>
    </row>
    <row r="766" spans="1:13" s="47" customFormat="1" ht="38.25" x14ac:dyDescent="0.2">
      <c r="A766" s="48" t="s">
        <v>494</v>
      </c>
      <c r="B766" s="11"/>
      <c r="C766" s="12"/>
      <c r="D766" s="12"/>
      <c r="E766" s="368" t="s">
        <v>495</v>
      </c>
      <c r="F766" s="4"/>
      <c r="G766" s="51" t="s">
        <v>20</v>
      </c>
      <c r="H766" s="372">
        <f>SUM(H776:H788)</f>
        <v>268</v>
      </c>
      <c r="I766" s="203"/>
      <c r="J766" s="203"/>
      <c r="K766" s="208"/>
      <c r="L766" s="46"/>
      <c r="M766" s="230"/>
    </row>
    <row r="767" spans="1:13" s="47" customFormat="1" x14ac:dyDescent="0.2">
      <c r="A767" s="48"/>
      <c r="B767" s="11"/>
      <c r="C767" s="12"/>
      <c r="D767" s="12"/>
      <c r="E767" s="368"/>
      <c r="F767" s="4"/>
      <c r="G767" s="51"/>
      <c r="H767" s="372"/>
      <c r="I767" s="203"/>
      <c r="J767" s="203"/>
      <c r="K767" s="208"/>
      <c r="L767" s="46"/>
      <c r="M767" s="230"/>
    </row>
    <row r="768" spans="1:13" s="47" customFormat="1" ht="57.75" customHeight="1" x14ac:dyDescent="0.2">
      <c r="A768" s="48" t="s">
        <v>496</v>
      </c>
      <c r="B768" s="11"/>
      <c r="C768" s="12"/>
      <c r="D768" s="12"/>
      <c r="E768" s="368" t="s">
        <v>497</v>
      </c>
      <c r="F768" s="4"/>
      <c r="G768" s="51" t="s">
        <v>20</v>
      </c>
      <c r="H768" s="372">
        <v>48</v>
      </c>
      <c r="I768" s="203"/>
      <c r="J768" s="203"/>
      <c r="K768" s="208"/>
      <c r="L768" s="46"/>
      <c r="M768" s="230"/>
    </row>
    <row r="769" spans="1:13" s="47" customFormat="1" x14ac:dyDescent="0.2">
      <c r="A769" s="48"/>
      <c r="B769" s="11"/>
      <c r="C769" s="12"/>
      <c r="D769" s="12"/>
      <c r="E769" s="368"/>
      <c r="F769" s="4"/>
      <c r="G769" s="51"/>
      <c r="H769" s="372"/>
      <c r="I769" s="203"/>
      <c r="J769" s="203"/>
      <c r="K769" s="208"/>
      <c r="L769" s="46"/>
      <c r="M769" s="230"/>
    </row>
    <row r="770" spans="1:13" s="47" customFormat="1" x14ac:dyDescent="0.2">
      <c r="A770" s="54" t="s">
        <v>498</v>
      </c>
      <c r="B770" s="55" t="s">
        <v>499</v>
      </c>
      <c r="C770" s="12"/>
      <c r="D770" s="12"/>
      <c r="E770" s="368"/>
      <c r="F770" s="4"/>
      <c r="G770" s="51"/>
      <c r="H770" s="372"/>
      <c r="I770" s="203"/>
      <c r="J770" s="203"/>
      <c r="K770" s="208"/>
      <c r="L770" s="46"/>
      <c r="M770" s="230"/>
    </row>
    <row r="771" spans="1:13" s="47" customFormat="1" ht="55.5" customHeight="1" x14ac:dyDescent="0.2">
      <c r="A771" s="48"/>
      <c r="B771" s="11"/>
      <c r="C771" s="12"/>
      <c r="D771" s="12"/>
      <c r="E771" s="368" t="s">
        <v>500</v>
      </c>
      <c r="F771" s="4"/>
      <c r="G771" s="51"/>
      <c r="H771" s="372"/>
      <c r="I771" s="203"/>
      <c r="J771" s="203"/>
      <c r="K771" s="208"/>
      <c r="L771" s="46"/>
      <c r="M771" s="230"/>
    </row>
    <row r="772" spans="1:13" s="47" customFormat="1" ht="14.25" customHeight="1" x14ac:dyDescent="0.2">
      <c r="A772" s="48"/>
      <c r="B772" s="11"/>
      <c r="C772" s="12"/>
      <c r="D772" s="12"/>
      <c r="E772" s="368" t="s">
        <v>501</v>
      </c>
      <c r="F772" s="4"/>
      <c r="G772" s="51"/>
      <c r="H772" s="372"/>
      <c r="I772" s="203"/>
      <c r="J772" s="203"/>
      <c r="K772" s="208"/>
      <c r="L772" s="46"/>
      <c r="M772" s="230"/>
    </row>
    <row r="773" spans="1:13" s="47" customFormat="1" ht="14.25" customHeight="1" x14ac:dyDescent="0.2">
      <c r="A773" s="48"/>
      <c r="B773" s="11"/>
      <c r="C773" s="12"/>
      <c r="D773" s="12"/>
      <c r="E773" s="375" t="s">
        <v>502</v>
      </c>
      <c r="F773" s="4"/>
      <c r="G773" s="51"/>
      <c r="H773" s="372"/>
      <c r="I773" s="203"/>
      <c r="J773" s="203"/>
      <c r="K773" s="208"/>
      <c r="L773" s="46"/>
      <c r="M773" s="230"/>
    </row>
    <row r="774" spans="1:13" s="47" customFormat="1" x14ac:dyDescent="0.2">
      <c r="A774" s="48"/>
      <c r="B774" s="11"/>
      <c r="C774" s="12"/>
      <c r="D774" s="12"/>
      <c r="E774" s="375"/>
      <c r="F774" s="4"/>
      <c r="G774" s="51"/>
      <c r="H774" s="372"/>
      <c r="I774" s="203"/>
      <c r="J774" s="203"/>
      <c r="K774" s="208"/>
      <c r="L774" s="46"/>
      <c r="M774" s="230"/>
    </row>
    <row r="775" spans="1:13" s="47" customFormat="1" x14ac:dyDescent="0.2">
      <c r="A775" s="54" t="s">
        <v>593</v>
      </c>
      <c r="B775" s="329" t="s">
        <v>503</v>
      </c>
      <c r="C775" s="12"/>
      <c r="D775" s="12"/>
      <c r="E775" s="368"/>
      <c r="F775" s="4"/>
      <c r="G775" s="51"/>
      <c r="H775" s="372"/>
      <c r="I775" s="203"/>
      <c r="J775" s="203"/>
      <c r="K775" s="208"/>
      <c r="L775" s="46"/>
      <c r="M775" s="230"/>
    </row>
    <row r="776" spans="1:13" ht="12" customHeight="1" x14ac:dyDescent="0.2">
      <c r="A776" s="48" t="s">
        <v>594</v>
      </c>
      <c r="E776" s="368" t="s">
        <v>504</v>
      </c>
      <c r="G776" s="51" t="s">
        <v>20</v>
      </c>
      <c r="H776" s="372">
        <v>20</v>
      </c>
      <c r="I776" s="52"/>
      <c r="J776" s="52"/>
      <c r="K776" s="64"/>
      <c r="L776" s="197"/>
      <c r="M776" s="242"/>
    </row>
    <row r="777" spans="1:13" ht="12" customHeight="1" x14ac:dyDescent="0.2">
      <c r="A777" s="48" t="s">
        <v>596</v>
      </c>
      <c r="E777" s="368" t="s">
        <v>505</v>
      </c>
      <c r="G777" s="51" t="s">
        <v>20</v>
      </c>
      <c r="H777" s="372">
        <v>2</v>
      </c>
      <c r="I777" s="52"/>
      <c r="J777" s="52"/>
      <c r="K777" s="64"/>
      <c r="L777" s="197"/>
      <c r="M777" s="242"/>
    </row>
    <row r="778" spans="1:13" ht="12" customHeight="1" x14ac:dyDescent="0.2">
      <c r="A778" s="48" t="s">
        <v>595</v>
      </c>
      <c r="E778" s="368" t="s">
        <v>506</v>
      </c>
      <c r="G778" s="51" t="s">
        <v>20</v>
      </c>
      <c r="H778" s="372">
        <v>35</v>
      </c>
      <c r="I778" s="52"/>
      <c r="J778" s="52"/>
      <c r="K778" s="64"/>
      <c r="L778" s="197"/>
      <c r="M778" s="242"/>
    </row>
    <row r="779" spans="1:13" s="47" customFormat="1" ht="15" customHeight="1" x14ac:dyDescent="0.2">
      <c r="A779" s="48" t="s">
        <v>597</v>
      </c>
      <c r="B779" s="11"/>
      <c r="C779" s="12"/>
      <c r="D779" s="12"/>
      <c r="E779" s="368" t="s">
        <v>507</v>
      </c>
      <c r="F779" s="4"/>
      <c r="G779" s="51" t="s">
        <v>20</v>
      </c>
      <c r="H779" s="372">
        <v>45</v>
      </c>
      <c r="I779" s="52"/>
      <c r="J779" s="52"/>
      <c r="K779" s="64"/>
      <c r="L779" s="197"/>
      <c r="M779" s="242"/>
    </row>
    <row r="780" spans="1:13" ht="12" customHeight="1" x14ac:dyDescent="0.2">
      <c r="A780" s="48" t="s">
        <v>598</v>
      </c>
      <c r="E780" s="368" t="s">
        <v>508</v>
      </c>
      <c r="G780" s="51" t="s">
        <v>20</v>
      </c>
      <c r="H780" s="372">
        <v>48</v>
      </c>
      <c r="I780" s="52"/>
      <c r="J780" s="52"/>
      <c r="K780" s="64"/>
      <c r="L780" s="4"/>
      <c r="M780" s="4"/>
    </row>
    <row r="781" spans="1:13" ht="12" customHeight="1" x14ac:dyDescent="0.2">
      <c r="A781" s="48" t="s">
        <v>599</v>
      </c>
      <c r="E781" s="368" t="s">
        <v>509</v>
      </c>
      <c r="G781" s="51" t="s">
        <v>20</v>
      </c>
      <c r="H781" s="372">
        <v>48</v>
      </c>
      <c r="I781" s="52"/>
      <c r="J781" s="52"/>
      <c r="K781" s="64"/>
      <c r="L781" s="4"/>
      <c r="M781" s="4"/>
    </row>
    <row r="782" spans="1:13" ht="12" customHeight="1" x14ac:dyDescent="0.2">
      <c r="A782" s="48" t="s">
        <v>600</v>
      </c>
      <c r="E782" s="368" t="s">
        <v>510</v>
      </c>
      <c r="G782" s="51" t="s">
        <v>20</v>
      </c>
      <c r="H782" s="372">
        <v>19</v>
      </c>
      <c r="I782" s="58"/>
      <c r="J782" s="58"/>
      <c r="K782" s="53"/>
      <c r="L782" s="4"/>
      <c r="M782" s="4"/>
    </row>
    <row r="783" spans="1:13" ht="12" customHeight="1" x14ac:dyDescent="0.2">
      <c r="A783" s="48" t="s">
        <v>601</v>
      </c>
      <c r="E783" s="368" t="s">
        <v>511</v>
      </c>
      <c r="G783" s="51" t="s">
        <v>20</v>
      </c>
      <c r="H783" s="372">
        <v>10</v>
      </c>
      <c r="I783" s="52"/>
      <c r="J783" s="52"/>
      <c r="K783" s="53"/>
      <c r="L783" s="4"/>
      <c r="M783" s="4"/>
    </row>
    <row r="784" spans="1:13" ht="12" customHeight="1" x14ac:dyDescent="0.2">
      <c r="A784" s="48" t="s">
        <v>602</v>
      </c>
      <c r="E784" s="368" t="s">
        <v>512</v>
      </c>
      <c r="G784" s="51" t="s">
        <v>20</v>
      </c>
      <c r="H784" s="372">
        <v>2</v>
      </c>
      <c r="I784" s="52"/>
      <c r="J784" s="52"/>
      <c r="K784" s="53"/>
      <c r="L784" s="4"/>
      <c r="M784" s="4"/>
    </row>
    <row r="785" spans="1:13" ht="12" customHeight="1" x14ac:dyDescent="0.2">
      <c r="A785" s="48" t="s">
        <v>603</v>
      </c>
      <c r="E785" s="368" t="s">
        <v>513</v>
      </c>
      <c r="G785" s="51" t="s">
        <v>20</v>
      </c>
      <c r="H785" s="372">
        <v>4</v>
      </c>
      <c r="I785" s="52"/>
      <c r="J785" s="52"/>
      <c r="K785" s="53"/>
      <c r="L785" s="4"/>
      <c r="M785" s="4"/>
    </row>
    <row r="786" spans="1:13" ht="12" customHeight="1" x14ac:dyDescent="0.2">
      <c r="A786" s="48" t="s">
        <v>604</v>
      </c>
      <c r="D786" s="376"/>
      <c r="E786" s="368" t="s">
        <v>514</v>
      </c>
      <c r="G786" s="51" t="s">
        <v>20</v>
      </c>
      <c r="H786" s="372">
        <v>8</v>
      </c>
      <c r="I786" s="52"/>
      <c r="J786" s="52"/>
      <c r="K786" s="53"/>
      <c r="L786" s="4"/>
      <c r="M786" s="4"/>
    </row>
    <row r="787" spans="1:13" ht="12" customHeight="1" x14ac:dyDescent="0.2">
      <c r="A787" s="48" t="s">
        <v>605</v>
      </c>
      <c r="D787" s="376"/>
      <c r="E787" s="377" t="s">
        <v>515</v>
      </c>
      <c r="G787" s="51" t="s">
        <v>20</v>
      </c>
      <c r="H787" s="372">
        <v>9</v>
      </c>
      <c r="I787" s="52"/>
      <c r="J787" s="52"/>
      <c r="K787" s="64"/>
      <c r="L787" s="4"/>
      <c r="M787" s="4"/>
    </row>
    <row r="788" spans="1:13" ht="12" customHeight="1" x14ac:dyDescent="0.2">
      <c r="A788" s="48" t="s">
        <v>606</v>
      </c>
      <c r="D788" s="376"/>
      <c r="E788" s="377" t="s">
        <v>516</v>
      </c>
      <c r="G788" s="51" t="s">
        <v>20</v>
      </c>
      <c r="H788" s="372">
        <v>18</v>
      </c>
      <c r="I788" s="52"/>
      <c r="J788" s="52"/>
      <c r="K788" s="64"/>
      <c r="L788" s="4"/>
      <c r="M788" s="4"/>
    </row>
    <row r="789" spans="1:13" ht="12" customHeight="1" x14ac:dyDescent="0.2">
      <c r="A789" s="48"/>
      <c r="D789" s="376"/>
      <c r="E789" s="368"/>
      <c r="G789" s="51"/>
      <c r="H789" s="372"/>
      <c r="I789" s="52"/>
      <c r="J789" s="52"/>
      <c r="K789" s="64"/>
      <c r="L789" s="4"/>
      <c r="M789" s="4"/>
    </row>
    <row r="790" spans="1:13" ht="12" customHeight="1" x14ac:dyDescent="0.2">
      <c r="A790" s="54" t="s">
        <v>607</v>
      </c>
      <c r="B790" s="329" t="s">
        <v>517</v>
      </c>
      <c r="D790" s="376"/>
      <c r="E790" s="368"/>
      <c r="G790" s="51"/>
      <c r="H790" s="372"/>
      <c r="I790" s="52"/>
      <c r="J790" s="52"/>
      <c r="K790" s="64"/>
      <c r="L790" s="4"/>
      <c r="M790" s="4"/>
    </row>
    <row r="791" spans="1:13" ht="12" customHeight="1" x14ac:dyDescent="0.2">
      <c r="A791" s="48" t="s">
        <v>608</v>
      </c>
      <c r="D791" s="12">
        <v>13</v>
      </c>
      <c r="E791" s="368" t="s">
        <v>518</v>
      </c>
      <c r="G791" s="51" t="s">
        <v>20</v>
      </c>
      <c r="H791" s="372">
        <v>39</v>
      </c>
      <c r="I791" s="52"/>
      <c r="J791" s="52"/>
      <c r="K791" s="64"/>
      <c r="L791" s="4"/>
      <c r="M791" s="4"/>
    </row>
    <row r="792" spans="1:13" ht="12" customHeight="1" x14ac:dyDescent="0.2">
      <c r="A792" s="48" t="s">
        <v>609</v>
      </c>
      <c r="D792" s="376"/>
      <c r="E792" s="368" t="s">
        <v>519</v>
      </c>
      <c r="G792" s="51" t="s">
        <v>20</v>
      </c>
      <c r="H792" s="372">
        <v>1</v>
      </c>
      <c r="I792" s="52"/>
      <c r="J792" s="52"/>
      <c r="K792" s="64"/>
      <c r="L792" s="4"/>
      <c r="M792" s="4"/>
    </row>
    <row r="793" spans="1:13" ht="12" customHeight="1" x14ac:dyDescent="0.2">
      <c r="A793" s="48" t="s">
        <v>610</v>
      </c>
      <c r="D793" s="376"/>
      <c r="E793" s="368" t="s">
        <v>520</v>
      </c>
      <c r="G793" s="51" t="s">
        <v>20</v>
      </c>
      <c r="H793" s="372">
        <v>1</v>
      </c>
      <c r="I793" s="52"/>
      <c r="J793" s="52"/>
      <c r="K793" s="53"/>
      <c r="L793" s="4"/>
      <c r="M793" s="4"/>
    </row>
    <row r="794" spans="1:13" ht="12" customHeight="1" x14ac:dyDescent="0.2">
      <c r="A794" s="48" t="s">
        <v>611</v>
      </c>
      <c r="D794" s="376"/>
      <c r="E794" s="368" t="s">
        <v>521</v>
      </c>
      <c r="G794" s="51" t="s">
        <v>20</v>
      </c>
      <c r="H794" s="372">
        <v>1</v>
      </c>
      <c r="I794" s="52"/>
      <c r="J794" s="52"/>
      <c r="K794" s="53"/>
      <c r="L794" s="4"/>
      <c r="M794" s="4"/>
    </row>
    <row r="795" spans="1:13" ht="12" customHeight="1" x14ac:dyDescent="0.2">
      <c r="A795" s="48" t="s">
        <v>612</v>
      </c>
      <c r="D795" s="376"/>
      <c r="E795" s="368" t="s">
        <v>522</v>
      </c>
      <c r="G795" s="51" t="s">
        <v>20</v>
      </c>
      <c r="H795" s="372">
        <v>8</v>
      </c>
      <c r="I795" s="52"/>
      <c r="J795" s="52"/>
      <c r="K795" s="53"/>
      <c r="L795" s="4"/>
      <c r="M795" s="4"/>
    </row>
    <row r="796" spans="1:13" ht="12" customHeight="1" x14ac:dyDescent="0.2">
      <c r="A796" s="48"/>
      <c r="D796" s="376"/>
      <c r="E796" s="190"/>
      <c r="G796" s="51"/>
      <c r="H796" s="347"/>
      <c r="I796" s="52"/>
      <c r="J796" s="52"/>
      <c r="K796" s="53"/>
      <c r="L796" s="4"/>
      <c r="M796" s="4"/>
    </row>
    <row r="797" spans="1:13" ht="12" customHeight="1" x14ac:dyDescent="0.2">
      <c r="A797" s="48"/>
      <c r="D797" s="376"/>
      <c r="E797" s="377"/>
      <c r="G797" s="51"/>
      <c r="H797" s="347"/>
      <c r="I797" s="52"/>
      <c r="J797" s="52"/>
      <c r="K797" s="53"/>
      <c r="L797" s="4"/>
      <c r="M797" s="4"/>
    </row>
    <row r="798" spans="1:13" ht="12" customHeight="1" x14ac:dyDescent="0.2">
      <c r="A798" s="48"/>
      <c r="D798" s="376"/>
      <c r="E798" s="378"/>
      <c r="G798" s="51"/>
      <c r="H798" s="347"/>
      <c r="I798" s="52"/>
      <c r="J798" s="52"/>
      <c r="K798" s="53"/>
      <c r="L798" s="4"/>
      <c r="M798" s="4"/>
    </row>
    <row r="799" spans="1:13" ht="12" customHeight="1" x14ac:dyDescent="0.2">
      <c r="A799" s="38" t="s">
        <v>613</v>
      </c>
      <c r="B799" s="39"/>
      <c r="C799" s="40"/>
      <c r="D799" s="40"/>
      <c r="E799" s="41" t="s">
        <v>426</v>
      </c>
      <c r="F799" s="42"/>
      <c r="G799" s="43"/>
      <c r="H799" s="366"/>
      <c r="I799" s="366"/>
      <c r="J799" s="366"/>
      <c r="K799" s="366"/>
      <c r="L799" s="4"/>
      <c r="M799" s="4"/>
    </row>
    <row r="800" spans="1:13" ht="12" customHeight="1" x14ac:dyDescent="0.2">
      <c r="A800" s="38" t="s">
        <v>551</v>
      </c>
      <c r="B800" s="39"/>
      <c r="C800" s="40"/>
      <c r="D800" s="40"/>
      <c r="E800" s="41" t="s">
        <v>614</v>
      </c>
      <c r="F800" s="42"/>
      <c r="G800" s="43"/>
      <c r="H800" s="366"/>
      <c r="I800" s="366"/>
      <c r="J800" s="366"/>
      <c r="K800" s="366"/>
      <c r="L800" s="4"/>
      <c r="M800" s="4"/>
    </row>
    <row r="801" spans="1:13" s="47" customFormat="1" ht="15" customHeight="1" x14ac:dyDescent="0.2">
      <c r="A801" s="54"/>
      <c r="B801" s="17"/>
      <c r="C801" s="18"/>
      <c r="D801" s="18"/>
      <c r="E801" s="56"/>
      <c r="F801" s="9"/>
      <c r="G801" s="57"/>
      <c r="H801" s="367"/>
      <c r="I801" s="52"/>
      <c r="J801" s="52"/>
      <c r="K801" s="53"/>
    </row>
    <row r="802" spans="1:13" s="47" customFormat="1" ht="15" customHeight="1" x14ac:dyDescent="0.2">
      <c r="A802" s="54" t="s">
        <v>552</v>
      </c>
      <c r="B802" s="55" t="s">
        <v>80</v>
      </c>
      <c r="C802" s="18"/>
      <c r="D802" s="18"/>
      <c r="E802" s="56"/>
      <c r="F802" s="9"/>
      <c r="G802" s="57"/>
      <c r="H802" s="367"/>
      <c r="I802" s="52"/>
      <c r="J802" s="52"/>
      <c r="K802" s="53"/>
    </row>
    <row r="803" spans="1:13" ht="82.5" customHeight="1" x14ac:dyDescent="0.2">
      <c r="B803" s="62"/>
      <c r="D803" s="130" t="s">
        <v>55</v>
      </c>
      <c r="E803" s="368" t="s">
        <v>523</v>
      </c>
      <c r="F803" s="47"/>
      <c r="G803" s="51"/>
      <c r="H803" s="347"/>
      <c r="I803" s="52"/>
      <c r="J803" s="52"/>
      <c r="K803" s="53"/>
      <c r="L803" s="4"/>
      <c r="M803" s="4"/>
    </row>
    <row r="804" spans="1:13" s="9" customFormat="1" ht="12" customHeight="1" x14ac:dyDescent="0.2">
      <c r="A804" s="10"/>
      <c r="B804" s="62"/>
      <c r="C804" s="12"/>
      <c r="D804" s="130" t="s">
        <v>82</v>
      </c>
      <c r="E804" s="368" t="s">
        <v>524</v>
      </c>
      <c r="F804" s="47"/>
      <c r="G804" s="51"/>
      <c r="H804" s="347"/>
      <c r="I804" s="58"/>
      <c r="J804" s="58"/>
      <c r="K804" s="53"/>
    </row>
    <row r="805" spans="1:13" ht="12" customHeight="1" x14ac:dyDescent="0.2">
      <c r="B805" s="62"/>
      <c r="D805" s="130" t="s">
        <v>84</v>
      </c>
      <c r="E805" s="368" t="s">
        <v>525</v>
      </c>
      <c r="F805" s="47"/>
      <c r="G805" s="51"/>
      <c r="H805" s="347"/>
      <c r="I805" s="52"/>
      <c r="J805" s="52"/>
      <c r="K805" s="53"/>
      <c r="L805" s="4"/>
      <c r="M805" s="4"/>
    </row>
    <row r="806" spans="1:13" ht="25.5" x14ac:dyDescent="0.2">
      <c r="B806" s="62"/>
      <c r="D806" s="130" t="s">
        <v>85</v>
      </c>
      <c r="E806" s="368" t="s">
        <v>526</v>
      </c>
      <c r="F806" s="47"/>
      <c r="G806" s="51"/>
      <c r="H806" s="347"/>
      <c r="I806" s="52"/>
      <c r="J806" s="52"/>
      <c r="K806" s="53"/>
      <c r="L806" s="4"/>
      <c r="M806" s="4"/>
    </row>
    <row r="807" spans="1:13" ht="12" customHeight="1" x14ac:dyDescent="0.2">
      <c r="B807" s="62"/>
      <c r="D807" s="130"/>
      <c r="E807" s="379"/>
      <c r="F807" s="47"/>
      <c r="G807" s="51"/>
      <c r="H807" s="347"/>
      <c r="I807" s="52"/>
      <c r="J807" s="52"/>
      <c r="K807" s="53"/>
      <c r="L807" s="4"/>
      <c r="M807" s="4"/>
    </row>
    <row r="808" spans="1:13" ht="12" customHeight="1" x14ac:dyDescent="0.2">
      <c r="A808" s="54" t="s">
        <v>557</v>
      </c>
      <c r="B808" s="55" t="s">
        <v>527</v>
      </c>
      <c r="C808" s="18"/>
      <c r="D808" s="18"/>
      <c r="E808" s="56"/>
      <c r="F808" s="47"/>
      <c r="G808" s="57"/>
      <c r="H808" s="367"/>
      <c r="I808" s="52"/>
      <c r="J808" s="52"/>
      <c r="K808" s="53"/>
      <c r="L808" s="4"/>
      <c r="M808" s="4"/>
    </row>
    <row r="809" spans="1:13" ht="12" customHeight="1" x14ac:dyDescent="0.2">
      <c r="D809" s="130"/>
      <c r="E809" s="368" t="s">
        <v>528</v>
      </c>
      <c r="F809" s="47"/>
      <c r="G809" s="51"/>
      <c r="H809" s="347"/>
      <c r="I809" s="52"/>
      <c r="J809" s="52"/>
      <c r="K809" s="53"/>
      <c r="L809" s="4"/>
      <c r="M809" s="4"/>
    </row>
    <row r="810" spans="1:13" ht="12" customHeight="1" x14ac:dyDescent="0.2">
      <c r="D810" s="380"/>
      <c r="E810" s="368"/>
      <c r="F810" s="47"/>
      <c r="G810" s="51"/>
      <c r="H810" s="347"/>
      <c r="I810" s="52"/>
      <c r="J810" s="52"/>
      <c r="K810" s="53"/>
      <c r="L810" s="4"/>
      <c r="M810" s="4"/>
    </row>
    <row r="811" spans="1:13" ht="12" customHeight="1" x14ac:dyDescent="0.2">
      <c r="A811" s="48"/>
      <c r="D811" s="371" t="s">
        <v>529</v>
      </c>
      <c r="E811" s="61"/>
      <c r="F811" s="47"/>
      <c r="G811" s="51"/>
      <c r="H811" s="347"/>
      <c r="I811" s="52"/>
      <c r="J811" s="52"/>
      <c r="K811" s="53"/>
      <c r="L811" s="4"/>
      <c r="M811" s="4"/>
    </row>
    <row r="812" spans="1:13" ht="35.25" customHeight="1" x14ac:dyDescent="0.2">
      <c r="A812" s="48" t="s">
        <v>559</v>
      </c>
      <c r="D812" s="130"/>
      <c r="E812" s="368" t="s">
        <v>530</v>
      </c>
      <c r="F812" s="47"/>
      <c r="G812" s="51" t="s">
        <v>40</v>
      </c>
      <c r="H812" s="347">
        <v>1</v>
      </c>
      <c r="I812" s="52"/>
      <c r="J812" s="52"/>
      <c r="K812" s="53"/>
      <c r="L812" s="4"/>
      <c r="M812" s="4"/>
    </row>
    <row r="813" spans="1:13" ht="12" customHeight="1" x14ac:dyDescent="0.2">
      <c r="D813" s="130"/>
      <c r="E813" s="381"/>
      <c r="F813" s="47"/>
      <c r="G813" s="51"/>
      <c r="H813" s="347"/>
      <c r="I813" s="52"/>
      <c r="J813" s="52"/>
      <c r="K813" s="53"/>
      <c r="L813" s="4"/>
      <c r="M813" s="4"/>
    </row>
    <row r="814" spans="1:13" ht="12" customHeight="1" x14ac:dyDescent="0.2">
      <c r="A814" s="48"/>
      <c r="D814" s="371" t="s">
        <v>531</v>
      </c>
      <c r="E814" s="61"/>
      <c r="F814" s="47"/>
      <c r="G814" s="51"/>
      <c r="H814" s="347"/>
      <c r="I814" s="52"/>
      <c r="J814" s="52"/>
      <c r="K814" s="53"/>
      <c r="L814" s="4"/>
      <c r="M814" s="4"/>
    </row>
    <row r="815" spans="1:13" ht="40.5" customHeight="1" x14ac:dyDescent="0.2">
      <c r="A815" s="48" t="s">
        <v>561</v>
      </c>
      <c r="E815" s="413" t="s">
        <v>684</v>
      </c>
      <c r="F815" s="47"/>
      <c r="G815" s="51" t="s">
        <v>40</v>
      </c>
      <c r="H815" s="347">
        <v>1</v>
      </c>
      <c r="I815" s="52"/>
      <c r="J815" s="52"/>
      <c r="K815" s="53"/>
      <c r="L815" s="4"/>
      <c r="M815" s="4"/>
    </row>
    <row r="816" spans="1:13" ht="55.5" customHeight="1" x14ac:dyDescent="0.2">
      <c r="A816" s="48" t="s">
        <v>563</v>
      </c>
      <c r="E816" s="413" t="s">
        <v>532</v>
      </c>
      <c r="F816" s="47"/>
      <c r="G816" s="51" t="s">
        <v>40</v>
      </c>
      <c r="H816" s="347">
        <v>1</v>
      </c>
      <c r="I816" s="52"/>
      <c r="J816" s="52"/>
      <c r="K816" s="53"/>
      <c r="L816" s="4"/>
      <c r="M816" s="4"/>
    </row>
    <row r="817" spans="1:13" ht="41.25" customHeight="1" x14ac:dyDescent="0.2">
      <c r="A817" s="48" t="s">
        <v>685</v>
      </c>
      <c r="E817" s="413" t="s">
        <v>533</v>
      </c>
      <c r="F817" s="47"/>
      <c r="G817" s="51" t="s">
        <v>40</v>
      </c>
      <c r="H817" s="347">
        <v>1</v>
      </c>
      <c r="I817" s="52"/>
      <c r="J817" s="52"/>
      <c r="K817" s="53"/>
      <c r="L817" s="4"/>
      <c r="M817" s="4"/>
    </row>
    <row r="818" spans="1:13" ht="12" customHeight="1" x14ac:dyDescent="0.2">
      <c r="E818" s="368"/>
      <c r="F818" s="47"/>
      <c r="G818" s="51"/>
      <c r="H818" s="347"/>
      <c r="I818" s="52"/>
      <c r="J818" s="52"/>
      <c r="K818" s="53"/>
      <c r="L818" s="4"/>
      <c r="M818" s="4"/>
    </row>
    <row r="819" spans="1:13" ht="12" customHeight="1" x14ac:dyDescent="0.2">
      <c r="A819" s="54" t="s">
        <v>567</v>
      </c>
      <c r="B819" s="55" t="s">
        <v>534</v>
      </c>
      <c r="C819" s="18"/>
      <c r="D819" s="18"/>
      <c r="E819" s="56"/>
      <c r="F819" s="47"/>
      <c r="G819" s="57"/>
      <c r="H819" s="367"/>
      <c r="I819" s="52"/>
      <c r="J819" s="52"/>
      <c r="K819" s="53"/>
      <c r="L819" s="4"/>
      <c r="M819" s="4"/>
    </row>
    <row r="820" spans="1:13" ht="78" customHeight="1" x14ac:dyDescent="0.2">
      <c r="A820" s="48" t="s">
        <v>569</v>
      </c>
      <c r="E820" s="368" t="s">
        <v>535</v>
      </c>
      <c r="F820" s="47"/>
      <c r="G820" s="51" t="s">
        <v>40</v>
      </c>
      <c r="H820" s="347">
        <v>1</v>
      </c>
      <c r="I820" s="52"/>
      <c r="J820" s="52"/>
      <c r="K820" s="53"/>
      <c r="L820" s="4"/>
      <c r="M820" s="4"/>
    </row>
    <row r="821" spans="1:13" ht="12" customHeight="1" x14ac:dyDescent="0.2">
      <c r="E821" s="368"/>
      <c r="F821" s="47"/>
      <c r="G821" s="51"/>
      <c r="H821" s="347"/>
      <c r="I821" s="52"/>
      <c r="J821" s="52"/>
      <c r="K821" s="53"/>
      <c r="L821" s="4"/>
      <c r="M821" s="4"/>
    </row>
    <row r="822" spans="1:13" ht="12" customHeight="1" x14ac:dyDescent="0.2">
      <c r="D822" s="130"/>
      <c r="E822" s="382"/>
      <c r="F822" s="47"/>
      <c r="G822" s="51"/>
      <c r="H822" s="347"/>
      <c r="I822" s="52"/>
      <c r="J822" s="52"/>
      <c r="K822" s="53"/>
      <c r="L822" s="4"/>
      <c r="M822" s="4"/>
    </row>
    <row r="823" spans="1:13" ht="12" customHeight="1" x14ac:dyDescent="0.2">
      <c r="A823" s="54" t="s">
        <v>572</v>
      </c>
      <c r="B823" s="55" t="s">
        <v>536</v>
      </c>
      <c r="C823" s="18"/>
      <c r="D823" s="18"/>
      <c r="E823" s="56"/>
      <c r="F823" s="47"/>
      <c r="G823" s="57"/>
      <c r="H823" s="367"/>
      <c r="I823" s="52"/>
      <c r="J823" s="52"/>
      <c r="K823" s="53"/>
      <c r="L823" s="4"/>
      <c r="M823" s="4"/>
    </row>
    <row r="824" spans="1:13" ht="12" customHeight="1" x14ac:dyDescent="0.2">
      <c r="D824" s="130"/>
      <c r="E824" s="368" t="s">
        <v>537</v>
      </c>
      <c r="F824" s="47"/>
      <c r="G824" s="51"/>
      <c r="H824" s="347"/>
      <c r="I824" s="52"/>
      <c r="J824" s="52"/>
      <c r="K824" s="53"/>
      <c r="L824" s="4"/>
      <c r="M824" s="4"/>
    </row>
    <row r="825" spans="1:13" ht="12" customHeight="1" x14ac:dyDescent="0.2">
      <c r="A825" s="48" t="s">
        <v>615</v>
      </c>
      <c r="D825" s="130"/>
      <c r="E825" s="368" t="s">
        <v>538</v>
      </c>
      <c r="F825" s="47"/>
      <c r="G825" s="51" t="s">
        <v>20</v>
      </c>
      <c r="H825" s="372">
        <v>2</v>
      </c>
      <c r="I825" s="52"/>
      <c r="J825" s="52"/>
      <c r="K825" s="53"/>
      <c r="L825" s="4"/>
      <c r="M825" s="4"/>
    </row>
    <row r="826" spans="1:13" ht="12" customHeight="1" x14ac:dyDescent="0.2">
      <c r="A826" s="48" t="s">
        <v>616</v>
      </c>
      <c r="D826" s="130"/>
      <c r="E826" s="368" t="s">
        <v>539</v>
      </c>
      <c r="F826" s="47"/>
      <c r="G826" s="51" t="s">
        <v>20</v>
      </c>
      <c r="H826" s="372">
        <v>2</v>
      </c>
      <c r="I826" s="52"/>
      <c r="J826" s="52"/>
      <c r="K826" s="53"/>
      <c r="L826" s="4"/>
      <c r="M826" s="4"/>
    </row>
    <row r="827" spans="1:13" ht="12" customHeight="1" x14ac:dyDescent="0.2">
      <c r="A827" s="48" t="s">
        <v>617</v>
      </c>
      <c r="B827" s="55"/>
      <c r="C827" s="18"/>
      <c r="D827" s="17"/>
      <c r="E827" s="368" t="s">
        <v>540</v>
      </c>
      <c r="F827" s="47"/>
      <c r="G827" s="51" t="s">
        <v>20</v>
      </c>
      <c r="H827" s="372">
        <v>4</v>
      </c>
      <c r="I827" s="52"/>
      <c r="J827" s="52"/>
      <c r="K827" s="53"/>
      <c r="L827" s="4"/>
      <c r="M827" s="4"/>
    </row>
    <row r="828" spans="1:13" ht="12" customHeight="1" x14ac:dyDescent="0.2">
      <c r="A828" s="48" t="s">
        <v>618</v>
      </c>
      <c r="E828" s="368" t="s">
        <v>541</v>
      </c>
      <c r="F828" s="47"/>
      <c r="G828" s="51" t="s">
        <v>20</v>
      </c>
      <c r="H828" s="372">
        <v>4</v>
      </c>
      <c r="I828" s="52"/>
      <c r="J828" s="52"/>
      <c r="K828" s="53"/>
      <c r="L828" s="4"/>
      <c r="M828" s="4"/>
    </row>
    <row r="829" spans="1:13" ht="12" customHeight="1" x14ac:dyDescent="0.2">
      <c r="A829" s="48" t="s">
        <v>622</v>
      </c>
      <c r="E829" s="368" t="s">
        <v>542</v>
      </c>
      <c r="F829" s="47"/>
      <c r="G829" s="51" t="s">
        <v>20</v>
      </c>
      <c r="H829" s="372">
        <v>5</v>
      </c>
      <c r="I829" s="52"/>
      <c r="J829" s="52"/>
      <c r="K829" s="53"/>
      <c r="L829" s="4"/>
      <c r="M829" s="4"/>
    </row>
    <row r="830" spans="1:13" ht="12" customHeight="1" x14ac:dyDescent="0.2">
      <c r="A830" s="48" t="s">
        <v>621</v>
      </c>
      <c r="E830" s="368" t="s">
        <v>543</v>
      </c>
      <c r="F830" s="47"/>
      <c r="G830" s="51" t="s">
        <v>20</v>
      </c>
      <c r="H830" s="372">
        <v>5</v>
      </c>
      <c r="I830" s="52"/>
      <c r="J830" s="52"/>
      <c r="K830" s="53"/>
      <c r="L830" s="4"/>
      <c r="M830" s="4"/>
    </row>
    <row r="831" spans="1:13" ht="12" customHeight="1" x14ac:dyDescent="0.2">
      <c r="A831" s="48" t="s">
        <v>623</v>
      </c>
      <c r="D831" s="371"/>
      <c r="E831" s="368" t="s">
        <v>544</v>
      </c>
      <c r="G831" s="51" t="s">
        <v>20</v>
      </c>
      <c r="H831" s="372">
        <v>4</v>
      </c>
      <c r="I831" s="52"/>
      <c r="J831" s="52"/>
      <c r="K831" s="53"/>
      <c r="L831" s="4"/>
      <c r="M831" s="4"/>
    </row>
    <row r="832" spans="1:13" ht="12" customHeight="1" x14ac:dyDescent="0.2">
      <c r="A832" s="48" t="s">
        <v>620</v>
      </c>
      <c r="B832" s="11">
        <v>510</v>
      </c>
      <c r="C832" s="12" t="s">
        <v>109</v>
      </c>
      <c r="D832" s="12">
        <v>1110</v>
      </c>
      <c r="E832" s="368" t="s">
        <v>545</v>
      </c>
      <c r="G832" s="51" t="s">
        <v>20</v>
      </c>
      <c r="H832" s="372">
        <v>2</v>
      </c>
      <c r="I832" s="52"/>
      <c r="J832" s="52"/>
      <c r="K832" s="53"/>
      <c r="L832" s="4"/>
      <c r="M832" s="4"/>
    </row>
    <row r="833" spans="1:13" ht="12" customHeight="1" x14ac:dyDescent="0.2">
      <c r="A833" s="48" t="s">
        <v>624</v>
      </c>
      <c r="B833" s="11">
        <v>750</v>
      </c>
      <c r="C833" s="12" t="s">
        <v>109</v>
      </c>
      <c r="D833" s="130">
        <v>600</v>
      </c>
      <c r="E833" s="368" t="s">
        <v>546</v>
      </c>
      <c r="F833" s="47"/>
      <c r="G833" s="51" t="s">
        <v>20</v>
      </c>
      <c r="H833" s="372">
        <v>2</v>
      </c>
      <c r="I833" s="52"/>
      <c r="J833" s="52"/>
      <c r="K833" s="53"/>
      <c r="L833" s="4"/>
      <c r="M833" s="4"/>
    </row>
    <row r="834" spans="1:13" ht="12" customHeight="1" x14ac:dyDescent="0.2">
      <c r="A834" s="48" t="s">
        <v>619</v>
      </c>
      <c r="D834" s="130"/>
      <c r="E834" s="368"/>
      <c r="F834" s="47"/>
      <c r="G834" s="51"/>
      <c r="H834" s="372"/>
      <c r="I834" s="52"/>
      <c r="J834" s="52"/>
      <c r="K834" s="53"/>
      <c r="L834" s="4"/>
      <c r="M834" s="4"/>
    </row>
    <row r="835" spans="1:13" ht="12" customHeight="1" x14ac:dyDescent="0.2">
      <c r="A835" s="48"/>
      <c r="E835" s="61"/>
      <c r="G835" s="51"/>
      <c r="H835" s="347"/>
      <c r="I835" s="52"/>
      <c r="J835" s="52"/>
      <c r="K835" s="53"/>
      <c r="L835" s="4"/>
      <c r="M835" s="4"/>
    </row>
    <row r="836" spans="1:13" x14ac:dyDescent="0.2">
      <c r="A836" s="48"/>
      <c r="D836" s="371" t="s">
        <v>547</v>
      </c>
      <c r="E836" s="61"/>
      <c r="G836" s="51"/>
      <c r="H836" s="347"/>
      <c r="I836" s="52"/>
      <c r="J836" s="52"/>
      <c r="K836" s="53"/>
    </row>
    <row r="837" spans="1:13" x14ac:dyDescent="0.2">
      <c r="A837" s="48" t="s">
        <v>625</v>
      </c>
      <c r="D837" s="130"/>
      <c r="E837" s="368" t="s">
        <v>538</v>
      </c>
      <c r="F837" s="369"/>
      <c r="G837" s="51" t="s">
        <v>20</v>
      </c>
      <c r="H837" s="372">
        <v>1</v>
      </c>
      <c r="I837" s="52"/>
      <c r="J837" s="52"/>
      <c r="K837" s="53"/>
    </row>
    <row r="838" spans="1:13" x14ac:dyDescent="0.2">
      <c r="A838" s="48" t="s">
        <v>626</v>
      </c>
      <c r="D838" s="130"/>
      <c r="E838" s="368" t="s">
        <v>539</v>
      </c>
      <c r="F838" s="369"/>
      <c r="G838" s="51" t="s">
        <v>20</v>
      </c>
      <c r="H838" s="372">
        <v>1</v>
      </c>
      <c r="I838" s="52"/>
      <c r="J838" s="52"/>
      <c r="K838" s="53"/>
    </row>
    <row r="839" spans="1:13" x14ac:dyDescent="0.2">
      <c r="A839" s="48" t="s">
        <v>627</v>
      </c>
      <c r="B839" s="55"/>
      <c r="C839" s="18"/>
      <c r="D839" s="17"/>
      <c r="E839" s="368" t="s">
        <v>540</v>
      </c>
      <c r="F839" s="9"/>
      <c r="G839" s="51" t="s">
        <v>20</v>
      </c>
      <c r="H839" s="372">
        <v>1</v>
      </c>
      <c r="I839" s="52"/>
      <c r="J839" s="52"/>
      <c r="K839" s="53"/>
    </row>
    <row r="840" spans="1:13" x14ac:dyDescent="0.2">
      <c r="A840" s="48" t="s">
        <v>628</v>
      </c>
      <c r="E840" s="368" t="s">
        <v>541</v>
      </c>
      <c r="G840" s="51" t="s">
        <v>20</v>
      </c>
      <c r="H840" s="372">
        <v>1</v>
      </c>
      <c r="I840" s="52"/>
      <c r="J840" s="52"/>
      <c r="K840" s="53"/>
    </row>
    <row r="841" spans="1:13" x14ac:dyDescent="0.2">
      <c r="A841" s="48" t="s">
        <v>629</v>
      </c>
      <c r="E841" s="368" t="s">
        <v>543</v>
      </c>
      <c r="G841" s="51" t="s">
        <v>20</v>
      </c>
      <c r="H841" s="372">
        <v>1</v>
      </c>
      <c r="I841" s="52"/>
      <c r="J841" s="52"/>
      <c r="K841" s="53"/>
    </row>
    <row r="842" spans="1:13" x14ac:dyDescent="0.2">
      <c r="A842" s="48" t="s">
        <v>630</v>
      </c>
      <c r="B842" s="11">
        <v>510</v>
      </c>
      <c r="C842" s="12" t="s">
        <v>109</v>
      </c>
      <c r="D842" s="12">
        <v>1110</v>
      </c>
      <c r="E842" s="368" t="s">
        <v>545</v>
      </c>
      <c r="G842" s="51" t="s">
        <v>20</v>
      </c>
      <c r="H842" s="372">
        <v>1</v>
      </c>
      <c r="I842" s="52"/>
      <c r="J842" s="52"/>
      <c r="K842" s="53"/>
    </row>
    <row r="843" spans="1:13" x14ac:dyDescent="0.2">
      <c r="A843" s="48" t="s">
        <v>631</v>
      </c>
      <c r="D843" s="371"/>
      <c r="E843" s="368" t="s">
        <v>544</v>
      </c>
      <c r="G843" s="51" t="s">
        <v>20</v>
      </c>
      <c r="H843" s="372">
        <v>1</v>
      </c>
      <c r="I843" s="52"/>
      <c r="J843" s="52"/>
      <c r="K843" s="53"/>
    </row>
    <row r="844" spans="1:13" x14ac:dyDescent="0.2">
      <c r="A844" s="48" t="s">
        <v>632</v>
      </c>
      <c r="D844" s="383"/>
      <c r="E844" s="61" t="s">
        <v>548</v>
      </c>
      <c r="G844" s="51" t="s">
        <v>549</v>
      </c>
      <c r="H844" s="347">
        <v>1</v>
      </c>
      <c r="I844" s="52"/>
      <c r="J844" s="52"/>
      <c r="K844" s="53"/>
    </row>
    <row r="845" spans="1:13" x14ac:dyDescent="0.2">
      <c r="A845" s="48"/>
      <c r="D845" s="383"/>
      <c r="E845" s="61"/>
      <c r="G845" s="51"/>
      <c r="H845" s="347"/>
      <c r="I845" s="52"/>
      <c r="J845" s="52"/>
      <c r="K845" s="53"/>
    </row>
    <row r="846" spans="1:13" x14ac:dyDescent="0.2">
      <c r="A846" s="48"/>
      <c r="D846" s="383"/>
      <c r="E846" s="61"/>
      <c r="G846" s="51"/>
      <c r="H846" s="347"/>
      <c r="I846" s="52"/>
      <c r="J846" s="52"/>
      <c r="K846" s="53"/>
    </row>
    <row r="847" spans="1:13" x14ac:dyDescent="0.2">
      <c r="A847" s="48"/>
      <c r="D847" s="383"/>
      <c r="E847" s="61"/>
      <c r="G847" s="51"/>
      <c r="H847" s="347"/>
      <c r="I847" s="52"/>
      <c r="J847" s="52"/>
      <c r="K847" s="53"/>
    </row>
    <row r="848" spans="1:13" x14ac:dyDescent="0.2">
      <c r="A848" s="48"/>
      <c r="D848" s="383"/>
      <c r="E848" s="61"/>
      <c r="G848" s="51"/>
      <c r="H848" s="347"/>
      <c r="I848" s="52"/>
      <c r="J848" s="52"/>
      <c r="K848" s="53"/>
    </row>
    <row r="849" spans="1:11" x14ac:dyDescent="0.2">
      <c r="A849" s="48"/>
      <c r="D849" s="383"/>
      <c r="E849" s="61"/>
      <c r="G849" s="51"/>
      <c r="H849" s="347"/>
      <c r="I849" s="52"/>
      <c r="J849" s="52"/>
      <c r="K849" s="53"/>
    </row>
    <row r="850" spans="1:11" x14ac:dyDescent="0.2">
      <c r="A850" s="48"/>
      <c r="D850" s="383"/>
      <c r="E850" s="61"/>
      <c r="G850" s="51"/>
      <c r="H850" s="347"/>
      <c r="I850" s="52"/>
      <c r="J850" s="52"/>
      <c r="K850" s="53"/>
    </row>
    <row r="851" spans="1:11" x14ac:dyDescent="0.2">
      <c r="A851" s="48"/>
      <c r="D851" s="383"/>
      <c r="E851" s="61"/>
      <c r="G851" s="51"/>
      <c r="H851" s="347"/>
      <c r="I851" s="52"/>
      <c r="J851" s="52"/>
      <c r="K851" s="53"/>
    </row>
    <row r="852" spans="1:11" x14ac:dyDescent="0.2">
      <c r="A852" s="48"/>
      <c r="D852" s="383"/>
      <c r="E852" s="61"/>
      <c r="G852" s="51"/>
      <c r="H852" s="347"/>
      <c r="I852" s="52"/>
      <c r="J852" s="52"/>
      <c r="K852" s="53"/>
    </row>
    <row r="853" spans="1:11" x14ac:dyDescent="0.2">
      <c r="A853" s="48"/>
      <c r="D853" s="383"/>
      <c r="E853" s="61"/>
      <c r="G853" s="51"/>
      <c r="H853" s="347"/>
      <c r="I853" s="52"/>
      <c r="J853" s="52"/>
      <c r="K853" s="53"/>
    </row>
    <row r="854" spans="1:11" x14ac:dyDescent="0.2">
      <c r="A854" s="48"/>
      <c r="D854" s="383"/>
      <c r="E854" s="61"/>
      <c r="G854" s="51"/>
      <c r="H854" s="347"/>
      <c r="I854" s="52"/>
      <c r="J854" s="52"/>
      <c r="K854" s="53"/>
    </row>
    <row r="855" spans="1:11" x14ac:dyDescent="0.2">
      <c r="A855" s="48"/>
      <c r="D855" s="376"/>
      <c r="E855" s="378"/>
      <c r="G855" s="51"/>
      <c r="H855" s="347"/>
      <c r="I855" s="52"/>
      <c r="J855" s="52"/>
      <c r="K855" s="53"/>
    </row>
    <row r="856" spans="1:11" x14ac:dyDescent="0.2">
      <c r="A856" s="48"/>
      <c r="D856" s="376"/>
      <c r="E856" s="378"/>
      <c r="G856" s="51"/>
      <c r="H856" s="347"/>
      <c r="I856" s="52"/>
      <c r="J856" s="52"/>
      <c r="K856" s="53"/>
    </row>
    <row r="857" spans="1:11" x14ac:dyDescent="0.2">
      <c r="A857" s="48"/>
      <c r="D857" s="376"/>
      <c r="E857" s="378"/>
      <c r="G857" s="51"/>
      <c r="H857" s="347"/>
      <c r="I857" s="52"/>
      <c r="J857" s="52"/>
      <c r="K857" s="53"/>
    </row>
    <row r="858" spans="1:11" x14ac:dyDescent="0.2">
      <c r="A858" s="48"/>
      <c r="D858" s="376"/>
      <c r="E858" s="378"/>
      <c r="G858" s="51"/>
      <c r="H858" s="347"/>
      <c r="I858" s="52"/>
      <c r="J858" s="52"/>
      <c r="K858" s="53"/>
    </row>
    <row r="859" spans="1:11" x14ac:dyDescent="0.2">
      <c r="A859" s="38" t="s">
        <v>633</v>
      </c>
      <c r="B859" s="39"/>
      <c r="C859" s="40"/>
      <c r="D859" s="40"/>
      <c r="E859" s="41" t="s">
        <v>550</v>
      </c>
      <c r="F859" s="42"/>
      <c r="G859" s="43"/>
      <c r="H859" s="366"/>
      <c r="I859" s="366"/>
      <c r="J859" s="366"/>
      <c r="K859" s="366"/>
    </row>
    <row r="860" spans="1:11" x14ac:dyDescent="0.2">
      <c r="A860" s="38" t="s">
        <v>574</v>
      </c>
      <c r="B860" s="39"/>
      <c r="C860" s="40"/>
      <c r="D860" s="40"/>
      <c r="E860" s="41" t="s">
        <v>634</v>
      </c>
      <c r="F860" s="42"/>
      <c r="G860" s="43"/>
      <c r="H860" s="366"/>
      <c r="I860" s="366"/>
      <c r="J860" s="366"/>
      <c r="K860" s="366"/>
    </row>
    <row r="861" spans="1:11" x14ac:dyDescent="0.2">
      <c r="G861" s="51"/>
      <c r="H861" s="347"/>
    </row>
    <row r="862" spans="1:11" x14ac:dyDescent="0.2">
      <c r="A862" s="54" t="s">
        <v>575</v>
      </c>
      <c r="B862" s="55" t="s">
        <v>80</v>
      </c>
      <c r="C862" s="18"/>
      <c r="D862" s="18"/>
      <c r="E862" s="56"/>
      <c r="F862" s="9"/>
      <c r="G862" s="57"/>
      <c r="H862" s="367"/>
    </row>
    <row r="863" spans="1:11" x14ac:dyDescent="0.2">
      <c r="A863" s="48"/>
      <c r="E863" s="378"/>
      <c r="G863" s="51"/>
      <c r="H863" s="347"/>
    </row>
    <row r="864" spans="1:11" ht="38.25" x14ac:dyDescent="0.2">
      <c r="B864" s="62"/>
      <c r="D864" s="130" t="s">
        <v>55</v>
      </c>
      <c r="E864" s="349" t="s">
        <v>553</v>
      </c>
      <c r="F864" s="47"/>
      <c r="G864" s="51"/>
      <c r="H864" s="347"/>
    </row>
    <row r="865" spans="1:11" ht="25.5" x14ac:dyDescent="0.2">
      <c r="B865" s="62"/>
      <c r="D865" s="130" t="s">
        <v>82</v>
      </c>
      <c r="E865" s="349" t="s">
        <v>554</v>
      </c>
      <c r="F865" s="47"/>
      <c r="G865" s="51"/>
      <c r="H865" s="347"/>
    </row>
    <row r="866" spans="1:11" ht="25.5" x14ac:dyDescent="0.2">
      <c r="B866" s="62"/>
      <c r="D866" s="130" t="s">
        <v>84</v>
      </c>
      <c r="E866" s="349" t="s">
        <v>555</v>
      </c>
      <c r="F866" s="47"/>
      <c r="G866" s="51"/>
      <c r="H866" s="347"/>
    </row>
    <row r="867" spans="1:11" x14ac:dyDescent="0.2">
      <c r="B867" s="62"/>
      <c r="D867" s="130" t="s">
        <v>85</v>
      </c>
      <c r="E867" s="349" t="s">
        <v>556</v>
      </c>
      <c r="F867" s="47"/>
      <c r="G867" s="51"/>
      <c r="H867" s="347"/>
      <c r="I867" s="52"/>
      <c r="J867" s="52"/>
      <c r="K867" s="53"/>
    </row>
    <row r="868" spans="1:11" x14ac:dyDescent="0.2">
      <c r="A868" s="48"/>
      <c r="E868" s="384"/>
      <c r="F868" s="385"/>
      <c r="G868" s="51"/>
      <c r="H868" s="386"/>
      <c r="I868" s="52"/>
      <c r="J868" s="52"/>
      <c r="K868" s="53"/>
    </row>
    <row r="869" spans="1:11" x14ac:dyDescent="0.2">
      <c r="A869" s="387" t="s">
        <v>578</v>
      </c>
      <c r="B869" s="55" t="s">
        <v>558</v>
      </c>
      <c r="D869" s="388"/>
      <c r="E869" s="389"/>
      <c r="F869" s="385"/>
      <c r="G869" s="51"/>
      <c r="H869" s="390"/>
      <c r="I869" s="52"/>
      <c r="J869" s="52"/>
      <c r="K869" s="53"/>
    </row>
    <row r="870" spans="1:11" x14ac:dyDescent="0.2">
      <c r="A870" s="48" t="s">
        <v>580</v>
      </c>
      <c r="E870" s="205" t="s">
        <v>560</v>
      </c>
      <c r="F870" s="385"/>
      <c r="G870" s="51" t="s">
        <v>20</v>
      </c>
      <c r="H870" s="386">
        <v>1</v>
      </c>
      <c r="I870" s="52"/>
      <c r="J870" s="52"/>
      <c r="K870" s="53"/>
    </row>
    <row r="871" spans="1:11" x14ac:dyDescent="0.2">
      <c r="A871" s="48" t="s">
        <v>581</v>
      </c>
      <c r="E871" s="205" t="s">
        <v>562</v>
      </c>
      <c r="F871" s="385"/>
      <c r="G871" s="51" t="s">
        <v>20</v>
      </c>
      <c r="H871" s="386">
        <v>8</v>
      </c>
      <c r="I871" s="52"/>
      <c r="J871" s="52"/>
      <c r="K871" s="53"/>
    </row>
    <row r="872" spans="1:11" x14ac:dyDescent="0.2">
      <c r="A872" s="48" t="s">
        <v>582</v>
      </c>
      <c r="E872" s="205" t="s">
        <v>564</v>
      </c>
      <c r="F872" s="385"/>
      <c r="G872" s="51" t="s">
        <v>20</v>
      </c>
      <c r="H872" s="386">
        <v>6</v>
      </c>
      <c r="I872" s="52"/>
      <c r="J872" s="52"/>
      <c r="K872" s="53"/>
    </row>
    <row r="873" spans="1:11" x14ac:dyDescent="0.2">
      <c r="A873" s="48" t="s">
        <v>583</v>
      </c>
      <c r="E873" s="205" t="s">
        <v>565</v>
      </c>
      <c r="F873" s="385"/>
      <c r="G873" s="51" t="s">
        <v>20</v>
      </c>
      <c r="H873" s="386">
        <v>4</v>
      </c>
      <c r="I873" s="52"/>
      <c r="J873" s="52"/>
      <c r="K873" s="53"/>
    </row>
    <row r="874" spans="1:11" x14ac:dyDescent="0.2">
      <c r="A874" s="48" t="s">
        <v>584</v>
      </c>
      <c r="E874" s="205" t="s">
        <v>566</v>
      </c>
      <c r="F874" s="385"/>
      <c r="G874" s="51" t="s">
        <v>20</v>
      </c>
      <c r="H874" s="386">
        <v>4</v>
      </c>
      <c r="I874" s="52"/>
      <c r="J874" s="52"/>
      <c r="K874" s="53"/>
    </row>
    <row r="875" spans="1:11" x14ac:dyDescent="0.2">
      <c r="A875" s="391"/>
      <c r="E875" s="389"/>
      <c r="F875" s="385"/>
      <c r="G875" s="51"/>
      <c r="H875" s="390"/>
      <c r="I875" s="52"/>
      <c r="J875" s="52"/>
      <c r="K875" s="53"/>
    </row>
    <row r="876" spans="1:11" x14ac:dyDescent="0.2">
      <c r="A876" s="387" t="s">
        <v>585</v>
      </c>
      <c r="B876" s="55" t="s">
        <v>568</v>
      </c>
      <c r="D876" s="388"/>
      <c r="E876" s="389"/>
      <c r="F876" s="385"/>
      <c r="G876" s="51"/>
      <c r="H876" s="390"/>
      <c r="I876" s="52"/>
      <c r="J876" s="52"/>
      <c r="K876" s="53"/>
    </row>
    <row r="877" spans="1:11" x14ac:dyDescent="0.2">
      <c r="A877" s="48" t="s">
        <v>635</v>
      </c>
      <c r="E877" s="205" t="s">
        <v>570</v>
      </c>
      <c r="F877" s="385"/>
      <c r="G877" s="51" t="s">
        <v>20</v>
      </c>
      <c r="H877" s="386">
        <v>6</v>
      </c>
      <c r="I877" s="52"/>
      <c r="J877" s="52"/>
      <c r="K877" s="53"/>
    </row>
    <row r="878" spans="1:11" x14ac:dyDescent="0.2">
      <c r="A878" s="48" t="s">
        <v>636</v>
      </c>
      <c r="E878" s="205" t="s">
        <v>571</v>
      </c>
      <c r="F878" s="385"/>
      <c r="G878" s="51" t="s">
        <v>20</v>
      </c>
      <c r="H878" s="386">
        <v>6</v>
      </c>
      <c r="I878" s="52"/>
      <c r="J878" s="52"/>
      <c r="K878" s="53"/>
    </row>
    <row r="879" spans="1:11" x14ac:dyDescent="0.2">
      <c r="A879" s="48"/>
      <c r="E879" s="378"/>
      <c r="G879" s="51"/>
      <c r="H879" s="347"/>
      <c r="I879" s="52"/>
      <c r="J879" s="52"/>
      <c r="K879" s="53"/>
    </row>
    <row r="880" spans="1:11" x14ac:dyDescent="0.2">
      <c r="A880" s="48"/>
      <c r="E880" s="378"/>
      <c r="G880" s="51"/>
      <c r="H880" s="347"/>
      <c r="I880" s="52"/>
      <c r="J880" s="52"/>
      <c r="K880" s="53"/>
    </row>
    <row r="881" spans="1:11" x14ac:dyDescent="0.2">
      <c r="A881" s="48"/>
      <c r="E881" s="378"/>
      <c r="G881" s="51"/>
      <c r="H881" s="347"/>
      <c r="I881" s="52"/>
      <c r="J881" s="52"/>
      <c r="K881" s="53"/>
    </row>
    <row r="882" spans="1:11" x14ac:dyDescent="0.2">
      <c r="A882" s="38" t="s">
        <v>637</v>
      </c>
      <c r="B882" s="39"/>
      <c r="C882" s="40"/>
      <c r="D882" s="40"/>
      <c r="E882" s="41" t="s">
        <v>573</v>
      </c>
      <c r="F882" s="42"/>
      <c r="G882" s="43"/>
      <c r="H882" s="366"/>
      <c r="I882" s="366"/>
      <c r="J882" s="366"/>
      <c r="K882" s="366"/>
    </row>
    <row r="883" spans="1:11" x14ac:dyDescent="0.2">
      <c r="A883" s="38" t="s">
        <v>639</v>
      </c>
      <c r="B883" s="39"/>
      <c r="C883" s="40"/>
      <c r="D883" s="40"/>
      <c r="E883" s="41" t="s">
        <v>638</v>
      </c>
      <c r="F883" s="42"/>
      <c r="G883" s="43"/>
      <c r="H883" s="216"/>
      <c r="I883" s="366"/>
      <c r="J883" s="366"/>
      <c r="K883" s="366"/>
    </row>
    <row r="884" spans="1:11" x14ac:dyDescent="0.2">
      <c r="G884" s="51"/>
      <c r="H884" s="296"/>
    </row>
    <row r="885" spans="1:11" x14ac:dyDescent="0.2">
      <c r="A885" s="54" t="s">
        <v>640</v>
      </c>
      <c r="B885" s="55" t="s">
        <v>576</v>
      </c>
      <c r="C885" s="18"/>
      <c r="D885" s="18"/>
      <c r="E885" s="56"/>
      <c r="F885" s="9"/>
      <c r="G885" s="57"/>
      <c r="H885" s="336"/>
    </row>
    <row r="886" spans="1:11" x14ac:dyDescent="0.2">
      <c r="A886" s="48" t="s">
        <v>641</v>
      </c>
      <c r="D886" s="374"/>
      <c r="E886" s="414" t="str">
        <f>'BOQ Summary '!C8</f>
        <v>Bill №: 01 - PRELIMINARIES</v>
      </c>
      <c r="G886" s="51"/>
      <c r="H886" s="296"/>
    </row>
    <row r="887" spans="1:11" x14ac:dyDescent="0.2">
      <c r="A887" s="48" t="s">
        <v>642</v>
      </c>
      <c r="D887" s="374"/>
      <c r="E887" s="414" t="str">
        <f>'BOQ Summary '!C9</f>
        <v>Bill №: 02 - EXCAVATION AND FILLING</v>
      </c>
      <c r="G887" s="51"/>
      <c r="H887" s="296"/>
    </row>
    <row r="888" spans="1:11" x14ac:dyDescent="0.2">
      <c r="A888" s="48" t="s">
        <v>643</v>
      </c>
      <c r="D888" s="374"/>
      <c r="E888" s="414" t="str">
        <f>'BOQ Summary '!C10</f>
        <v>Bill №: 03 - INSITU CONCRETE WORKS</v>
      </c>
      <c r="G888" s="51"/>
      <c r="H888" s="296"/>
    </row>
    <row r="889" spans="1:11" x14ac:dyDescent="0.2">
      <c r="A889" s="48" t="s">
        <v>644</v>
      </c>
      <c r="D889" s="374"/>
      <c r="E889" s="414" t="str">
        <f>'BOQ Summary '!C11</f>
        <v>Bill №: 04 - MASONRY</v>
      </c>
      <c r="G889" s="51"/>
      <c r="H889" s="296"/>
    </row>
    <row r="890" spans="1:11" x14ac:dyDescent="0.2">
      <c r="A890" s="48" t="s">
        <v>645</v>
      </c>
      <c r="D890" s="374"/>
      <c r="E890" s="414" t="str">
        <f>'BOQ Summary '!C12</f>
        <v>Bill №: 05 - STRUCTURAL METAL WORKS</v>
      </c>
      <c r="G890" s="51"/>
      <c r="H890" s="296"/>
    </row>
    <row r="891" spans="1:11" x14ac:dyDescent="0.2">
      <c r="A891" s="48" t="s">
        <v>646</v>
      </c>
      <c r="D891" s="374"/>
      <c r="E891" s="414" t="str">
        <f>'BOQ Summary '!C13</f>
        <v>Bill №: 06 - CARPENTRY</v>
      </c>
      <c r="G891" s="51"/>
      <c r="H891" s="296"/>
    </row>
    <row r="892" spans="1:11" x14ac:dyDescent="0.2">
      <c r="A892" s="48" t="s">
        <v>647</v>
      </c>
      <c r="D892" s="374"/>
      <c r="E892" s="414" t="str">
        <f>'BOQ Summary '!C14</f>
        <v>Bill №: 07 - ROOFING</v>
      </c>
      <c r="G892" s="51"/>
      <c r="H892" s="296"/>
    </row>
    <row r="893" spans="1:11" x14ac:dyDescent="0.2">
      <c r="A893" s="48" t="s">
        <v>648</v>
      </c>
      <c r="D893" s="374"/>
      <c r="E893" s="414" t="str">
        <f>'BOQ Summary '!C15</f>
        <v>Bill №: 08 - WINDOWS, SCREENS &amp; LIGHTS</v>
      </c>
      <c r="G893" s="51"/>
      <c r="H893" s="296"/>
    </row>
    <row r="894" spans="1:11" x14ac:dyDescent="0.2">
      <c r="A894" s="48" t="s">
        <v>649</v>
      </c>
      <c r="D894" s="374"/>
      <c r="E894" s="414" t="str">
        <f>'BOQ Summary '!C16</f>
        <v>Bill №: 09 - DOORS, SHUTTERS &amp; HATCHES</v>
      </c>
      <c r="G894" s="51"/>
      <c r="H894" s="296"/>
    </row>
    <row r="895" spans="1:11" x14ac:dyDescent="0.2">
      <c r="A895" s="48" t="s">
        <v>650</v>
      </c>
      <c r="D895" s="374"/>
      <c r="E895" s="414" t="str">
        <f>'BOQ Summary '!C17</f>
        <v>Bill №: 10 - FLOOR, WALL, CEILING, AND ROOF FINISHINGS</v>
      </c>
      <c r="G895" s="51"/>
      <c r="H895" s="296"/>
    </row>
    <row r="896" spans="1:11" x14ac:dyDescent="0.2">
      <c r="A896" s="48" t="s">
        <v>651</v>
      </c>
      <c r="D896" s="374"/>
      <c r="E896" s="414" t="str">
        <f>'BOQ Summary '!C18</f>
        <v>Bill №: 11 - SUSPENDED CEILING</v>
      </c>
      <c r="G896" s="51"/>
      <c r="H896" s="296"/>
    </row>
    <row r="897" spans="1:8" x14ac:dyDescent="0.2">
      <c r="A897" s="48" t="s">
        <v>652</v>
      </c>
      <c r="D897" s="374"/>
      <c r="E897" s="414" t="str">
        <f>'BOQ Summary '!C19</f>
        <v>Bill №: 12 - PAINTING &amp; DECORATIONS</v>
      </c>
      <c r="G897" s="51"/>
      <c r="H897" s="296"/>
    </row>
    <row r="898" spans="1:8" x14ac:dyDescent="0.2">
      <c r="A898" s="48" t="s">
        <v>653</v>
      </c>
      <c r="D898" s="374"/>
      <c r="E898" s="414" t="str">
        <f>'BOQ Summary '!C20</f>
        <v>Bill №: 13 - STAIRS, WALKWAYS AND BALUSTRADES</v>
      </c>
      <c r="G898" s="51"/>
      <c r="H898" s="296"/>
    </row>
    <row r="899" spans="1:8" x14ac:dyDescent="0.2">
      <c r="A899" s="48" t="s">
        <v>654</v>
      </c>
      <c r="D899" s="374"/>
      <c r="E899" s="414" t="str">
        <f>'BOQ Summary '!C21</f>
        <v>Bill №: 14 - MECHANICAL &amp; ELECTRICAL SERVICES</v>
      </c>
      <c r="G899" s="51"/>
      <c r="H899" s="296"/>
    </row>
    <row r="900" spans="1:8" x14ac:dyDescent="0.2">
      <c r="A900" s="48" t="s">
        <v>655</v>
      </c>
      <c r="D900" s="374"/>
      <c r="E900" s="414" t="str">
        <f>'BOQ Summary '!C22</f>
        <v>Bill №: 15 - INSULATION, FIRE STOPPING &amp; FIRE PROTECTION</v>
      </c>
      <c r="G900" s="51"/>
      <c r="H900" s="296"/>
    </row>
    <row r="901" spans="1:8" x14ac:dyDescent="0.2">
      <c r="A901" s="48" t="s">
        <v>686</v>
      </c>
      <c r="D901" s="374"/>
      <c r="E901" s="414" t="str">
        <f>'BOQ Summary '!C23</f>
        <v>Bill №:  16- ADDITIONS AND OMMISIONS</v>
      </c>
      <c r="G901" s="51"/>
      <c r="H901" s="296"/>
    </row>
    <row r="902" spans="1:8" x14ac:dyDescent="0.2">
      <c r="B902" s="62"/>
      <c r="E902" s="392" t="s">
        <v>577</v>
      </c>
      <c r="F902" s="393"/>
      <c r="G902" s="394"/>
      <c r="H902" s="395"/>
    </row>
    <row r="903" spans="1:8" x14ac:dyDescent="0.2">
      <c r="G903" s="51"/>
      <c r="H903" s="296"/>
    </row>
    <row r="904" spans="1:8" x14ac:dyDescent="0.2">
      <c r="G904" s="51"/>
      <c r="H904" s="296"/>
    </row>
    <row r="905" spans="1:8" x14ac:dyDescent="0.2">
      <c r="G905" s="51"/>
      <c r="H905" s="296"/>
    </row>
    <row r="906" spans="1:8" x14ac:dyDescent="0.2">
      <c r="A906" s="54" t="s">
        <v>656</v>
      </c>
      <c r="B906" s="55" t="s">
        <v>579</v>
      </c>
      <c r="C906" s="18"/>
      <c r="D906" s="18"/>
      <c r="E906" s="56"/>
      <c r="F906" s="9"/>
      <c r="G906" s="57"/>
      <c r="H906" s="336"/>
    </row>
    <row r="907" spans="1:8" x14ac:dyDescent="0.2">
      <c r="A907" s="48" t="s">
        <v>657</v>
      </c>
      <c r="D907" s="374"/>
      <c r="E907" s="414" t="str">
        <f>E886</f>
        <v>Bill №: 01 - PRELIMINARIES</v>
      </c>
      <c r="G907" s="51"/>
      <c r="H907" s="296"/>
    </row>
    <row r="908" spans="1:8" x14ac:dyDescent="0.2">
      <c r="A908" s="48" t="s">
        <v>658</v>
      </c>
      <c r="D908" s="374"/>
      <c r="E908" s="414" t="str">
        <f>E887</f>
        <v>Bill №: 02 - EXCAVATION AND FILLING</v>
      </c>
      <c r="G908" s="51"/>
      <c r="H908" s="296"/>
    </row>
    <row r="909" spans="1:8" x14ac:dyDescent="0.2">
      <c r="A909" s="48" t="s">
        <v>659</v>
      </c>
      <c r="D909" s="374"/>
      <c r="E909" s="414" t="str">
        <f>E888</f>
        <v>Bill №: 03 - INSITU CONCRETE WORKS</v>
      </c>
      <c r="G909" s="51"/>
      <c r="H909" s="296"/>
    </row>
    <row r="910" spans="1:8" x14ac:dyDescent="0.2">
      <c r="A910" s="48" t="s">
        <v>660</v>
      </c>
      <c r="D910" s="374"/>
      <c r="E910" s="414" t="str">
        <f>E889</f>
        <v>Bill №: 04 - MASONRY</v>
      </c>
      <c r="G910" s="51"/>
      <c r="H910" s="296"/>
    </row>
    <row r="911" spans="1:8" x14ac:dyDescent="0.2">
      <c r="A911" s="48" t="s">
        <v>661</v>
      </c>
      <c r="D911" s="374"/>
      <c r="E911" s="414" t="str">
        <f>E890</f>
        <v>Bill №: 05 - STRUCTURAL METAL WORKS</v>
      </c>
      <c r="G911" s="51"/>
      <c r="H911" s="296"/>
    </row>
    <row r="912" spans="1:8" x14ac:dyDescent="0.2">
      <c r="A912" s="48" t="s">
        <v>662</v>
      </c>
      <c r="D912" s="374"/>
      <c r="E912" s="414" t="str">
        <f>E891</f>
        <v>Bill №: 06 - CARPENTRY</v>
      </c>
      <c r="G912" s="51"/>
      <c r="H912" s="296"/>
    </row>
    <row r="913" spans="1:8" x14ac:dyDescent="0.2">
      <c r="A913" s="48" t="s">
        <v>663</v>
      </c>
      <c r="D913" s="374"/>
      <c r="E913" s="414" t="str">
        <f>E892</f>
        <v>Bill №: 07 - ROOFING</v>
      </c>
      <c r="G913" s="51"/>
      <c r="H913" s="296"/>
    </row>
    <row r="914" spans="1:8" x14ac:dyDescent="0.2">
      <c r="A914" s="48" t="s">
        <v>664</v>
      </c>
      <c r="D914" s="374"/>
      <c r="E914" s="414" t="str">
        <f>E893</f>
        <v>Bill №: 08 - WINDOWS, SCREENS &amp; LIGHTS</v>
      </c>
      <c r="G914" s="51"/>
      <c r="H914" s="296"/>
    </row>
    <row r="915" spans="1:8" x14ac:dyDescent="0.2">
      <c r="A915" s="48" t="s">
        <v>665</v>
      </c>
      <c r="D915" s="374"/>
      <c r="E915" s="414" t="str">
        <f>E894</f>
        <v>Bill №: 09 - DOORS, SHUTTERS &amp; HATCHES</v>
      </c>
      <c r="G915" s="51"/>
      <c r="H915" s="296"/>
    </row>
    <row r="916" spans="1:8" x14ac:dyDescent="0.2">
      <c r="A916" s="48" t="s">
        <v>666</v>
      </c>
      <c r="D916" s="374"/>
      <c r="E916" s="414" t="str">
        <f>E895</f>
        <v>Bill №: 10 - FLOOR, WALL, CEILING, AND ROOF FINISHINGS</v>
      </c>
      <c r="G916" s="51"/>
      <c r="H916" s="296"/>
    </row>
    <row r="917" spans="1:8" x14ac:dyDescent="0.2">
      <c r="A917" s="48" t="s">
        <v>667</v>
      </c>
      <c r="D917" s="374"/>
      <c r="E917" s="414" t="str">
        <f>E896</f>
        <v>Bill №: 11 - SUSPENDED CEILING</v>
      </c>
      <c r="G917" s="51"/>
      <c r="H917" s="296"/>
    </row>
    <row r="918" spans="1:8" x14ac:dyDescent="0.2">
      <c r="A918" s="48" t="s">
        <v>668</v>
      </c>
      <c r="D918" s="374"/>
      <c r="E918" s="414" t="str">
        <f>E897</f>
        <v>Bill №: 12 - PAINTING &amp; DECORATIONS</v>
      </c>
      <c r="G918" s="51"/>
      <c r="H918" s="296"/>
    </row>
    <row r="919" spans="1:8" x14ac:dyDescent="0.2">
      <c r="A919" s="48" t="s">
        <v>669</v>
      </c>
      <c r="D919" s="374"/>
      <c r="E919" s="414" t="str">
        <f>E898</f>
        <v>Bill №: 13 - STAIRS, WALKWAYS AND BALUSTRADES</v>
      </c>
      <c r="G919" s="51"/>
      <c r="H919" s="296"/>
    </row>
    <row r="920" spans="1:8" x14ac:dyDescent="0.2">
      <c r="A920" s="48" t="s">
        <v>670</v>
      </c>
      <c r="D920" s="374"/>
      <c r="E920" s="414" t="str">
        <f>E899</f>
        <v>Bill №: 14 - MECHANICAL &amp; ELECTRICAL SERVICES</v>
      </c>
      <c r="G920" s="51"/>
      <c r="H920" s="296"/>
    </row>
    <row r="921" spans="1:8" x14ac:dyDescent="0.2">
      <c r="A921" s="48" t="s">
        <v>671</v>
      </c>
      <c r="D921" s="374"/>
      <c r="E921" s="414" t="str">
        <f>E900</f>
        <v>Bill №: 15 - INSULATION, FIRE STOPPING &amp; FIRE PROTECTION</v>
      </c>
      <c r="G921" s="51"/>
      <c r="H921" s="296"/>
    </row>
    <row r="922" spans="1:8" x14ac:dyDescent="0.2">
      <c r="A922" s="48" t="s">
        <v>687</v>
      </c>
      <c r="D922" s="374"/>
      <c r="E922" s="414" t="str">
        <f>E901</f>
        <v>Bill №:  16- ADDITIONS AND OMMISIONS</v>
      </c>
      <c r="F922" s="396"/>
      <c r="G922" s="51"/>
      <c r="H922" s="296"/>
    </row>
    <row r="923" spans="1:8" x14ac:dyDescent="0.2">
      <c r="B923" s="62"/>
      <c r="E923" s="392" t="s">
        <v>577</v>
      </c>
      <c r="F923" s="393"/>
      <c r="G923" s="394"/>
      <c r="H923" s="395"/>
    </row>
    <row r="924" spans="1:8" x14ac:dyDescent="0.2">
      <c r="G924" s="51"/>
      <c r="H924" s="296"/>
    </row>
    <row r="925" spans="1:8" x14ac:dyDescent="0.2">
      <c r="G925" s="51"/>
      <c r="H925" s="296"/>
    </row>
    <row r="926" spans="1:8" x14ac:dyDescent="0.2">
      <c r="G926" s="51"/>
      <c r="H926" s="296"/>
    </row>
    <row r="927" spans="1:8" x14ac:dyDescent="0.2">
      <c r="G927" s="51"/>
      <c r="H927" s="296"/>
    </row>
    <row r="928" spans="1:8" x14ac:dyDescent="0.2">
      <c r="G928" s="51"/>
      <c r="H928" s="296"/>
    </row>
    <row r="929" spans="1:8" x14ac:dyDescent="0.2">
      <c r="G929" s="51"/>
      <c r="H929" s="296"/>
    </row>
    <row r="930" spans="1:8" x14ac:dyDescent="0.2">
      <c r="G930" s="51"/>
      <c r="H930" s="296"/>
    </row>
    <row r="931" spans="1:8" x14ac:dyDescent="0.2">
      <c r="G931" s="51"/>
      <c r="H931" s="296"/>
    </row>
    <row r="932" spans="1:8" x14ac:dyDescent="0.2">
      <c r="G932" s="51"/>
      <c r="H932" s="296"/>
    </row>
    <row r="933" spans="1:8" x14ac:dyDescent="0.2">
      <c r="G933" s="51"/>
      <c r="H933" s="296"/>
    </row>
    <row r="934" spans="1:8" x14ac:dyDescent="0.2">
      <c r="G934" s="51"/>
      <c r="H934" s="296"/>
    </row>
    <row r="935" spans="1:8" x14ac:dyDescent="0.2">
      <c r="A935" s="38" t="s">
        <v>672</v>
      </c>
      <c r="B935" s="39"/>
      <c r="C935" s="40"/>
      <c r="D935" s="40"/>
      <c r="E935" s="41" t="s">
        <v>586</v>
      </c>
      <c r="F935" s="66"/>
      <c r="G935" s="67"/>
      <c r="H935" s="283"/>
    </row>
  </sheetData>
  <sheetProtection selectLockedCells="1"/>
  <phoneticPr fontId="24" type="noConversion"/>
  <pageMargins left="0.7" right="0.7" top="0.75" bottom="0.75" header="0.3" footer="0.3"/>
  <pageSetup paperSize="9" scale="69" fitToHeight="0" orientation="portrait" r:id="rId1"/>
  <rowBreaks count="16" manualBreakCount="16">
    <brk id="85" max="16383" man="1"/>
    <brk id="156" max="16383" man="1"/>
    <brk id="259" max="16383" man="1"/>
    <brk id="308" max="16383" man="1"/>
    <brk id="356" max="16383" man="1"/>
    <brk id="392" max="16383" man="1"/>
    <brk id="432" max="16383" man="1"/>
    <brk id="465" max="16383" man="1"/>
    <brk id="502" max="16383" man="1"/>
    <brk id="566" max="16383" man="1"/>
    <brk id="626" max="16383" man="1"/>
    <brk id="675" max="16383" man="1"/>
    <brk id="705" max="16383" man="1"/>
    <brk id="799" max="16383" man="1"/>
    <brk id="859" max="16383" man="1"/>
    <brk id="88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0" ma:contentTypeDescription="Create a new document." ma:contentTypeScope="" ma:versionID="40957333f33b0d358fbf43c857b8f217">
  <xsd:schema xmlns:xsd="http://www.w3.org/2001/XMLSchema" xmlns:xs="http://www.w3.org/2001/XMLSchema" xmlns:p="http://schemas.microsoft.com/office/2006/metadata/properties" xmlns:ns2="0f9bbd35-5c30-4b8c-b8f9-0a1d5e87c756" targetNamespace="http://schemas.microsoft.com/office/2006/metadata/properties" ma:root="true" ma:fieldsID="225f035e253f73fce4fc34399bfaa324"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AD38A28-99E6-41BD-923E-49EA225228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8799140-1CA6-41CE-80DA-72166D3D3DD2}">
  <ds:schemaRefs>
    <ds:schemaRef ds:uri="http://schemas.microsoft.com/sharepoint/v3/contenttype/forms"/>
  </ds:schemaRefs>
</ds:datastoreItem>
</file>

<file path=customXml/itemProps3.xml><?xml version="1.0" encoding="utf-8"?>
<ds:datastoreItem xmlns:ds="http://schemas.openxmlformats.org/officeDocument/2006/customXml" ds:itemID="{CA948214-80B4-4488-B9B2-6625B3EBB962}">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 </vt:lpstr>
      <vt:lpstr>BOQ for tender</vt:lpstr>
      <vt:lpstr>'BOQ for tender'!Print_Area</vt:lpstr>
      <vt:lpstr>'BOQ Summary '!Print_Area</vt:lpstr>
      <vt:lpstr>Cover!Print_Area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Devendra Madan Lai Esai</cp:lastModifiedBy>
  <cp:revision/>
  <cp:lastPrinted>2021-02-22T06:41:45Z</cp:lastPrinted>
  <dcterms:created xsi:type="dcterms:W3CDTF">1997-08-04T14:16:05Z</dcterms:created>
  <dcterms:modified xsi:type="dcterms:W3CDTF">2021-03-01T07:06:56Z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