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763603D8-CCEE-49AB-8E37-A67CF2802FBE}" xr6:coauthVersionLast="36" xr6:coauthVersionMax="36" xr10:uidLastSave="{00000000-0000-0000-0000-000000000000}"/>
  <bookViews>
    <workbookView xWindow="0" yWindow="0" windowWidth="28800" windowHeight="14010" xr2:uid="{4386F8C9-A8B5-4402-A76B-526DA32213D4}"/>
  </bookViews>
  <sheets>
    <sheet name="Report" sheetId="1" r:id="rId1"/>
  </sheets>
  <definedNames>
    <definedName name="_xlnm.Print_Area" localSheetId="0">Report!$A$1:$E$34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B31" i="1"/>
  <c r="A31" i="1"/>
  <c r="C26" i="1"/>
  <c r="A26" i="1"/>
  <c r="B26" i="1"/>
  <c r="C23" i="1"/>
  <c r="B23" i="1"/>
  <c r="A23" i="1"/>
  <c r="B20" i="1"/>
  <c r="A20" i="1"/>
  <c r="C20" i="1"/>
  <c r="A18" i="1"/>
  <c r="C18" i="1"/>
  <c r="B18" i="1"/>
  <c r="C12" i="1"/>
  <c r="B12" i="1"/>
  <c r="A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<sst xmlns="http://schemas.openxmlformats.org/spreadsheetml/2006/main" count="92" uniqueCount="80">
  <si>
    <t>ޕްރޮގްރާމް ބަޖެޓު - މިނިސްޓްރީ އޮފް ހޯމް އެފެއާޒް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</si>
  <si>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</si>
  <si>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</si>
  <si>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</si>
  <si>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</si>
  <si>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</si>
  <si>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</si>
  <si>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S022-001-000-000-000</t>
  </si>
  <si>
    <t>Executive and Corporate Services</t>
  </si>
  <si>
    <t>S022-001-001-000-000</t>
  </si>
  <si>
    <t>S022-001-002-000-000</t>
  </si>
  <si>
    <t>Policy &amp; Legal</t>
  </si>
  <si>
    <t>މޮނިޓަރކުރުން، ރިހެބިލިޓޭޝަން އަދި އަމާންކަން</t>
  </si>
  <si>
    <t>S022-002-000-000-000</t>
  </si>
  <si>
    <t>Monitoring, Rehabilitation, &amp; Piece</t>
  </si>
  <si>
    <t>މޮނިޓަރކުރުން</t>
  </si>
  <si>
    <t>S022-002-001-000-000</t>
  </si>
  <si>
    <t>Monitoring</t>
  </si>
  <si>
    <t>ރީހެބިލިޓޭޝަން</t>
  </si>
  <si>
    <t>S022-002-002-000-000</t>
  </si>
  <si>
    <t>Rehabilitation</t>
  </si>
  <si>
    <t>އަމާންކަމާއި ސަލާމަތްކަން</t>
  </si>
  <si>
    <t>S022-002-003-000-000</t>
  </si>
  <si>
    <t>Peace &amp; Security</t>
  </si>
  <si>
    <t>ޕޮލިސް ބޯޑް ސެކްރެޓޭރިއަޓް</t>
  </si>
  <si>
    <t>S022-002-004-000-000</t>
  </si>
  <si>
    <t>Police Board Secretariat</t>
  </si>
  <si>
    <t>އައިސީއެސްއެސް</t>
  </si>
  <si>
    <t>S022-002-005-000-000</t>
  </si>
  <si>
    <t>ICSS</t>
  </si>
  <si>
    <t>ޕްރޮގްރާމް އަދި އިވެންޓް މެނޭޖްކުރުން</t>
  </si>
  <si>
    <t>S022-003-000-000-000</t>
  </si>
  <si>
    <t>Program &amp; Event Management</t>
  </si>
  <si>
    <t>S022-003-001-000-000</t>
  </si>
  <si>
    <t>މީޑިއާ</t>
  </si>
  <si>
    <t>S022-004-000-000-000</t>
  </si>
  <si>
    <t>Media</t>
  </si>
  <si>
    <t>S022-004-001-000-000</t>
  </si>
  <si>
    <t>Press &amp; publication</t>
  </si>
  <si>
    <t>މީޑިއާ ރެޖިސްޓްރޭޝަން އަދި ތަރައްގީކުރުން</t>
  </si>
  <si>
    <t>S022-004-002-000-000</t>
  </si>
  <si>
    <t>Media registration &amp; development</t>
  </si>
  <si>
    <t>ލޯކަލް ގަވަރނަންސް</t>
  </si>
  <si>
    <t>S022-005-000-000-000</t>
  </si>
  <si>
    <t>Local Governance</t>
  </si>
  <si>
    <t>ލޯކަލް ގަވަރނަންސް ސަޕޯޓް</t>
  </si>
  <si>
    <t>S022-005-001-000-000</t>
  </si>
  <si>
    <t>Local Governance Support</t>
  </si>
  <si>
    <t>S022-005-002-000-000</t>
  </si>
  <si>
    <t>Project &amp; Resources Development</t>
  </si>
  <si>
    <t>ނޭޝަނަލް ރީއިންޓަރގްރޭޝަން ސެންޓަރ</t>
  </si>
  <si>
    <t>S022-006-000-000-000</t>
  </si>
  <si>
    <t>National Reintegration Center</t>
  </si>
  <si>
    <t>އިދާރީ އަދި ލޮޖިސްޓިކް ސަޕޯޓް</t>
  </si>
  <si>
    <t>S022-006-001-000-000</t>
  </si>
  <si>
    <t>Admin &amp; logistic Support</t>
  </si>
  <si>
    <t>ޕްރޮގްރާމް މެނޭޖްކުރުން</t>
  </si>
  <si>
    <t>S022-006-002-000-000</t>
  </si>
  <si>
    <t>Program Management</t>
  </si>
  <si>
    <t>S022-006-003-000-000</t>
  </si>
  <si>
    <t>Assessment &amp; Development</t>
  </si>
  <si>
    <t>ބޭސްފަރުވާގެ ހިދުމަތްތައް</t>
  </si>
  <si>
    <t>S022-006-004-000-000</t>
  </si>
  <si>
    <t>Medical Services</t>
  </si>
  <si>
    <t>ޑިޕާޓްމަންޓް އޮފް ޖުވެނައިލް ޖަސްޓިސް</t>
  </si>
  <si>
    <t>S022-007-000-000-000</t>
  </si>
  <si>
    <t>Department of Juvenile Justice</t>
  </si>
  <si>
    <t>ކޯޕަރޭޓް ހިދުމަތްތައް</t>
  </si>
  <si>
    <t>S022-007-001-000-000</t>
  </si>
  <si>
    <t>Corporate Services</t>
  </si>
  <si>
    <t>ރީހެބިލިޓޭޝަން އަދި ރީއިންޓަރގްރޭޝަން</t>
  </si>
  <si>
    <t>S022-007-002-000-000</t>
  </si>
  <si>
    <t>Rehabilitation &amp; Reintegration</t>
  </si>
  <si>
    <t>ޕްރިވެންޝަން އަދި ކޮމިއުނިޓީ ސަޕޯޓް</t>
  </si>
  <si>
    <t>S022-007-003-000-000</t>
  </si>
  <si>
    <t>Prevention &amp; Community Support</t>
  </si>
  <si>
    <t>ޕޮލިސީ އަދި ގާނޫނީ ހިދުމަތްތައް</t>
  </si>
  <si>
    <t>ޕްރެސް އެންޑް ޕަބްލިކޭޝަންސް</t>
  </si>
  <si>
    <t>މަޝްރޫއުތައް ހިންގުމާއި ވަސީލަތްތައް ތަރައްގީކުރުން</t>
  </si>
  <si>
    <t>އެސެސްކުރުމާއި މަސައްކަތް ހަރުދަނާކުރުން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</si>
</sst>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DC64FE29-515E-4FAF-99FC-71D35699D15C}"/>
    <cellStyle name="Normal" xfId="0" builtinId="0"/>
    <cellStyle name="Normal 11" xfId="5" xr:uid="{DC41758D-D917-4166-94EC-D4576DB3523E}"/>
    <cellStyle name="Normal 9" xfId="3" xr:uid="{11782FE3-EE86-43EE-A8C0-7CACA1BF0B1E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6B150-C814-449C-9361-ABEA870F23D2}">
  <sheetPr>
    <pageSetUpPr fitToPage="1"/>
  </sheetPr>
  <dimension ref="A1:J34"/>
  <sheetViews>
    <sheetView showGridLines="0" tabSelected="1" view="pageBreakPreview" topLeftCell="A19" zoomScaleNormal="100" zoomScaleSheetLayoutView="100" workbookViewId="0">
      <selection activeCell="D9" sqref="D9:D3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SUMIF($F$9:$F$34,"SUM",A9:A34)</f>
        <v>138876265</v>
      </c>
      <c r="B7" s="17">
        <f t="shared" ref="B7:C7" si="0">SUMIF($F$9:$F$34,"SUM",B9:B34)</f>
        <v>116752469</v>
      </c>
      <c r="C7" s="18">
        <f t="shared" si="0"/>
        <v>90354105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SUM(A10:A11)</f>
        <v>25617670</v>
      </c>
      <c r="B9" s="17">
        <f t="shared" si="1"/>
        <v>25308697</v>
      </c>
      <c r="C9" s="18">
        <f>SUM(C10:C11)</f>
        <v>25208729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23397027</v>
      </c>
      <c r="B10" s="30">
        <v>23107830</v>
      </c>
      <c r="C10" s="31">
        <v>23027062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30">
        <v>2220643</v>
      </c>
      <c r="B11" s="30">
        <v>2200867</v>
      </c>
      <c r="C11" s="31">
        <v>2181667</v>
      </c>
      <c r="D11" s="32" t="s">
        <v>76</v>
      </c>
      <c r="E11" s="33"/>
      <c r="G11" s="35" t="s">
        <v>10</v>
      </c>
      <c r="H11" s="35"/>
      <c r="I11" s="35" t="s">
        <v>11</v>
      </c>
    </row>
    <row r="12" spans="1:10" ht="30" customHeight="1" thickBot="1">
      <c r="A12" s="17">
        <f t="shared" ref="A12:B12" si="2">SUM(A13:A17)</f>
        <v>69292169</v>
      </c>
      <c r="B12" s="17">
        <f t="shared" si="2"/>
        <v>45623975</v>
      </c>
      <c r="C12" s="18">
        <f>SUM(C13:C17)</f>
        <v>23997461</v>
      </c>
      <c r="D12" s="27" t="s">
        <v>12</v>
      </c>
      <c r="E12" s="20"/>
      <c r="F12" s="28" t="s">
        <v>6</v>
      </c>
      <c r="G12" s="29" t="s">
        <v>13</v>
      </c>
      <c r="H12" s="29"/>
      <c r="I12" s="29" t="s">
        <v>14</v>
      </c>
      <c r="J12" s="37"/>
    </row>
    <row r="13" spans="1:10" ht="30" customHeight="1">
      <c r="A13" s="30">
        <v>6190213</v>
      </c>
      <c r="B13" s="30">
        <v>5760247</v>
      </c>
      <c r="C13" s="31">
        <v>3440213</v>
      </c>
      <c r="D13" s="32" t="s">
        <v>15</v>
      </c>
      <c r="E13" s="33"/>
      <c r="G13" s="35" t="s">
        <v>16</v>
      </c>
      <c r="H13" s="35"/>
      <c r="I13" s="35" t="s">
        <v>17</v>
      </c>
      <c r="J13" s="35"/>
    </row>
    <row r="14" spans="1:10" ht="30" customHeight="1">
      <c r="A14" s="30">
        <v>56225914</v>
      </c>
      <c r="B14" s="30">
        <v>33055112</v>
      </c>
      <c r="C14" s="31">
        <v>12414093</v>
      </c>
      <c r="D14" s="32" t="s">
        <v>18</v>
      </c>
      <c r="E14" s="33"/>
      <c r="F14" s="28"/>
      <c r="G14" s="35" t="s">
        <v>19</v>
      </c>
      <c r="H14" s="35"/>
      <c r="I14" s="35" t="s">
        <v>20</v>
      </c>
      <c r="J14" s="35"/>
    </row>
    <row r="15" spans="1:10" ht="30" customHeight="1">
      <c r="A15" s="30">
        <v>1564260</v>
      </c>
      <c r="B15" s="30">
        <v>1530176</v>
      </c>
      <c r="C15" s="31">
        <v>2897085</v>
      </c>
      <c r="D15" s="32" t="s">
        <v>21</v>
      </c>
      <c r="E15" s="33"/>
      <c r="F15" s="28"/>
      <c r="G15" s="35" t="s">
        <v>22</v>
      </c>
      <c r="H15" s="35"/>
      <c r="I15" s="35" t="s">
        <v>23</v>
      </c>
      <c r="J15" s="37"/>
    </row>
    <row r="16" spans="1:10" ht="30" customHeight="1">
      <c r="A16" s="30">
        <v>4041181</v>
      </c>
      <c r="B16" s="30">
        <v>4010775</v>
      </c>
      <c r="C16" s="31">
        <v>3981255</v>
      </c>
      <c r="D16" s="32" t="s">
        <v>24</v>
      </c>
      <c r="E16" s="33"/>
      <c r="G16" s="35" t="s">
        <v>25</v>
      </c>
      <c r="H16" s="35"/>
      <c r="I16" s="35" t="s">
        <v>26</v>
      </c>
      <c r="J16" s="35"/>
    </row>
    <row r="17" spans="1:10" ht="30" customHeight="1" thickBot="1">
      <c r="A17" s="30">
        <v>1270601</v>
      </c>
      <c r="B17" s="30">
        <v>1267665</v>
      </c>
      <c r="C17" s="31">
        <v>1264815</v>
      </c>
      <c r="D17" s="32" t="s">
        <v>27</v>
      </c>
      <c r="E17" s="33"/>
      <c r="G17" s="35" t="s">
        <v>28</v>
      </c>
      <c r="H17" s="35"/>
      <c r="I17" s="35" t="s">
        <v>29</v>
      </c>
    </row>
    <row r="18" spans="1:10" ht="30" customHeight="1" thickBot="1">
      <c r="A18" s="17">
        <f t="shared" ref="A18:B18" si="3">SUM(A19)</f>
        <v>7499161</v>
      </c>
      <c r="B18" s="17">
        <f t="shared" si="3"/>
        <v>7317578</v>
      </c>
      <c r="C18" s="18">
        <f>SUM(C19)</f>
        <v>7141284</v>
      </c>
      <c r="D18" s="27" t="s">
        <v>30</v>
      </c>
      <c r="E18" s="20"/>
      <c r="F18" s="28" t="s">
        <v>6</v>
      </c>
      <c r="G18" s="29" t="s">
        <v>31</v>
      </c>
      <c r="H18" s="29"/>
      <c r="I18" s="29" t="s">
        <v>32</v>
      </c>
    </row>
    <row r="19" spans="1:10" ht="30" customHeight="1" thickBot="1">
      <c r="A19" s="30">
        <v>7499161</v>
      </c>
      <c r="B19" s="30">
        <v>7317578</v>
      </c>
      <c r="C19" s="31">
        <v>7141284</v>
      </c>
      <c r="D19" s="32" t="s">
        <v>30</v>
      </c>
      <c r="E19" s="33"/>
      <c r="G19" s="35" t="s">
        <v>33</v>
      </c>
      <c r="H19" s="35"/>
      <c r="I19" s="35" t="s">
        <v>32</v>
      </c>
    </row>
    <row r="20" spans="1:10" ht="30" customHeight="1" thickBot="1">
      <c r="A20" s="17">
        <f t="shared" ref="A20" si="4">SUM(A21:A22)</f>
        <v>2239245</v>
      </c>
      <c r="B20" s="17">
        <f t="shared" ref="B20" si="5">SUM(B21:B22)</f>
        <v>2206798</v>
      </c>
      <c r="C20" s="18">
        <f>SUM(C21:C22)</f>
        <v>2175298</v>
      </c>
      <c r="D20" s="27" t="s">
        <v>34</v>
      </c>
      <c r="E20" s="20"/>
      <c r="F20" s="28" t="s">
        <v>6</v>
      </c>
      <c r="G20" s="29" t="s">
        <v>35</v>
      </c>
      <c r="H20" s="29"/>
      <c r="I20" s="29" t="s">
        <v>36</v>
      </c>
    </row>
    <row r="21" spans="1:10" ht="30" customHeight="1">
      <c r="A21" s="30">
        <v>727410</v>
      </c>
      <c r="B21" s="30">
        <v>722774</v>
      </c>
      <c r="C21" s="31">
        <v>718274</v>
      </c>
      <c r="D21" s="32" t="s">
        <v>77</v>
      </c>
      <c r="E21" s="33"/>
      <c r="G21" s="35" t="s">
        <v>37</v>
      </c>
      <c r="H21" s="35"/>
      <c r="I21" s="35" t="s">
        <v>38</v>
      </c>
    </row>
    <row r="22" spans="1:10" ht="30" customHeight="1" thickBot="1">
      <c r="A22" s="30">
        <v>1511835</v>
      </c>
      <c r="B22" s="30">
        <v>1484024</v>
      </c>
      <c r="C22" s="31">
        <v>1457024</v>
      </c>
      <c r="D22" s="32" t="s">
        <v>39</v>
      </c>
      <c r="E22" s="33"/>
      <c r="G22" s="35" t="s">
        <v>40</v>
      </c>
      <c r="H22" s="35"/>
      <c r="I22" s="35" t="s">
        <v>41</v>
      </c>
    </row>
    <row r="23" spans="1:10" ht="30" customHeight="1" thickBot="1">
      <c r="A23" s="17">
        <f t="shared" ref="A23" si="6">SUM(A24:A25)</f>
        <v>8281797</v>
      </c>
      <c r="B23" s="17">
        <f t="shared" ref="B23" si="7">SUM(B24:B25)</f>
        <v>8235600</v>
      </c>
      <c r="C23" s="18">
        <f>SUM(C24:C25)</f>
        <v>8190750</v>
      </c>
      <c r="D23" s="27" t="s">
        <v>42</v>
      </c>
      <c r="E23" s="20"/>
      <c r="F23" s="28" t="s">
        <v>6</v>
      </c>
      <c r="G23" s="29" t="s">
        <v>43</v>
      </c>
      <c r="H23" s="29"/>
      <c r="I23" s="29" t="s">
        <v>44</v>
      </c>
    </row>
    <row r="24" spans="1:10" ht="30" customHeight="1">
      <c r="A24" s="30">
        <v>1262163</v>
      </c>
      <c r="B24" s="30">
        <v>1254437</v>
      </c>
      <c r="C24" s="31">
        <v>1246937</v>
      </c>
      <c r="D24" s="32" t="s">
        <v>45</v>
      </c>
      <c r="E24" s="33"/>
      <c r="G24" s="35" t="s">
        <v>46</v>
      </c>
      <c r="H24" s="35"/>
      <c r="I24" s="35" t="s">
        <v>47</v>
      </c>
      <c r="J24" s="35"/>
    </row>
    <row r="25" spans="1:10" ht="30" customHeight="1" thickBot="1">
      <c r="A25" s="30">
        <v>7019634</v>
      </c>
      <c r="B25" s="30">
        <v>6981163</v>
      </c>
      <c r="C25" s="31">
        <v>6943813</v>
      </c>
      <c r="D25" s="32" t="s">
        <v>78</v>
      </c>
      <c r="E25" s="33"/>
      <c r="G25" s="35" t="s">
        <v>48</v>
      </c>
      <c r="H25" s="35"/>
      <c r="I25" s="35" t="s">
        <v>49</v>
      </c>
      <c r="J25" s="35"/>
    </row>
    <row r="26" spans="1:10" ht="30" customHeight="1" thickBot="1">
      <c r="A26" s="17">
        <f t="shared" ref="A26:B26" si="8">SUM(A27:A30)</f>
        <v>9028693</v>
      </c>
      <c r="B26" s="17">
        <f t="shared" si="8"/>
        <v>8902249</v>
      </c>
      <c r="C26" s="18">
        <f>SUM(C27:C30)</f>
        <v>8779489</v>
      </c>
      <c r="D26" s="27" t="s">
        <v>50</v>
      </c>
      <c r="E26" s="20"/>
      <c r="F26" s="28" t="s">
        <v>6</v>
      </c>
      <c r="G26" s="29" t="s">
        <v>51</v>
      </c>
      <c r="H26" s="29"/>
      <c r="I26" s="29" t="s">
        <v>52</v>
      </c>
    </row>
    <row r="27" spans="1:10" ht="30" customHeight="1">
      <c r="A27" s="30">
        <v>5711801</v>
      </c>
      <c r="B27" s="30">
        <v>5594627</v>
      </c>
      <c r="C27" s="31">
        <v>5480867</v>
      </c>
      <c r="D27" s="32" t="s">
        <v>53</v>
      </c>
      <c r="E27" s="33"/>
      <c r="G27" s="35" t="s">
        <v>54</v>
      </c>
      <c r="H27" s="35"/>
      <c r="I27" s="35" t="s">
        <v>55</v>
      </c>
    </row>
    <row r="28" spans="1:10" ht="30" customHeight="1">
      <c r="A28" s="30">
        <v>2660111</v>
      </c>
      <c r="B28" s="30">
        <v>2650841</v>
      </c>
      <c r="C28" s="31">
        <v>2641841</v>
      </c>
      <c r="D28" s="32" t="s">
        <v>56</v>
      </c>
      <c r="E28" s="33"/>
      <c r="G28" s="35" t="s">
        <v>57</v>
      </c>
      <c r="H28" s="35"/>
      <c r="I28" s="35" t="s">
        <v>58</v>
      </c>
    </row>
    <row r="29" spans="1:10" ht="30" customHeight="1">
      <c r="A29" s="30">
        <v>263337</v>
      </c>
      <c r="B29" s="30">
        <v>263337</v>
      </c>
      <c r="C29" s="31">
        <v>263337</v>
      </c>
      <c r="D29" s="32" t="s">
        <v>79</v>
      </c>
      <c r="E29" s="33"/>
      <c r="G29" s="35" t="s">
        <v>59</v>
      </c>
      <c r="H29" s="35"/>
      <c r="I29" s="35" t="s">
        <v>60</v>
      </c>
    </row>
    <row r="30" spans="1:10" ht="30" customHeight="1" thickBot="1">
      <c r="A30" s="30">
        <v>393444</v>
      </c>
      <c r="B30" s="30">
        <v>393444</v>
      </c>
      <c r="C30" s="31">
        <v>393444</v>
      </c>
      <c r="D30" s="32" t="s">
        <v>61</v>
      </c>
      <c r="E30" s="33"/>
      <c r="G30" s="35" t="s">
        <v>62</v>
      </c>
      <c r="H30" s="35"/>
      <c r="I30" s="35" t="s">
        <v>63</v>
      </c>
    </row>
    <row r="31" spans="1:10" ht="30" customHeight="1" thickBot="1">
      <c r="A31" s="17">
        <f t="shared" ref="A31:B31" si="9">SUM(A32:A34)</f>
        <v>16917530</v>
      </c>
      <c r="B31" s="17">
        <f t="shared" si="9"/>
        <v>19157572</v>
      </c>
      <c r="C31" s="18">
        <f>SUM(C32:C34)</f>
        <v>14861094</v>
      </c>
      <c r="D31" s="27" t="s">
        <v>64</v>
      </c>
      <c r="E31" s="20"/>
      <c r="F31" s="28" t="s">
        <v>6</v>
      </c>
      <c r="G31" s="29" t="s">
        <v>65</v>
      </c>
      <c r="H31" s="29"/>
      <c r="I31" s="29" t="s">
        <v>66</v>
      </c>
    </row>
    <row r="32" spans="1:10" ht="30" customHeight="1">
      <c r="A32" s="30">
        <v>4444263</v>
      </c>
      <c r="B32" s="30">
        <v>4378002</v>
      </c>
      <c r="C32" s="31">
        <v>4313678</v>
      </c>
      <c r="D32" s="32" t="s">
        <v>67</v>
      </c>
      <c r="E32" s="33"/>
      <c r="G32" s="35" t="s">
        <v>68</v>
      </c>
      <c r="H32" s="35"/>
      <c r="I32" s="35" t="s">
        <v>69</v>
      </c>
    </row>
    <row r="33" spans="1:9" ht="30" customHeight="1">
      <c r="A33" s="30">
        <v>8369498</v>
      </c>
      <c r="B33" s="30">
        <v>8377280</v>
      </c>
      <c r="C33" s="31">
        <v>6650318</v>
      </c>
      <c r="D33" s="32" t="s">
        <v>70</v>
      </c>
      <c r="E33" s="33"/>
      <c r="G33" s="35" t="s">
        <v>71</v>
      </c>
      <c r="H33" s="35"/>
      <c r="I33" s="35" t="s">
        <v>72</v>
      </c>
    </row>
    <row r="34" spans="1:9" ht="30" customHeight="1">
      <c r="A34" s="30">
        <v>4103769</v>
      </c>
      <c r="B34" s="30">
        <v>6402290</v>
      </c>
      <c r="C34" s="31">
        <v>3897098</v>
      </c>
      <c r="D34" s="32" t="s">
        <v>73</v>
      </c>
      <c r="E34" s="33"/>
      <c r="G34" s="35" t="s">
        <v>74</v>
      </c>
      <c r="H34" s="35"/>
      <c r="I34" s="35" t="s">
        <v>75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2021-12-07T06:56:54Z</dcterms:created>
  <dcterms:modified xsi:type="dcterms:W3CDTF">2021-12-12T06:26:13Z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