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9DA2551F-C9BC-49AC-BEE8-E6F2F4DF3E76}" xr6:coauthVersionLast="36" xr6:coauthVersionMax="36" xr10:uidLastSave="{00000000-0000-0000-0000-000000000000}"/>
  <bookViews>
    <workbookView xWindow="0" yWindow="0" windowWidth="28800" windowHeight="14010" xr2:uid="{3CB280B5-6FFA-4BFC-BD6E-F096D05FBBE9}"/>
  </bookViews>
  <sheets>
    <sheet name="Report" sheetId="1" r:id="rId1"/>
  </sheets>
  <definedNames>
    <definedName name="_xlnm.Print_Area" localSheetId="0">Report!$A$1:$E$30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A25" i="1"/>
  <c r="B25" i="1"/>
  <c r="C22" i="1"/>
  <c r="B22" i="1"/>
  <c r="A22" i="1"/>
  <c r="C19" i="1"/>
  <c r="B19" i="1"/>
  <c r="A19" i="1"/>
  <c r="A11" i="1"/>
  <c r="C11" i="1"/>
  <c r="B11" i="1"/>
  <c r="C9" i="1"/>
  <c r="C7" i="1" s="1"/>
  <c r="A9" i="1"/>
  <c r="A7" i="1" s="1"/>
  <c r="B9" i="1"/>
  <c r="B7" i="1" s="1"/>
</calcChain>
</file>

<file path=xl/sharedStrings.xml><?xml version="1.0" encoding="utf-8"?>
<sst xmlns="http://schemas.openxmlformats.org/spreadsheetml/2006/main" count="78" uniqueCount="71">
  <si>
    <t xml:space="preserve">ޕްރޮގްރާމް ބަޖެޓު - މިނިސްޓްރީ އޮފް އެޑިޔުކޭޝަން 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</si>
  <si>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</si>
  <si>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</si>
  <si>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</si>
  <si>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</si>
  <si>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</si>
  <si>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</si>
  <si>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S023-001-000-000-000</t>
  </si>
  <si>
    <t>Executive and Corporate Services</t>
  </si>
  <si>
    <t>S023-001-001-000-000</t>
  </si>
  <si>
    <t>Executive &amp; Corporate Services</t>
  </si>
  <si>
    <t>S023-002-000-000-000</t>
  </si>
  <si>
    <t>School Administration</t>
  </si>
  <si>
    <t>އުތުރުގެ ތައުލީމީ ޔުނިޓް</t>
  </si>
  <si>
    <t>S023-002-001-000-000</t>
  </si>
  <si>
    <t>Education Unit Northern</t>
  </si>
  <si>
    <t>މެދުއުތުރުގެ ތައުލީމީ ޔުނިޓް</t>
  </si>
  <si>
    <t>S023-002-002-000-000</t>
  </si>
  <si>
    <t>Education Unit North Central</t>
  </si>
  <si>
    <t>S023-002-003-000-000</t>
  </si>
  <si>
    <t>Education Unit Central</t>
  </si>
  <si>
    <t>މެދު ދެކުނުގެ ތައުލީމީ ޔުނިޓް</t>
  </si>
  <si>
    <t>S023-002-004-000-000</t>
  </si>
  <si>
    <t>Education Unit South Central</t>
  </si>
  <si>
    <t>ދެކުނުގެ ތައުލީމީ ޔުނިޓް</t>
  </si>
  <si>
    <t>S023-002-005-000-000</t>
  </si>
  <si>
    <t>Education Unit Southern</t>
  </si>
  <si>
    <t>S023-002-006-000-000</t>
  </si>
  <si>
    <t>Breakfast</t>
  </si>
  <si>
    <t>S023-002-007-000-000</t>
  </si>
  <si>
    <t>Autonomous School</t>
  </si>
  <si>
    <t>S023-003-000-000-000</t>
  </si>
  <si>
    <t>Quality Education &amp; Assessment</t>
  </si>
  <si>
    <t>އިދާރީ އަދި ތަފާސްހިސާބު</t>
  </si>
  <si>
    <t>S023-003-001-000-000</t>
  </si>
  <si>
    <t>Administration &amp; Statistics</t>
  </si>
  <si>
    <t>S023-003-002-000-000</t>
  </si>
  <si>
    <t>Public Examinations</t>
  </si>
  <si>
    <t>S023-004-000-000-000</t>
  </si>
  <si>
    <t>Equitable access &amp; Special needs</t>
  </si>
  <si>
    <t>ޑިޕާޓްމަންޓް އޮފް އިންކްލޫސިވް އެޑިއުކޭޝަން</t>
  </si>
  <si>
    <t>S023-004-001-000-000</t>
  </si>
  <si>
    <t>Inclusive Education</t>
  </si>
  <si>
    <t>S023-004-002-000-000</t>
  </si>
  <si>
    <t>Education Supervision and &amp; Quality Improvement Division</t>
  </si>
  <si>
    <t>ނޭޝަނަލް އިންސްޓީޓިއުޓް އޮފް އެޑިއުކޭޝަން</t>
  </si>
  <si>
    <t>S023-005-000-000-000</t>
  </si>
  <si>
    <t>National Institute of Education</t>
  </si>
  <si>
    <t>ކޯޕަރޭޓް އެފެއާޒް</t>
  </si>
  <si>
    <t>S023-005-001-000-000</t>
  </si>
  <si>
    <t>Corporate Affairs</t>
  </si>
  <si>
    <t>ކަރިކިއުލަމް ތަރައްގީކުރުން</t>
  </si>
  <si>
    <t>S023-005-002-000-000</t>
  </si>
  <si>
    <t>Curriculum Development</t>
  </si>
  <si>
    <t>S023-005-003-000-000</t>
  </si>
  <si>
    <t>Research &amp; Development</t>
  </si>
  <si>
    <t>މުދައްރިސުން ތަރައްގީކުރުން</t>
  </si>
  <si>
    <t>S023-005-004-000-000</t>
  </si>
  <si>
    <t>Teacher Development</t>
  </si>
  <si>
    <t>ކޮންޓިނުއިންގ އެޑިއުކޭޝަން</t>
  </si>
  <si>
    <t>S023-005-005-000-000</t>
  </si>
  <si>
    <t>Continuing Education</t>
  </si>
  <si>
    <t>ސްކޫލްތައް ހިންގުން</t>
  </si>
  <si>
    <t>މެދުރާއްޖޭގެ ތައުލީމީ ޔުނިޓް</t>
  </si>
  <si>
    <t>ހެނދުނުގެ ނާސްތާ ޕްރޮގްރާމް</t>
  </si>
  <si>
    <t>ބަޖެޓު ވަކިކުރެވިފައިވާ ސްކޫލްތައް</t>
  </si>
  <si>
    <t>ތައުލީމީ ދާއިރާގެ ފެންވަރު ބެލުން</t>
  </si>
  <si>
    <t>ޕަބްލިކް އެގްޒެމިނޭޝަން</t>
  </si>
  <si>
    <t>އިކުއިޓަބަލް އެކްސެސް އެންޑް ސްޕެޝަލް ނީޑްސް</t>
  </si>
  <si>
    <t>އެޑިއުކޭޝަން ސުޕަވިޝަން އަދި ކޮލިޓީ އިމްޕްރޫވްމަންޓް</t>
  </si>
  <si>
    <t>ރިސަރޗް އެންޑް ޑިވެލޮޕްމަންޓް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</si>
</sst>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ED58C4DD-3C6D-43A3-8CE1-B6E80C63FFA0}"/>
    <cellStyle name="Normal" xfId="0" builtinId="0"/>
    <cellStyle name="Normal 11" xfId="5" xr:uid="{1A7A684B-1837-438D-B07C-DED936AEDFBA}"/>
    <cellStyle name="Normal 9" xfId="3" xr:uid="{8EC0B0AD-873B-45BB-9B6F-71BD11D6E09C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448F0-70A2-468B-BCE9-CC2238655CF7}">
  <sheetPr>
    <pageSetUpPr fitToPage="1"/>
  </sheetPr>
  <dimension ref="A1:J30"/>
  <sheetViews>
    <sheetView showGridLines="0" tabSelected="1" view="pageBreakPreview" topLeftCell="A19" zoomScaleNormal="100" zoomScaleSheetLayoutView="100" workbookViewId="0">
      <selection activeCell="D9" sqref="D9:D30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SUMIF($F$9:$F$26,"SUM",A9:A26)</f>
        <v>3277621469</v>
      </c>
      <c r="B7" s="17">
        <f>SUMIF($F$9:$F$26,"SUM",B9:B26)</f>
        <v>3248154172</v>
      </c>
      <c r="C7" s="18">
        <f>SUMIF($F$9:$F$26,"SUM",C9:C26)</f>
        <v>3126104352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632323930</v>
      </c>
      <c r="B9" s="17">
        <f t="shared" si="0"/>
        <v>616420903</v>
      </c>
      <c r="C9" s="18">
        <f>SUM(C10)</f>
        <v>524181084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632323930</v>
      </c>
      <c r="B10" s="30">
        <v>616420903</v>
      </c>
      <c r="C10" s="31">
        <v>524181084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17">
        <f t="shared" ref="A11:B11" si="1">SUM(A12:A18)</f>
        <v>2530720783</v>
      </c>
      <c r="B11" s="17">
        <f t="shared" si="1"/>
        <v>2518265523</v>
      </c>
      <c r="C11" s="18">
        <f>SUM(C12:C18)</f>
        <v>2493003618</v>
      </c>
      <c r="D11" s="27" t="s">
        <v>62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0" ht="30" customHeight="1">
      <c r="A12" s="30">
        <v>215526129</v>
      </c>
      <c r="B12" s="30">
        <v>214646014</v>
      </c>
      <c r="C12" s="31">
        <v>213791531</v>
      </c>
      <c r="D12" s="32" t="s">
        <v>13</v>
      </c>
      <c r="E12" s="33"/>
      <c r="G12" s="35" t="s">
        <v>14</v>
      </c>
      <c r="H12" s="35"/>
      <c r="I12" s="35" t="s">
        <v>15</v>
      </c>
      <c r="J12" s="37"/>
    </row>
    <row r="13" spans="1:10" ht="30" customHeight="1">
      <c r="A13" s="30">
        <v>238449533</v>
      </c>
      <c r="B13" s="30">
        <v>237297783</v>
      </c>
      <c r="C13" s="31">
        <v>236179578</v>
      </c>
      <c r="D13" s="32" t="s">
        <v>16</v>
      </c>
      <c r="E13" s="33"/>
      <c r="G13" s="35" t="s">
        <v>17</v>
      </c>
      <c r="H13" s="35"/>
      <c r="I13" s="35" t="s">
        <v>18</v>
      </c>
      <c r="J13" s="35"/>
    </row>
    <row r="14" spans="1:10" ht="30" customHeight="1">
      <c r="A14" s="30">
        <v>206679857</v>
      </c>
      <c r="B14" s="30">
        <v>205739985</v>
      </c>
      <c r="C14" s="31">
        <v>204827486</v>
      </c>
      <c r="D14" s="32" t="s">
        <v>63</v>
      </c>
      <c r="E14" s="33"/>
      <c r="G14" s="35" t="s">
        <v>19</v>
      </c>
      <c r="H14" s="35"/>
      <c r="I14" s="35" t="s">
        <v>20</v>
      </c>
      <c r="J14" s="35"/>
    </row>
    <row r="15" spans="1:10" ht="30" customHeight="1">
      <c r="A15" s="30">
        <v>283888639</v>
      </c>
      <c r="B15" s="30">
        <v>282938369</v>
      </c>
      <c r="C15" s="31">
        <v>282015772</v>
      </c>
      <c r="D15" s="32" t="s">
        <v>21</v>
      </c>
      <c r="E15" s="33"/>
      <c r="F15" s="28"/>
      <c r="G15" s="35" t="s">
        <v>22</v>
      </c>
      <c r="H15" s="35"/>
      <c r="I15" s="35" t="s">
        <v>23</v>
      </c>
      <c r="J15" s="38"/>
    </row>
    <row r="16" spans="1:10" ht="30" customHeight="1">
      <c r="A16" s="30">
        <v>176945319</v>
      </c>
      <c r="B16" s="30">
        <v>176028760</v>
      </c>
      <c r="C16" s="31">
        <v>175138897</v>
      </c>
      <c r="D16" s="32" t="s">
        <v>24</v>
      </c>
      <c r="E16" s="33"/>
      <c r="F16" s="28"/>
      <c r="G16" s="35" t="s">
        <v>25</v>
      </c>
      <c r="H16" s="35"/>
      <c r="I16" s="35" t="s">
        <v>26</v>
      </c>
      <c r="J16" s="37"/>
    </row>
    <row r="17" spans="1:10" ht="30" customHeight="1">
      <c r="A17" s="30">
        <v>143221500</v>
      </c>
      <c r="B17" s="30">
        <v>139050000</v>
      </c>
      <c r="C17" s="31">
        <v>135000000</v>
      </c>
      <c r="D17" s="32" t="s">
        <v>64</v>
      </c>
      <c r="E17" s="33"/>
      <c r="G17" s="35" t="s">
        <v>27</v>
      </c>
      <c r="H17" s="35"/>
      <c r="I17" s="35" t="s">
        <v>28</v>
      </c>
      <c r="J17" s="35"/>
    </row>
    <row r="18" spans="1:10" ht="30" customHeight="1" thickBot="1">
      <c r="A18" s="30">
        <v>1266009806</v>
      </c>
      <c r="B18" s="30">
        <v>1262564612</v>
      </c>
      <c r="C18" s="31">
        <v>1246050354</v>
      </c>
      <c r="D18" s="32" t="s">
        <v>65</v>
      </c>
      <c r="E18" s="33"/>
      <c r="G18" s="35" t="s">
        <v>29</v>
      </c>
      <c r="H18" s="35"/>
      <c r="I18" s="35" t="s">
        <v>30</v>
      </c>
    </row>
    <row r="19" spans="1:10" ht="30" customHeight="1" thickBot="1">
      <c r="A19" s="17">
        <f t="shared" ref="A19:B19" si="2">SUM(A20:A21)</f>
        <v>73025701</v>
      </c>
      <c r="B19" s="17">
        <f t="shared" si="2"/>
        <v>71241469</v>
      </c>
      <c r="C19" s="18">
        <f>SUM(C20:C21)</f>
        <v>69509208</v>
      </c>
      <c r="D19" s="27" t="s">
        <v>66</v>
      </c>
      <c r="E19" s="20"/>
      <c r="F19" s="28" t="s">
        <v>6</v>
      </c>
      <c r="G19" s="29" t="s">
        <v>31</v>
      </c>
      <c r="H19" s="29"/>
      <c r="I19" s="29" t="s">
        <v>32</v>
      </c>
    </row>
    <row r="20" spans="1:10" ht="30" customHeight="1">
      <c r="A20" s="30">
        <v>7207560</v>
      </c>
      <c r="B20" s="30">
        <v>7103193</v>
      </c>
      <c r="C20" s="31">
        <v>7001867</v>
      </c>
      <c r="D20" s="32" t="s">
        <v>33</v>
      </c>
      <c r="E20" s="33"/>
      <c r="G20" s="35" t="s">
        <v>34</v>
      </c>
      <c r="H20" s="35"/>
      <c r="I20" s="35" t="s">
        <v>35</v>
      </c>
    </row>
    <row r="21" spans="1:10" ht="30" customHeight="1" thickBot="1">
      <c r="A21" s="30">
        <v>65818141</v>
      </c>
      <c r="B21" s="30">
        <v>64138276</v>
      </c>
      <c r="C21" s="31">
        <v>62507341</v>
      </c>
      <c r="D21" s="32" t="s">
        <v>67</v>
      </c>
      <c r="E21" s="33"/>
      <c r="G21" s="35" t="s">
        <v>36</v>
      </c>
      <c r="H21" s="35"/>
      <c r="I21" s="35" t="s">
        <v>37</v>
      </c>
    </row>
    <row r="22" spans="1:10" ht="30" customHeight="1" thickBot="1">
      <c r="A22" s="17">
        <f t="shared" ref="A22:B22" si="3">SUM(A23:A24)</f>
        <v>15417143</v>
      </c>
      <c r="B22" s="17">
        <f t="shared" si="3"/>
        <v>16479743</v>
      </c>
      <c r="C22" s="18">
        <f>SUM(C23:C24)</f>
        <v>14043206</v>
      </c>
      <c r="D22" s="27" t="s">
        <v>68</v>
      </c>
      <c r="E22" s="20"/>
      <c r="F22" s="28" t="s">
        <v>6</v>
      </c>
      <c r="G22" s="29" t="s">
        <v>38</v>
      </c>
      <c r="H22" s="29"/>
      <c r="I22" s="29" t="s">
        <v>39</v>
      </c>
    </row>
    <row r="23" spans="1:10" ht="30" customHeight="1">
      <c r="A23" s="30">
        <v>11115456</v>
      </c>
      <c r="B23" s="30">
        <v>12178056</v>
      </c>
      <c r="C23" s="31">
        <v>9741519</v>
      </c>
      <c r="D23" s="32" t="s">
        <v>40</v>
      </c>
      <c r="E23" s="33"/>
      <c r="G23" s="35" t="s">
        <v>41</v>
      </c>
      <c r="H23" s="35"/>
      <c r="I23" s="35" t="s">
        <v>42</v>
      </c>
      <c r="J23" s="35"/>
    </row>
    <row r="24" spans="1:10" ht="30" customHeight="1" thickBot="1">
      <c r="A24" s="30">
        <v>4301687</v>
      </c>
      <c r="B24" s="30">
        <v>4301687</v>
      </c>
      <c r="C24" s="31">
        <v>4301687</v>
      </c>
      <c r="D24" s="32" t="s">
        <v>69</v>
      </c>
      <c r="E24" s="33"/>
      <c r="G24" s="35" t="s">
        <v>43</v>
      </c>
      <c r="H24" s="35"/>
      <c r="I24" s="35" t="s">
        <v>44</v>
      </c>
      <c r="J24" s="35"/>
    </row>
    <row r="25" spans="1:10" ht="30" customHeight="1" thickBot="1">
      <c r="A25" s="17">
        <f t="shared" ref="A25:B25" si="4">SUM(A26:A30)</f>
        <v>26133912</v>
      </c>
      <c r="B25" s="17">
        <f t="shared" si="4"/>
        <v>25746534</v>
      </c>
      <c r="C25" s="18">
        <f>SUM(C26:C30)</f>
        <v>25367236</v>
      </c>
      <c r="D25" s="27" t="s">
        <v>45</v>
      </c>
      <c r="E25" s="20"/>
      <c r="F25" s="28" t="s">
        <v>6</v>
      </c>
      <c r="G25" s="29" t="s">
        <v>46</v>
      </c>
      <c r="H25" s="29"/>
      <c r="I25" s="29" t="s">
        <v>47</v>
      </c>
      <c r="J25" s="35"/>
    </row>
    <row r="26" spans="1:10" ht="30" customHeight="1">
      <c r="A26" s="30">
        <v>13106986</v>
      </c>
      <c r="B26" s="30">
        <v>12839054</v>
      </c>
      <c r="C26" s="31">
        <v>12578928</v>
      </c>
      <c r="D26" s="32" t="s">
        <v>48</v>
      </c>
      <c r="E26" s="33"/>
      <c r="G26" s="35" t="s">
        <v>49</v>
      </c>
      <c r="H26" s="35"/>
      <c r="I26" s="35" t="s">
        <v>50</v>
      </c>
      <c r="J26" s="35"/>
    </row>
    <row r="27" spans="1:10" ht="30" customHeight="1">
      <c r="A27" s="30">
        <v>6185938</v>
      </c>
      <c r="B27" s="30">
        <v>6179813</v>
      </c>
      <c r="C27" s="31">
        <v>6173866</v>
      </c>
      <c r="D27" s="32" t="s">
        <v>51</v>
      </c>
      <c r="E27" s="33"/>
      <c r="G27" s="35" t="s">
        <v>52</v>
      </c>
      <c r="H27" s="35"/>
      <c r="I27" s="35" t="s">
        <v>53</v>
      </c>
      <c r="J27" s="35"/>
    </row>
    <row r="28" spans="1:10" ht="30" customHeight="1">
      <c r="A28" s="30">
        <v>2090017</v>
      </c>
      <c r="B28" s="30">
        <v>1978704</v>
      </c>
      <c r="C28" s="31">
        <v>1867429</v>
      </c>
      <c r="D28" s="32" t="s">
        <v>70</v>
      </c>
      <c r="E28" s="33"/>
      <c r="G28" s="35" t="s">
        <v>54</v>
      </c>
      <c r="H28" s="35"/>
      <c r="I28" s="35" t="s">
        <v>55</v>
      </c>
      <c r="J28" s="35"/>
    </row>
    <row r="29" spans="1:10" ht="30" customHeight="1">
      <c r="A29" s="30">
        <v>3531867</v>
      </c>
      <c r="B29" s="30">
        <v>3531172</v>
      </c>
      <c r="C29" s="31">
        <v>3530497</v>
      </c>
      <c r="D29" s="32" t="s">
        <v>56</v>
      </c>
      <c r="E29" s="33"/>
      <c r="G29" s="35" t="s">
        <v>57</v>
      </c>
      <c r="H29" s="35"/>
      <c r="I29" s="35" t="s">
        <v>58</v>
      </c>
      <c r="J29" s="35"/>
    </row>
    <row r="30" spans="1:10" ht="30" customHeight="1">
      <c r="A30" s="30">
        <v>1219104</v>
      </c>
      <c r="B30" s="30">
        <v>1217791</v>
      </c>
      <c r="C30" s="31">
        <v>1216516</v>
      </c>
      <c r="D30" s="32" t="s">
        <v>59</v>
      </c>
      <c r="E30" s="33"/>
      <c r="G30" s="35" t="s">
        <v>60</v>
      </c>
      <c r="H30" s="35"/>
      <c r="I30" s="35" t="s">
        <v>61</v>
      </c>
      <c r="J30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2021-12-07T06:58:59Z</dcterms:created>
  <dcterms:modified xsi:type="dcterms:W3CDTF">2021-12-12T06:28:39Z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