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Program Budgets\"/>
    </mc:Choice>
  </mc:AlternateContent>
  <xr:revisionPtr revIDLastSave="0" documentId="13_ncr:1_{32BB103E-26BD-4DC5-9316-7E8F991BFDB0}" xr6:coauthVersionLast="36" xr6:coauthVersionMax="36" xr10:uidLastSave="{00000000-0000-0000-0000-000000000000}"/>
  <bookViews>
    <workbookView xWindow="0" yWindow="0" windowWidth="28800" windowHeight="14010" xr2:uid="{1EF489D7-7F89-4313-8404-EBDEEFE5A3DC}"/>
  </bookViews>
  <sheets>
    <sheet name="Report" sheetId="1" r:id="rId1"/>
  </sheets>
  <definedNames>
    <definedName name="_xlnm.Print_Area" localSheetId="0">Report!$A$1:$E$33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A32" i="1"/>
  <c r="B32" i="1"/>
  <c r="C27" i="1"/>
  <c r="A27" i="1"/>
  <c r="B27" i="1"/>
  <c r="A25" i="1"/>
  <c r="C25" i="1"/>
  <c r="B25" i="1"/>
  <c r="C21" i="1"/>
  <c r="B21" i="1"/>
  <c r="A21" i="1"/>
  <c r="C18" i="1"/>
  <c r="B18" i="1"/>
  <c r="A18" i="1"/>
  <c r="C15" i="1"/>
  <c r="B15" i="1"/>
  <c r="A15" i="1"/>
  <c r="C12" i="1"/>
  <c r="A12" i="1"/>
  <c r="B12" i="1"/>
  <c r="C9" i="1"/>
  <c r="C7" i="1" s="1"/>
  <c r="B9" i="1"/>
  <c r="B7" i="1" s="1"/>
  <c r="A9" i="1"/>
  <c r="A7" i="1" l="1"/>
</calcChain>
</file>

<file path=xl/sharedStrings.xml><?xml version="1.0" encoding="utf-8"?>
<sst xmlns="http://schemas.openxmlformats.org/spreadsheetml/2006/main" count="90" uniqueCount="78">
  <si>
    <t>ޕްރޮގްރާމް ބަޖެޓު - ރައީސުލްޖުމްހޫރިއްޔާގެ އޮފީސް</t>
  </si>
  <si>
    <t>(އަދަދުތައް ރުފިޔާއިން)</t>
  </si>
  <si>
    <t>ޕްރޮގްރާމް / ސަބް ޕްރޮގްރާމް</t>
  </si>
  <si>
    <t>ލަފާކުރި</t>
  </si>
  <si>
    <t>ޖުމުލަ</t>
  </si>
  <si>
    <t>ޗީފް އޮފް ސްޓާފް އަދި އެގްޒެކެޓިވް އަދި ކޯޕަރޭޓް ހިދުމަތްތައް</t>
  </si>
  <si>
    <t>SUM</t>
  </si>
  <si>
    <t>S001-001-000-000-000</t>
  </si>
  <si>
    <t>Chief of Staff and Executive and Corporate Services</t>
  </si>
  <si>
    <t>ޗީފް އޮފް ސްޓާފްގެ އޮފީސް</t>
  </si>
  <si>
    <t>S001-001-001-000-000</t>
  </si>
  <si>
    <t>Chief of Staff</t>
  </si>
  <si>
    <t>އެގްޒެކެޓިވް އަދި ކޯޕަރޭޓް ހިދުމަތްތައް</t>
  </si>
  <si>
    <t>S001-001-002-000-000</t>
  </si>
  <si>
    <t>Executive and Corporate Services</t>
  </si>
  <si>
    <t>S001-002-000-000-000</t>
  </si>
  <si>
    <t>Chief of Staff and Administration</t>
  </si>
  <si>
    <t>ރައީސުލްޖުމްހޫރިއްޔާގެ ރަސްމީ ގެ</t>
  </si>
  <si>
    <t>S001-002-001-000-000</t>
  </si>
  <si>
    <t>HEP Residence</t>
  </si>
  <si>
    <t>ނައިބު ރައީސްގެ ރަސްމީ ގެ</t>
  </si>
  <si>
    <t>S001-002-002-000-000</t>
  </si>
  <si>
    <t>VP Residence</t>
  </si>
  <si>
    <t>S001-003-000-000-000</t>
  </si>
  <si>
    <t>Secretariat of the President and Vice President</t>
  </si>
  <si>
    <t>ރައީސުލްޖުމްހޫރިއްޔާގެ ސެކްރެޓޭރިއަޓް</t>
  </si>
  <si>
    <t>S001-003-001-000-000</t>
  </si>
  <si>
    <t>Secretariat of the President</t>
  </si>
  <si>
    <t>ނައިބު ރައީސްގެ ސެކްރެޓޭރިއަޓް</t>
  </si>
  <si>
    <t>S001-003-002-000-000</t>
  </si>
  <si>
    <t>Secretariat of the Vice President</t>
  </si>
  <si>
    <t>ސިޔާސީ އަދި ޕާލަމެންޓްރީ ކަންކަމާ ގުޅޭ އޮފީސްތައް</t>
  </si>
  <si>
    <t>S001-004-000-000-000</t>
  </si>
  <si>
    <t>Political &amp; Parliamentary and Legal Affairs Offices</t>
  </si>
  <si>
    <t>S001-004-001-000-000</t>
  </si>
  <si>
    <t>Political &amp; Parliamentary Offices</t>
  </si>
  <si>
    <t>ގާނޫނީ ކަންކަމުގެ އޮފީސް</t>
  </si>
  <si>
    <t>S001-004-002-000-000</t>
  </si>
  <si>
    <t>Legal Affairs Office</t>
  </si>
  <si>
    <t>ކެބިނެޓް އޮފީސް</t>
  </si>
  <si>
    <t>S001-005-000-000-000</t>
  </si>
  <si>
    <t>Cabinet Office</t>
  </si>
  <si>
    <t>ކެބިނެޓް ސެކްރެޓޭރިއަޓް</t>
  </si>
  <si>
    <t>S001-005-001-000-000</t>
  </si>
  <si>
    <t>Cabinet Secretariat</t>
  </si>
  <si>
    <t>ކޮމިޓީތަކާއި ކައުންސިލްތައް</t>
  </si>
  <si>
    <t>S001-005-002-000-000</t>
  </si>
  <si>
    <t>Committees and Councils</t>
  </si>
  <si>
    <t>ދައުލަތުގެ އިދާރީ ހިންގުން ހަރުދަނާކުރުން</t>
  </si>
  <si>
    <t>S001-005-003-000-000</t>
  </si>
  <si>
    <t>Public Administration Reform</t>
  </si>
  <si>
    <t>ކޮމިއުނިކޭޝަން އޮފީސް</t>
  </si>
  <si>
    <t>S001-006-000-000-000</t>
  </si>
  <si>
    <t>Communication</t>
  </si>
  <si>
    <t>S001-006-001-000-000</t>
  </si>
  <si>
    <t>ސިޔާސަތު އެކަށައެޅުމާއި ކޯޑިނޭޓްކުރުން</t>
  </si>
  <si>
    <t>S001-007-000-000-000</t>
  </si>
  <si>
    <t>Policy Formulation &amp; Coordination</t>
  </si>
  <si>
    <t>ޕޮލިސީ އޮފީސް</t>
  </si>
  <si>
    <t>S001-007-001-000-000</t>
  </si>
  <si>
    <t>Policy Office</t>
  </si>
  <si>
    <t>S001-007-002-000-000</t>
  </si>
  <si>
    <t>Foreign Relations Office</t>
  </si>
  <si>
    <t>ގައުމީ ސަލާމަތް</t>
  </si>
  <si>
    <t>S001-007-003-000-000</t>
  </si>
  <si>
    <t>National Security</t>
  </si>
  <si>
    <t>ޓެކްނޮލޮޖީ</t>
  </si>
  <si>
    <t>S001-007-004-000-000</t>
  </si>
  <si>
    <t>Technology</t>
  </si>
  <si>
    <t>މޫސުމީ ބަދަލު</t>
  </si>
  <si>
    <t>S001-008-000-000-000</t>
  </si>
  <si>
    <t>Climate change</t>
  </si>
  <si>
    <t>މޫސުމީ ބަދަލާބެހޭ ހާއްސަ އެންވޯއިގެ އޮފީސް</t>
  </si>
  <si>
    <t>S001-008-001-000-000</t>
  </si>
  <si>
    <t>Special Envoy for Climate Change Office</t>
  </si>
  <si>
    <t>ރައީސުލްޖުމްހޫރިއްޔާ އާއި ނައިބު ރައީސްގެ ރަސްމީ ގެ</t>
  </si>
  <si>
    <t>ރައީސުލްޖުމްހޫރިއްޔާ އާއި ނައިބު ރައީސްގެ ސެކްރެޓޭރިއަޓް</t>
  </si>
  <si>
    <t>ޚާރިޖީ ގުޅުންތަކުގެ އޮފީސް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</si>
</sst>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EAA426"/>
      <name val="Roboto Condensed"/>
    </font>
    <font>
      <sz val="14"/>
      <name val="Mv MAG Round"/>
      <family val="3"/>
    </font>
    <font>
      <sz val="14"/>
      <color rgb="FFEAA426"/>
      <name val="Mv MAG Round"/>
      <family val="3"/>
    </font>
    <font>
      <sz val="12"/>
      <name val="Mv MAG Round"/>
      <family val="3"/>
    </font>
    <font>
      <sz val="12"/>
      <color rgb="FFEAA426"/>
      <name val="Mv Eamaan XP"/>
      <family val="3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EAA426"/>
      <name val="Roboto Condensed"/>
    </font>
    <font>
      <sz val="12"/>
      <name val="Calibri"/>
      <family val="2"/>
      <scheme val="minor"/>
    </font>
    <font>
      <sz val="12"/>
      <color rgb="FF454545"/>
      <name val="Roboto Condensed"/>
    </font>
    <font>
      <sz val="12"/>
      <color rgb="FF454545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DF8F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F4D08F"/>
      </bottom>
      <diagonal/>
    </border>
    <border>
      <left/>
      <right/>
      <top style="medium">
        <color rgb="FFF4D08F"/>
      </top>
      <bottom style="medium">
        <color rgb="FFF4D08F"/>
      </bottom>
      <diagonal/>
    </border>
    <border>
      <left/>
      <right/>
      <top style="medium">
        <color rgb="FFF4D08F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rgb="FFF4D08F"/>
      </bottom>
      <diagonal/>
    </border>
    <border>
      <left/>
      <right/>
      <top style="thin">
        <color theme="0" tint="-4.9989318521683403E-2"/>
      </top>
      <bottom style="medium">
        <color rgb="FFF4D08F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4" fillId="0" borderId="0" xfId="3" applyFont="1" applyFill="1" applyBorder="1" applyAlignment="1">
      <alignment horizontal="right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3" applyFont="1" applyFill="1" applyBorder="1" applyAlignment="1">
      <alignment horizontal="center" vertical="center" readingOrder="2"/>
    </xf>
    <xf numFmtId="0" fontId="10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/>
    </xf>
    <xf numFmtId="43" fontId="11" fillId="0" borderId="1" xfId="4" applyFont="1" applyFill="1" applyBorder="1" applyAlignment="1">
      <alignment horizontal="center" vertical="center"/>
    </xf>
    <xf numFmtId="43" fontId="12" fillId="3" borderId="1" xfId="4" applyFont="1" applyFill="1" applyBorder="1" applyAlignment="1">
      <alignment horizontal="center" vertical="center"/>
    </xf>
    <xf numFmtId="43" fontId="13" fillId="0" borderId="1" xfId="4" applyFont="1" applyFill="1" applyBorder="1" applyAlignment="1">
      <alignment horizontal="center" vertical="center"/>
    </xf>
    <xf numFmtId="43" fontId="8" fillId="0" borderId="0" xfId="0" applyNumberFormat="1" applyFont="1" applyAlignment="1">
      <alignment horizontal="center" vertical="center"/>
    </xf>
    <xf numFmtId="43" fontId="14" fillId="3" borderId="0" xfId="4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vertical="center"/>
      <protection hidden="1"/>
    </xf>
    <xf numFmtId="164" fontId="10" fillId="3" borderId="2" xfId="1" applyNumberFormat="1" applyFont="1" applyFill="1" applyBorder="1" applyAlignment="1" applyProtection="1">
      <alignment vertical="center"/>
      <protection hidden="1"/>
    </xf>
    <xf numFmtId="0" fontId="11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5" fillId="0" borderId="0" xfId="5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164" fontId="17" fillId="0" borderId="0" xfId="1" applyNumberFormat="1" applyFont="1" applyFill="1" applyBorder="1" applyAlignment="1">
      <alignment horizontal="center" vertical="center"/>
    </xf>
    <xf numFmtId="164" fontId="18" fillId="3" borderId="0" xfId="1" applyNumberFormat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vertical="center" readingOrder="2"/>
    </xf>
    <xf numFmtId="0" fontId="19" fillId="0" borderId="0" xfId="5" applyNumberFormat="1" applyFont="1" applyFill="1" applyBorder="1" applyAlignment="1">
      <alignment horizontal="left" vertical="center"/>
    </xf>
    <xf numFmtId="164" fontId="20" fillId="0" borderId="3" xfId="1" applyNumberFormat="1" applyFont="1" applyBorder="1" applyAlignment="1">
      <alignment vertical="center"/>
    </xf>
    <xf numFmtId="164" fontId="18" fillId="3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21" fillId="0" borderId="3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20" fillId="0" borderId="4" xfId="1" applyNumberFormat="1" applyFont="1" applyBorder="1" applyAlignment="1">
      <alignment vertical="center"/>
    </xf>
    <xf numFmtId="164" fontId="18" fillId="3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 indent="2"/>
    </xf>
    <xf numFmtId="0" fontId="21" fillId="0" borderId="4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21" fillId="0" borderId="5" xfId="0" applyFont="1" applyBorder="1" applyAlignment="1">
      <alignment vertical="center"/>
    </xf>
    <xf numFmtId="164" fontId="20" fillId="0" borderId="6" xfId="1" applyNumberFormat="1" applyFont="1" applyBorder="1" applyAlignment="1">
      <alignment vertical="center"/>
    </xf>
    <xf numFmtId="164" fontId="18" fillId="3" borderId="6" xfId="1" applyNumberFormat="1" applyFont="1" applyFill="1" applyBorder="1" applyAlignment="1">
      <alignment vertical="center"/>
    </xf>
    <xf numFmtId="0" fontId="5" fillId="0" borderId="6" xfId="0" applyFont="1" applyBorder="1" applyAlignment="1">
      <alignment horizontal="right" vertical="center" indent="2"/>
    </xf>
    <xf numFmtId="0" fontId="21" fillId="0" borderId="6" xfId="0" applyFont="1" applyBorder="1" applyAlignment="1">
      <alignment vertical="center"/>
    </xf>
    <xf numFmtId="164" fontId="20" fillId="0" borderId="2" xfId="1" applyNumberFormat="1" applyFont="1" applyBorder="1" applyAlignment="1">
      <alignment vertical="center"/>
    </xf>
    <xf numFmtId="164" fontId="18" fillId="3" borderId="2" xfId="1" applyNumberFormat="1" applyFont="1" applyFill="1" applyBorder="1" applyAlignment="1">
      <alignment vertical="center"/>
    </xf>
    <xf numFmtId="0" fontId="5" fillId="0" borderId="2" xfId="0" applyFont="1" applyBorder="1" applyAlignment="1">
      <alignment horizontal="right" vertical="center" indent="2"/>
    </xf>
    <xf numFmtId="0" fontId="22" fillId="0" borderId="2" xfId="0" applyFont="1" applyBorder="1" applyAlignment="1">
      <alignment vertical="center"/>
    </xf>
    <xf numFmtId="43" fontId="11" fillId="0" borderId="0" xfId="4" applyFont="1" applyFill="1" applyBorder="1" applyAlignment="1">
      <alignment horizontal="right"/>
    </xf>
    <xf numFmtId="43" fontId="11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FE5107AE-4CA1-4115-A3A8-EAE96D3FF8B9}"/>
    <cellStyle name="Normal" xfId="0" builtinId="0"/>
    <cellStyle name="Normal 11" xfId="5" xr:uid="{96AEC3DB-868B-4098-972B-9E410A23FE0F}"/>
    <cellStyle name="Normal 9" xfId="3" xr:uid="{2179FF2A-D1F9-4493-A412-AC72903E8CF9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64A2C-1967-42DB-B441-E5D8F68BF272}">
  <sheetPr>
    <pageSetUpPr fitToPage="1"/>
  </sheetPr>
  <dimension ref="A1:K33"/>
  <sheetViews>
    <sheetView showGridLines="0" tabSelected="1" view="pageBreakPreview" zoomScaleNormal="100" zoomScaleSheetLayoutView="100" workbookViewId="0">
      <selection activeCell="D9" sqref="D9:D33"/>
    </sheetView>
  </sheetViews>
  <sheetFormatPr defaultRowHeight="30" customHeight="1"/>
  <cols>
    <col min="1" max="3" width="17.140625" style="1" customWidth="1"/>
    <col min="4" max="4" width="78.42578125" style="1" customWidth="1"/>
    <col min="5" max="5" width="2.85546875" style="1" customWidth="1"/>
    <col min="6" max="6" width="6.7109375" style="1" customWidth="1"/>
    <col min="7" max="7" width="20.140625" style="1" bestFit="1" customWidth="1"/>
    <col min="8" max="16384" width="9.140625" style="1"/>
  </cols>
  <sheetData>
    <row r="1" spans="1:11" ht="37.5" customHeight="1">
      <c r="E1" s="2" t="s">
        <v>0</v>
      </c>
      <c r="F1" s="2"/>
    </row>
    <row r="2" spans="1:11" customFormat="1" ht="19.5" customHeight="1">
      <c r="A2" s="3"/>
      <c r="B2" s="1"/>
      <c r="C2" s="1"/>
      <c r="D2" s="1"/>
      <c r="E2" s="4" t="s">
        <v>1</v>
      </c>
      <c r="F2" s="4"/>
      <c r="H2" s="1" t="b">
        <v>1</v>
      </c>
      <c r="I2" s="1" t="b">
        <v>1</v>
      </c>
      <c r="J2" s="1" t="b">
        <v>1</v>
      </c>
    </row>
    <row r="3" spans="1:11" customFormat="1" ht="11.25" customHeight="1">
      <c r="A3" s="5"/>
      <c r="B3" s="6"/>
      <c r="C3" s="6"/>
      <c r="D3" s="7"/>
      <c r="E3" s="7"/>
      <c r="F3" s="7"/>
      <c r="I3" s="8"/>
    </row>
    <row r="4" spans="1:11" customFormat="1" ht="30" customHeight="1">
      <c r="A4" s="9">
        <v>2024</v>
      </c>
      <c r="B4" s="9">
        <v>2023</v>
      </c>
      <c r="C4" s="10">
        <v>2022</v>
      </c>
      <c r="D4" s="46" t="s">
        <v>2</v>
      </c>
      <c r="E4" s="9"/>
      <c r="F4" s="11"/>
      <c r="I4" s="8"/>
    </row>
    <row r="5" spans="1:11" customFormat="1" ht="30" customHeight="1" thickBot="1">
      <c r="A5" s="12" t="s">
        <v>3</v>
      </c>
      <c r="B5" s="12" t="s">
        <v>3</v>
      </c>
      <c r="C5" s="13" t="s">
        <v>3</v>
      </c>
      <c r="D5" s="47"/>
      <c r="E5" s="14"/>
      <c r="F5" s="11"/>
      <c r="I5" s="15"/>
    </row>
    <row r="6" spans="1:11" customFormat="1" ht="11.25" customHeight="1" thickBot="1">
      <c r="A6" s="5"/>
      <c r="B6" s="6"/>
      <c r="C6" s="16"/>
      <c r="D6" s="7"/>
      <c r="E6" s="7"/>
      <c r="F6" s="7"/>
      <c r="I6" s="8"/>
    </row>
    <row r="7" spans="1:11" ht="30" customHeight="1" thickBot="1">
      <c r="A7" s="17">
        <f t="shared" ref="A7:B7" si="0">SUMIF($F$9:$F$100,"SUM",A9:A100)</f>
        <v>182596488</v>
      </c>
      <c r="B7" s="17">
        <f t="shared" si="0"/>
        <v>180771671</v>
      </c>
      <c r="C7" s="18">
        <f>SUMIF($F$9:$F$100,"SUM",C9:C100)</f>
        <v>181000000</v>
      </c>
      <c r="D7" s="19" t="s">
        <v>4</v>
      </c>
      <c r="E7" s="20"/>
      <c r="F7" s="21"/>
    </row>
    <row r="8" spans="1:11" customFormat="1" ht="11.25" customHeight="1" thickBot="1">
      <c r="A8" s="22"/>
      <c r="B8" s="23"/>
      <c r="C8" s="24"/>
      <c r="D8" s="7"/>
      <c r="E8" s="7"/>
      <c r="F8" s="7"/>
      <c r="I8" s="8"/>
    </row>
    <row r="9" spans="1:11" ht="30" customHeight="1" thickBot="1">
      <c r="A9" s="17">
        <f t="shared" ref="A9" si="1">SUM(A10:A11)</f>
        <v>73869378</v>
      </c>
      <c r="B9" s="17">
        <f t="shared" ref="B9" si="2">SUM(B10:B11)</f>
        <v>73087479</v>
      </c>
      <c r="C9" s="18">
        <f>SUM(C10:C11)</f>
        <v>74328349</v>
      </c>
      <c r="D9" s="25" t="s">
        <v>5</v>
      </c>
      <c r="E9" s="20"/>
      <c r="F9" s="26" t="s">
        <v>6</v>
      </c>
      <c r="G9" s="1" t="s">
        <v>7</v>
      </c>
      <c r="I9" s="1" t="s">
        <v>8</v>
      </c>
    </row>
    <row r="10" spans="1:11" ht="30" customHeight="1">
      <c r="A10" s="27">
        <v>6464149</v>
      </c>
      <c r="B10" s="27">
        <v>6462470</v>
      </c>
      <c r="C10" s="28">
        <v>6460834</v>
      </c>
      <c r="D10" s="29" t="s">
        <v>9</v>
      </c>
      <c r="E10" s="30"/>
      <c r="F10" s="31"/>
      <c r="G10" s="1" t="s">
        <v>10</v>
      </c>
      <c r="I10" s="1" t="s">
        <v>11</v>
      </c>
    </row>
    <row r="11" spans="1:11" ht="30" customHeight="1" thickBot="1">
      <c r="A11" s="32">
        <v>67405229</v>
      </c>
      <c r="B11" s="32">
        <v>66625009</v>
      </c>
      <c r="C11" s="33">
        <v>67867515</v>
      </c>
      <c r="D11" s="34" t="s">
        <v>12</v>
      </c>
      <c r="E11" s="35"/>
      <c r="F11" s="31"/>
      <c r="G11" s="1" t="s">
        <v>13</v>
      </c>
      <c r="I11" s="1" t="s">
        <v>14</v>
      </c>
    </row>
    <row r="12" spans="1:11" ht="30" customHeight="1" thickBot="1">
      <c r="A12" s="17">
        <f t="shared" ref="A12" si="3">SUM(A13:A14)</f>
        <v>35404433</v>
      </c>
      <c r="B12" s="17">
        <f t="shared" ref="B12" si="4">SUM(B13:B14)</f>
        <v>34990680</v>
      </c>
      <c r="C12" s="18">
        <f>SUM(C13:C14)</f>
        <v>34588977</v>
      </c>
      <c r="D12" s="25" t="s">
        <v>75</v>
      </c>
      <c r="E12" s="20"/>
      <c r="F12" s="26" t="s">
        <v>6</v>
      </c>
      <c r="G12" s="1" t="s">
        <v>15</v>
      </c>
      <c r="I12" s="1" t="s">
        <v>16</v>
      </c>
    </row>
    <row r="13" spans="1:11" ht="30" customHeight="1">
      <c r="A13" s="27">
        <v>27834024</v>
      </c>
      <c r="B13" s="27">
        <v>27539265</v>
      </c>
      <c r="C13" s="28">
        <v>27253087</v>
      </c>
      <c r="D13" s="29" t="s">
        <v>17</v>
      </c>
      <c r="E13" s="30"/>
      <c r="F13" s="31"/>
      <c r="G13" s="1" t="s">
        <v>18</v>
      </c>
      <c r="H13"/>
      <c r="I13" s="1" t="s">
        <v>19</v>
      </c>
      <c r="K13" s="36"/>
    </row>
    <row r="14" spans="1:11" ht="30" customHeight="1" thickBot="1">
      <c r="A14" s="32">
        <v>7570409</v>
      </c>
      <c r="B14" s="32">
        <v>7451415</v>
      </c>
      <c r="C14" s="33">
        <v>7335890</v>
      </c>
      <c r="D14" s="34" t="s">
        <v>20</v>
      </c>
      <c r="E14" s="37"/>
      <c r="F14" s="31"/>
      <c r="G14" s="1" t="s">
        <v>21</v>
      </c>
      <c r="I14" s="1" t="s">
        <v>22</v>
      </c>
      <c r="K14" s="36"/>
    </row>
    <row r="15" spans="1:11" ht="30" customHeight="1" thickBot="1">
      <c r="A15" s="17">
        <f t="shared" ref="A15" si="5">SUM(A16:A17)</f>
        <v>17423054</v>
      </c>
      <c r="B15" s="17">
        <f t="shared" ref="B15" si="6">SUM(B16:B17)</f>
        <v>17042464</v>
      </c>
      <c r="C15" s="18">
        <f>SUM(C16:C17)</f>
        <v>16672960</v>
      </c>
      <c r="D15" s="25" t="s">
        <v>76</v>
      </c>
      <c r="E15" s="20"/>
      <c r="F15" s="26" t="s">
        <v>6</v>
      </c>
      <c r="G15" s="1" t="s">
        <v>23</v>
      </c>
      <c r="I15" s="1" t="s">
        <v>24</v>
      </c>
    </row>
    <row r="16" spans="1:11" ht="30" customHeight="1">
      <c r="A16" s="27">
        <v>13084068</v>
      </c>
      <c r="B16" s="27">
        <v>12777638</v>
      </c>
      <c r="C16" s="28">
        <v>12480134</v>
      </c>
      <c r="D16" s="29" t="s">
        <v>25</v>
      </c>
      <c r="E16" s="30"/>
      <c r="F16" s="31"/>
      <c r="G16" s="1" t="s">
        <v>26</v>
      </c>
      <c r="I16" s="1" t="s">
        <v>27</v>
      </c>
    </row>
    <row r="17" spans="1:9" ht="30" customHeight="1" thickBot="1">
      <c r="A17" s="32">
        <v>4338986</v>
      </c>
      <c r="B17" s="32">
        <v>4264826</v>
      </c>
      <c r="C17" s="33">
        <v>4192826</v>
      </c>
      <c r="D17" s="34" t="s">
        <v>28</v>
      </c>
      <c r="E17" s="35"/>
      <c r="F17" s="31"/>
      <c r="G17" s="1" t="s">
        <v>29</v>
      </c>
      <c r="I17" s="1" t="s">
        <v>30</v>
      </c>
    </row>
    <row r="18" spans="1:9" ht="30" customHeight="1" thickBot="1">
      <c r="A18" s="17">
        <f t="shared" ref="A18:B18" si="7">SUM(A19:A20)</f>
        <v>7982361</v>
      </c>
      <c r="B18" s="17">
        <f t="shared" si="7"/>
        <v>7982361</v>
      </c>
      <c r="C18" s="18">
        <f>SUM(C19:C20)</f>
        <v>7982361</v>
      </c>
      <c r="D18" s="25" t="s">
        <v>31</v>
      </c>
      <c r="E18" s="20"/>
      <c r="F18" s="26" t="s">
        <v>6</v>
      </c>
      <c r="G18" s="1" t="s">
        <v>32</v>
      </c>
      <c r="I18" s="1" t="s">
        <v>33</v>
      </c>
    </row>
    <row r="19" spans="1:9" ht="30" customHeight="1">
      <c r="A19" s="27">
        <v>3539677</v>
      </c>
      <c r="B19" s="27">
        <v>3539677</v>
      </c>
      <c r="C19" s="28">
        <v>3539677</v>
      </c>
      <c r="D19" s="29" t="s">
        <v>31</v>
      </c>
      <c r="E19" s="30"/>
      <c r="F19" s="31"/>
      <c r="G19" s="1" t="s">
        <v>34</v>
      </c>
      <c r="I19" s="1" t="s">
        <v>35</v>
      </c>
    </row>
    <row r="20" spans="1:9" ht="30" customHeight="1" thickBot="1">
      <c r="A20" s="32">
        <v>4442684</v>
      </c>
      <c r="B20" s="32">
        <v>4442684</v>
      </c>
      <c r="C20" s="33">
        <v>4442684</v>
      </c>
      <c r="D20" s="34" t="s">
        <v>36</v>
      </c>
      <c r="E20" s="35"/>
      <c r="F20" s="31"/>
      <c r="G20" s="1" t="s">
        <v>37</v>
      </c>
      <c r="I20" s="1" t="s">
        <v>38</v>
      </c>
    </row>
    <row r="21" spans="1:9" ht="30" customHeight="1" thickBot="1">
      <c r="A21" s="17">
        <f t="shared" ref="A21:B21" si="8">SUM(A22:A24)</f>
        <v>12237852</v>
      </c>
      <c r="B21" s="17">
        <f t="shared" si="8"/>
        <v>12208342</v>
      </c>
      <c r="C21" s="18">
        <f>SUM(C22:C24)</f>
        <v>12179692</v>
      </c>
      <c r="D21" s="25" t="s">
        <v>39</v>
      </c>
      <c r="E21" s="20"/>
      <c r="F21" s="26" t="s">
        <v>6</v>
      </c>
      <c r="G21" s="1" t="s">
        <v>40</v>
      </c>
      <c r="I21" s="1" t="s">
        <v>41</v>
      </c>
    </row>
    <row r="22" spans="1:9" ht="30" customHeight="1">
      <c r="A22" s="27">
        <v>3302680</v>
      </c>
      <c r="B22" s="27">
        <v>3273170</v>
      </c>
      <c r="C22" s="28">
        <v>3244520</v>
      </c>
      <c r="D22" s="29" t="s">
        <v>42</v>
      </c>
      <c r="E22" s="30"/>
      <c r="F22" s="31"/>
      <c r="G22" s="1" t="s">
        <v>43</v>
      </c>
      <c r="I22" s="1" t="s">
        <v>44</v>
      </c>
    </row>
    <row r="23" spans="1:9" ht="30" customHeight="1">
      <c r="A23" s="38">
        <v>4188951</v>
      </c>
      <c r="B23" s="38">
        <v>4188951</v>
      </c>
      <c r="C23" s="39">
        <v>4188951</v>
      </c>
      <c r="D23" s="40" t="s">
        <v>45</v>
      </c>
      <c r="E23" s="41"/>
      <c r="F23" s="31"/>
      <c r="G23" s="1" t="s">
        <v>46</v>
      </c>
      <c r="I23" s="1" t="s">
        <v>47</v>
      </c>
    </row>
    <row r="24" spans="1:9" ht="30" customHeight="1" thickBot="1">
      <c r="A24" s="32">
        <v>4746221</v>
      </c>
      <c r="B24" s="32">
        <v>4746221</v>
      </c>
      <c r="C24" s="33">
        <v>4746221</v>
      </c>
      <c r="D24" s="34" t="s">
        <v>48</v>
      </c>
      <c r="E24" s="35"/>
      <c r="F24" s="31"/>
      <c r="G24" s="1" t="s">
        <v>49</v>
      </c>
      <c r="I24" s="1" t="s">
        <v>50</v>
      </c>
    </row>
    <row r="25" spans="1:9" ht="30" customHeight="1" thickBot="1">
      <c r="A25" s="17">
        <f t="shared" ref="A25" si="9">SUM(A26)</f>
        <v>13744929</v>
      </c>
      <c r="B25" s="17">
        <f t="shared" ref="B25" si="10">SUM(B26)</f>
        <v>13590429</v>
      </c>
      <c r="C25" s="18">
        <f>SUM(C26)</f>
        <v>13440429</v>
      </c>
      <c r="D25" s="25" t="s">
        <v>51</v>
      </c>
      <c r="E25" s="20"/>
      <c r="F25" s="26" t="s">
        <v>6</v>
      </c>
      <c r="G25" s="1" t="s">
        <v>52</v>
      </c>
      <c r="I25" s="1" t="s">
        <v>53</v>
      </c>
    </row>
    <row r="26" spans="1:9" ht="30" customHeight="1" thickBot="1">
      <c r="A26" s="42">
        <v>13744929</v>
      </c>
      <c r="B26" s="42">
        <v>13590429</v>
      </c>
      <c r="C26" s="43">
        <v>13440429</v>
      </c>
      <c r="D26" s="44" t="s">
        <v>51</v>
      </c>
      <c r="E26" s="45"/>
      <c r="F26" s="31"/>
      <c r="G26" s="1" t="s">
        <v>54</v>
      </c>
      <c r="I26" s="1" t="s">
        <v>53</v>
      </c>
    </row>
    <row r="27" spans="1:9" ht="30" customHeight="1" thickBot="1">
      <c r="A27" s="17">
        <f t="shared" ref="A27:B27" si="11">SUM(A28:A31)</f>
        <v>20792151</v>
      </c>
      <c r="B27" s="17">
        <f t="shared" si="11"/>
        <v>20743036</v>
      </c>
      <c r="C27" s="18">
        <f>SUM(C28:C31)</f>
        <v>20695352</v>
      </c>
      <c r="D27" s="25" t="s">
        <v>55</v>
      </c>
      <c r="E27" s="20"/>
      <c r="F27" s="26" t="s">
        <v>6</v>
      </c>
      <c r="G27" s="1" t="s">
        <v>56</v>
      </c>
      <c r="I27" s="1" t="s">
        <v>57</v>
      </c>
    </row>
    <row r="28" spans="1:9" ht="30" customHeight="1">
      <c r="A28" s="27">
        <v>12954826</v>
      </c>
      <c r="B28" s="27">
        <v>12953415</v>
      </c>
      <c r="C28" s="28">
        <v>12952045</v>
      </c>
      <c r="D28" s="29" t="s">
        <v>58</v>
      </c>
      <c r="E28" s="30"/>
      <c r="F28" s="31"/>
      <c r="G28" s="1" t="s">
        <v>59</v>
      </c>
      <c r="I28" s="1" t="s">
        <v>60</v>
      </c>
    </row>
    <row r="29" spans="1:9" ht="30" customHeight="1">
      <c r="A29" s="38">
        <v>2402350</v>
      </c>
      <c r="B29" s="38">
        <v>2401577</v>
      </c>
      <c r="C29" s="39">
        <v>2400827</v>
      </c>
      <c r="D29" s="40" t="s">
        <v>77</v>
      </c>
      <c r="E29" s="41"/>
      <c r="F29" s="31"/>
      <c r="G29" s="1" t="s">
        <v>61</v>
      </c>
      <c r="I29" s="1" t="s">
        <v>62</v>
      </c>
    </row>
    <row r="30" spans="1:9" ht="30" customHeight="1">
      <c r="A30" s="38">
        <v>3809494</v>
      </c>
      <c r="B30" s="38">
        <v>3762563</v>
      </c>
      <c r="C30" s="39">
        <v>3716999</v>
      </c>
      <c r="D30" s="40" t="s">
        <v>63</v>
      </c>
      <c r="E30" s="41"/>
      <c r="F30" s="31"/>
      <c r="G30" s="1" t="s">
        <v>64</v>
      </c>
      <c r="I30" s="1" t="s">
        <v>65</v>
      </c>
    </row>
    <row r="31" spans="1:9" ht="30" customHeight="1" thickBot="1">
      <c r="A31" s="32">
        <v>1625481</v>
      </c>
      <c r="B31" s="32">
        <v>1625481</v>
      </c>
      <c r="C31" s="33">
        <v>1625481</v>
      </c>
      <c r="D31" s="34" t="s">
        <v>66</v>
      </c>
      <c r="E31" s="35"/>
      <c r="F31" s="31"/>
      <c r="G31" s="1" t="s">
        <v>67</v>
      </c>
      <c r="I31" s="1" t="s">
        <v>68</v>
      </c>
    </row>
    <row r="32" spans="1:9" ht="30" customHeight="1" thickBot="1">
      <c r="A32" s="17">
        <f t="shared" ref="A32:B32" si="12">SUM(A33)</f>
        <v>1142330</v>
      </c>
      <c r="B32" s="17">
        <f t="shared" si="12"/>
        <v>1126880</v>
      </c>
      <c r="C32" s="18">
        <f>SUM(C33)</f>
        <v>1111880</v>
      </c>
      <c r="D32" s="25" t="s">
        <v>69</v>
      </c>
      <c r="E32" s="20"/>
      <c r="F32" s="26" t="s">
        <v>6</v>
      </c>
      <c r="G32" s="1" t="s">
        <v>70</v>
      </c>
      <c r="I32" s="1" t="s">
        <v>71</v>
      </c>
    </row>
    <row r="33" spans="1:9" ht="30" customHeight="1">
      <c r="A33" s="27">
        <v>1142330</v>
      </c>
      <c r="B33" s="27">
        <v>1126880</v>
      </c>
      <c r="C33" s="28">
        <v>1111880</v>
      </c>
      <c r="D33" s="29" t="s">
        <v>72</v>
      </c>
      <c r="E33" s="30"/>
      <c r="F33" s="31"/>
      <c r="G33" s="1" t="s">
        <v>73</v>
      </c>
      <c r="I33" s="1" t="s">
        <v>74</v>
      </c>
    </row>
  </sheetData>
  <mergeCells count="1">
    <mergeCell ref="D4:D5"/>
  </mergeCells>
  <conditionalFormatting sqref="I3">
    <cfRule type="duplicateValues" dxfId="5" priority="6"/>
  </conditionalFormatting>
  <conditionalFormatting sqref="I4:I5">
    <cfRule type="duplicateValues" dxfId="4" priority="5"/>
  </conditionalFormatting>
  <conditionalFormatting sqref="I6">
    <cfRule type="duplicateValues" dxfId="3" priority="4"/>
  </conditionalFormatting>
  <conditionalFormatting sqref="I8">
    <cfRule type="duplicateValues" dxfId="2" priority="3"/>
  </conditionalFormatting>
  <conditionalFormatting sqref="H2:J2">
    <cfRule type="containsText" dxfId="1" priority="1" operator="containsText" text="TRUE">
      <formula>NOT(ISERROR(SEARCH("TRUE",H2)))</formula>
    </cfRule>
    <cfRule type="containsText" dxfId="0" priority="2" operator="containsText" text="FALSE">
      <formula>NOT(ISERROR(SEARCH("FALSE",H2)))</formula>
    </cfRule>
  </conditionalFormatting>
  <printOptions horizontalCentered="1"/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2021-12-07T06:37:40Z</dcterms:created>
  <dcterms:modified xsi:type="dcterms:W3CDTF">2021-12-12T06:03:35Z</dcterms:modified>
</cp:coreProperties>
</file>