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Approved Budget Tables\Program Budgets\"/>
    </mc:Choice>
  </mc:AlternateContent>
  <xr:revisionPtr revIDLastSave="0" documentId="13_ncr:1_{23BE78D5-FD35-43B5-9417-C1AAB0922664}" xr6:coauthVersionLast="36" xr6:coauthVersionMax="36" xr10:uidLastSave="{00000000-0000-0000-0000-000000000000}"/>
  <bookViews>
    <workbookView xWindow="0" yWindow="0" windowWidth="28800" windowHeight="14010" xr2:uid="{32D68593-2845-4EDA-9CD9-109E71EAE860}"/>
  </bookViews>
  <sheets>
    <sheet name="Report" sheetId="1" r:id="rId1"/>
  </sheets>
  <definedNames>
    <definedName name="_xlnm.Print_Area" localSheetId="0">Report!$A$1:$E$29</definedName>
    <definedName name="_xlnm.Print_Titles" localSheetId="0">Report!$4:$6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6" i="1" l="1"/>
  <c r="B26" i="1"/>
  <c r="A26" i="1"/>
  <c r="B24" i="1"/>
  <c r="A24" i="1"/>
  <c r="C24" i="1"/>
  <c r="C22" i="1"/>
  <c r="B22" i="1"/>
  <c r="A22" i="1"/>
  <c r="A19" i="1"/>
  <c r="C19" i="1"/>
  <c r="B19" i="1"/>
  <c r="C17" i="1"/>
  <c r="B17" i="1"/>
  <c r="A17" i="1"/>
  <c r="C15" i="1"/>
  <c r="B15" i="1"/>
  <c r="A15" i="1"/>
  <c r="C13" i="1"/>
  <c r="B13" i="1"/>
  <c r="A13" i="1"/>
  <c r="C11" i="1"/>
  <c r="C7" i="1" s="1"/>
  <c r="B11" i="1"/>
  <c r="B7" i="1" s="1"/>
  <c r="A11" i="1"/>
  <c r="A9" i="1"/>
  <c r="A7" i="1" s="1"/>
  <c r="C9" i="1"/>
  <c r="B9" i="1"/>
</calcChain>
</file>

<file path=xl/sharedStrings.xml><?xml version="1.0" encoding="utf-8"?>
<sst xmlns="http://schemas.openxmlformats.org/spreadsheetml/2006/main" count="79" uniqueCount="52">
  <si>
    <t>ޕްރޮގްރާމް ބަޖެޓު - މިނިސްޓްރީ އޮފް ޖެންޑަރ، ފެމިލީ އެންޑް ސޯޝަލް ސަރވިސަސް</t>
  </si>
  <si>
    <t>(އަދަދުތައް ރުފިޔާއިން)</t>
  </si>
  <si>
    <t>ޕްރޮގްރާމް / ސަބް ޕްރޮގްރާމް</t>
  </si>
  <si>
    <t>ލަފާކުރި</t>
  </si>
  <si>
    <t>ޖުމުލަ</t>
  </si>
  <si>
    <t>އެގްޒްކްޓިވް އެންޑް ކޯޕަރޭޓް ސަރވިސަސް</t>
  </si>
  <si>
    <t>SUM</t>
  </si>
  <si>
    <t>S036-001-000-000-000</t>
  </si>
  <si>
    <t>Executive &amp; Corporate Service</t>
  </si>
  <si>
    <t>S036-001-001-000-000</t>
  </si>
  <si>
    <t>ޖެންޑަރ މެއިންސްޓްރީމިންގ އެންޑް އެމްޕަވާމަންޓް</t>
  </si>
  <si>
    <t>S036-002-000-000-000</t>
  </si>
  <si>
    <t>Gender Mainstreaming And Empowerment</t>
  </si>
  <si>
    <t>S036-002-001-000-000</t>
  </si>
  <si>
    <t>Gender Development And Advocacy</t>
  </si>
  <si>
    <t>ފެމިލީ އެންޑް ކޮމިއުނިޓީ ޑެވެލޮޕްމަންޓް</t>
  </si>
  <si>
    <t>S036-003-000-000-000</t>
  </si>
  <si>
    <t>Family And Community Development</t>
  </si>
  <si>
    <t>S036-003-001-000-000</t>
  </si>
  <si>
    <t>އެލްޑަރލީ ރައިޓްސް އެންޑް ވެލްބީންގ</t>
  </si>
  <si>
    <t>S036-004-000-000-000</t>
  </si>
  <si>
    <t>Elderly Rights And Well-Being</t>
  </si>
  <si>
    <t>S036-004-001-000-000</t>
  </si>
  <si>
    <t>ޑިސްއެބިލިޓީ ރައިޓްސް އެންޑް ވެލްބީންގ</t>
  </si>
  <si>
    <t>S036-005-000-000-000</t>
  </si>
  <si>
    <t>Disability Rights And Well-Being</t>
  </si>
  <si>
    <t>S036-005-001-000-000</t>
  </si>
  <si>
    <t>ޕޮލިސީ ޕްލޭނިންގ މޮނީޓަރިންގ އެންޑް ރިސާޗް</t>
  </si>
  <si>
    <t>S036-006-000-000-000</t>
  </si>
  <si>
    <t>Policy Planning, Monitoring &amp; Research</t>
  </si>
  <si>
    <t>S036-006-001-000-000</t>
  </si>
  <si>
    <t>ލީގަލް އެފެއާޒް</t>
  </si>
  <si>
    <t>S036-006-002-000-000</t>
  </si>
  <si>
    <t>Legal Affairs</t>
  </si>
  <si>
    <t>ކޮލިޓީ އެޝޫރަންސް</t>
  </si>
  <si>
    <t>S036-007-000-000-000</t>
  </si>
  <si>
    <t>Quality Assurance</t>
  </si>
  <si>
    <t>S036-007-001-000-000</t>
  </si>
  <si>
    <t>ސޯޝަލް ސަރވިސް</t>
  </si>
  <si>
    <t>S036-008-000-000-000</t>
  </si>
  <si>
    <t>Social Service</t>
  </si>
  <si>
    <t>S036-008-001-000-000</t>
  </si>
  <si>
    <t>ޗައިލްޑް އެންޑް ފެމިލީ ޕްރޮޓެކްޝަން ސަރވިސް</t>
  </si>
  <si>
    <t>S036-009-000-000-000</t>
  </si>
  <si>
    <t>Child &amp; Family Protection Service</t>
  </si>
  <si>
    <t>S036-009-001-000-000</t>
  </si>
  <si>
    <t>ޕްލޭނިންގ ރިސާޗް އެންޑް އެޑްވޮކަސީ</t>
  </si>
  <si>
    <t>S036-009-002-000-000</t>
  </si>
  <si>
    <t>Planning, Research And Advocacy</t>
  </si>
  <si>
    <t>ޕްލޭނިންގ އެންޑް ލީގަލް</t>
  </si>
  <si>
    <t>S036-009-003-000-000</t>
  </si>
  <si>
    <t>Planning And Legal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</si>
</sst>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3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4"/>
      <color theme="1"/>
      <name val="Mv MAG Round"/>
      <family val="3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</cellStyleXfs>
  <cellXfs count="42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4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43" fontId="6" fillId="0" borderId="0" xfId="4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43" fontId="11" fillId="0" borderId="1" xfId="4" applyFont="1" applyFill="1" applyBorder="1" applyAlignment="1">
      <alignment horizontal="center" vertical="center"/>
    </xf>
    <xf numFmtId="43" fontId="12" fillId="3" borderId="1" xfId="4" applyFont="1" applyFill="1" applyBorder="1" applyAlignment="1">
      <alignment horizontal="center" vertical="center"/>
    </xf>
    <xf numFmtId="43" fontId="13" fillId="0" borderId="1" xfId="4" applyFont="1" applyFill="1" applyBorder="1" applyAlignment="1">
      <alignment horizontal="center" vertical="center"/>
    </xf>
    <xf numFmtId="43" fontId="8" fillId="0" borderId="0" xfId="0" applyNumberFormat="1" applyFont="1" applyAlignment="1">
      <alignment horizontal="center" vertical="center"/>
    </xf>
    <xf numFmtId="43" fontId="14" fillId="3" borderId="0" xfId="4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 applyProtection="1">
      <alignment vertical="center"/>
      <protection hidden="1"/>
    </xf>
    <xf numFmtId="164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>
      <alignment horizontal="center" vertical="center"/>
    </xf>
    <xf numFmtId="164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9" fillId="0" borderId="2" xfId="2" applyFont="1" applyFill="1" applyBorder="1" applyAlignment="1">
      <alignment vertical="center" readingOrder="2"/>
    </xf>
    <xf numFmtId="0" fontId="20" fillId="0" borderId="0" xfId="5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164" fontId="21" fillId="0" borderId="3" xfId="1" applyNumberFormat="1" applyFont="1" applyBorder="1" applyAlignment="1">
      <alignment vertical="center"/>
    </xf>
    <xf numFmtId="164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 readingOrder="2"/>
    </xf>
    <xf numFmtId="0" fontId="22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11"/>
    </xf>
    <xf numFmtId="0" fontId="0" fillId="0" borderId="0" xfId="0" applyAlignment="1">
      <alignment horizontal="left" vertical="center" indent="2"/>
    </xf>
    <xf numFmtId="0" fontId="0" fillId="0" borderId="0" xfId="0" applyAlignment="1">
      <alignment horizontal="left" vertical="center" indent="4"/>
    </xf>
    <xf numFmtId="0" fontId="0" fillId="0" borderId="0" xfId="0" applyAlignment="1">
      <alignment horizontal="left" vertical="center" indent="3"/>
    </xf>
    <xf numFmtId="43" fontId="11" fillId="0" borderId="0" xfId="4" applyFont="1" applyFill="1" applyBorder="1" applyAlignment="1">
      <alignment horizontal="right"/>
    </xf>
    <xf numFmtId="43" fontId="11" fillId="0" borderId="1" xfId="4" applyFont="1" applyFill="1" applyBorder="1" applyAlignment="1">
      <alignment horizontal="right"/>
    </xf>
  </cellXfs>
  <cellStyles count="6">
    <cellStyle name="40% - Accent2" xfId="2" builtinId="35"/>
    <cellStyle name="Comma" xfId="1" builtinId="3"/>
    <cellStyle name="Comma 6" xfId="4" xr:uid="{71F121A9-0DB4-404B-8FCC-413DA0D1FCF6}"/>
    <cellStyle name="Normal" xfId="0" builtinId="0"/>
    <cellStyle name="Normal 11" xfId="5" xr:uid="{C1A24064-A409-4245-9190-10A7B8D22914}"/>
    <cellStyle name="Normal 9" xfId="3" xr:uid="{3DC81013-81BA-4373-8CB7-DE2C864F6040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C8DFFB-5679-49E0-8422-BD5198ED74A1}">
  <sheetPr>
    <pageSetUpPr fitToPage="1"/>
  </sheetPr>
  <dimension ref="A1:L29"/>
  <sheetViews>
    <sheetView showGridLines="0" tabSelected="1" view="pageBreakPreview" topLeftCell="A16" zoomScaleNormal="100" zoomScaleSheetLayoutView="100" workbookViewId="0">
      <selection activeCell="D9" sqref="D9:D29"/>
    </sheetView>
  </sheetViews>
  <sheetFormatPr defaultRowHeight="30" customHeight="1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customWidth="1"/>
    <col min="8" max="16384" width="9.140625" style="1"/>
  </cols>
  <sheetData>
    <row r="1" spans="1:12" ht="37.5" customHeight="1">
      <c r="E1" s="2" t="s">
        <v>0</v>
      </c>
      <c r="F1" s="2"/>
    </row>
    <row r="2" spans="1:12" customFormat="1" ht="19.5" customHeight="1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2" customFormat="1" ht="11.25" customHeight="1">
      <c r="A3" s="5"/>
      <c r="B3" s="6"/>
      <c r="C3" s="6"/>
      <c r="D3" s="7"/>
      <c r="E3" s="7"/>
      <c r="F3" s="7"/>
      <c r="I3" s="8"/>
    </row>
    <row r="4" spans="1:12" customFormat="1" ht="30" customHeight="1">
      <c r="A4" s="9">
        <v>2024</v>
      </c>
      <c r="B4" s="9">
        <v>2023</v>
      </c>
      <c r="C4" s="10">
        <v>2022</v>
      </c>
      <c r="D4" s="40" t="s">
        <v>2</v>
      </c>
      <c r="E4" s="9"/>
      <c r="F4" s="11"/>
      <c r="I4" s="8"/>
    </row>
    <row r="5" spans="1:12" customFormat="1" ht="30" customHeight="1" thickBot="1">
      <c r="A5" s="12" t="s">
        <v>3</v>
      </c>
      <c r="B5" s="12" t="s">
        <v>3</v>
      </c>
      <c r="C5" s="13" t="s">
        <v>3</v>
      </c>
      <c r="D5" s="41"/>
      <c r="E5" s="14"/>
      <c r="F5" s="11"/>
      <c r="I5" s="15"/>
    </row>
    <row r="6" spans="1:12" customFormat="1" ht="11.25" customHeight="1" thickBot="1">
      <c r="A6" s="5"/>
      <c r="B6" s="6"/>
      <c r="C6" s="16"/>
      <c r="D6" s="7"/>
      <c r="E6" s="7"/>
      <c r="F6" s="7"/>
      <c r="I6" s="8"/>
    </row>
    <row r="7" spans="1:12" ht="30" customHeight="1" thickBot="1">
      <c r="A7" s="17">
        <f>SUMIF($F$9:$F$29,"SUM",A9:A29)</f>
        <v>239200097</v>
      </c>
      <c r="B7" s="17">
        <f>SUMIF($F$9:$F$29,"SUM",B9:B29)</f>
        <v>235362233</v>
      </c>
      <c r="C7" s="18">
        <f>SUMIF($F$9:$F$29,"SUM",C9:C29)</f>
        <v>221474171</v>
      </c>
      <c r="D7" s="19" t="s">
        <v>4</v>
      </c>
      <c r="E7" s="20"/>
      <c r="F7" s="21"/>
    </row>
    <row r="8" spans="1:12" customFormat="1" ht="11.25" customHeight="1" thickBot="1">
      <c r="A8" s="22"/>
      <c r="B8" s="23"/>
      <c r="C8" s="24"/>
      <c r="D8" s="7"/>
      <c r="E8" s="7"/>
      <c r="F8" s="7"/>
      <c r="G8" s="25"/>
      <c r="H8" s="25"/>
      <c r="I8" s="26"/>
    </row>
    <row r="9" spans="1:12" ht="30" customHeight="1" thickBot="1">
      <c r="A9" s="17">
        <f t="shared" ref="A9:C17" si="0">SUM(A10)</f>
        <v>98562751</v>
      </c>
      <c r="B9" s="17">
        <f t="shared" si="0"/>
        <v>95421362</v>
      </c>
      <c r="C9" s="18">
        <f t="shared" si="0"/>
        <v>79903553</v>
      </c>
      <c r="D9" s="27" t="s">
        <v>5</v>
      </c>
      <c r="E9" s="20"/>
      <c r="F9" s="28" t="s">
        <v>6</v>
      </c>
      <c r="G9" s="29" t="s">
        <v>7</v>
      </c>
      <c r="H9" s="29"/>
      <c r="I9" s="29" t="s">
        <v>8</v>
      </c>
    </row>
    <row r="10" spans="1:12" ht="30" customHeight="1" thickBot="1">
      <c r="A10" s="30">
        <v>98562751</v>
      </c>
      <c r="B10" s="30">
        <v>95421362</v>
      </c>
      <c r="C10" s="31">
        <v>79903553</v>
      </c>
      <c r="D10" s="32" t="s">
        <v>5</v>
      </c>
      <c r="E10" s="33"/>
      <c r="F10" s="34"/>
      <c r="G10" s="35" t="s">
        <v>9</v>
      </c>
      <c r="H10" s="35"/>
      <c r="I10" s="35" t="s">
        <v>8</v>
      </c>
      <c r="J10" s="36"/>
      <c r="K10" s="37"/>
      <c r="L10" s="35"/>
    </row>
    <row r="11" spans="1:12" ht="30" customHeight="1" thickBot="1">
      <c r="A11" s="17">
        <f t="shared" si="0"/>
        <v>1980490</v>
      </c>
      <c r="B11" s="17">
        <f t="shared" si="0"/>
        <v>1947979</v>
      </c>
      <c r="C11" s="18">
        <f t="shared" si="0"/>
        <v>1916415</v>
      </c>
      <c r="D11" s="27" t="s">
        <v>10</v>
      </c>
      <c r="E11" s="20"/>
      <c r="F11" s="28" t="s">
        <v>6</v>
      </c>
      <c r="G11" s="29" t="s">
        <v>11</v>
      </c>
      <c r="H11" s="29"/>
      <c r="I11" s="29" t="s">
        <v>12</v>
      </c>
    </row>
    <row r="12" spans="1:12" ht="30" customHeight="1" thickBot="1">
      <c r="A12" s="30">
        <v>1980490</v>
      </c>
      <c r="B12" s="30">
        <v>1947979</v>
      </c>
      <c r="C12" s="31">
        <v>1916415</v>
      </c>
      <c r="D12" s="32" t="s">
        <v>10</v>
      </c>
      <c r="E12" s="33"/>
      <c r="F12" s="28"/>
      <c r="G12" s="35" t="s">
        <v>13</v>
      </c>
      <c r="H12" s="35"/>
      <c r="I12" s="35" t="s">
        <v>14</v>
      </c>
      <c r="J12" s="37"/>
    </row>
    <row r="13" spans="1:12" ht="30" customHeight="1" thickBot="1">
      <c r="A13" s="17">
        <f t="shared" si="0"/>
        <v>1469507</v>
      </c>
      <c r="B13" s="17">
        <f t="shared" si="0"/>
        <v>1450726</v>
      </c>
      <c r="C13" s="18">
        <f t="shared" si="0"/>
        <v>1432491</v>
      </c>
      <c r="D13" s="27" t="s">
        <v>15</v>
      </c>
      <c r="E13" s="20"/>
      <c r="F13" s="28" t="s">
        <v>6</v>
      </c>
      <c r="G13" s="29" t="s">
        <v>16</v>
      </c>
      <c r="H13" s="29"/>
      <c r="I13" s="29" t="s">
        <v>17</v>
      </c>
      <c r="J13" s="35"/>
    </row>
    <row r="14" spans="1:12" ht="30" customHeight="1" thickBot="1">
      <c r="A14" s="30">
        <v>1469507</v>
      </c>
      <c r="B14" s="30">
        <v>1450726</v>
      </c>
      <c r="C14" s="31">
        <v>1432491</v>
      </c>
      <c r="D14" s="32" t="s">
        <v>15</v>
      </c>
      <c r="E14" s="33"/>
      <c r="F14" s="28"/>
      <c r="G14" s="35" t="s">
        <v>18</v>
      </c>
      <c r="H14" s="35"/>
      <c r="I14" s="35" t="s">
        <v>17</v>
      </c>
      <c r="J14" s="35"/>
    </row>
    <row r="15" spans="1:12" ht="30" customHeight="1" thickBot="1">
      <c r="A15" s="17">
        <f t="shared" si="0"/>
        <v>4578855</v>
      </c>
      <c r="B15" s="17">
        <f t="shared" si="0"/>
        <v>4466225</v>
      </c>
      <c r="C15" s="18">
        <f t="shared" si="0"/>
        <v>4356878</v>
      </c>
      <c r="D15" s="27" t="s">
        <v>19</v>
      </c>
      <c r="E15" s="20"/>
      <c r="F15" s="28" t="s">
        <v>6</v>
      </c>
      <c r="G15" s="29" t="s">
        <v>20</v>
      </c>
      <c r="H15" s="29"/>
      <c r="I15" s="29" t="s">
        <v>21</v>
      </c>
      <c r="J15" s="38"/>
    </row>
    <row r="16" spans="1:12" ht="30" customHeight="1" thickBot="1">
      <c r="A16" s="30">
        <v>4578855</v>
      </c>
      <c r="B16" s="30">
        <v>4466225</v>
      </c>
      <c r="C16" s="31">
        <v>4356878</v>
      </c>
      <c r="D16" s="32" t="s">
        <v>19</v>
      </c>
      <c r="E16" s="33"/>
      <c r="F16" s="28"/>
      <c r="G16" s="35" t="s">
        <v>22</v>
      </c>
      <c r="H16" s="35"/>
      <c r="I16" s="35" t="s">
        <v>21</v>
      </c>
      <c r="J16" s="39"/>
    </row>
    <row r="17" spans="1:10" ht="30" customHeight="1" thickBot="1">
      <c r="A17" s="17">
        <f t="shared" si="0"/>
        <v>6458352</v>
      </c>
      <c r="B17" s="17">
        <f t="shared" si="0"/>
        <v>6303912</v>
      </c>
      <c r="C17" s="18">
        <f t="shared" si="0"/>
        <v>8459906</v>
      </c>
      <c r="D17" s="27" t="s">
        <v>23</v>
      </c>
      <c r="E17" s="20"/>
      <c r="F17" s="28" t="s">
        <v>6</v>
      </c>
      <c r="G17" s="29" t="s">
        <v>24</v>
      </c>
      <c r="H17" s="29"/>
      <c r="I17" s="29" t="s">
        <v>25</v>
      </c>
    </row>
    <row r="18" spans="1:10" ht="30" customHeight="1" thickBot="1">
      <c r="A18" s="30">
        <v>6458352</v>
      </c>
      <c r="B18" s="30">
        <v>6303912</v>
      </c>
      <c r="C18" s="31">
        <v>8459906</v>
      </c>
      <c r="D18" s="32" t="s">
        <v>23</v>
      </c>
      <c r="E18" s="33"/>
      <c r="F18" s="28"/>
      <c r="G18" s="35" t="s">
        <v>26</v>
      </c>
      <c r="H18" s="35"/>
      <c r="I18" s="35" t="s">
        <v>25</v>
      </c>
    </row>
    <row r="19" spans="1:10" ht="30" customHeight="1" thickBot="1">
      <c r="A19" s="17">
        <f>SUM(A20:A21)</f>
        <v>2057980</v>
      </c>
      <c r="B19" s="17">
        <f t="shared" ref="B19:C19" si="1">SUM(B20:B21)</f>
        <v>2057980</v>
      </c>
      <c r="C19" s="18">
        <f t="shared" si="1"/>
        <v>2057980</v>
      </c>
      <c r="D19" s="27" t="s">
        <v>27</v>
      </c>
      <c r="E19" s="20"/>
      <c r="F19" s="28" t="s">
        <v>6</v>
      </c>
      <c r="G19" s="29" t="s">
        <v>28</v>
      </c>
      <c r="H19" s="29"/>
      <c r="I19" s="29" t="s">
        <v>29</v>
      </c>
    </row>
    <row r="20" spans="1:10" ht="30" customHeight="1">
      <c r="A20" s="30">
        <v>1383360</v>
      </c>
      <c r="B20" s="30">
        <v>1383360</v>
      </c>
      <c r="C20" s="31">
        <v>1383360</v>
      </c>
      <c r="D20" s="32" t="s">
        <v>27</v>
      </c>
      <c r="E20" s="33"/>
      <c r="F20" s="28"/>
      <c r="G20" s="35" t="s">
        <v>30</v>
      </c>
      <c r="H20" s="35"/>
      <c r="I20" s="35" t="s">
        <v>29</v>
      </c>
      <c r="J20" s="35"/>
    </row>
    <row r="21" spans="1:10" ht="30" customHeight="1" thickBot="1">
      <c r="A21" s="30">
        <v>674620</v>
      </c>
      <c r="B21" s="30">
        <v>674620</v>
      </c>
      <c r="C21" s="31">
        <v>674620</v>
      </c>
      <c r="D21" s="32" t="s">
        <v>31</v>
      </c>
      <c r="E21" s="33"/>
      <c r="F21" s="28"/>
      <c r="G21" s="35" t="s">
        <v>32</v>
      </c>
      <c r="H21" s="35"/>
      <c r="I21" s="35" t="s">
        <v>33</v>
      </c>
      <c r="J21" s="35"/>
    </row>
    <row r="22" spans="1:10" ht="30" customHeight="1" thickBot="1">
      <c r="A22" s="17">
        <f t="shared" ref="A22:C22" si="2">SUM(A23)</f>
        <v>1630631</v>
      </c>
      <c r="B22" s="17">
        <f t="shared" si="2"/>
        <v>1613119</v>
      </c>
      <c r="C22" s="18">
        <f t="shared" si="2"/>
        <v>1596115</v>
      </c>
      <c r="D22" s="27" t="s">
        <v>34</v>
      </c>
      <c r="E22" s="20"/>
      <c r="F22" s="28" t="s">
        <v>6</v>
      </c>
      <c r="G22" s="29" t="s">
        <v>35</v>
      </c>
      <c r="H22" s="29"/>
      <c r="I22" s="29" t="s">
        <v>36</v>
      </c>
      <c r="J22" s="35"/>
    </row>
    <row r="23" spans="1:10" ht="30" customHeight="1" thickBot="1">
      <c r="A23" s="30">
        <v>1630631</v>
      </c>
      <c r="B23" s="30">
        <v>1613119</v>
      </c>
      <c r="C23" s="31">
        <v>1596115</v>
      </c>
      <c r="D23" s="32" t="s">
        <v>34</v>
      </c>
      <c r="E23" s="33"/>
      <c r="F23" s="28"/>
      <c r="G23" s="35" t="s">
        <v>37</v>
      </c>
      <c r="H23" s="35"/>
      <c r="I23" s="35" t="s">
        <v>36</v>
      </c>
    </row>
    <row r="24" spans="1:10" ht="30" customHeight="1" thickBot="1">
      <c r="A24" s="17">
        <f t="shared" ref="A24:C24" si="3">SUM(A25)</f>
        <v>94376122</v>
      </c>
      <c r="B24" s="17">
        <f t="shared" si="3"/>
        <v>94167551</v>
      </c>
      <c r="C24" s="18">
        <f t="shared" si="3"/>
        <v>93965054</v>
      </c>
      <c r="D24" s="27" t="s">
        <v>38</v>
      </c>
      <c r="E24" s="20"/>
      <c r="F24" s="28" t="s">
        <v>6</v>
      </c>
      <c r="G24" s="29" t="s">
        <v>39</v>
      </c>
      <c r="H24" s="29"/>
      <c r="I24" s="29" t="s">
        <v>40</v>
      </c>
    </row>
    <row r="25" spans="1:10" ht="30" customHeight="1" thickBot="1">
      <c r="A25" s="30">
        <v>94376122</v>
      </c>
      <c r="B25" s="30">
        <v>94167551</v>
      </c>
      <c r="C25" s="31">
        <v>93965054</v>
      </c>
      <c r="D25" s="32" t="s">
        <v>38</v>
      </c>
      <c r="E25" s="33"/>
      <c r="F25" s="28"/>
      <c r="G25" s="35" t="s">
        <v>41</v>
      </c>
      <c r="H25" s="35"/>
      <c r="I25" s="35" t="s">
        <v>40</v>
      </c>
    </row>
    <row r="26" spans="1:10" ht="30" customHeight="1" thickBot="1">
      <c r="A26" s="17">
        <f t="shared" ref="A26:B26" si="4">SUM(A27:A29)</f>
        <v>28085409</v>
      </c>
      <c r="B26" s="17">
        <f t="shared" si="4"/>
        <v>27933379</v>
      </c>
      <c r="C26" s="18">
        <f>SUM(C27:C29)</f>
        <v>27785779</v>
      </c>
      <c r="D26" s="27" t="s">
        <v>42</v>
      </c>
      <c r="E26" s="20"/>
      <c r="F26" s="28" t="s">
        <v>6</v>
      </c>
      <c r="G26" s="29" t="s">
        <v>43</v>
      </c>
      <c r="H26" s="29"/>
      <c r="I26" s="29" t="s">
        <v>44</v>
      </c>
    </row>
    <row r="27" spans="1:10" ht="30" customHeight="1">
      <c r="A27" s="30">
        <v>21200747</v>
      </c>
      <c r="B27" s="30">
        <v>21148663</v>
      </c>
      <c r="C27" s="31">
        <v>21098097</v>
      </c>
      <c r="D27" s="32" t="s">
        <v>42</v>
      </c>
      <c r="E27" s="33"/>
      <c r="G27" s="35" t="s">
        <v>45</v>
      </c>
      <c r="H27" s="35"/>
      <c r="I27" s="35" t="s">
        <v>44</v>
      </c>
      <c r="J27" s="35"/>
    </row>
    <row r="28" spans="1:10" ht="30" customHeight="1">
      <c r="A28" s="30">
        <v>5011591</v>
      </c>
      <c r="B28" s="30">
        <v>4911645</v>
      </c>
      <c r="C28" s="31">
        <v>4814611</v>
      </c>
      <c r="D28" s="32" t="s">
        <v>46</v>
      </c>
      <c r="E28" s="33"/>
      <c r="F28" s="28"/>
      <c r="G28" s="35" t="s">
        <v>47</v>
      </c>
      <c r="H28" s="35"/>
      <c r="I28" s="35" t="s">
        <v>48</v>
      </c>
      <c r="J28" s="35"/>
    </row>
    <row r="29" spans="1:10" ht="30" customHeight="1">
      <c r="A29" s="30">
        <v>1873071</v>
      </c>
      <c r="B29" s="30">
        <v>1873071</v>
      </c>
      <c r="C29" s="31">
        <v>1873071</v>
      </c>
      <c r="D29" s="32" t="s">
        <v>49</v>
      </c>
      <c r="E29" s="33"/>
      <c r="G29" s="35" t="s">
        <v>50</v>
      </c>
      <c r="H29" s="35"/>
      <c r="I29" s="35" t="s">
        <v>51</v>
      </c>
      <c r="J29" s="35"/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2021-12-07T08:00:11Z</dcterms:created>
  <dcterms:modified xsi:type="dcterms:W3CDTF">2021-12-12T06:42:45Z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2</vt:lpwstr>
  </property>
</Properties>
</file>