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B572C086-83D6-4D4B-9F77-D8617966419F}" xr6:coauthVersionLast="36" xr6:coauthVersionMax="36" xr10:uidLastSave="{00000000-0000-0000-0000-000000000000}"/>
  <bookViews>
    <workbookView xWindow="0" yWindow="0" windowWidth="28800" windowHeight="14010" xr2:uid="{AF6E8B3F-4A8A-4867-89ED-37B23C1CBC2B}"/>
  </bookViews>
  <sheets>
    <sheet name="Report" sheetId="1" r:id="rId1"/>
  </sheets>
  <definedNames>
    <definedName name="_xlnm.Print_Area" localSheetId="0">Report!$A$1:$E$33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" l="1"/>
  <c r="B31" i="1"/>
  <c r="C31" i="1"/>
  <c r="C27" i="1"/>
  <c r="A27" i="1"/>
  <c r="B27" i="1"/>
  <c r="C24" i="1"/>
  <c r="A24" i="1"/>
  <c r="B24" i="1"/>
  <c r="C21" i="1"/>
  <c r="A21" i="1"/>
  <c r="B21" i="1"/>
  <c r="C17" i="1"/>
  <c r="B17" i="1"/>
  <c r="A17" i="1"/>
  <c r="C13" i="1"/>
  <c r="B13" i="1"/>
  <c r="A13" i="1"/>
  <c r="C9" i="1"/>
  <c r="C7" i="1" s="1"/>
  <c r="B9" i="1"/>
  <c r="B7" i="1" s="1"/>
  <c r="A9" i="1"/>
  <c r="A7" i="1" l="1"/>
</calcChain>
</file>

<file path=xl/sharedStrings.xml><?xml version="1.0" encoding="utf-8"?>
<sst xmlns="http://schemas.openxmlformats.org/spreadsheetml/2006/main" count="89" uniqueCount="70">
  <si>
    <t>ޕްރޮގްރާމް ބަޖެޓު - މިނިސްޓްރީ އޮފް އާޓްސް، ކަލްޗަރ އެންޑް ހެރިޓޭޖް</t>
  </si>
  <si>
    <t>(އަދަދުތައް ރުފިޔާއިން)</t>
  </si>
  <si>
    <t>ޕްރޮގްރާމް / ސަބް ޕްރޮގްރާމް</t>
  </si>
  <si>
    <t>ލަފާކުރި</t>
  </si>
  <si>
    <t>ޖުމުލަ</t>
  </si>
  <si>
    <t>މިނިސްޓްރީ ހިންގުމާގުޅޭ މަސައްކަތްތައް</t>
  </si>
  <si>
    <t>SUM</t>
  </si>
  <si>
    <t>S052-001-000-000-000</t>
  </si>
  <si>
    <t>Corporate Affairs</t>
  </si>
  <si>
    <t>ކޯޕަރޭޓް ހިދުމަތް</t>
  </si>
  <si>
    <t>S052-001-001-000-000</t>
  </si>
  <si>
    <t>Corporate Division</t>
  </si>
  <si>
    <t>ތާރީހު ބެލެހެއްޓުމާއި ދިރާސާކުރުން</t>
  </si>
  <si>
    <t>S052-001-002-000-000</t>
  </si>
  <si>
    <t>History &amp; Research Divison</t>
  </si>
  <si>
    <t>މަޝްރޫއުތައް މެނޭޖްކުރުން</t>
  </si>
  <si>
    <t>S052-001-003-000-000</t>
  </si>
  <si>
    <t>Project Management Division</t>
  </si>
  <si>
    <t>ދިވެހި ބަހުގެ އެކަޑެމީ</t>
  </si>
  <si>
    <t>S052-002-000-000-000</t>
  </si>
  <si>
    <t>Dhivehi Bahuge Academy</t>
  </si>
  <si>
    <t>S052-002-001-000-000</t>
  </si>
  <si>
    <t>ދިވެހި ތާރީހު ބެލެހެއްޓުން</t>
  </si>
  <si>
    <t>S052-002-002-000-000</t>
  </si>
  <si>
    <t>Dhivehi Thaareekh Section</t>
  </si>
  <si>
    <t>ދިވެހި ބަސް ކުރިއެރުވުން</t>
  </si>
  <si>
    <t>S052-002-003-000-000</t>
  </si>
  <si>
    <t>Dhivehi Language Section</t>
  </si>
  <si>
    <t>ނޭޝަނަލް ސެންޓަރ ފޮރ ކަލްޗަރަލް ހެރިޓެޖް</t>
  </si>
  <si>
    <t>S052-003-000-000-000</t>
  </si>
  <si>
    <t>National Center for Cultural Heritage</t>
  </si>
  <si>
    <t>S052-003-001-000-000</t>
  </si>
  <si>
    <t>ގައުމީ ދާރުލްއާސާރު</t>
  </si>
  <si>
    <t>S052-003-002-000-000</t>
  </si>
  <si>
    <t>National Museum Section</t>
  </si>
  <si>
    <t>ތަރިކަ ބެލެހެއްޓުން</t>
  </si>
  <si>
    <t>S052-003-003-000-000</t>
  </si>
  <si>
    <t>Heritage Section</t>
  </si>
  <si>
    <t>ނޭޝަނަލް ސެންޓަރ ފޮރ އާޓްސް</t>
  </si>
  <si>
    <t>S052-004-000-000-000</t>
  </si>
  <si>
    <t>National Center for Arts</t>
  </si>
  <si>
    <t>S052-004-001-000-000</t>
  </si>
  <si>
    <t>ފަންނު ކުރިއެރުވުން</t>
  </si>
  <si>
    <t>S052-004-002-000-000</t>
  </si>
  <si>
    <t>Arts Development Division</t>
  </si>
  <si>
    <t>ގައުމީ އަރުޝީފް</t>
  </si>
  <si>
    <t>S052-005-000-000-000</t>
  </si>
  <si>
    <t>National Archives</t>
  </si>
  <si>
    <t>S052-005-001-000-000</t>
  </si>
  <si>
    <t>Corporate Section</t>
  </si>
  <si>
    <t>ރިކޯޑް ބެލެހެއްޓުން</t>
  </si>
  <si>
    <t>S052-005-002-000-000</t>
  </si>
  <si>
    <t>Record management Section</t>
  </si>
  <si>
    <t>ގައުމީ ކުތުބުހާނާ</t>
  </si>
  <si>
    <t>S052-006-000-000-000</t>
  </si>
  <si>
    <t>National Library</t>
  </si>
  <si>
    <t>S052-006-001-000-000</t>
  </si>
  <si>
    <t>ޑިޖިޓަލައިޒްކުރުމާއި ތަމްރީނުކުރުން</t>
  </si>
  <si>
    <t>S052-006-002-000-000</t>
  </si>
  <si>
    <t>Digitalization and Trainning Section</t>
  </si>
  <si>
    <t>ލައިބްރަރީ ހިދުމަތް ދިނުން</t>
  </si>
  <si>
    <t>S052-006-003-000-000</t>
  </si>
  <si>
    <t>Collection and services Section</t>
  </si>
  <si>
    <t>ނޭޝަނަލް ބިއުރޯ އޮފް ކްލަސިފިކޭޝަން</t>
  </si>
  <si>
    <t>S052-007-000-000-000</t>
  </si>
  <si>
    <t>National Bureau of classification</t>
  </si>
  <si>
    <t>S052-007-001-000-000</t>
  </si>
  <si>
    <t>ކްލަސިފިކޭޝަންގެ ހިދުމަތް</t>
  </si>
  <si>
    <t>S052-007-002-000-000</t>
  </si>
  <si>
    <t>Classification and development 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</si>
</sst>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B12AB4A-4BAD-4A30-8ED3-8A3BF37E77E7}"/>
    <cellStyle name="Normal" xfId="0" builtinId="0"/>
    <cellStyle name="Normal 11" xfId="5" xr:uid="{B4B6C57D-BF4A-4F7D-8E53-210D128C515C}"/>
    <cellStyle name="Normal 9" xfId="3" xr:uid="{FC51E11C-3520-46FA-93B7-F0BF1B5CFC29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40721-F101-449C-8D34-32380980ABD8}">
  <sheetPr>
    <pageSetUpPr fitToPage="1"/>
  </sheetPr>
  <dimension ref="A1:K33"/>
  <sheetViews>
    <sheetView showGridLines="0" tabSelected="1" view="pageBreakPreview" zoomScaleNormal="100" zoomScaleSheetLayoutView="100" workbookViewId="0">
      <selection activeCell="D9" sqref="D9:D3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t="shared" ref="A7:B7" si="0">SUMIF($F$9:$F$33,"SUM",A9:A33)</f>
        <v>63366083</v>
      </c>
      <c r="B7" s="17">
        <f t="shared" si="0"/>
        <v>63654120</v>
      </c>
      <c r="C7" s="18">
        <f>SUMIF($F$9:$F$33,"SUM",C9:C33)</f>
        <v>64240961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1">SUM(A10:A12)</f>
        <v>18924761</v>
      </c>
      <c r="B9" s="17">
        <f t="shared" si="1"/>
        <v>19101420</v>
      </c>
      <c r="C9" s="18">
        <f>SUM(C10:C12)</f>
        <v>17493857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>
      <c r="A10" s="29">
        <v>15029175</v>
      </c>
      <c r="B10" s="29">
        <v>15191306</v>
      </c>
      <c r="C10" s="30">
        <v>15129497</v>
      </c>
      <c r="D10" s="31" t="s">
        <v>9</v>
      </c>
      <c r="E10" s="32"/>
      <c r="F10" s="33"/>
      <c r="G10" s="34" t="s">
        <v>10</v>
      </c>
      <c r="H10" s="34"/>
      <c r="I10" s="34" t="s">
        <v>11</v>
      </c>
      <c r="J10" s="35"/>
      <c r="K10" s="34"/>
    </row>
    <row r="11" spans="1:11" ht="30" customHeight="1">
      <c r="A11" s="29">
        <v>40315</v>
      </c>
      <c r="B11" s="29">
        <v>39140</v>
      </c>
      <c r="C11" s="30">
        <v>38000</v>
      </c>
      <c r="D11" s="31" t="s">
        <v>12</v>
      </c>
      <c r="E11" s="32"/>
      <c r="F11" s="28"/>
      <c r="G11" s="34" t="s">
        <v>13</v>
      </c>
      <c r="H11" s="34"/>
      <c r="I11" s="34" t="s">
        <v>14</v>
      </c>
    </row>
    <row r="12" spans="1:11" ht="30" customHeight="1" thickBot="1">
      <c r="A12" s="29">
        <v>3855271</v>
      </c>
      <c r="B12" s="29">
        <v>3870974</v>
      </c>
      <c r="C12" s="30">
        <v>2326360</v>
      </c>
      <c r="D12" s="31" t="s">
        <v>15</v>
      </c>
      <c r="E12" s="32"/>
      <c r="F12" s="28"/>
      <c r="G12" s="34" t="s">
        <v>16</v>
      </c>
      <c r="H12" s="34"/>
      <c r="I12" s="34" t="s">
        <v>17</v>
      </c>
      <c r="J12" s="36"/>
    </row>
    <row r="13" spans="1:11" ht="30" customHeight="1" thickBot="1">
      <c r="A13" s="17">
        <f t="shared" ref="A13:B13" si="2">SUM(A14:A16)</f>
        <v>7392787</v>
      </c>
      <c r="B13" s="17">
        <f t="shared" si="2"/>
        <v>7309430</v>
      </c>
      <c r="C13" s="18">
        <f>SUM(C14:C16)</f>
        <v>7228509</v>
      </c>
      <c r="D13" s="27" t="s">
        <v>18</v>
      </c>
      <c r="E13" s="20"/>
      <c r="F13" s="28" t="s">
        <v>6</v>
      </c>
      <c r="G13" s="1" t="s">
        <v>19</v>
      </c>
      <c r="I13" s="1" t="s">
        <v>20</v>
      </c>
      <c r="J13" s="34"/>
    </row>
    <row r="14" spans="1:11" ht="30" customHeight="1">
      <c r="A14" s="29">
        <v>4269361</v>
      </c>
      <c r="B14" s="29">
        <v>4227638</v>
      </c>
      <c r="C14" s="30">
        <v>4187135</v>
      </c>
      <c r="D14" s="31" t="s">
        <v>9</v>
      </c>
      <c r="E14" s="32"/>
      <c r="F14" s="28"/>
      <c r="G14" s="34" t="s">
        <v>21</v>
      </c>
      <c r="H14" s="34"/>
      <c r="I14" s="34" t="s">
        <v>11</v>
      </c>
      <c r="J14" s="34"/>
    </row>
    <row r="15" spans="1:11" ht="30" customHeight="1">
      <c r="A15" s="29">
        <v>658613</v>
      </c>
      <c r="B15" s="29">
        <v>655710</v>
      </c>
      <c r="C15" s="30">
        <v>652893</v>
      </c>
      <c r="D15" s="31" t="s">
        <v>22</v>
      </c>
      <c r="E15" s="32"/>
      <c r="F15" s="28"/>
      <c r="G15" s="34" t="s">
        <v>23</v>
      </c>
      <c r="H15" s="34"/>
      <c r="I15" s="34" t="s">
        <v>24</v>
      </c>
      <c r="J15" s="37"/>
    </row>
    <row r="16" spans="1:11" ht="30" customHeight="1" thickBot="1">
      <c r="A16" s="29">
        <v>2464813</v>
      </c>
      <c r="B16" s="29">
        <v>2426082</v>
      </c>
      <c r="C16" s="30">
        <v>2388481</v>
      </c>
      <c r="D16" s="31" t="s">
        <v>25</v>
      </c>
      <c r="E16" s="32"/>
      <c r="F16" s="28"/>
      <c r="G16" s="34" t="s">
        <v>26</v>
      </c>
      <c r="H16" s="34"/>
      <c r="I16" s="34" t="s">
        <v>27</v>
      </c>
      <c r="J16" s="38"/>
    </row>
    <row r="17" spans="1:10" ht="30" customHeight="1" thickBot="1">
      <c r="A17" s="17">
        <f t="shared" ref="A17:B17" si="3">SUM(A18:A20)</f>
        <v>17028204</v>
      </c>
      <c r="B17" s="17">
        <f t="shared" si="3"/>
        <v>16134989</v>
      </c>
      <c r="C17" s="18">
        <f>SUM(C18:C20)</f>
        <v>15704180</v>
      </c>
      <c r="D17" s="27" t="s">
        <v>28</v>
      </c>
      <c r="E17" s="20"/>
      <c r="F17" s="28" t="s">
        <v>6</v>
      </c>
      <c r="G17" s="1" t="s">
        <v>29</v>
      </c>
      <c r="I17" s="1" t="s">
        <v>30</v>
      </c>
    </row>
    <row r="18" spans="1:10" ht="30" customHeight="1">
      <c r="A18" s="29">
        <v>5635587</v>
      </c>
      <c r="B18" s="29">
        <v>5519045</v>
      </c>
      <c r="C18" s="30">
        <v>5405896</v>
      </c>
      <c r="D18" s="31" t="s">
        <v>9</v>
      </c>
      <c r="E18" s="32"/>
      <c r="F18" s="28"/>
      <c r="G18" s="34" t="s">
        <v>31</v>
      </c>
      <c r="H18" s="34"/>
      <c r="I18" s="34" t="s">
        <v>11</v>
      </c>
    </row>
    <row r="19" spans="1:10" ht="30" customHeight="1">
      <c r="A19" s="29">
        <v>1649861</v>
      </c>
      <c r="B19" s="29">
        <v>1644961</v>
      </c>
      <c r="C19" s="30">
        <v>1640204</v>
      </c>
      <c r="D19" s="31" t="s">
        <v>32</v>
      </c>
      <c r="E19" s="32"/>
      <c r="G19" s="34" t="s">
        <v>33</v>
      </c>
      <c r="H19" s="34"/>
      <c r="I19" s="34" t="s">
        <v>34</v>
      </c>
    </row>
    <row r="20" spans="1:10" ht="30" customHeight="1" thickBot="1">
      <c r="A20" s="29">
        <v>9742756</v>
      </c>
      <c r="B20" s="29">
        <v>8970983</v>
      </c>
      <c r="C20" s="30">
        <v>8658080</v>
      </c>
      <c r="D20" s="31" t="s">
        <v>35</v>
      </c>
      <c r="E20" s="32"/>
      <c r="F20" s="28"/>
      <c r="G20" s="34" t="s">
        <v>36</v>
      </c>
      <c r="H20" s="34"/>
      <c r="I20" s="34" t="s">
        <v>37</v>
      </c>
    </row>
    <row r="21" spans="1:10" ht="30" customHeight="1" thickBot="1">
      <c r="A21" s="17">
        <f t="shared" ref="A21:B21" si="4">SUM(A22:A23)</f>
        <v>6284734</v>
      </c>
      <c r="B21" s="17">
        <f t="shared" si="4"/>
        <v>7484444</v>
      </c>
      <c r="C21" s="18">
        <f>SUM(C22:C23)</f>
        <v>8829620</v>
      </c>
      <c r="D21" s="27" t="s">
        <v>38</v>
      </c>
      <c r="E21" s="20"/>
      <c r="F21" s="28" t="s">
        <v>6</v>
      </c>
      <c r="G21" s="1" t="s">
        <v>39</v>
      </c>
      <c r="I21" s="1" t="s">
        <v>40</v>
      </c>
    </row>
    <row r="22" spans="1:10" ht="30" customHeight="1">
      <c r="A22" s="29">
        <v>3727167</v>
      </c>
      <c r="B22" s="29">
        <v>4929696</v>
      </c>
      <c r="C22" s="30">
        <v>4877609</v>
      </c>
      <c r="D22" s="31" t="s">
        <v>9</v>
      </c>
      <c r="E22" s="32"/>
      <c r="F22" s="28"/>
      <c r="G22" s="34" t="s">
        <v>41</v>
      </c>
      <c r="H22" s="34"/>
      <c r="I22" s="34" t="s">
        <v>11</v>
      </c>
    </row>
    <row r="23" spans="1:10" ht="30" customHeight="1" thickBot="1">
      <c r="A23" s="29">
        <v>2557567</v>
      </c>
      <c r="B23" s="29">
        <v>2554748</v>
      </c>
      <c r="C23" s="30">
        <v>3952011</v>
      </c>
      <c r="D23" s="31" t="s">
        <v>42</v>
      </c>
      <c r="E23" s="32"/>
      <c r="F23" s="28"/>
      <c r="G23" s="34" t="s">
        <v>43</v>
      </c>
      <c r="H23" s="34"/>
      <c r="I23" s="34" t="s">
        <v>44</v>
      </c>
    </row>
    <row r="24" spans="1:10" ht="30" customHeight="1" thickBot="1">
      <c r="A24" s="17">
        <f t="shared" ref="A24" si="5">SUM(A25:A26)</f>
        <v>5494704</v>
      </c>
      <c r="B24" s="17">
        <f t="shared" ref="B24" si="6">SUM(B25:B26)</f>
        <v>5421883</v>
      </c>
      <c r="C24" s="18">
        <f>SUM(C25:C26)</f>
        <v>6820643</v>
      </c>
      <c r="D24" s="27" t="s">
        <v>45</v>
      </c>
      <c r="E24" s="20"/>
      <c r="F24" s="28" t="s">
        <v>6</v>
      </c>
      <c r="G24" s="1" t="s">
        <v>46</v>
      </c>
      <c r="I24" s="1" t="s">
        <v>47</v>
      </c>
    </row>
    <row r="25" spans="1:10" ht="30" customHeight="1">
      <c r="A25" s="29">
        <v>3729850</v>
      </c>
      <c r="B25" s="29">
        <v>3667196</v>
      </c>
      <c r="C25" s="30">
        <v>3606369</v>
      </c>
      <c r="D25" s="31" t="s">
        <v>9</v>
      </c>
      <c r="E25" s="32"/>
      <c r="G25" s="34" t="s">
        <v>48</v>
      </c>
      <c r="H25" s="34"/>
      <c r="I25" s="34" t="s">
        <v>49</v>
      </c>
    </row>
    <row r="26" spans="1:10" ht="30" customHeight="1" thickBot="1">
      <c r="A26" s="29">
        <v>1764854</v>
      </c>
      <c r="B26" s="29">
        <v>1754687</v>
      </c>
      <c r="C26" s="30">
        <v>3214274</v>
      </c>
      <c r="D26" s="31" t="s">
        <v>50</v>
      </c>
      <c r="E26" s="32"/>
      <c r="G26" s="34" t="s">
        <v>51</v>
      </c>
      <c r="H26" s="34"/>
      <c r="I26" s="34" t="s">
        <v>52</v>
      </c>
    </row>
    <row r="27" spans="1:10" ht="30" customHeight="1" thickBot="1">
      <c r="A27" s="17">
        <f t="shared" ref="A27:B27" si="7">SUM(A28:A30)</f>
        <v>5479535</v>
      </c>
      <c r="B27" s="17">
        <f t="shared" si="7"/>
        <v>5456630</v>
      </c>
      <c r="C27" s="18">
        <f>SUM(C28:C30)</f>
        <v>5434394</v>
      </c>
      <c r="D27" s="27" t="s">
        <v>53</v>
      </c>
      <c r="E27" s="20"/>
      <c r="F27" s="28" t="s">
        <v>6</v>
      </c>
      <c r="G27" s="1" t="s">
        <v>54</v>
      </c>
      <c r="I27" s="1" t="s">
        <v>55</v>
      </c>
    </row>
    <row r="28" spans="1:10" ht="30" customHeight="1">
      <c r="A28" s="29">
        <v>2604413</v>
      </c>
      <c r="B28" s="29">
        <v>2583601</v>
      </c>
      <c r="C28" s="30">
        <v>2563396</v>
      </c>
      <c r="D28" s="31" t="s">
        <v>9</v>
      </c>
      <c r="E28" s="32"/>
      <c r="G28" s="34" t="s">
        <v>56</v>
      </c>
      <c r="H28" s="34"/>
      <c r="I28" s="34" t="s">
        <v>49</v>
      </c>
      <c r="J28" s="34"/>
    </row>
    <row r="29" spans="1:10" ht="30" customHeight="1">
      <c r="A29" s="29">
        <v>845150</v>
      </c>
      <c r="B29" s="29">
        <v>845150</v>
      </c>
      <c r="C29" s="30">
        <v>845150</v>
      </c>
      <c r="D29" s="31" t="s">
        <v>57</v>
      </c>
      <c r="E29" s="32"/>
      <c r="G29" s="34" t="s">
        <v>58</v>
      </c>
      <c r="H29" s="34"/>
      <c r="I29" s="34" t="s">
        <v>59</v>
      </c>
      <c r="J29" s="34"/>
    </row>
    <row r="30" spans="1:10" ht="30" customHeight="1" thickBot="1">
      <c r="A30" s="29">
        <v>2029972</v>
      </c>
      <c r="B30" s="29">
        <v>2027879</v>
      </c>
      <c r="C30" s="30">
        <v>2025848</v>
      </c>
      <c r="D30" s="31" t="s">
        <v>60</v>
      </c>
      <c r="E30" s="32"/>
      <c r="G30" s="34" t="s">
        <v>61</v>
      </c>
      <c r="H30" s="34"/>
      <c r="I30" s="34" t="s">
        <v>62</v>
      </c>
      <c r="J30" s="34"/>
    </row>
    <row r="31" spans="1:10" ht="30" customHeight="1" thickBot="1">
      <c r="A31" s="17">
        <f t="shared" ref="A31" si="8">SUM(A32:A33)</f>
        <v>2761358</v>
      </c>
      <c r="B31" s="17">
        <f t="shared" ref="B31" si="9">SUM(B32:B33)</f>
        <v>2745324</v>
      </c>
      <c r="C31" s="18">
        <f>SUM(C32:C33)</f>
        <v>2729758</v>
      </c>
      <c r="D31" s="27" t="s">
        <v>63</v>
      </c>
      <c r="E31" s="20"/>
      <c r="F31" s="28" t="s">
        <v>6</v>
      </c>
      <c r="G31" s="1" t="s">
        <v>64</v>
      </c>
      <c r="I31" s="1" t="s">
        <v>65</v>
      </c>
    </row>
    <row r="32" spans="1:10" ht="30" customHeight="1">
      <c r="A32" s="29">
        <v>1795889</v>
      </c>
      <c r="B32" s="29">
        <v>1781061</v>
      </c>
      <c r="C32" s="30">
        <v>1766665</v>
      </c>
      <c r="D32" s="31" t="s">
        <v>9</v>
      </c>
      <c r="E32" s="32"/>
      <c r="G32" s="34" t="s">
        <v>66</v>
      </c>
      <c r="H32" s="34"/>
      <c r="I32" s="34" t="s">
        <v>11</v>
      </c>
    </row>
    <row r="33" spans="1:9" ht="30" customHeight="1">
      <c r="A33" s="29">
        <v>965469</v>
      </c>
      <c r="B33" s="29">
        <v>964263</v>
      </c>
      <c r="C33" s="30">
        <v>963093</v>
      </c>
      <c r="D33" s="31" t="s">
        <v>67</v>
      </c>
      <c r="E33" s="32"/>
      <c r="G33" s="34" t="s">
        <v>68</v>
      </c>
      <c r="H33" s="34"/>
      <c r="I33" s="34" t="s">
        <v>69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2021-12-07T07:57:07Z</dcterms:created>
  <dcterms:modified xsi:type="dcterms:W3CDTF">2021-12-12T06:40:23Z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