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10029CFE-084B-4BCD-9D31-3056EB273022}" xr6:coauthVersionLast="36" xr6:coauthVersionMax="36" xr10:uidLastSave="{00000000-0000-0000-0000-000000000000}"/>
  <bookViews>
    <workbookView xWindow="0" yWindow="0" windowWidth="28800" windowHeight="14010" xr2:uid="{9273A7CF-C905-4C78-9F3A-1DD720399C51}"/>
  </bookViews>
  <sheets>
    <sheet name="Report" sheetId="1" r:id="rId1"/>
  </sheets>
  <definedNames>
    <definedName name="_xlnm.Print_Area" localSheetId="0">Report!$A$1:$E$16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A11" i="1"/>
  <c r="A9" i="1"/>
  <c r="A7" i="1" s="1"/>
  <c r="C9" i="1"/>
  <c r="B9" i="1"/>
  <c r="B7" i="1" s="1"/>
  <c r="C7" i="1" l="1"/>
</calcChain>
</file>

<file path=xl/sharedStrings.xml><?xml version="1.0" encoding="utf-8"?>
<sst xmlns="http://schemas.openxmlformats.org/spreadsheetml/2006/main" count="33" uniqueCount="28">
  <si>
    <t>ޕްރޮގްރާމް ބަޖެޓު - ނޭޝަނަލް ސޯޝަލް ޕްރޮޓެކްޝަން އެޖެންސީ</t>
  </si>
  <si>
    <t>(އަދަދުތައް ރުފިޔާއިން)</t>
  </si>
  <si>
    <t>ޕްރޮގްރާމް / ސަބް ޕްރޮގްރާމް</t>
  </si>
  <si>
    <t>ލަފާކުރި</t>
  </si>
  <si>
    <t>ޖުމުލަ</t>
  </si>
  <si>
    <t>ކޯޕަރޭޓް އެފެއާޒް</t>
  </si>
  <si>
    <t>SUM</t>
  </si>
  <si>
    <t>S041-001-000-000-000</t>
  </si>
  <si>
    <t>Corporate Affairs</t>
  </si>
  <si>
    <t>S041-001-001-000-000</t>
  </si>
  <si>
    <t>ސޯޝަލް ޕްރޮޓެކްޝަން</t>
  </si>
  <si>
    <t>S041-002-000-000-000</t>
  </si>
  <si>
    <t>Social Protection</t>
  </si>
  <si>
    <t>މޮނީޓަރިންގ އެންޑް ރިކަވަރީ</t>
  </si>
  <si>
    <t>S041-002-001-000-000</t>
  </si>
  <si>
    <t>Monitoring &amp; Recovery</t>
  </si>
  <si>
    <t>ޕްރޮގްރާމް އިމްޕްލިމެންޓޭޝަން</t>
  </si>
  <si>
    <t>S041-002-002-000-000</t>
  </si>
  <si>
    <t>Program Implementation</t>
  </si>
  <si>
    <t>ޕޮލިސީ އެންޑް އާބިޓްރޭޝަން</t>
  </si>
  <si>
    <t>S041-002-003-000-000</t>
  </si>
  <si>
    <t>Policy &amp; Arbitration</t>
  </si>
  <si>
    <t>ވެލްފައާ</t>
  </si>
  <si>
    <t>S041-002-004-000-000</t>
  </si>
  <si>
    <t>Welfare</t>
  </si>
  <si>
    <t>ސްޓޭކްހޯލްޑަރ ރިލޭޝަންސް</t>
  </si>
  <si>
    <t>S041-002-005-000-000</t>
  </si>
  <si>
    <t>Stakeholder 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</si>
</sst>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1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99008D0-5F87-4616-96D5-4C7CD4E02C2B}"/>
    <cellStyle name="Normal" xfId="0" builtinId="0"/>
    <cellStyle name="Normal 11" xfId="5" xr:uid="{C0B7AFD0-5BE9-4BE3-BFFA-95455F2118D1}"/>
    <cellStyle name="Normal 9" xfId="3" xr:uid="{805BE117-46B4-462F-BEF5-5C678D9E5838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25FA9-B839-4EE5-88B8-064535BAF7DF}">
  <sheetPr>
    <pageSetUpPr fitToPage="1"/>
  </sheetPr>
  <dimension ref="A1:L16"/>
  <sheetViews>
    <sheetView showGridLines="0" tabSelected="1" view="pageBreakPreview" zoomScaleNormal="100" zoomScaleSheetLayoutView="100" workbookViewId="0">
      <selection activeCell="D9" sqref="D9:D1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2" ht="37.5" customHeight="1">
      <c r="E1" s="2" t="s">
        <v>0</v>
      </c>
      <c r="F1" s="2"/>
    </row>
    <row r="2" spans="1:12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2" customFormat="1" ht="11.25" customHeight="1">
      <c r="A3" s="5"/>
      <c r="B3" s="6"/>
      <c r="C3" s="6"/>
      <c r="D3" s="7"/>
      <c r="E3" s="7"/>
      <c r="F3" s="7"/>
      <c r="I3" s="8"/>
    </row>
    <row r="4" spans="1:12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2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2" customFormat="1" ht="11.25" customHeight="1" thickBot="1">
      <c r="A6" s="5"/>
      <c r="B6" s="6"/>
      <c r="C6" s="16"/>
      <c r="D6" s="7"/>
      <c r="E6" s="7"/>
      <c r="F6" s="7"/>
      <c r="I6" s="8"/>
    </row>
    <row r="7" spans="1:12" ht="30" customHeight="1" thickBot="1">
      <c r="A7" s="17">
        <f>SUMIF($F$9:$F$16,"SUM",A9:A16)</f>
        <v>1372153955</v>
      </c>
      <c r="B7" s="17">
        <f>SUMIF($F$9:$F$16,"SUM",B9:B16)</f>
        <v>1334021653</v>
      </c>
      <c r="C7" s="18">
        <f>SUMIF($F$9:$F$16,"SUM",C9:C16)</f>
        <v>1297000000</v>
      </c>
      <c r="D7" s="19" t="s">
        <v>4</v>
      </c>
      <c r="E7" s="20"/>
      <c r="F7" s="21"/>
    </row>
    <row r="8" spans="1:12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2" ht="30" customHeight="1" thickBot="1">
      <c r="A9" s="17">
        <f t="shared" ref="A9:C9" si="0">SUM(A10)</f>
        <v>18677994</v>
      </c>
      <c r="B9" s="17">
        <f t="shared" si="0"/>
        <v>18399921</v>
      </c>
      <c r="C9" s="18">
        <f t="shared" si="0"/>
        <v>18129945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2" ht="30" customHeight="1" thickBot="1">
      <c r="A10" s="30">
        <v>18677994</v>
      </c>
      <c r="B10" s="30">
        <v>18399921</v>
      </c>
      <c r="C10" s="31">
        <v>18129945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7"/>
      <c r="L10" s="35"/>
    </row>
    <row r="11" spans="1:12" ht="30" customHeight="1" thickBot="1">
      <c r="A11" s="17">
        <f t="shared" ref="A11:B11" si="1">SUM(A12:A16)</f>
        <v>1353475961</v>
      </c>
      <c r="B11" s="17">
        <f t="shared" si="1"/>
        <v>1315621732</v>
      </c>
      <c r="C11" s="18">
        <f>SUM(C12:C16)</f>
        <v>1278870055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2" ht="30" customHeight="1">
      <c r="A12" s="30">
        <v>126910</v>
      </c>
      <c r="B12" s="30">
        <v>126910</v>
      </c>
      <c r="C12" s="31">
        <v>126910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2" ht="30" customHeight="1">
      <c r="A13" s="30">
        <v>409585345</v>
      </c>
      <c r="B13" s="30">
        <v>397709044</v>
      </c>
      <c r="C13" s="31">
        <v>386178654</v>
      </c>
      <c r="D13" s="32" t="s">
        <v>16</v>
      </c>
      <c r="E13" s="33"/>
      <c r="F13" s="28"/>
      <c r="G13" s="35" t="s">
        <v>17</v>
      </c>
      <c r="H13" s="35"/>
      <c r="I13" s="35" t="s">
        <v>18</v>
      </c>
      <c r="J13" s="35"/>
    </row>
    <row r="14" spans="1:12" ht="30" customHeight="1">
      <c r="A14" s="30">
        <v>3129181</v>
      </c>
      <c r="B14" s="30">
        <v>3081581</v>
      </c>
      <c r="C14" s="31">
        <v>3035367</v>
      </c>
      <c r="D14" s="32" t="s">
        <v>19</v>
      </c>
      <c r="E14" s="33"/>
      <c r="F14" s="28"/>
      <c r="G14" s="35" t="s">
        <v>20</v>
      </c>
      <c r="H14" s="35"/>
      <c r="I14" s="35" t="s">
        <v>21</v>
      </c>
      <c r="J14" s="35"/>
    </row>
    <row r="15" spans="1:12" ht="30" customHeight="1">
      <c r="A15" s="30">
        <v>938473947</v>
      </c>
      <c r="B15" s="30">
        <v>912545937</v>
      </c>
      <c r="C15" s="31">
        <v>887373114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2" ht="30" customHeight="1">
      <c r="A16" s="30">
        <v>2160578</v>
      </c>
      <c r="B16" s="30">
        <v>2158260</v>
      </c>
      <c r="C16" s="31">
        <v>2156010</v>
      </c>
      <c r="D16" s="32" t="s">
        <v>25</v>
      </c>
      <c r="E16" s="33"/>
      <c r="F16" s="28"/>
      <c r="G16" s="35" t="s">
        <v>26</v>
      </c>
      <c r="H16" s="35"/>
      <c r="I16" s="35" t="s">
        <v>27</v>
      </c>
      <c r="J16" s="39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2021-12-07T08:00:42Z</dcterms:created>
  <dcterms:modified xsi:type="dcterms:W3CDTF">2021-12-12T06:43:15Z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