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4\2024 Proposed Budget Tables\"/>
    </mc:Choice>
  </mc:AlternateContent>
  <xr:revisionPtr revIDLastSave="0" documentId="8_{CA11CC92-B64F-487E-A406-D222615730A4}" xr6:coauthVersionLast="36" xr6:coauthVersionMax="36" xr10:uidLastSave="{00000000-0000-0000-0000-000000000000}"/>
  <bookViews>
    <workbookView xWindow="0" yWindow="0" windowWidth="28800" windowHeight="10395" xr2:uid="{B54A5E97-C21F-4560-B61A-F69F007DAEDF}"/>
  </bookViews>
  <sheets>
    <sheet name="Report" sheetId="1" r:id="rId1"/>
  </sheets>
  <definedNames>
    <definedName name="_xlnm._FilterDatabase" localSheetId="0" hidden="1">Report!$A$7:$I$293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Report!$A$1:$H$293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2" i="1" l="1"/>
  <c r="D273" i="1"/>
  <c r="E256" i="1"/>
  <c r="B247" i="1"/>
  <c r="D237" i="1"/>
  <c r="D292" i="1"/>
  <c r="C273" i="1"/>
  <c r="D256" i="1"/>
  <c r="A247" i="1"/>
  <c r="E239" i="1"/>
  <c r="C237" i="1"/>
  <c r="C292" i="1"/>
  <c r="B273" i="1"/>
  <c r="E258" i="1"/>
  <c r="C256" i="1"/>
  <c r="D239" i="1"/>
  <c r="B237" i="1"/>
  <c r="B292" i="1"/>
  <c r="A273" i="1"/>
  <c r="D258" i="1"/>
  <c r="B256" i="1"/>
  <c r="E241" i="1"/>
  <c r="C239" i="1"/>
  <c r="A237" i="1"/>
  <c r="A292" i="1"/>
  <c r="C258" i="1"/>
  <c r="A256" i="1"/>
  <c r="D241" i="1"/>
  <c r="B239" i="1"/>
  <c r="A275" i="1"/>
  <c r="B258" i="1"/>
  <c r="C253" i="1"/>
  <c r="E243" i="1"/>
  <c r="C241" i="1"/>
  <c r="A239" i="1"/>
  <c r="B234" i="1"/>
  <c r="A258" i="1"/>
  <c r="B253" i="1"/>
  <c r="D243" i="1"/>
  <c r="B241" i="1"/>
  <c r="A234" i="1"/>
  <c r="A253" i="1"/>
  <c r="E245" i="1"/>
  <c r="C243" i="1"/>
  <c r="A241" i="1"/>
  <c r="E173" i="1"/>
  <c r="D245" i="1"/>
  <c r="B243" i="1"/>
  <c r="D173" i="1"/>
  <c r="E247" i="1"/>
  <c r="C245" i="1"/>
  <c r="A243" i="1"/>
  <c r="C173" i="1"/>
  <c r="E278" i="1"/>
  <c r="D247" i="1"/>
  <c r="B245" i="1"/>
  <c r="B173" i="1"/>
  <c r="E285" i="1"/>
  <c r="D278" i="1"/>
  <c r="E273" i="1"/>
  <c r="E249" i="1"/>
  <c r="C247" i="1"/>
  <c r="A245" i="1"/>
  <c r="E237" i="1"/>
  <c r="A173" i="1"/>
  <c r="B168" i="1"/>
  <c r="E91" i="1"/>
  <c r="B89" i="1"/>
  <c r="A82" i="1"/>
  <c r="A70" i="1"/>
  <c r="E62" i="1"/>
  <c r="C60" i="1"/>
  <c r="E50" i="1"/>
  <c r="A46" i="1"/>
  <c r="E38" i="1"/>
  <c r="A34" i="1"/>
  <c r="A48" i="1"/>
  <c r="D40" i="1"/>
  <c r="D91" i="1"/>
  <c r="A89" i="1"/>
  <c r="D62" i="1"/>
  <c r="B60" i="1"/>
  <c r="D50" i="1"/>
  <c r="B48" i="1"/>
  <c r="D38" i="1"/>
  <c r="B36" i="1"/>
  <c r="D26" i="1"/>
  <c r="C91" i="1"/>
  <c r="E76" i="1"/>
  <c r="E64" i="1"/>
  <c r="A60" i="1"/>
  <c r="E40" i="1"/>
  <c r="E28" i="1"/>
  <c r="B26" i="1"/>
  <c r="C62" i="1"/>
  <c r="C50" i="1"/>
  <c r="C38" i="1"/>
  <c r="C26" i="1"/>
  <c r="B91" i="1"/>
  <c r="D76" i="1"/>
  <c r="D64" i="1"/>
  <c r="B62" i="1"/>
  <c r="D52" i="1"/>
  <c r="B50" i="1"/>
  <c r="A91" i="1"/>
  <c r="E78" i="1"/>
  <c r="C76" i="1"/>
  <c r="E66" i="1"/>
  <c r="C64" i="1"/>
  <c r="A62" i="1"/>
  <c r="E54" i="1"/>
  <c r="C52" i="1"/>
  <c r="A50" i="1"/>
  <c r="E42" i="1"/>
  <c r="C40" i="1"/>
  <c r="A38" i="1"/>
  <c r="E30" i="1"/>
  <c r="C28" i="1"/>
  <c r="A26" i="1"/>
  <c r="A28" i="1"/>
  <c r="C44" i="1"/>
  <c r="C32" i="1"/>
  <c r="D78" i="1"/>
  <c r="B76" i="1"/>
  <c r="D66" i="1"/>
  <c r="B64" i="1"/>
  <c r="D54" i="1"/>
  <c r="B52" i="1"/>
  <c r="D42" i="1"/>
  <c r="B40" i="1"/>
  <c r="D30" i="1"/>
  <c r="B28" i="1"/>
  <c r="E13" i="1"/>
  <c r="A52" i="1"/>
  <c r="C42" i="1"/>
  <c r="E32" i="1"/>
  <c r="E46" i="1"/>
  <c r="A30" i="1"/>
  <c r="D28" i="1"/>
  <c r="E80" i="1"/>
  <c r="C78" i="1"/>
  <c r="A76" i="1"/>
  <c r="E68" i="1"/>
  <c r="C66" i="1"/>
  <c r="A64" i="1"/>
  <c r="E56" i="1"/>
  <c r="C54" i="1"/>
  <c r="E44" i="1"/>
  <c r="A40" i="1"/>
  <c r="C30" i="1"/>
  <c r="D13" i="1"/>
  <c r="E58" i="1"/>
  <c r="E87" i="1"/>
  <c r="D80" i="1"/>
  <c r="B78" i="1"/>
  <c r="D68" i="1"/>
  <c r="B66" i="1"/>
  <c r="D56" i="1"/>
  <c r="B54" i="1"/>
  <c r="D44" i="1"/>
  <c r="B42" i="1"/>
  <c r="D32" i="1"/>
  <c r="B30" i="1"/>
  <c r="D87" i="1"/>
  <c r="E82" i="1"/>
  <c r="A78" i="1"/>
  <c r="E70" i="1"/>
  <c r="A66" i="1"/>
  <c r="A54" i="1"/>
  <c r="E34" i="1"/>
  <c r="C80" i="1"/>
  <c r="C68" i="1"/>
  <c r="C56" i="1"/>
  <c r="A42" i="1"/>
  <c r="B38" i="1"/>
  <c r="E89" i="1"/>
  <c r="C87" i="1"/>
  <c r="D82" i="1"/>
  <c r="B80" i="1"/>
  <c r="D70" i="1"/>
  <c r="B68" i="1"/>
  <c r="D58" i="1"/>
  <c r="B56" i="1"/>
  <c r="D46" i="1"/>
  <c r="B44" i="1"/>
  <c r="D34" i="1"/>
  <c r="B32" i="1"/>
  <c r="A13" i="1"/>
  <c r="E84" i="1"/>
  <c r="A80" i="1"/>
  <c r="C70" i="1"/>
  <c r="E60" i="1"/>
  <c r="A56" i="1"/>
  <c r="C46" i="1"/>
  <c r="E36" i="1"/>
  <c r="A32" i="1"/>
  <c r="D89" i="1"/>
  <c r="B87" i="1"/>
  <c r="C82" i="1"/>
  <c r="E72" i="1"/>
  <c r="A68" i="1"/>
  <c r="C58" i="1"/>
  <c r="E48" i="1"/>
  <c r="A44" i="1"/>
  <c r="C34" i="1"/>
  <c r="C89" i="1"/>
  <c r="A87" i="1"/>
  <c r="D84" i="1"/>
  <c r="B82" i="1"/>
  <c r="D72" i="1"/>
  <c r="B70" i="1"/>
  <c r="D60" i="1"/>
  <c r="B58" i="1"/>
  <c r="D48" i="1"/>
  <c r="B46" i="1"/>
  <c r="D36" i="1"/>
  <c r="B34" i="1"/>
  <c r="A58" i="1"/>
  <c r="C48" i="1"/>
  <c r="C36" i="1"/>
  <c r="E26" i="1"/>
  <c r="E52" i="1"/>
  <c r="A36" i="1"/>
  <c r="C9" i="1"/>
  <c r="B93" i="1" l="1"/>
  <c r="A9" i="1"/>
  <c r="E93" i="1"/>
  <c r="B72" i="1"/>
  <c r="C212" i="1"/>
  <c r="B191" i="1"/>
  <c r="C249" i="1"/>
  <c r="C84" i="1"/>
  <c r="D175" i="1"/>
  <c r="A191" i="1"/>
  <c r="E260" i="1"/>
  <c r="C191" i="1"/>
  <c r="E253" i="1"/>
  <c r="A285" i="1"/>
  <c r="E268" i="1"/>
  <c r="A93" i="1"/>
  <c r="D93" i="1"/>
  <c r="B175" i="1"/>
  <c r="B84" i="1"/>
  <c r="E175" i="1"/>
  <c r="D260" i="1"/>
  <c r="C268" i="1"/>
  <c r="C285" i="1"/>
  <c r="D16" i="1"/>
  <c r="B16" i="1"/>
  <c r="B9" i="1"/>
  <c r="C260" i="1"/>
  <c r="E234" i="1"/>
  <c r="E191" i="1"/>
  <c r="B13" i="1"/>
  <c r="E16" i="1"/>
  <c r="C175" i="1"/>
  <c r="A268" i="1"/>
  <c r="D275" i="1"/>
  <c r="C278" i="1"/>
  <c r="C16" i="1"/>
  <c r="A72" i="1"/>
  <c r="E168" i="1"/>
  <c r="C234" i="1"/>
  <c r="B275" i="1"/>
  <c r="B249" i="1"/>
  <c r="A278" i="1"/>
  <c r="A16" i="1"/>
  <c r="C93" i="1"/>
  <c r="D234" i="1"/>
  <c r="B268" i="1"/>
  <c r="D268" i="1"/>
  <c r="D249" i="1"/>
  <c r="B212" i="1"/>
  <c r="A175" i="1"/>
  <c r="D285" i="1"/>
  <c r="C13" i="1"/>
  <c r="D9" i="1"/>
  <c r="E212" i="1"/>
  <c r="D191" i="1"/>
  <c r="B285" i="1"/>
  <c r="A168" i="1"/>
  <c r="A84" i="1"/>
  <c r="C72" i="1"/>
  <c r="C168" i="1"/>
  <c r="B260" i="1"/>
  <c r="D212" i="1"/>
  <c r="D253" i="1"/>
  <c r="C275" i="1"/>
  <c r="E275" i="1"/>
  <c r="E9" i="1"/>
  <c r="D168" i="1"/>
  <c r="A212" i="1"/>
  <c r="A260" i="1"/>
  <c r="A249" i="1"/>
  <c r="B278" i="1"/>
  <c r="B7" i="1" l="1"/>
  <c r="A7" i="1"/>
  <c r="C7" i="1"/>
  <c r="E7" i="1"/>
  <c r="D7" i="1"/>
</calcChain>
</file>

<file path=xl/sharedStrings.xml><?xml version="1.0" encoding="utf-8"?>
<sst xmlns="http://schemas.openxmlformats.org/spreadsheetml/2006/main" count="411" uniqueCount="296">
  <si>
    <t>އޮފީސްތަކަށް ލިބޭ އާމްދަނީ</t>
  </si>
  <si>
    <t>(އަދަދުތައް ރުފިޔާއިން)</t>
  </si>
  <si>
    <t>ލަފާކުރި</t>
  </si>
  <si>
    <t>ރިވައިޒްކުރި</t>
  </si>
  <si>
    <t>އެކްޗުއަލް</t>
  </si>
  <si>
    <t>ޖުމުލަ</t>
  </si>
  <si>
    <t>ރައީސުލްޖުމްހޫރިއްޔާގެ އޮފީސް</t>
  </si>
  <si>
    <t>S01</t>
  </si>
  <si>
    <t>SUM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</si>
  <si>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</si>
  <si>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</si>
  <si>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</si>
  <si>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</si>
  <si>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ރައްޔިތުންގެ މަޖިލީހުގެ ރައީސްގެ ރަސްމީ ގެ</t>
  </si>
  <si>
    <t>ޑިޕާޓްމަންޓް އޮފް ޖުޑީޝަލް އެޑްމިނިސްޓްރޭޝަން</t>
  </si>
  <si>
    <t>S04</t>
  </si>
  <si>
    <t>ދިވެހިރާއްޖޭގެ ސުޕްރީމް ކޯޓު</t>
  </si>
  <si>
    <t>ދިވެހިރާއްޖޭގެ ހައިކޯޓު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</si>
  <si>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</si>
  <si>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</si>
  <si>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</si>
  <si>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</si>
  <si>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</si>
  <si>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އަތޮޅުތަކުގެ ޝަރުޢީ ކޯޓުތައް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</si>
  <si>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</si>
  <si>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</si>
  <si>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</si>
  <si>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</si>
  <si>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</si>
  <si>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</si>
  <si>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</si>
  <si>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</si>
  <si>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</si>
  <si>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</si>
  <si>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</si>
  <si>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</si>
  <si>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</si>
  <si>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</si>
  <si>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</si>
  <si>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</si>
  <si>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</si>
  <si>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</si>
  <si>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</si>
  <si>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</si>
  <si>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</si>
  <si>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</si>
  <si>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</si>
  <si>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</si>
  <si>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</si>
  <si>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</si>
  <si>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</si>
  <si>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</si>
  <si>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</si>
  <si>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</si>
  <si>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</si>
  <si>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</si>
  <si>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</si>
  <si>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އިންތިޤާލީ އިންސާފުގެ އޮމްބަޑްސްޕަރސަންގެ އޮފީސް</t>
  </si>
  <si>
    <t>S60</t>
  </si>
  <si>
    <t>ޗިލްޑްރަންސް އޮމްބަޑްސްޕާރސަންސް އޮފީސް</t>
  </si>
  <si>
    <t>S57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</si>
  <si>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</si>
  <si>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</si>
  <si>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</si>
  <si>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</si>
  <si>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</si>
  <si>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</si>
  <si>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</si>
  <si>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</si>
  <si>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</si>
  <si>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</si>
  <si>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</si>
  <si>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</si>
  <si>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</si>
  <si>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މޯލްޑިވްސް ހައިޑްރޯގްރަފިކް ސަރވިސް</t>
  </si>
  <si>
    <t>އޭވިއޭޝަން ސެކިއުރިޓީ ކޮމާންޑް</t>
  </si>
  <si>
    <t>S55</t>
  </si>
  <si>
    <t>ދިވެހިރާއްޖޭގެ ޤައުމީ ދިފާއީ ބާރު</t>
  </si>
  <si>
    <t>S45</t>
  </si>
  <si>
    <t>މޯލްޑިވްސް އިމިގްރޭޝަން</t>
  </si>
  <si>
    <t>S47</t>
  </si>
  <si>
    <t>ނެޝަނަލް ޑިޒާސްޓަރ މެނޭޖްމަންޓް އޮތޯރިޓީ</t>
  </si>
  <si>
    <t>S53</t>
  </si>
  <si>
    <t>މިނިސްޓްރީ އޮފް ހޯމް އެފެއާޒް</t>
  </si>
  <si>
    <t>S22</t>
  </si>
  <si>
    <t>ޑީޕާޓްމަންޓް އޮފް ޖުވެނައިލް ޖަސްޓިސް</t>
  </si>
  <si>
    <t>ދިވެހި ފުލުހުންގެ ޚިދުމަތް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</si>
  <si>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</si>
  <si>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</si>
  <si>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</si>
  <si>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</si>
  <si>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</si>
  <si>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</si>
  <si>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</si>
  <si>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</si>
  <si>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ކޮލިޓީ އެޝުއަރަންސް ޑިޕާޓްމަންޓް</t>
  </si>
  <si>
    <t>ނެޝަނަލް އިންސްޓިޓިއުޓް އޮފް އެޑިޔުކޭޝަން</t>
  </si>
  <si>
    <t>ޑިޕާރޓްމަންޓް އޮފް އިންކްލޫސިވް އެޑިޔުކޭޝަން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</si>
  <si>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</si>
  <si>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</si>
  <si>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</si>
  <si>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</si>
  <si>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</si>
  <si>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</si>
  <si>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</si>
  <si>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</si>
  <si>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</si>
  <si>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</si>
  <si>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</si>
  <si>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</si>
  <si>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ހުރަވީ ސްކޫލް</t>
  </si>
  <si>
    <t>ރެހެންދި ސްކޫލް</t>
  </si>
  <si>
    <t>މުޙައްމަދު ޤާސިމް ޕްރީސްކޫލް</t>
  </si>
  <si>
    <t xml:space="preserve">ހިރިޔާ ސްކޫލް </t>
  </si>
  <si>
    <t>އިއްޒުއްދީން ސްކޫލް</t>
  </si>
  <si>
    <t xml:space="preserve">ހއ.އަތޮޅު ތަޢުލީމީ މަރުކަޒު </t>
  </si>
  <si>
    <t>ހއ.އަތޮޅު މަދަރުސާ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</si>
  <si>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</si>
  <si>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</si>
  <si>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</si>
  <si>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</si>
  <si>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</si>
  <si>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</si>
  <si>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ޅ.އަތޮޅު މަދަރުސާ </t>
  </si>
  <si>
    <t xml:space="preserve">ކ.އަތޮޅު މަދަރުސާ </t>
  </si>
  <si>
    <t xml:space="preserve">އދ.އަތޮޅު ތަޢުލީމީ މަރުކަޒު </t>
  </si>
  <si>
    <t xml:space="preserve">އދ.އަތޮޅު މަދަރުސާ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</si>
  <si>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</si>
  <si>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</si>
  <si>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</si>
  <si>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</si>
  <si>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</si>
  <si>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</si>
  <si>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</si>
  <si>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 xml:space="preserve">އިހަވަންދޫ ސްކޫލް </t>
  </si>
  <si>
    <t>ސައިޚް އިބްރާހީމް ސްކޫލް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</si>
  <si>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</si>
  <si>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</si>
  <si>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</si>
  <si>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</si>
  <si>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</si>
  <si>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</si>
  <si>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</si>
  <si>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</si>
  <si>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</si>
  <si>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</si>
  <si>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</si>
  <si>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</si>
  <si>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</si>
  <si>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>އިފްތިތާހް ސްކޫލް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</si>
  <si>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</si>
  <si>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</si>
  <si>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</si>
  <si>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ތިނަދޫ ސްކޫލް </t>
  </si>
  <si>
    <t xml:space="preserve">ހާފިޒު އަހްމަދު ސްކޫލް </t>
  </si>
  <si>
    <t>މުޙައްމަދު ޖަމާލުއްދީން ސްކޫލް</t>
  </si>
  <si>
    <t xml:space="preserve">ފޭދޫ ސްކޫލް </t>
  </si>
  <si>
    <t>ހިތަދޫ ސްކޫލް</t>
  </si>
  <si>
    <t xml:space="preserve">ޝަރަފުއްދީން ސްކޫލް </t>
  </si>
  <si>
    <t xml:space="preserve">އައްޑޫ ހައި ސްކޫލް </t>
  </si>
  <si>
    <t>ސ.އަތޮޅު މަދަރުސާ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</si>
  <si>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</si>
  <si>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</si>
  <si>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</si>
  <si>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</si>
  <si>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</si>
  <si>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>ކާމިލް ޕްރައިމަރީ ސްކޫލް</t>
  </si>
  <si>
    <t xml:space="preserve">މިނިސްޓްރީ އޮފް ހަޔަރ އެޑިޔުކޭޝަން </t>
  </si>
  <si>
    <t>S48</t>
  </si>
  <si>
    <t xml:space="preserve">މޯލްޑިވްސް ކޮލިފިކޭޝަން އޮތޯރިޓީ </t>
  </si>
  <si>
    <t>މޯލްޑިވްސް ޕޮލިޓެކްނިކް</t>
  </si>
  <si>
    <t>މޯލްޑިވްސް ނޭޝަނަލް ސްކިލްސް ޑިވެލޮޕްމެންޓް އޮތޯރިޓީ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</si>
  <si>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</si>
  <si>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</si>
  <si>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</si>
  <si>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</si>
  <si>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</si>
  <si>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</si>
  <si>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</si>
  <si>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</si>
  <si>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</si>
  <si>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</si>
  <si>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އެޑިއުކޭޝަން ޓެކްނޮލޮޖީ އެންޑް އެކްސެލެންސް</t>
  </si>
  <si>
    <t>އަތޮޅުތަކުގައި ހިންގާ ކެމްޕަސްތަކުގެ ޚަރަދު</t>
  </si>
  <si>
    <t>ފެކަލްޓީ އޮފް އާޓްސް</t>
  </si>
  <si>
    <t>ނެޝަނަލް ލޯ ލައިބްރަރީ</t>
  </si>
  <si>
    <t>ފެކަލްޓީ އޮފް ޝަރީއާ އެންޑް ލޯ</t>
  </si>
  <si>
    <t>ސްކޫލް އޮފް ނާރސިންގ</t>
  </si>
  <si>
    <t>ސެންޓަރ ފޮރ ފައުންޑޭޝަން ސްޓަޑީޒް</t>
  </si>
  <si>
    <t>ސްކޫލް އޮފް މެޑިސިންގ</t>
  </si>
  <si>
    <t>މިނިސްޓްރީ އޮފް ފޮރިން އެފެއާޒް</t>
  </si>
  <si>
    <t>S26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</si>
  <si>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</si>
  <si>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</si>
  <si>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</si>
  <si>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</si>
  <si>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</si>
  <si>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</si>
  <si>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</si>
  <si>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</si>
  <si>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</si>
  <si>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</si>
  <si>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</si>
  <si>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</si>
  <si>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</si>
  <si>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</si>
  <si>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</si>
  <si>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</si>
  <si>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</si>
  <si>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>ޖިއްދާގައި ހުންނަ ދިވެހިރާއްޖޭގެ ކޮންސުލޭޓް</t>
  </si>
  <si>
    <t>ލަންޑަންގަ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</si>
  <si>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</si>
  <si>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</si>
  <si>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</si>
  <si>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</si>
  <si>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</si>
  <si>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ދަމަނަވެށި</t>
  </si>
  <si>
    <t>ނެޝަނަލް ޑްރަގް އެޖެންސީ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</si>
  <si>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</si>
  <si>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</si>
  <si>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</si>
  <si>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</si>
  <si>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</si>
  <si>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</si>
  <si>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</si>
  <si>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</si>
  <si>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</si>
  <si>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މ. ރީޖަނަލް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</si>
  <si>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</si>
  <si>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</si>
  <si>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</si>
  <si>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</si>
  <si>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</si>
  <si>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އިންދިރާ ގާންދީ މެމޯރިއަލް ހޮސްޕިޓަލް</t>
  </si>
  <si>
    <t>S42</t>
  </si>
  <si>
    <t>ވިލިނގިލި ހޮސްޕިޓަލް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</si>
  <si>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</si>
  <si>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</si>
  <si>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</si>
  <si>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</si>
  <si>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</si>
  <si>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</si>
  <si>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</si>
  <si>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</si>
  <si>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</si>
  <si>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</si>
  <si>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</si>
  <si>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</si>
  <si>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</t>
  </si>
  <si>
    <t>S28</t>
  </si>
  <si>
    <t>ލޭބަރ ރިލޭޝަންސް އޮތޯރިޓީ</t>
  </si>
  <si>
    <t>އިންވެސްޓް މޯލްޑިވްސް</t>
  </si>
  <si>
    <t>މިނިސްޓްރީ އޮފް ޓްރާންސްޕޯޓް އެންޑް ސިވިލް އޭވިއޭޝަން</t>
  </si>
  <si>
    <t>S50</t>
  </si>
  <si>
    <t>ޓްރާންސްޕޯޓް އޮތޯރިޓީ</t>
  </si>
  <si>
    <t>މިނިސްޓްރީ އޮފް ޓޫރިޒަމް</t>
  </si>
  <si>
    <t>S29</t>
  </si>
  <si>
    <t>މިނިސްޓްރީ އޮފް ޔޫތު، ސްޕޯޓްސް އެންޑް ކޮމިއުނިޓީ އެމްޕަވަރމަންޓް</t>
  </si>
  <si>
    <t>S30</t>
  </si>
  <si>
    <t>މިނިސްޓްރީ އޮފް ޔޫތު، ސްޕޯރޓްސް އެންޑް ކޮމިއުނިޓީ އެމްޕަވަރމަންޓް</t>
  </si>
  <si>
    <t>މިނިސްޓްރީ އޮފް އާޓްސް، ކަލްޗަރ އެންޑް ހެރިޓޭޖް</t>
  </si>
  <si>
    <t>S52</t>
  </si>
  <si>
    <t>މިނިސްޓްރީ އޮފް އާރޓްސް، ކަލްޗަރ އެންޑް ހެރިޓޭޖް</t>
  </si>
  <si>
    <t>ޤައުމީ ކުތުބުޚާނާ</t>
  </si>
  <si>
    <t>ނެޝަނަލް ސެންޓަރ ފޮރ ދި އާޓްސް</t>
  </si>
  <si>
    <t>ނެޝަނަލް ބިއުރޯ އޮފް ކްލެސިފިކޭޝަން</t>
  </si>
  <si>
    <t xml:space="preserve">ދިވެހިބަހުގެ އެކަޑަމީ </t>
  </si>
  <si>
    <t>ސަޤާފީ ތަރިކަ ރައްކާތެރިކުރާ ޤައުމީ މަރުކަޒު</t>
  </si>
  <si>
    <t>ޤައުމީ އަރްޝީފް</t>
  </si>
  <si>
    <t>މިނިސްޓްރީ އޮފް ނެޝަނަލް ޕްލޭނިންގ، ހައުސިންގ އެންޑް އިންފްރާސްޓްރަކްޗަރ</t>
  </si>
  <si>
    <t>S31</t>
  </si>
  <si>
    <t>މޯލްޑިވްސް ބިއުރޯ އޮފް ސްޓެޓިސްޓިކްސް</t>
  </si>
  <si>
    <t>ޑިޕާޓްމަންޓް އޮފް ނެޝަނަލް ރެޖިސްޓްރޭޝަން</t>
  </si>
  <si>
    <t>މޯލްޑިވްސް ލޭންޑް އެންޑް ސަރވޭ އޮތޯރިޓީ</t>
  </si>
  <si>
    <t>މިނިސްޓްރީ އޮފް ފިޝަރީޒް، މެރިން ރިސޯރސަސް އެންޑް އެގްރިކަލްޗަރ</t>
  </si>
  <si>
    <t>S32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</si>
  <si>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</si>
  <si>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</si>
  <si>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S33</t>
  </si>
  <si>
    <t>ކީރިތި ޤުރުއާނާއި ބެހޭ މަރުކަޒު</t>
  </si>
  <si>
    <t>މިނިސްޓްރީ އޮފް އެންވަޔަރަމަންޓް، ކްލައިމެޓް ޗޭންޖް އެންޑް ޓެކްނޯލޮޖީ</t>
  </si>
  <si>
    <t>S34</t>
  </si>
  <si>
    <t>މޯލްޑިވްސް މީޓިއޮރޮލޮޖިކަލް ސަރވިސް</t>
  </si>
  <si>
    <t>ޔުޓިލިޓީ ރެގިއުލޭޓަރީ އޮތޯރިޓީ</t>
  </si>
  <si>
    <t>އެންވަޔަރަމެންޓަލް ޕްރޮޓެކްޝަން އެޖެންސީ</t>
  </si>
  <si>
    <t>ނެޝަނަލް ސެންޓަރ ފޮރ އިންފޮމޭޝަން ޓެކްނޯލޮޖީ</t>
  </si>
  <si>
    <t>ކޮމިއުނިކޭޝަންސް އޮތޯރިޓީ އޮފް މޯލްޑިވްސް</t>
  </si>
  <si>
    <t>މިނިސްޓްރީ އޮފް ޖެންޑަރ، ފެމިލީ އެންޑް ސޯޝަލް ސަރވިސަސް</t>
  </si>
  <si>
    <t>S36</t>
  </si>
  <si>
    <t>ޚާއްޞަ އެހީއަށް ބޭނުންވާ މީހުންގެ މަރުކަޒު</t>
  </si>
  <si>
    <t>ފެމިލީ އެންޑް ޗިލްޑްރަން ސަރވިސް ސެންޓަރސް</t>
  </si>
  <si>
    <t>ކުޑަކުދިންގެ ހިޔާ</t>
  </si>
  <si>
    <t>ފިޔަވަތި</t>
  </si>
  <si>
    <t>ޗައިލްޑް އެންޑް ފެމިލީ ޕްރޮޓެކްޝަން ސަރވިސް</t>
  </si>
  <si>
    <t>ނޭޝަނަލް ސޯޝަލް ޕްރޮޓެކްޝަން އެޖެންސީ</t>
  </si>
  <si>
    <t>S41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</si>
</sst>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2"/>
      <color rgb="FFC40000"/>
      <name val="Roboto Condensed"/>
      <family val="2"/>
    </font>
    <font>
      <b/>
      <sz val="20"/>
      <color rgb="FFC40000"/>
      <name val="MV Typewriter"/>
    </font>
    <font>
      <sz val="12"/>
      <color rgb="FF454545"/>
      <name val="MV Typewriter"/>
    </font>
    <font>
      <b/>
      <sz val="13"/>
      <color theme="1"/>
      <name val="Roboto Condensed"/>
    </font>
    <font>
      <b/>
      <sz val="13"/>
      <color rgb="FFC40000"/>
      <name val="Roboto Condensed"/>
    </font>
    <font>
      <b/>
      <sz val="12"/>
      <color theme="1"/>
      <name val="MV Typewriter"/>
    </font>
    <font>
      <b/>
      <sz val="12"/>
      <color rgb="FFC40000"/>
      <name val="MV Typewriter"/>
    </font>
    <font>
      <b/>
      <sz val="12"/>
      <name val="Roboto Condensed"/>
    </font>
    <font>
      <b/>
      <sz val="12"/>
      <color rgb="FFC40000"/>
      <name val="Roboto Condensed"/>
    </font>
    <font>
      <b/>
      <sz val="14"/>
      <name val="Mv MAG Round"/>
      <family val="3"/>
    </font>
    <font>
      <sz val="12"/>
      <color theme="1"/>
      <name val="Roboto Condensed"/>
    </font>
    <font>
      <sz val="12"/>
      <name val="MV Typewriter"/>
    </font>
    <font>
      <b/>
      <sz val="12"/>
      <name val="MV Typewriter"/>
    </font>
    <font>
      <sz val="12"/>
      <color rgb="FF454545"/>
      <name val="Roboto Condensed"/>
    </font>
    <font>
      <sz val="12"/>
      <color rgb="FFC40000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FECED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rgb="FFC40000"/>
      </top>
      <bottom/>
      <diagonal/>
    </border>
    <border>
      <left/>
      <right/>
      <top style="medium">
        <color rgb="FFC40000"/>
      </top>
      <bottom style="medium">
        <color rgb="FFC40000"/>
      </bottom>
      <diagonal/>
    </border>
    <border>
      <left/>
      <right/>
      <top/>
      <bottom style="thin">
        <color rgb="FFC40000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  <border>
      <left/>
      <right/>
      <top style="thin">
        <color theme="0" tint="-0.14993743705557422"/>
      </top>
      <bottom style="thin">
        <color theme="0" tint="-0.14990691854609822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53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readingOrder="2"/>
    </xf>
    <xf numFmtId="0" fontId="6" fillId="0" borderId="0" xfId="2" applyFont="1" applyAlignment="1">
      <alignment horizontal="center" vertical="center" readingOrder="2"/>
    </xf>
    <xf numFmtId="0" fontId="7" fillId="2" borderId="0" xfId="2" applyFont="1" applyFill="1" applyAlignment="1">
      <alignment horizontal="center" vertical="center" readingOrder="2"/>
    </xf>
    <xf numFmtId="0" fontId="8" fillId="0" borderId="0" xfId="2" applyFont="1" applyAlignment="1">
      <alignment horizontal="centerContinuous" vertical="center" readingOrder="2"/>
    </xf>
    <xf numFmtId="0" fontId="9" fillId="2" borderId="0" xfId="2" applyFont="1" applyFill="1" applyAlignment="1">
      <alignment horizontal="center" vertical="center" readingOrder="2"/>
    </xf>
    <xf numFmtId="0" fontId="8" fillId="0" borderId="0" xfId="2" applyFont="1" applyAlignment="1">
      <alignment horizontal="center" vertical="center" readingOrder="2"/>
    </xf>
    <xf numFmtId="0" fontId="0" fillId="0" borderId="1" xfId="0" applyBorder="1" applyAlignment="1">
      <alignment vertical="center"/>
    </xf>
    <xf numFmtId="0" fontId="3" fillId="2" borderId="1" xfId="0" applyFont="1" applyFill="1" applyBorder="1" applyAlignment="1">
      <alignment vertical="center"/>
    </xf>
    <xf numFmtId="164" fontId="10" fillId="0" borderId="2" xfId="1" applyNumberFormat="1" applyFont="1" applyFill="1" applyBorder="1" applyAlignment="1">
      <alignment vertical="center"/>
    </xf>
    <xf numFmtId="164" fontId="11" fillId="2" borderId="2" xfId="1" applyNumberFormat="1" applyFont="1" applyFill="1" applyBorder="1" applyAlignment="1">
      <alignment vertical="center"/>
    </xf>
    <xf numFmtId="0" fontId="12" fillId="0" borderId="2" xfId="0" applyFont="1" applyFill="1" applyBorder="1" applyAlignment="1">
      <alignment horizontal="left" vertical="center" indent="5"/>
    </xf>
    <xf numFmtId="0" fontId="13" fillId="0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164" fontId="10" fillId="0" borderId="3" xfId="1" applyNumberFormat="1" applyFont="1" applyFill="1" applyBorder="1" applyAlignment="1">
      <alignment vertical="center"/>
    </xf>
    <xf numFmtId="164" fontId="11" fillId="2" borderId="3" xfId="1" applyNumberFormat="1" applyFont="1" applyFill="1" applyBorder="1" applyAlignment="1">
      <alignment vertical="center"/>
    </xf>
    <xf numFmtId="0" fontId="14" fillId="0" borderId="3" xfId="1" applyNumberFormat="1" applyFont="1" applyFill="1" applyBorder="1" applyAlignment="1">
      <alignment vertical="center"/>
    </xf>
    <xf numFmtId="0" fontId="15" fillId="0" borderId="3" xfId="1" applyNumberFormat="1" applyFont="1" applyFill="1" applyBorder="1" applyAlignment="1">
      <alignment horizontal="right" vertical="center" indent="1"/>
    </xf>
    <xf numFmtId="0" fontId="10" fillId="0" borderId="3" xfId="1" applyNumberFormat="1" applyFont="1" applyFill="1" applyBorder="1" applyAlignment="1">
      <alignment horizontal="center" vertical="center"/>
    </xf>
    <xf numFmtId="164" fontId="16" fillId="0" borderId="4" xfId="1" applyNumberFormat="1" applyFont="1" applyBorder="1" applyAlignment="1">
      <alignment vertical="center"/>
    </xf>
    <xf numFmtId="164" fontId="17" fillId="2" borderId="4" xfId="1" applyNumberFormat="1" applyFont="1" applyFill="1" applyBorder="1" applyAlignment="1">
      <alignment vertical="center"/>
    </xf>
    <xf numFmtId="0" fontId="5" fillId="0" borderId="4" xfId="0" applyFont="1" applyBorder="1" applyAlignment="1">
      <alignment vertical="center"/>
    </xf>
    <xf numFmtId="0" fontId="16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64" fontId="16" fillId="0" borderId="5" xfId="1" applyNumberFormat="1" applyFont="1" applyBorder="1" applyAlignment="1">
      <alignment vertical="center"/>
    </xf>
    <xf numFmtId="164" fontId="17" fillId="2" borderId="5" xfId="1" applyNumberFormat="1" applyFont="1" applyFill="1" applyBorder="1" applyAlignment="1">
      <alignment vertical="center"/>
    </xf>
    <xf numFmtId="0" fontId="5" fillId="0" borderId="5" xfId="0" applyFont="1" applyBorder="1" applyAlignment="1">
      <alignment vertical="center"/>
    </xf>
    <xf numFmtId="0" fontId="16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164" fontId="16" fillId="0" borderId="6" xfId="1" applyNumberFormat="1" applyFont="1" applyBorder="1" applyAlignment="1">
      <alignment vertical="center"/>
    </xf>
    <xf numFmtId="164" fontId="17" fillId="2" borderId="6" xfId="1" applyNumberFormat="1" applyFont="1" applyFill="1" applyBorder="1" applyAlignment="1">
      <alignment vertical="center"/>
    </xf>
    <xf numFmtId="0" fontId="5" fillId="0" borderId="6" xfId="0" applyFont="1" applyBorder="1" applyAlignment="1">
      <alignment vertical="center"/>
    </xf>
    <xf numFmtId="0" fontId="16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164" fontId="16" fillId="0" borderId="7" xfId="1" applyNumberFormat="1" applyFont="1" applyBorder="1" applyAlignment="1">
      <alignment vertical="center"/>
    </xf>
    <xf numFmtId="164" fontId="17" fillId="2" borderId="7" xfId="1" applyNumberFormat="1" applyFont="1" applyFill="1" applyBorder="1" applyAlignment="1">
      <alignment vertical="center"/>
    </xf>
    <xf numFmtId="0" fontId="5" fillId="0" borderId="7" xfId="0" applyFont="1" applyBorder="1" applyAlignment="1">
      <alignment vertical="center"/>
    </xf>
    <xf numFmtId="0" fontId="16" fillId="0" borderId="7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164" fontId="16" fillId="0" borderId="8" xfId="1" applyNumberFormat="1" applyFont="1" applyBorder="1" applyAlignment="1">
      <alignment vertical="center"/>
    </xf>
    <xf numFmtId="164" fontId="17" fillId="2" borderId="8" xfId="1" applyNumberFormat="1" applyFont="1" applyFill="1" applyBorder="1" applyAlignment="1">
      <alignment vertical="center"/>
    </xf>
    <xf numFmtId="0" fontId="5" fillId="0" borderId="8" xfId="0" applyFont="1" applyBorder="1" applyAlignment="1">
      <alignment vertical="center"/>
    </xf>
    <xf numFmtId="0" fontId="16" fillId="0" borderId="8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164" fontId="16" fillId="0" borderId="9" xfId="1" applyNumberFormat="1" applyFont="1" applyBorder="1" applyAlignment="1">
      <alignment vertical="center"/>
    </xf>
    <xf numFmtId="164" fontId="17" fillId="2" borderId="9" xfId="1" applyNumberFormat="1" applyFont="1" applyFill="1" applyBorder="1" applyAlignment="1">
      <alignment vertical="center"/>
    </xf>
    <xf numFmtId="0" fontId="5" fillId="0" borderId="9" xfId="0" applyFont="1" applyBorder="1" applyAlignment="1">
      <alignment vertical="center"/>
    </xf>
    <xf numFmtId="0" fontId="16" fillId="0" borderId="9" xfId="0" applyFont="1" applyBorder="1" applyAlignment="1">
      <alignment horizontal="center" vertical="center"/>
    </xf>
    <xf numFmtId="0" fontId="0" fillId="0" borderId="9" xfId="0" applyBorder="1" applyAlignment="1">
      <alignment vertical="center"/>
    </xf>
  </cellXfs>
  <cellStyles count="3">
    <cellStyle name="Comma" xfId="1" builtinId="3"/>
    <cellStyle name="Normal" xfId="0" builtinId="0"/>
    <cellStyle name="Normal 2 2" xfId="2" xr:uid="{C6575A24-0CCC-469A-B088-F4806D7CDC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1064465C-5A4C-4FF1-8788-83C458C188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761C9-3E66-44F4-930B-A26A6C08A5C1}">
  <sheetPr codeName="Sheet2">
    <pageSetUpPr fitToPage="1"/>
  </sheetPr>
  <dimension ref="A1:I293"/>
  <sheetViews>
    <sheetView showGridLines="0" tabSelected="1" view="pageBreakPreview" zoomScale="85" zoomScaleNormal="100" zoomScaleSheetLayoutView="85" workbookViewId="0">
      <selection activeCell="J1" sqref="J1:N1048576"/>
    </sheetView>
  </sheetViews>
  <sheetFormatPr defaultRowHeight="30" customHeight="1" x14ac:dyDescent="0.25"/>
  <cols>
    <col min="1" max="2" width="15" style="1" customWidth="1"/>
    <col min="3" max="3" width="15" style="2" customWidth="1"/>
    <col min="4" max="5" width="15" style="1" customWidth="1"/>
    <col min="6" max="6" width="51.75" style="1" customWidth="1"/>
    <col min="7" max="7" width="8.125" style="1" customWidth="1"/>
    <col min="8" max="8" width="3.75" style="1" customWidth="1"/>
    <col min="9" max="16384" width="9" style="1"/>
  </cols>
  <sheetData>
    <row r="1" spans="1:9" ht="37.5" customHeight="1" x14ac:dyDescent="0.25">
      <c r="H1" s="3" t="s">
        <v>0</v>
      </c>
    </row>
    <row r="2" spans="1:9" ht="18.75" customHeight="1" x14ac:dyDescent="0.25">
      <c r="H2" s="4" t="s">
        <v>1</v>
      </c>
    </row>
    <row r="3" spans="1:9" ht="11.25" customHeight="1" x14ac:dyDescent="0.25"/>
    <row r="4" spans="1:9" ht="30" customHeight="1" x14ac:dyDescent="0.25">
      <c r="A4" s="5">
        <v>2026</v>
      </c>
      <c r="B4" s="5">
        <v>2025</v>
      </c>
      <c r="C4" s="6">
        <v>2024</v>
      </c>
      <c r="D4" s="5">
        <v>2023</v>
      </c>
      <c r="E4" s="5">
        <v>2022</v>
      </c>
      <c r="F4"/>
    </row>
    <row r="5" spans="1:9" ht="30" customHeight="1" thickBot="1" x14ac:dyDescent="0.3">
      <c r="A5" s="7" t="s">
        <v>2</v>
      </c>
      <c r="B5" s="7" t="s">
        <v>2</v>
      </c>
      <c r="C5" s="8" t="s">
        <v>2</v>
      </c>
      <c r="D5" s="9" t="s">
        <v>3</v>
      </c>
      <c r="E5" s="9" t="s">
        <v>4</v>
      </c>
      <c r="F5"/>
    </row>
    <row r="6" spans="1:9" ht="11.25" customHeight="1" thickBot="1" x14ac:dyDescent="0.3">
      <c r="A6" s="10"/>
      <c r="B6" s="10"/>
      <c r="C6" s="11"/>
      <c r="D6" s="10"/>
      <c r="E6" s="10"/>
    </row>
    <row r="7" spans="1:9" ht="30" customHeight="1" thickBot="1" x14ac:dyDescent="0.3">
      <c r="A7" s="12">
        <f>SUMIF($I$9:$I$293,"SUM",A9:A293)</f>
        <v>36553979654</v>
      </c>
      <c r="B7" s="12">
        <f>SUMIF($I$9:$I$293,"SUM",B9:B293)</f>
        <v>34081577636</v>
      </c>
      <c r="C7" s="13">
        <f>SUMIF($I$9:$I$293,"SUM",C9:C293)</f>
        <v>31026826460</v>
      </c>
      <c r="D7" s="12">
        <f>SUMIF($I$9:$I$293,"SUM",D9:D293)</f>
        <v>30871223159</v>
      </c>
      <c r="E7" s="12">
        <f>SUMIF($I$9:$I$293,"SUM",E9:E293)</f>
        <v>27534788534</v>
      </c>
      <c r="F7" s="14" t="s">
        <v>5</v>
      </c>
      <c r="G7" s="15"/>
      <c r="H7" s="15"/>
    </row>
    <row r="8" spans="1:9" ht="11.25" customHeight="1" x14ac:dyDescent="0.25">
      <c r="C8" s="16"/>
    </row>
    <row r="9" spans="1:9" ht="30" customHeight="1" x14ac:dyDescent="0.25">
      <c r="A9" s="17">
        <f t="shared" ref="A9:C9" si="0">SUM(A10:A12)</f>
        <v>216685</v>
      </c>
      <c r="B9" s="17">
        <f t="shared" si="0"/>
        <v>228089</v>
      </c>
      <c r="C9" s="18">
        <f t="shared" si="0"/>
        <v>240094</v>
      </c>
      <c r="D9" s="17">
        <f>SUM(D10:D12)</f>
        <v>402448</v>
      </c>
      <c r="E9" s="17">
        <f>SUM(E10:E12)</f>
        <v>1026091</v>
      </c>
      <c r="F9" s="19"/>
      <c r="G9" s="20" t="s">
        <v>6</v>
      </c>
      <c r="H9" s="21" t="s">
        <v>7</v>
      </c>
      <c r="I9" s="1" t="s">
        <v>8</v>
      </c>
    </row>
    <row r="10" spans="1:9" ht="30" customHeight="1" x14ac:dyDescent="0.25">
      <c r="A10" s="22">
        <v>188474</v>
      </c>
      <c r="B10" s="22">
        <v>198394</v>
      </c>
      <c r="C10" s="23">
        <v>208836</v>
      </c>
      <c r="D10" s="22">
        <v>347110</v>
      </c>
      <c r="E10" s="22">
        <v>941607</v>
      </c>
      <c r="F10" s="24" t="s">
        <v>6</v>
      </c>
      <c r="G10" s="25">
        <v>1001</v>
      </c>
      <c r="H10" s="26"/>
    </row>
    <row r="11" spans="1:9" ht="30" customHeight="1" x14ac:dyDescent="0.25">
      <c r="A11" s="27">
        <v>25163</v>
      </c>
      <c r="B11" s="27">
        <v>26487</v>
      </c>
      <c r="C11" s="28">
        <v>27881</v>
      </c>
      <c r="D11" s="27">
        <v>44710</v>
      </c>
      <c r="E11" s="27">
        <v>73874</v>
      </c>
      <c r="F11" s="29" t="s">
        <v>9</v>
      </c>
      <c r="G11" s="30">
        <v>1003</v>
      </c>
      <c r="H11" s="31"/>
    </row>
    <row r="12" spans="1:9" ht="30" customHeight="1" x14ac:dyDescent="0.25">
      <c r="A12" s="27">
        <v>3048</v>
      </c>
      <c r="B12" s="27">
        <v>3208</v>
      </c>
      <c r="C12" s="28">
        <v>3377</v>
      </c>
      <c r="D12" s="27">
        <v>10628</v>
      </c>
      <c r="E12" s="27">
        <v>10610</v>
      </c>
      <c r="F12" s="29" t="s">
        <v>10</v>
      </c>
      <c r="G12" s="30">
        <v>1005</v>
      </c>
      <c r="H12" s="31"/>
    </row>
    <row r="13" spans="1:9" ht="30" customHeight="1" x14ac:dyDescent="0.25">
      <c r="A13" s="17">
        <f t="shared" ref="A13:D13" si="1">SUM(A14:A15)</f>
        <v>715496</v>
      </c>
      <c r="B13" s="17">
        <f t="shared" si="1"/>
        <v>753154</v>
      </c>
      <c r="C13" s="18">
        <f t="shared" si="1"/>
        <v>792793</v>
      </c>
      <c r="D13" s="17">
        <f t="shared" si="1"/>
        <v>1111730</v>
      </c>
      <c r="E13" s="17">
        <f>SUM(E14:E15)</f>
        <v>1066131</v>
      </c>
      <c r="F13" s="19"/>
      <c r="G13" s="20" t="s">
        <v>11</v>
      </c>
      <c r="H13" s="21" t="s">
        <v>12</v>
      </c>
      <c r="I13" s="1" t="s">
        <v>8</v>
      </c>
    </row>
    <row r="14" spans="1:9" ht="30" customHeight="1" x14ac:dyDescent="0.25">
      <c r="A14" s="22">
        <v>715496</v>
      </c>
      <c r="B14" s="22">
        <v>753154</v>
      </c>
      <c r="C14" s="23">
        <v>792793</v>
      </c>
      <c r="D14" s="22">
        <v>1111705</v>
      </c>
      <c r="E14" s="22">
        <v>1065083</v>
      </c>
      <c r="F14" s="24" t="s">
        <v>11</v>
      </c>
      <c r="G14" s="25">
        <v>1242</v>
      </c>
      <c r="H14" s="32"/>
    </row>
    <row r="15" spans="1:9" ht="30" customHeight="1" x14ac:dyDescent="0.25">
      <c r="A15" s="33">
        <v>0</v>
      </c>
      <c r="B15" s="33">
        <v>0</v>
      </c>
      <c r="C15" s="34">
        <v>0</v>
      </c>
      <c r="D15" s="33">
        <v>25</v>
      </c>
      <c r="E15" s="33">
        <v>1048</v>
      </c>
      <c r="F15" s="35" t="s">
        <v>13</v>
      </c>
      <c r="G15" s="36">
        <v>1544</v>
      </c>
      <c r="H15" s="37"/>
    </row>
    <row r="16" spans="1:9" ht="30" customHeight="1" x14ac:dyDescent="0.25">
      <c r="A16" s="17">
        <f>SUM(A17:A25)</f>
        <v>17063230</v>
      </c>
      <c r="B16" s="17">
        <f>SUM(B17:B25)</f>
        <v>16159907</v>
      </c>
      <c r="C16" s="18">
        <f>SUM(C17:C25)</f>
        <v>15282069</v>
      </c>
      <c r="D16" s="17">
        <f>SUM(D17:D25)</f>
        <v>8716477</v>
      </c>
      <c r="E16" s="17">
        <f>SUM(E17:E25)</f>
        <v>13190419</v>
      </c>
      <c r="F16" s="19"/>
      <c r="G16" s="20" t="s">
        <v>14</v>
      </c>
      <c r="H16" s="21" t="s">
        <v>15</v>
      </c>
      <c r="I16" s="1" t="s">
        <v>8</v>
      </c>
    </row>
    <row r="17" spans="1:9" ht="30" customHeight="1" x14ac:dyDescent="0.25">
      <c r="A17" s="38">
        <v>266689</v>
      </c>
      <c r="B17" s="38">
        <v>269545</v>
      </c>
      <c r="C17" s="39">
        <v>272562</v>
      </c>
      <c r="D17" s="38">
        <v>305089</v>
      </c>
      <c r="E17" s="38">
        <v>1155876</v>
      </c>
      <c r="F17" s="40" t="s">
        <v>14</v>
      </c>
      <c r="G17" s="41">
        <v>1264</v>
      </c>
      <c r="H17" s="42"/>
    </row>
    <row r="18" spans="1:9" ht="30" customHeight="1" x14ac:dyDescent="0.25">
      <c r="A18" s="33">
        <v>41400</v>
      </c>
      <c r="B18" s="33">
        <v>39967</v>
      </c>
      <c r="C18" s="34">
        <v>38632</v>
      </c>
      <c r="D18" s="33">
        <v>95020</v>
      </c>
      <c r="E18" s="33">
        <v>232668</v>
      </c>
      <c r="F18" s="35" t="s">
        <v>16</v>
      </c>
      <c r="G18" s="36">
        <v>1248</v>
      </c>
      <c r="H18" s="37"/>
    </row>
    <row r="19" spans="1:9" ht="30" customHeight="1" x14ac:dyDescent="0.25">
      <c r="A19" s="33">
        <v>177095</v>
      </c>
      <c r="B19" s="33">
        <v>175231</v>
      </c>
      <c r="C19" s="34">
        <v>173539</v>
      </c>
      <c r="D19" s="33">
        <v>179790</v>
      </c>
      <c r="E19" s="33">
        <v>226833</v>
      </c>
      <c r="F19" s="35" t="s">
        <v>17</v>
      </c>
      <c r="G19" s="36">
        <v>1249</v>
      </c>
      <c r="H19" s="37"/>
    </row>
    <row r="20" spans="1:9" ht="30" customHeight="1" x14ac:dyDescent="0.25">
      <c r="A20" s="33">
        <v>175465</v>
      </c>
      <c r="B20" s="33">
        <v>173351</v>
      </c>
      <c r="C20" s="34">
        <v>173186</v>
      </c>
      <c r="D20" s="33">
        <v>202288</v>
      </c>
      <c r="E20" s="33">
        <v>189517</v>
      </c>
      <c r="F20" s="35" t="s">
        <v>18</v>
      </c>
      <c r="G20" s="36">
        <v>1252</v>
      </c>
      <c r="H20" s="37"/>
    </row>
    <row r="21" spans="1:9" ht="30" customHeight="1" x14ac:dyDescent="0.25">
      <c r="A21" s="33">
        <v>423955</v>
      </c>
      <c r="B21" s="33">
        <v>414882</v>
      </c>
      <c r="C21" s="34">
        <v>406138</v>
      </c>
      <c r="D21" s="33">
        <v>232600</v>
      </c>
      <c r="E21" s="33">
        <v>188011</v>
      </c>
      <c r="F21" s="35" t="s">
        <v>19</v>
      </c>
      <c r="G21" s="36">
        <v>1253</v>
      </c>
      <c r="H21" s="37"/>
    </row>
    <row r="22" spans="1:9" ht="30" customHeight="1" x14ac:dyDescent="0.25">
      <c r="A22" s="33">
        <v>7290530</v>
      </c>
      <c r="B22" s="33">
        <v>6853170</v>
      </c>
      <c r="C22" s="34">
        <v>6618318</v>
      </c>
      <c r="D22" s="33">
        <v>3646264</v>
      </c>
      <c r="E22" s="33">
        <v>5195643</v>
      </c>
      <c r="F22" s="35" t="s">
        <v>20</v>
      </c>
      <c r="G22" s="36">
        <v>1254</v>
      </c>
      <c r="H22" s="37"/>
    </row>
    <row r="23" spans="1:9" ht="30" customHeight="1" x14ac:dyDescent="0.25">
      <c r="A23" s="33">
        <v>25415</v>
      </c>
      <c r="B23" s="33">
        <v>24505</v>
      </c>
      <c r="C23" s="34">
        <v>23653</v>
      </c>
      <c r="D23" s="33">
        <v>23607</v>
      </c>
      <c r="E23" s="33">
        <v>29912</v>
      </c>
      <c r="F23" s="35" t="s">
        <v>21</v>
      </c>
      <c r="G23" s="36">
        <v>1255</v>
      </c>
      <c r="H23" s="37"/>
    </row>
    <row r="24" spans="1:9" ht="30" customHeight="1" x14ac:dyDescent="0.25">
      <c r="A24" s="43">
        <v>3193</v>
      </c>
      <c r="B24" s="43">
        <v>3264</v>
      </c>
      <c r="C24" s="44">
        <v>3344</v>
      </c>
      <c r="D24" s="43">
        <v>34331</v>
      </c>
      <c r="E24" s="43">
        <v>51437</v>
      </c>
      <c r="F24" s="45" t="s">
        <v>22</v>
      </c>
      <c r="G24" s="46">
        <v>1486</v>
      </c>
      <c r="H24" s="47"/>
    </row>
    <row r="25" spans="1:9" ht="30" customHeight="1" x14ac:dyDescent="0.25">
      <c r="A25" s="33">
        <v>8659488</v>
      </c>
      <c r="B25" s="33">
        <v>8205992</v>
      </c>
      <c r="C25" s="34">
        <v>7572697</v>
      </c>
      <c r="D25" s="33">
        <v>3997488</v>
      </c>
      <c r="E25" s="33">
        <v>5920522</v>
      </c>
      <c r="F25" s="35" t="s">
        <v>23</v>
      </c>
      <c r="G25" s="36">
        <v>1251</v>
      </c>
      <c r="H25" s="37"/>
    </row>
    <row r="26" spans="1:9" ht="30" customHeight="1" x14ac:dyDescent="0.25">
      <c r="A26" s="17">
        <f t="shared" ref="A26:C26" si="2">SUM(A27)</f>
        <v>4083</v>
      </c>
      <c r="B26" s="17">
        <f t="shared" si="2"/>
        <v>4298</v>
      </c>
      <c r="C26" s="18">
        <f t="shared" si="2"/>
        <v>4525</v>
      </c>
      <c r="D26" s="17">
        <f>SUM(D27)</f>
        <v>4760</v>
      </c>
      <c r="E26" s="17">
        <f>SUM(E27)</f>
        <v>27876</v>
      </c>
      <c r="F26" s="19"/>
      <c r="G26" s="20" t="s">
        <v>24</v>
      </c>
      <c r="H26" s="21" t="s">
        <v>25</v>
      </c>
      <c r="I26" s="1" t="s">
        <v>8</v>
      </c>
    </row>
    <row r="27" spans="1:9" ht="30" customHeight="1" x14ac:dyDescent="0.25">
      <c r="A27" s="22">
        <v>4083</v>
      </c>
      <c r="B27" s="22">
        <v>4298</v>
      </c>
      <c r="C27" s="23">
        <v>4525</v>
      </c>
      <c r="D27" s="22">
        <v>4760</v>
      </c>
      <c r="E27" s="22">
        <v>27876</v>
      </c>
      <c r="F27" s="24" t="s">
        <v>24</v>
      </c>
      <c r="G27" s="25">
        <v>1247</v>
      </c>
      <c r="H27" s="32"/>
    </row>
    <row r="28" spans="1:9" ht="30" customHeight="1" x14ac:dyDescent="0.25">
      <c r="A28" s="17">
        <f t="shared" ref="A28:C28" si="3">SUM(A29)</f>
        <v>1772913</v>
      </c>
      <c r="B28" s="17">
        <f t="shared" si="3"/>
        <v>6869462</v>
      </c>
      <c r="C28" s="18">
        <f t="shared" si="3"/>
        <v>3240240</v>
      </c>
      <c r="D28" s="17">
        <f>SUM(D29)</f>
        <v>1386474</v>
      </c>
      <c r="E28" s="17">
        <f>SUM(E29)</f>
        <v>321072</v>
      </c>
      <c r="F28" s="19"/>
      <c r="G28" s="20" t="s">
        <v>26</v>
      </c>
      <c r="H28" s="21" t="s">
        <v>27</v>
      </c>
      <c r="I28" s="1" t="s">
        <v>8</v>
      </c>
    </row>
    <row r="29" spans="1:9" ht="30" customHeight="1" x14ac:dyDescent="0.25">
      <c r="A29" s="22">
        <v>1772913</v>
      </c>
      <c r="B29" s="22">
        <v>6869462</v>
      </c>
      <c r="C29" s="23">
        <v>3240240</v>
      </c>
      <c r="D29" s="22">
        <v>1386474</v>
      </c>
      <c r="E29" s="22">
        <v>321072</v>
      </c>
      <c r="F29" s="24" t="s">
        <v>26</v>
      </c>
      <c r="G29" s="25">
        <v>1244</v>
      </c>
      <c r="H29" s="32"/>
    </row>
    <row r="30" spans="1:9" ht="30" customHeight="1" x14ac:dyDescent="0.25">
      <c r="A30" s="17">
        <f t="shared" ref="A30:C30" si="4">SUM(A31)</f>
        <v>14330</v>
      </c>
      <c r="B30" s="17">
        <f t="shared" si="4"/>
        <v>14546</v>
      </c>
      <c r="C30" s="18">
        <f t="shared" si="4"/>
        <v>14775</v>
      </c>
      <c r="D30" s="17">
        <f>SUM(D31)</f>
        <v>32248</v>
      </c>
      <c r="E30" s="17">
        <f>SUM(E31)</f>
        <v>29671</v>
      </c>
      <c r="F30" s="19"/>
      <c r="G30" s="20" t="s">
        <v>28</v>
      </c>
      <c r="H30" s="21" t="s">
        <v>29</v>
      </c>
      <c r="I30" s="1" t="s">
        <v>8</v>
      </c>
    </row>
    <row r="31" spans="1:9" ht="30" customHeight="1" x14ac:dyDescent="0.25">
      <c r="A31" s="22">
        <v>14330</v>
      </c>
      <c r="B31" s="22">
        <v>14546</v>
      </c>
      <c r="C31" s="23">
        <v>14775</v>
      </c>
      <c r="D31" s="22">
        <v>32248</v>
      </c>
      <c r="E31" s="22">
        <v>29671</v>
      </c>
      <c r="F31" s="24" t="s">
        <v>28</v>
      </c>
      <c r="G31" s="25">
        <v>1256</v>
      </c>
      <c r="H31" s="32"/>
    </row>
    <row r="32" spans="1:9" ht="30" customHeight="1" x14ac:dyDescent="0.25">
      <c r="A32" s="17">
        <f t="shared" ref="A32:C32" si="5">SUM(A33)</f>
        <v>67679</v>
      </c>
      <c r="B32" s="17">
        <f t="shared" si="5"/>
        <v>71241</v>
      </c>
      <c r="C32" s="18">
        <f t="shared" si="5"/>
        <v>74991</v>
      </c>
      <c r="D32" s="17">
        <f>SUM(D33)</f>
        <v>128320</v>
      </c>
      <c r="E32" s="17">
        <f>SUM(E33)</f>
        <v>326656</v>
      </c>
      <c r="F32" s="19"/>
      <c r="G32" s="20" t="s">
        <v>30</v>
      </c>
      <c r="H32" s="21" t="s">
        <v>31</v>
      </c>
      <c r="I32" s="1" t="s">
        <v>8</v>
      </c>
    </row>
    <row r="33" spans="1:9" ht="30" customHeight="1" x14ac:dyDescent="0.25">
      <c r="A33" s="22">
        <v>67679</v>
      </c>
      <c r="B33" s="22">
        <v>71241</v>
      </c>
      <c r="C33" s="23">
        <v>74991</v>
      </c>
      <c r="D33" s="22">
        <v>128320</v>
      </c>
      <c r="E33" s="22">
        <v>326656</v>
      </c>
      <c r="F33" s="24" t="s">
        <v>30</v>
      </c>
      <c r="G33" s="25">
        <v>1246</v>
      </c>
      <c r="H33" s="32"/>
    </row>
    <row r="34" spans="1:9" ht="30" customHeight="1" x14ac:dyDescent="0.25">
      <c r="A34" s="17">
        <f t="shared" ref="A34:C34" si="6">SUM(A35)</f>
        <v>35985</v>
      </c>
      <c r="B34" s="17">
        <f t="shared" si="6"/>
        <v>37287</v>
      </c>
      <c r="C34" s="18">
        <f t="shared" si="6"/>
        <v>38659</v>
      </c>
      <c r="D34" s="17">
        <f>SUM(D35)</f>
        <v>76914</v>
      </c>
      <c r="E34" s="17">
        <f>SUM(E35)</f>
        <v>210275</v>
      </c>
      <c r="F34" s="19"/>
      <c r="G34" s="20" t="s">
        <v>32</v>
      </c>
      <c r="H34" s="21" t="s">
        <v>33</v>
      </c>
      <c r="I34" s="1" t="s">
        <v>8</v>
      </c>
    </row>
    <row r="35" spans="1:9" ht="30" customHeight="1" x14ac:dyDescent="0.25">
      <c r="A35" s="22">
        <v>35985</v>
      </c>
      <c r="B35" s="22">
        <v>37287</v>
      </c>
      <c r="C35" s="23">
        <v>38659</v>
      </c>
      <c r="D35" s="22">
        <v>76914</v>
      </c>
      <c r="E35" s="22">
        <v>210275</v>
      </c>
      <c r="F35" s="24" t="s">
        <v>34</v>
      </c>
      <c r="G35" s="25">
        <v>1245</v>
      </c>
      <c r="H35" s="32"/>
    </row>
    <row r="36" spans="1:9" ht="30" customHeight="1" x14ac:dyDescent="0.25">
      <c r="A36" s="17">
        <f t="shared" ref="A36:C36" si="7">SUM(A37)</f>
        <v>131077</v>
      </c>
      <c r="B36" s="17">
        <f t="shared" si="7"/>
        <v>137686</v>
      </c>
      <c r="C36" s="18">
        <f t="shared" si="7"/>
        <v>144642</v>
      </c>
      <c r="D36" s="17">
        <f>SUM(D37)</f>
        <v>275876</v>
      </c>
      <c r="E36" s="17">
        <f>SUM(E37)</f>
        <v>238994</v>
      </c>
      <c r="F36" s="19"/>
      <c r="G36" s="20" t="s">
        <v>35</v>
      </c>
      <c r="H36" s="21" t="s">
        <v>36</v>
      </c>
      <c r="I36" s="1" t="s">
        <v>8</v>
      </c>
    </row>
    <row r="37" spans="1:9" ht="30" customHeight="1" x14ac:dyDescent="0.25">
      <c r="A37" s="22">
        <v>131077</v>
      </c>
      <c r="B37" s="22">
        <v>137686</v>
      </c>
      <c r="C37" s="23">
        <v>144642</v>
      </c>
      <c r="D37" s="22">
        <v>275876</v>
      </c>
      <c r="E37" s="22">
        <v>238994</v>
      </c>
      <c r="F37" s="24" t="s">
        <v>35</v>
      </c>
      <c r="G37" s="25">
        <v>1243</v>
      </c>
      <c r="H37" s="32"/>
    </row>
    <row r="38" spans="1:9" ht="30" customHeight="1" x14ac:dyDescent="0.25">
      <c r="A38" s="17">
        <f t="shared" ref="A38:C38" si="8">SUM(A39)</f>
        <v>59196</v>
      </c>
      <c r="B38" s="17">
        <f t="shared" si="8"/>
        <v>62161</v>
      </c>
      <c r="C38" s="18">
        <f t="shared" si="8"/>
        <v>65285</v>
      </c>
      <c r="D38" s="17">
        <f>SUM(D39)</f>
        <v>68563</v>
      </c>
      <c r="E38" s="17">
        <f>SUM(E39)</f>
        <v>147577</v>
      </c>
      <c r="F38" s="19"/>
      <c r="G38" s="20" t="s">
        <v>37</v>
      </c>
      <c r="H38" s="21" t="s">
        <v>38</v>
      </c>
      <c r="I38" s="1" t="s">
        <v>8</v>
      </c>
    </row>
    <row r="39" spans="1:9" ht="30" customHeight="1" x14ac:dyDescent="0.25">
      <c r="A39" s="22">
        <v>59196</v>
      </c>
      <c r="B39" s="22">
        <v>62161</v>
      </c>
      <c r="C39" s="23">
        <v>65285</v>
      </c>
      <c r="D39" s="22">
        <v>68563</v>
      </c>
      <c r="E39" s="22">
        <v>147577</v>
      </c>
      <c r="F39" s="24" t="s">
        <v>37</v>
      </c>
      <c r="G39" s="25">
        <v>1257</v>
      </c>
      <c r="H39" s="32"/>
    </row>
    <row r="40" spans="1:9" ht="30" customHeight="1" x14ac:dyDescent="0.25">
      <c r="A40" s="17">
        <f t="shared" ref="A40:C40" si="9">SUM(A41)</f>
        <v>29012151468</v>
      </c>
      <c r="B40" s="17">
        <f t="shared" si="9"/>
        <v>26973038259</v>
      </c>
      <c r="C40" s="18">
        <f t="shared" si="9"/>
        <v>24438640003</v>
      </c>
      <c r="D40" s="17">
        <f>SUM(D41)</f>
        <v>23285435448</v>
      </c>
      <c r="E40" s="17">
        <f>SUM(E41)</f>
        <v>20693474915</v>
      </c>
      <c r="F40" s="19"/>
      <c r="G40" s="20" t="s">
        <v>39</v>
      </c>
      <c r="H40" s="21" t="s">
        <v>40</v>
      </c>
      <c r="I40" s="1" t="s">
        <v>8</v>
      </c>
    </row>
    <row r="41" spans="1:9" ht="30" customHeight="1" x14ac:dyDescent="0.25">
      <c r="A41" s="22">
        <v>29012151468</v>
      </c>
      <c r="B41" s="22">
        <v>26973038259</v>
      </c>
      <c r="C41" s="23">
        <v>24438640003</v>
      </c>
      <c r="D41" s="22">
        <v>23285435448</v>
      </c>
      <c r="E41" s="22">
        <v>20693474915</v>
      </c>
      <c r="F41" s="24" t="s">
        <v>39</v>
      </c>
      <c r="G41" s="25">
        <v>1009</v>
      </c>
      <c r="H41" s="32"/>
    </row>
    <row r="42" spans="1:9" ht="30" customHeight="1" x14ac:dyDescent="0.25">
      <c r="A42" s="17">
        <f t="shared" ref="A42:C42" si="10">SUM(A43)</f>
        <v>19074</v>
      </c>
      <c r="B42" s="17">
        <f t="shared" si="10"/>
        <v>19046</v>
      </c>
      <c r="C42" s="18">
        <f t="shared" si="10"/>
        <v>19036</v>
      </c>
      <c r="D42" s="17">
        <f>SUM(D43)</f>
        <v>18915</v>
      </c>
      <c r="E42" s="17">
        <f>SUM(E43)</f>
        <v>93056</v>
      </c>
      <c r="F42" s="19"/>
      <c r="G42" s="20" t="s">
        <v>41</v>
      </c>
      <c r="H42" s="21" t="s">
        <v>42</v>
      </c>
      <c r="I42" s="1" t="s">
        <v>8</v>
      </c>
    </row>
    <row r="43" spans="1:9" ht="30" customHeight="1" x14ac:dyDescent="0.25">
      <c r="A43" s="22">
        <v>19074</v>
      </c>
      <c r="B43" s="22">
        <v>19046</v>
      </c>
      <c r="C43" s="23">
        <v>19036</v>
      </c>
      <c r="D43" s="22">
        <v>18915</v>
      </c>
      <c r="E43" s="22">
        <v>93056</v>
      </c>
      <c r="F43" s="24" t="s">
        <v>41</v>
      </c>
      <c r="G43" s="25">
        <v>1222</v>
      </c>
      <c r="H43" s="32"/>
    </row>
    <row r="44" spans="1:9" ht="30" customHeight="1" x14ac:dyDescent="0.25">
      <c r="A44" s="17">
        <f t="shared" ref="A44:C44" si="11">SUM(A45)</f>
        <v>1929</v>
      </c>
      <c r="B44" s="17">
        <f t="shared" si="11"/>
        <v>1891</v>
      </c>
      <c r="C44" s="18">
        <f t="shared" si="11"/>
        <v>1854</v>
      </c>
      <c r="D44" s="17">
        <f>SUM(D45)</f>
        <v>2243</v>
      </c>
      <c r="E44" s="17">
        <f>SUM(E45)</f>
        <v>69196</v>
      </c>
      <c r="F44" s="19"/>
      <c r="G44" s="20" t="s">
        <v>43</v>
      </c>
      <c r="H44" s="21" t="s">
        <v>44</v>
      </c>
      <c r="I44" s="1" t="s">
        <v>8</v>
      </c>
    </row>
    <row r="45" spans="1:9" ht="30" customHeight="1" x14ac:dyDescent="0.25">
      <c r="A45" s="22">
        <v>1929</v>
      </c>
      <c r="B45" s="22">
        <v>1891</v>
      </c>
      <c r="C45" s="23">
        <v>1854</v>
      </c>
      <c r="D45" s="22">
        <v>2243</v>
      </c>
      <c r="E45" s="22">
        <v>69196</v>
      </c>
      <c r="F45" s="24" t="s">
        <v>43</v>
      </c>
      <c r="G45" s="25">
        <v>1270</v>
      </c>
      <c r="H45" s="32"/>
    </row>
    <row r="46" spans="1:9" ht="30" customHeight="1" x14ac:dyDescent="0.25">
      <c r="A46" s="17">
        <f t="shared" ref="A46:C46" si="12">SUM(A47)</f>
        <v>1896624</v>
      </c>
      <c r="B46" s="17">
        <f t="shared" si="12"/>
        <v>1854414</v>
      </c>
      <c r="C46" s="18">
        <f t="shared" si="12"/>
        <v>1820895</v>
      </c>
      <c r="D46" s="17">
        <f>SUM(D47)</f>
        <v>1777052</v>
      </c>
      <c r="E46" s="17">
        <f>SUM(E47)</f>
        <v>1190025</v>
      </c>
      <c r="F46" s="19"/>
      <c r="G46" s="20" t="s">
        <v>45</v>
      </c>
      <c r="H46" s="21" t="s">
        <v>46</v>
      </c>
      <c r="I46" s="1" t="s">
        <v>8</v>
      </c>
    </row>
    <row r="47" spans="1:9" ht="30" customHeight="1" x14ac:dyDescent="0.25">
      <c r="A47" s="22">
        <v>1896624</v>
      </c>
      <c r="B47" s="22">
        <v>1854414</v>
      </c>
      <c r="C47" s="23">
        <v>1820895</v>
      </c>
      <c r="D47" s="22">
        <v>1777052</v>
      </c>
      <c r="E47" s="22">
        <v>1190025</v>
      </c>
      <c r="F47" s="24" t="s">
        <v>45</v>
      </c>
      <c r="G47" s="25">
        <v>1478</v>
      </c>
      <c r="H47" s="32"/>
    </row>
    <row r="48" spans="1:9" ht="30" customHeight="1" x14ac:dyDescent="0.25">
      <c r="A48" s="17">
        <f t="shared" ref="A48:C48" si="13">SUM(A49)</f>
        <v>57302</v>
      </c>
      <c r="B48" s="17">
        <f t="shared" si="13"/>
        <v>54975</v>
      </c>
      <c r="C48" s="18">
        <f t="shared" si="13"/>
        <v>52875</v>
      </c>
      <c r="D48" s="17">
        <f>SUM(D49)</f>
        <v>51595</v>
      </c>
      <c r="E48" s="17">
        <f>SUM(E49)</f>
        <v>186415</v>
      </c>
      <c r="F48" s="19"/>
      <c r="G48" s="20" t="s">
        <v>47</v>
      </c>
      <c r="H48" s="21" t="s">
        <v>48</v>
      </c>
      <c r="I48" s="1" t="s">
        <v>8</v>
      </c>
    </row>
    <row r="49" spans="1:9" ht="30" customHeight="1" x14ac:dyDescent="0.25">
      <c r="A49" s="22">
        <v>57302</v>
      </c>
      <c r="B49" s="22">
        <v>54975</v>
      </c>
      <c r="C49" s="23">
        <v>52875</v>
      </c>
      <c r="D49" s="22">
        <v>51595</v>
      </c>
      <c r="E49" s="22">
        <v>186415</v>
      </c>
      <c r="F49" s="24" t="s">
        <v>47</v>
      </c>
      <c r="G49" s="25">
        <v>1275</v>
      </c>
      <c r="H49" s="32"/>
    </row>
    <row r="50" spans="1:9" ht="30" customHeight="1" x14ac:dyDescent="0.25">
      <c r="A50" s="17">
        <f t="shared" ref="A50:C50" si="14">SUM(A51)</f>
        <v>44351</v>
      </c>
      <c r="B50" s="17">
        <f t="shared" si="14"/>
        <v>45594</v>
      </c>
      <c r="C50" s="18">
        <f t="shared" si="14"/>
        <v>37467</v>
      </c>
      <c r="D50" s="17">
        <f>SUM(D51)</f>
        <v>31262</v>
      </c>
      <c r="E50" s="17">
        <f>SUM(E51)</f>
        <v>491687</v>
      </c>
      <c r="F50" s="19"/>
      <c r="G50" s="20" t="s">
        <v>49</v>
      </c>
      <c r="H50" s="21" t="s">
        <v>50</v>
      </c>
      <c r="I50" s="1" t="s">
        <v>8</v>
      </c>
    </row>
    <row r="51" spans="1:9" ht="30" customHeight="1" x14ac:dyDescent="0.25">
      <c r="A51" s="22">
        <v>44351</v>
      </c>
      <c r="B51" s="22">
        <v>45594</v>
      </c>
      <c r="C51" s="23">
        <v>37467</v>
      </c>
      <c r="D51" s="22">
        <v>31262</v>
      </c>
      <c r="E51" s="22">
        <v>491687</v>
      </c>
      <c r="F51" s="24" t="s">
        <v>49</v>
      </c>
      <c r="G51" s="25">
        <v>1276</v>
      </c>
      <c r="H51" s="32"/>
    </row>
    <row r="52" spans="1:9" ht="30" customHeight="1" x14ac:dyDescent="0.25">
      <c r="A52" s="17">
        <f t="shared" ref="A52:C52" si="15">SUM(A53)</f>
        <v>3643</v>
      </c>
      <c r="B52" s="17">
        <f t="shared" si="15"/>
        <v>3834</v>
      </c>
      <c r="C52" s="18">
        <f t="shared" si="15"/>
        <v>4036</v>
      </c>
      <c r="D52" s="17">
        <f>SUM(D53)</f>
        <v>4246</v>
      </c>
      <c r="E52" s="17">
        <f>SUM(E53)</f>
        <v>10720</v>
      </c>
      <c r="F52" s="19"/>
      <c r="G52" s="20" t="s">
        <v>51</v>
      </c>
      <c r="H52" s="21" t="s">
        <v>52</v>
      </c>
      <c r="I52" s="1" t="s">
        <v>8</v>
      </c>
    </row>
    <row r="53" spans="1:9" ht="30" customHeight="1" x14ac:dyDescent="0.25">
      <c r="A53" s="22">
        <v>3643</v>
      </c>
      <c r="B53" s="22">
        <v>3834</v>
      </c>
      <c r="C53" s="23">
        <v>4036</v>
      </c>
      <c r="D53" s="22">
        <v>4246</v>
      </c>
      <c r="E53" s="22">
        <v>10720</v>
      </c>
      <c r="F53" s="24" t="s">
        <v>51</v>
      </c>
      <c r="G53" s="25">
        <v>1512</v>
      </c>
      <c r="H53" s="32"/>
    </row>
    <row r="54" spans="1:9" ht="30" customHeight="1" x14ac:dyDescent="0.25">
      <c r="A54" s="17">
        <f t="shared" ref="A54:C54" si="16">SUM(A55)</f>
        <v>0</v>
      </c>
      <c r="B54" s="17">
        <f t="shared" si="16"/>
        <v>0</v>
      </c>
      <c r="C54" s="18">
        <f t="shared" si="16"/>
        <v>0</v>
      </c>
      <c r="D54" s="17">
        <f>SUM(D55)</f>
        <v>626</v>
      </c>
      <c r="E54" s="17">
        <f>SUM(E55)</f>
        <v>5406</v>
      </c>
      <c r="F54" s="19"/>
      <c r="G54" s="20" t="s">
        <v>53</v>
      </c>
      <c r="H54" s="21" t="s">
        <v>54</v>
      </c>
      <c r="I54" s="1" t="s">
        <v>8</v>
      </c>
    </row>
    <row r="55" spans="1:9" ht="30" customHeight="1" x14ac:dyDescent="0.25">
      <c r="A55" s="22">
        <v>0</v>
      </c>
      <c r="B55" s="22">
        <v>0</v>
      </c>
      <c r="C55" s="23">
        <v>0</v>
      </c>
      <c r="D55" s="22">
        <v>626</v>
      </c>
      <c r="E55" s="22">
        <v>5406</v>
      </c>
      <c r="F55" s="24" t="s">
        <v>53</v>
      </c>
      <c r="G55" s="25">
        <v>1515</v>
      </c>
      <c r="H55" s="32"/>
    </row>
    <row r="56" spans="1:9" ht="30" customHeight="1" x14ac:dyDescent="0.25">
      <c r="A56" s="17">
        <f t="shared" ref="A56:C60" si="17">SUM(A57)</f>
        <v>1265</v>
      </c>
      <c r="B56" s="17">
        <f t="shared" si="17"/>
        <v>1331</v>
      </c>
      <c r="C56" s="18">
        <f t="shared" si="17"/>
        <v>1401</v>
      </c>
      <c r="D56" s="17">
        <f>SUM(D57)</f>
        <v>1474</v>
      </c>
      <c r="E56" s="17">
        <f>SUM(E57)</f>
        <v>3552</v>
      </c>
      <c r="F56" s="19"/>
      <c r="G56" s="20" t="s">
        <v>55</v>
      </c>
      <c r="H56" s="21" t="s">
        <v>56</v>
      </c>
      <c r="I56" s="1" t="s">
        <v>8</v>
      </c>
    </row>
    <row r="57" spans="1:9" ht="30" customHeight="1" x14ac:dyDescent="0.25">
      <c r="A57" s="22">
        <v>1265</v>
      </c>
      <c r="B57" s="22">
        <v>1331</v>
      </c>
      <c r="C57" s="23">
        <v>1401</v>
      </c>
      <c r="D57" s="22">
        <v>1474</v>
      </c>
      <c r="E57" s="22">
        <v>3552</v>
      </c>
      <c r="F57" s="24" t="s">
        <v>55</v>
      </c>
      <c r="G57" s="25">
        <v>1505</v>
      </c>
      <c r="H57" s="32"/>
    </row>
    <row r="58" spans="1:9" ht="30" customHeight="1" x14ac:dyDescent="0.25">
      <c r="A58" s="17">
        <f t="shared" si="17"/>
        <v>25893</v>
      </c>
      <c r="B58" s="17">
        <f t="shared" si="17"/>
        <v>27256</v>
      </c>
      <c r="C58" s="18">
        <f t="shared" si="17"/>
        <v>28691</v>
      </c>
      <c r="D58" s="17">
        <f>SUM(D59)</f>
        <v>30181</v>
      </c>
      <c r="E58" s="17">
        <f>SUM(E59)</f>
        <v>72452</v>
      </c>
      <c r="F58" s="19"/>
      <c r="G58" s="20" t="s">
        <v>57</v>
      </c>
      <c r="H58" s="21" t="s">
        <v>58</v>
      </c>
      <c r="I58" s="1" t="s">
        <v>8</v>
      </c>
    </row>
    <row r="59" spans="1:9" ht="30" customHeight="1" x14ac:dyDescent="0.25">
      <c r="A59" s="22">
        <v>25893</v>
      </c>
      <c r="B59" s="22">
        <v>27256</v>
      </c>
      <c r="C59" s="23">
        <v>28691</v>
      </c>
      <c r="D59" s="22">
        <v>30181</v>
      </c>
      <c r="E59" s="22">
        <v>72452</v>
      </c>
      <c r="F59" s="24" t="s">
        <v>57</v>
      </c>
      <c r="G59" s="25">
        <v>1542</v>
      </c>
      <c r="H59" s="32"/>
    </row>
    <row r="60" spans="1:9" ht="30" customHeight="1" x14ac:dyDescent="0.25">
      <c r="A60" s="17">
        <f t="shared" si="17"/>
        <v>8351</v>
      </c>
      <c r="B60" s="17">
        <f t="shared" si="17"/>
        <v>8790</v>
      </c>
      <c r="C60" s="18">
        <f t="shared" si="17"/>
        <v>9253</v>
      </c>
      <c r="D60" s="17">
        <f>SUM(D61)</f>
        <v>18400</v>
      </c>
      <c r="E60" s="17">
        <f>SUM(E61)</f>
        <v>10580</v>
      </c>
      <c r="F60" s="19"/>
      <c r="G60" s="20" t="s">
        <v>59</v>
      </c>
      <c r="H60" s="21" t="s">
        <v>60</v>
      </c>
      <c r="I60" s="1" t="s">
        <v>8</v>
      </c>
    </row>
    <row r="61" spans="1:9" ht="30" customHeight="1" x14ac:dyDescent="0.25">
      <c r="A61" s="22">
        <v>8351</v>
      </c>
      <c r="B61" s="22">
        <v>8790</v>
      </c>
      <c r="C61" s="23">
        <v>9253</v>
      </c>
      <c r="D61" s="22">
        <v>18400</v>
      </c>
      <c r="E61" s="22">
        <v>10580</v>
      </c>
      <c r="F61" s="24" t="s">
        <v>59</v>
      </c>
      <c r="G61" s="25">
        <v>1540</v>
      </c>
      <c r="H61" s="32"/>
    </row>
    <row r="62" spans="1:9" ht="30" customHeight="1" x14ac:dyDescent="0.25">
      <c r="A62" s="17">
        <f t="shared" ref="A62:C62" si="18">SUM(A63)</f>
        <v>327681</v>
      </c>
      <c r="B62" s="17">
        <f t="shared" si="18"/>
        <v>331414</v>
      </c>
      <c r="C62" s="18">
        <f t="shared" si="18"/>
        <v>335605</v>
      </c>
      <c r="D62" s="17">
        <f>SUM(D63)</f>
        <v>588780</v>
      </c>
      <c r="E62" s="17">
        <f>SUM(E63)</f>
        <v>369480</v>
      </c>
      <c r="F62" s="19"/>
      <c r="G62" s="20" t="s">
        <v>61</v>
      </c>
      <c r="H62" s="21" t="s">
        <v>62</v>
      </c>
      <c r="I62" s="1" t="s">
        <v>8</v>
      </c>
    </row>
    <row r="63" spans="1:9" ht="30" customHeight="1" x14ac:dyDescent="0.25">
      <c r="A63" s="22">
        <v>327681</v>
      </c>
      <c r="B63" s="22">
        <v>331414</v>
      </c>
      <c r="C63" s="23">
        <v>335605</v>
      </c>
      <c r="D63" s="22">
        <v>588780</v>
      </c>
      <c r="E63" s="22">
        <v>369480</v>
      </c>
      <c r="F63" s="24" t="s">
        <v>61</v>
      </c>
      <c r="G63" s="25">
        <v>1144</v>
      </c>
      <c r="H63" s="32"/>
    </row>
    <row r="64" spans="1:9" ht="30" customHeight="1" x14ac:dyDescent="0.25">
      <c r="A64" s="17">
        <f t="shared" ref="A64:C64" si="19">SUM(A65)</f>
        <v>93363</v>
      </c>
      <c r="B64" s="17">
        <f t="shared" si="19"/>
        <v>91735</v>
      </c>
      <c r="C64" s="18">
        <f t="shared" si="19"/>
        <v>90149</v>
      </c>
      <c r="D64" s="17">
        <f>SUM(D65)</f>
        <v>38641</v>
      </c>
      <c r="E64" s="17">
        <f>SUM(E65)</f>
        <v>36648</v>
      </c>
      <c r="F64" s="19"/>
      <c r="G64" s="20" t="s">
        <v>63</v>
      </c>
      <c r="H64" s="21" t="s">
        <v>64</v>
      </c>
      <c r="I64" s="1" t="s">
        <v>8</v>
      </c>
    </row>
    <row r="65" spans="1:9" ht="30" customHeight="1" x14ac:dyDescent="0.25">
      <c r="A65" s="22">
        <v>93363</v>
      </c>
      <c r="B65" s="22">
        <v>91735</v>
      </c>
      <c r="C65" s="23">
        <v>90149</v>
      </c>
      <c r="D65" s="22">
        <v>38641</v>
      </c>
      <c r="E65" s="22">
        <v>36648</v>
      </c>
      <c r="F65" s="24" t="s">
        <v>63</v>
      </c>
      <c r="G65" s="25">
        <v>1535</v>
      </c>
      <c r="H65" s="32"/>
    </row>
    <row r="66" spans="1:9" ht="30" customHeight="1" x14ac:dyDescent="0.25">
      <c r="A66" s="17">
        <f t="shared" ref="A66:C66" si="20">SUM(A67)</f>
        <v>1134376204</v>
      </c>
      <c r="B66" s="17">
        <f t="shared" si="20"/>
        <v>967445314</v>
      </c>
      <c r="C66" s="18">
        <f t="shared" si="20"/>
        <v>842086799</v>
      </c>
      <c r="D66" s="17">
        <f>SUM(D67)</f>
        <v>659202887</v>
      </c>
      <c r="E66" s="17">
        <f>SUM(E67)</f>
        <v>739444512</v>
      </c>
      <c r="F66" s="19"/>
      <c r="G66" s="20" t="s">
        <v>65</v>
      </c>
      <c r="H66" s="21" t="s">
        <v>66</v>
      </c>
      <c r="I66" s="1" t="s">
        <v>8</v>
      </c>
    </row>
    <row r="67" spans="1:9" ht="30" customHeight="1" x14ac:dyDescent="0.25">
      <c r="A67" s="22">
        <v>1134376204</v>
      </c>
      <c r="B67" s="22">
        <v>967445314</v>
      </c>
      <c r="C67" s="23">
        <v>842086799</v>
      </c>
      <c r="D67" s="22">
        <v>659202887</v>
      </c>
      <c r="E67" s="22">
        <v>739444512</v>
      </c>
      <c r="F67" s="24" t="s">
        <v>65</v>
      </c>
      <c r="G67" s="25">
        <v>1272</v>
      </c>
      <c r="H67" s="32"/>
    </row>
    <row r="68" spans="1:9" ht="30" customHeight="1" x14ac:dyDescent="0.25">
      <c r="A68" s="17">
        <f t="shared" ref="A68:C68" si="21">SUM(A69)</f>
        <v>498524788</v>
      </c>
      <c r="B68" s="17">
        <f t="shared" si="21"/>
        <v>505816006</v>
      </c>
      <c r="C68" s="18">
        <f t="shared" si="21"/>
        <v>460440315</v>
      </c>
      <c r="D68" s="17">
        <f>SUM(D69)</f>
        <v>1828871877</v>
      </c>
      <c r="E68" s="17">
        <f>SUM(E69)</f>
        <v>1341636359</v>
      </c>
      <c r="F68" s="19"/>
      <c r="G68" s="20" t="s">
        <v>67</v>
      </c>
      <c r="H68" s="21" t="s">
        <v>68</v>
      </c>
      <c r="I68" s="1" t="s">
        <v>8</v>
      </c>
    </row>
    <row r="69" spans="1:9" ht="30" customHeight="1" x14ac:dyDescent="0.25">
      <c r="A69" s="22">
        <v>498524788</v>
      </c>
      <c r="B69" s="22">
        <v>505816006</v>
      </c>
      <c r="C69" s="23">
        <v>460440315</v>
      </c>
      <c r="D69" s="22">
        <v>1828871877</v>
      </c>
      <c r="E69" s="22">
        <v>1341636359</v>
      </c>
      <c r="F69" s="24" t="s">
        <v>67</v>
      </c>
      <c r="G69" s="25">
        <v>1265</v>
      </c>
      <c r="H69" s="32"/>
    </row>
    <row r="70" spans="1:9" ht="30" customHeight="1" x14ac:dyDescent="0.25">
      <c r="A70" s="17">
        <f t="shared" ref="A70:C70" si="22">SUM(A71)</f>
        <v>0</v>
      </c>
      <c r="B70" s="17">
        <f t="shared" si="22"/>
        <v>0</v>
      </c>
      <c r="C70" s="18">
        <f t="shared" si="22"/>
        <v>0</v>
      </c>
      <c r="D70" s="17">
        <f>SUM(D71)</f>
        <v>2246039</v>
      </c>
      <c r="E70" s="17">
        <f>SUM(E71)</f>
        <v>4451054</v>
      </c>
      <c r="F70" s="19"/>
      <c r="G70" s="20" t="s">
        <v>69</v>
      </c>
      <c r="H70" s="21" t="s">
        <v>70</v>
      </c>
      <c r="I70" s="1" t="s">
        <v>8</v>
      </c>
    </row>
    <row r="71" spans="1:9" ht="30" customHeight="1" x14ac:dyDescent="0.25">
      <c r="A71" s="22">
        <v>0</v>
      </c>
      <c r="B71" s="22">
        <v>0</v>
      </c>
      <c r="C71" s="23">
        <v>0</v>
      </c>
      <c r="D71" s="22">
        <v>2246039</v>
      </c>
      <c r="E71" s="22">
        <v>4451054</v>
      </c>
      <c r="F71" s="24" t="s">
        <v>69</v>
      </c>
      <c r="G71" s="25">
        <v>1007</v>
      </c>
      <c r="H71" s="32"/>
    </row>
    <row r="72" spans="1:9" ht="30" customHeight="1" x14ac:dyDescent="0.25">
      <c r="A72" s="17">
        <f t="shared" ref="A72:C72" si="23">SUM(A73:A75)</f>
        <v>5921815</v>
      </c>
      <c r="B72" s="17">
        <f t="shared" si="23"/>
        <v>5837627</v>
      </c>
      <c r="C72" s="18">
        <f t="shared" si="23"/>
        <v>5756090</v>
      </c>
      <c r="D72" s="17">
        <f>SUM(D73:D75)</f>
        <v>1406245</v>
      </c>
      <c r="E72" s="17">
        <f t="shared" ref="E72" si="24">SUM(E73:E75)</f>
        <v>3870349</v>
      </c>
      <c r="F72" s="19"/>
      <c r="G72" s="20" t="s">
        <v>71</v>
      </c>
      <c r="H72" s="21" t="s">
        <v>72</v>
      </c>
      <c r="I72" s="1" t="s">
        <v>8</v>
      </c>
    </row>
    <row r="73" spans="1:9" ht="30" customHeight="1" x14ac:dyDescent="0.25">
      <c r="A73" s="38">
        <v>5831046</v>
      </c>
      <c r="B73" s="38">
        <v>5748638</v>
      </c>
      <c r="C73" s="39">
        <v>5668846</v>
      </c>
      <c r="D73" s="38">
        <v>1350013</v>
      </c>
      <c r="E73" s="38">
        <v>3743686</v>
      </c>
      <c r="F73" s="40" t="s">
        <v>71</v>
      </c>
      <c r="G73" s="41">
        <v>1012</v>
      </c>
      <c r="H73" s="42"/>
    </row>
    <row r="74" spans="1:9" ht="30" customHeight="1" x14ac:dyDescent="0.25">
      <c r="A74" s="43">
        <v>0</v>
      </c>
      <c r="B74" s="43">
        <v>0</v>
      </c>
      <c r="C74" s="44">
        <v>0</v>
      </c>
      <c r="D74" s="43">
        <v>84</v>
      </c>
      <c r="E74" s="43">
        <v>8</v>
      </c>
      <c r="F74" s="45" t="s">
        <v>73</v>
      </c>
      <c r="G74" s="46">
        <v>1522</v>
      </c>
      <c r="H74" s="47"/>
    </row>
    <row r="75" spans="1:9" ht="30" customHeight="1" x14ac:dyDescent="0.25">
      <c r="A75" s="43">
        <v>90769</v>
      </c>
      <c r="B75" s="43">
        <v>88989</v>
      </c>
      <c r="C75" s="44">
        <v>87244</v>
      </c>
      <c r="D75" s="43">
        <v>56148</v>
      </c>
      <c r="E75" s="43">
        <v>126655</v>
      </c>
      <c r="F75" s="45" t="s">
        <v>74</v>
      </c>
      <c r="G75" s="46">
        <v>1546</v>
      </c>
      <c r="H75" s="47"/>
    </row>
    <row r="76" spans="1:9" ht="30" customHeight="1" x14ac:dyDescent="0.25">
      <c r="A76" s="17">
        <f t="shared" ref="A76:C76" si="25">SUM(A77)</f>
        <v>150554</v>
      </c>
      <c r="B76" s="17">
        <f t="shared" si="25"/>
        <v>158478</v>
      </c>
      <c r="C76" s="18">
        <f t="shared" si="25"/>
        <v>166819</v>
      </c>
      <c r="D76" s="17">
        <f>SUM(D77)</f>
        <v>176330</v>
      </c>
      <c r="E76" s="17">
        <f>SUM(E77)</f>
        <v>212467</v>
      </c>
      <c r="F76" s="19"/>
      <c r="G76" s="20" t="s">
        <v>75</v>
      </c>
      <c r="H76" s="21" t="s">
        <v>76</v>
      </c>
      <c r="I76" s="1" t="s">
        <v>8</v>
      </c>
    </row>
    <row r="77" spans="1:9" ht="30" customHeight="1" x14ac:dyDescent="0.25">
      <c r="A77" s="22">
        <v>150554</v>
      </c>
      <c r="B77" s="22">
        <v>158478</v>
      </c>
      <c r="C77" s="23">
        <v>166819</v>
      </c>
      <c r="D77" s="22">
        <v>176330</v>
      </c>
      <c r="E77" s="22">
        <v>212467</v>
      </c>
      <c r="F77" s="24" t="s">
        <v>75</v>
      </c>
      <c r="G77" s="25">
        <v>1498</v>
      </c>
      <c r="H77" s="32"/>
    </row>
    <row r="78" spans="1:9" ht="30" customHeight="1" x14ac:dyDescent="0.25">
      <c r="A78" s="17">
        <f t="shared" ref="A78:C78" si="26">SUM(A79)</f>
        <v>10342652</v>
      </c>
      <c r="B78" s="17">
        <f t="shared" si="26"/>
        <v>10270528</v>
      </c>
      <c r="C78" s="18">
        <f t="shared" si="26"/>
        <v>10136432</v>
      </c>
      <c r="D78" s="17">
        <f>SUM(D79)</f>
        <v>18700577</v>
      </c>
      <c r="E78" s="17">
        <f>SUM(E79)</f>
        <v>10397151</v>
      </c>
      <c r="F78" s="19"/>
      <c r="G78" s="20" t="s">
        <v>77</v>
      </c>
      <c r="H78" s="21" t="s">
        <v>78</v>
      </c>
      <c r="I78" s="1" t="s">
        <v>8</v>
      </c>
    </row>
    <row r="79" spans="1:9" ht="30" customHeight="1" x14ac:dyDescent="0.25">
      <c r="A79" s="22">
        <v>10342652</v>
      </c>
      <c r="B79" s="22">
        <v>10270528</v>
      </c>
      <c r="C79" s="23">
        <v>10136432</v>
      </c>
      <c r="D79" s="22">
        <v>18700577</v>
      </c>
      <c r="E79" s="22">
        <v>10397151</v>
      </c>
      <c r="F79" s="24" t="s">
        <v>77</v>
      </c>
      <c r="G79" s="25">
        <v>1013</v>
      </c>
      <c r="H79" s="32"/>
    </row>
    <row r="80" spans="1:9" ht="30" customHeight="1" x14ac:dyDescent="0.25">
      <c r="A80" s="17">
        <f t="shared" ref="A80:C80" si="27">SUM(A81)</f>
        <v>53535107</v>
      </c>
      <c r="B80" s="17">
        <f t="shared" si="27"/>
        <v>50870198</v>
      </c>
      <c r="C80" s="18">
        <f t="shared" si="27"/>
        <v>48472931</v>
      </c>
      <c r="D80" s="17">
        <f>SUM(D81)</f>
        <v>47629195</v>
      </c>
      <c r="E80" s="17">
        <f>SUM(E81)</f>
        <v>67457529</v>
      </c>
      <c r="F80" s="19"/>
      <c r="G80" s="20" t="s">
        <v>79</v>
      </c>
      <c r="H80" s="21" t="s">
        <v>80</v>
      </c>
      <c r="I80" s="1" t="s">
        <v>8</v>
      </c>
    </row>
    <row r="81" spans="1:9" ht="30" customHeight="1" x14ac:dyDescent="0.25">
      <c r="A81" s="22">
        <v>53535107</v>
      </c>
      <c r="B81" s="22">
        <v>50870198</v>
      </c>
      <c r="C81" s="23">
        <v>48472931</v>
      </c>
      <c r="D81" s="22">
        <v>47629195</v>
      </c>
      <c r="E81" s="22">
        <v>67457529</v>
      </c>
      <c r="F81" s="24" t="s">
        <v>79</v>
      </c>
      <c r="G81" s="25">
        <v>1029</v>
      </c>
      <c r="H81" s="32"/>
    </row>
    <row r="82" spans="1:9" ht="30" customHeight="1" x14ac:dyDescent="0.25">
      <c r="A82" s="17">
        <f t="shared" ref="A82:C82" si="28">SUM(A83)</f>
        <v>9807</v>
      </c>
      <c r="B82" s="17">
        <f t="shared" si="28"/>
        <v>10323</v>
      </c>
      <c r="C82" s="18">
        <f t="shared" si="28"/>
        <v>10866</v>
      </c>
      <c r="D82" s="17">
        <f>SUM(D83)</f>
        <v>11781</v>
      </c>
      <c r="E82" s="17">
        <f>SUM(E83)</f>
        <v>1221207</v>
      </c>
      <c r="F82" s="19"/>
      <c r="G82" s="20" t="s">
        <v>81</v>
      </c>
      <c r="H82" s="21" t="s">
        <v>82</v>
      </c>
      <c r="I82" s="1" t="s">
        <v>8</v>
      </c>
    </row>
    <row r="83" spans="1:9" ht="30" customHeight="1" x14ac:dyDescent="0.25">
      <c r="A83" s="22">
        <v>9807</v>
      </c>
      <c r="B83" s="22">
        <v>10323</v>
      </c>
      <c r="C83" s="23">
        <v>10866</v>
      </c>
      <c r="D83" s="22">
        <v>11781</v>
      </c>
      <c r="E83" s="22">
        <v>1221207</v>
      </c>
      <c r="F83" s="24" t="s">
        <v>81</v>
      </c>
      <c r="G83" s="25">
        <v>1014</v>
      </c>
      <c r="H83" s="32"/>
    </row>
    <row r="84" spans="1:9" ht="30" customHeight="1" x14ac:dyDescent="0.25">
      <c r="A84" s="17">
        <f t="shared" ref="A84:C84" si="29">SUM(A85:A86)</f>
        <v>42753</v>
      </c>
      <c r="B84" s="17">
        <f t="shared" si="29"/>
        <v>44919</v>
      </c>
      <c r="C84" s="18">
        <f t="shared" si="29"/>
        <v>47282</v>
      </c>
      <c r="D84" s="17">
        <f>SUM(D85:D86)</f>
        <v>53457</v>
      </c>
      <c r="E84" s="17">
        <f>SUM(E85:E86)</f>
        <v>557024</v>
      </c>
      <c r="F84" s="19"/>
      <c r="G84" s="20" t="s">
        <v>83</v>
      </c>
      <c r="H84" s="21" t="s">
        <v>84</v>
      </c>
      <c r="I84" s="1" t="s">
        <v>8</v>
      </c>
    </row>
    <row r="85" spans="1:9" ht="30" customHeight="1" x14ac:dyDescent="0.25">
      <c r="A85" s="38">
        <v>38734</v>
      </c>
      <c r="B85" s="38">
        <v>40688</v>
      </c>
      <c r="C85" s="39">
        <v>42829</v>
      </c>
      <c r="D85" s="38">
        <v>46573</v>
      </c>
      <c r="E85" s="38">
        <v>553086</v>
      </c>
      <c r="F85" s="40" t="s">
        <v>83</v>
      </c>
      <c r="G85" s="41">
        <v>1016</v>
      </c>
      <c r="H85" s="42"/>
    </row>
    <row r="86" spans="1:9" ht="30" customHeight="1" x14ac:dyDescent="0.25">
      <c r="A86" s="43">
        <v>4019</v>
      </c>
      <c r="B86" s="43">
        <v>4231</v>
      </c>
      <c r="C86" s="44">
        <v>4453</v>
      </c>
      <c r="D86" s="43">
        <v>6884</v>
      </c>
      <c r="E86" s="43">
        <v>3938</v>
      </c>
      <c r="F86" s="45" t="s">
        <v>85</v>
      </c>
      <c r="G86" s="46">
        <v>1057</v>
      </c>
      <c r="H86" s="47"/>
    </row>
    <row r="87" spans="1:9" ht="30" customHeight="1" x14ac:dyDescent="0.25">
      <c r="A87" s="17">
        <f t="shared" ref="A87:C87" si="30">SUM(A88)</f>
        <v>2373115</v>
      </c>
      <c r="B87" s="17">
        <f t="shared" si="30"/>
        <v>2413590</v>
      </c>
      <c r="C87" s="18">
        <f t="shared" si="30"/>
        <v>2517264</v>
      </c>
      <c r="D87" s="17">
        <f>SUM(D88)</f>
        <v>797930</v>
      </c>
      <c r="E87" s="17">
        <f>SUM(E88)</f>
        <v>2739803</v>
      </c>
      <c r="F87" s="19"/>
      <c r="G87" s="20" t="s">
        <v>86</v>
      </c>
      <c r="H87" s="21" t="s">
        <v>87</v>
      </c>
      <c r="I87" s="1" t="s">
        <v>8</v>
      </c>
    </row>
    <row r="88" spans="1:9" ht="30" customHeight="1" x14ac:dyDescent="0.25">
      <c r="A88" s="22">
        <v>2373115</v>
      </c>
      <c r="B88" s="22">
        <v>2413590</v>
      </c>
      <c r="C88" s="23">
        <v>2517264</v>
      </c>
      <c r="D88" s="22">
        <v>797930</v>
      </c>
      <c r="E88" s="22">
        <v>2739803</v>
      </c>
      <c r="F88" s="24" t="s">
        <v>86</v>
      </c>
      <c r="G88" s="25">
        <v>1027</v>
      </c>
      <c r="H88" s="32"/>
    </row>
    <row r="89" spans="1:9" ht="30" customHeight="1" x14ac:dyDescent="0.25">
      <c r="A89" s="17">
        <f t="shared" ref="A89:C89" si="31">SUM(A90)</f>
        <v>1926562</v>
      </c>
      <c r="B89" s="17">
        <f t="shared" si="31"/>
        <v>1901086</v>
      </c>
      <c r="C89" s="18">
        <f t="shared" si="31"/>
        <v>1876757</v>
      </c>
      <c r="D89" s="17">
        <f>SUM(D90)</f>
        <v>833252</v>
      </c>
      <c r="E89" s="17">
        <f>SUM(E90)</f>
        <v>280745</v>
      </c>
      <c r="F89" s="19"/>
      <c r="G89" s="20" t="s">
        <v>88</v>
      </c>
      <c r="H89" s="21" t="s">
        <v>89</v>
      </c>
      <c r="I89" s="1" t="s">
        <v>8</v>
      </c>
    </row>
    <row r="90" spans="1:9" ht="30" customHeight="1" x14ac:dyDescent="0.25">
      <c r="A90" s="22">
        <v>1926562</v>
      </c>
      <c r="B90" s="22">
        <v>1901086</v>
      </c>
      <c r="C90" s="23">
        <v>1876757</v>
      </c>
      <c r="D90" s="22">
        <v>833252</v>
      </c>
      <c r="E90" s="22">
        <v>280745</v>
      </c>
      <c r="F90" s="24" t="s">
        <v>88</v>
      </c>
      <c r="G90" s="25">
        <v>1025</v>
      </c>
      <c r="H90" s="32"/>
    </row>
    <row r="91" spans="1:9" ht="30" customHeight="1" x14ac:dyDescent="0.25">
      <c r="A91" s="17">
        <f t="shared" ref="A91:C91" si="32">SUM(A92)</f>
        <v>5377030336</v>
      </c>
      <c r="B91" s="17">
        <f t="shared" si="32"/>
        <v>5109538232</v>
      </c>
      <c r="C91" s="18">
        <f t="shared" si="32"/>
        <v>4774103592</v>
      </c>
      <c r="D91" s="17">
        <f>SUM(D92)</f>
        <v>4180608908</v>
      </c>
      <c r="E91" s="17">
        <f>SUM(E92)</f>
        <v>4155120809</v>
      </c>
      <c r="F91" s="19"/>
      <c r="G91" s="20" t="s">
        <v>90</v>
      </c>
      <c r="H91" s="21" t="s">
        <v>91</v>
      </c>
      <c r="I91" s="1" t="s">
        <v>8</v>
      </c>
    </row>
    <row r="92" spans="1:9" ht="30" customHeight="1" x14ac:dyDescent="0.25">
      <c r="A92" s="22">
        <v>5377030336</v>
      </c>
      <c r="B92" s="22">
        <v>5109538232</v>
      </c>
      <c r="C92" s="23">
        <v>4774103592</v>
      </c>
      <c r="D92" s="22">
        <v>4180608908</v>
      </c>
      <c r="E92" s="22">
        <v>4155120809</v>
      </c>
      <c r="F92" s="24" t="s">
        <v>90</v>
      </c>
      <c r="G92" s="25">
        <v>1008</v>
      </c>
      <c r="H92" s="32"/>
    </row>
    <row r="93" spans="1:9" ht="30" customHeight="1" x14ac:dyDescent="0.25">
      <c r="A93" s="17">
        <f t="shared" ref="A93:B93" si="33">SUM(A94:A167)</f>
        <v>8174721</v>
      </c>
      <c r="B93" s="17">
        <f t="shared" si="33"/>
        <v>8242910</v>
      </c>
      <c r="C93" s="18">
        <f>SUM(C94:C167)</f>
        <v>8328796</v>
      </c>
      <c r="D93" s="17">
        <f t="shared" ref="D93:E93" si="34">SUM(D94:D167)</f>
        <v>11480931</v>
      </c>
      <c r="E93" s="17">
        <f t="shared" si="34"/>
        <v>15907823</v>
      </c>
      <c r="F93" s="19"/>
      <c r="G93" s="20" t="s">
        <v>92</v>
      </c>
      <c r="H93" s="21" t="s">
        <v>93</v>
      </c>
      <c r="I93" s="1" t="s">
        <v>8</v>
      </c>
    </row>
    <row r="94" spans="1:9" ht="30" customHeight="1" x14ac:dyDescent="0.25">
      <c r="A94" s="38">
        <v>680476</v>
      </c>
      <c r="B94" s="38">
        <v>680492</v>
      </c>
      <c r="C94" s="39">
        <v>681194</v>
      </c>
      <c r="D94" s="38">
        <v>942595</v>
      </c>
      <c r="E94" s="38">
        <v>238807</v>
      </c>
      <c r="F94" s="40" t="s">
        <v>92</v>
      </c>
      <c r="G94" s="41">
        <v>1058</v>
      </c>
      <c r="H94" s="42"/>
    </row>
    <row r="95" spans="1:9" ht="30" customHeight="1" x14ac:dyDescent="0.25">
      <c r="A95" s="33">
        <v>4265974</v>
      </c>
      <c r="B95" s="33">
        <v>4208374</v>
      </c>
      <c r="C95" s="34">
        <v>4152145</v>
      </c>
      <c r="D95" s="33">
        <v>4109591</v>
      </c>
      <c r="E95" s="33">
        <v>4346779</v>
      </c>
      <c r="F95" s="35" t="s">
        <v>94</v>
      </c>
      <c r="G95" s="36">
        <v>1060</v>
      </c>
      <c r="H95" s="37"/>
    </row>
    <row r="96" spans="1:9" ht="30" customHeight="1" x14ac:dyDescent="0.25">
      <c r="A96" s="33">
        <v>0</v>
      </c>
      <c r="B96" s="33">
        <v>0</v>
      </c>
      <c r="C96" s="34">
        <v>0</v>
      </c>
      <c r="D96" s="33">
        <v>148</v>
      </c>
      <c r="E96" s="33">
        <v>7172</v>
      </c>
      <c r="F96" s="35" t="s">
        <v>95</v>
      </c>
      <c r="G96" s="36">
        <v>1518</v>
      </c>
      <c r="H96" s="37"/>
    </row>
    <row r="97" spans="1:8" ht="30" customHeight="1" x14ac:dyDescent="0.25">
      <c r="A97" s="33">
        <v>226548</v>
      </c>
      <c r="B97" s="33">
        <v>238472</v>
      </c>
      <c r="C97" s="34">
        <v>251023</v>
      </c>
      <c r="D97" s="33">
        <v>264140</v>
      </c>
      <c r="E97" s="33">
        <v>315545</v>
      </c>
      <c r="F97" s="35" t="s">
        <v>96</v>
      </c>
      <c r="G97" s="36">
        <v>1500</v>
      </c>
      <c r="H97" s="37"/>
    </row>
    <row r="98" spans="1:8" ht="30" customHeight="1" x14ac:dyDescent="0.25">
      <c r="A98" s="43">
        <v>0</v>
      </c>
      <c r="B98" s="43">
        <v>0</v>
      </c>
      <c r="C98" s="44">
        <v>0</v>
      </c>
      <c r="D98" s="43">
        <v>333</v>
      </c>
      <c r="E98" s="43">
        <v>283</v>
      </c>
      <c r="F98" s="45" t="s">
        <v>97</v>
      </c>
      <c r="G98" s="46">
        <v>1533</v>
      </c>
      <c r="H98" s="47"/>
    </row>
    <row r="99" spans="1:8" ht="30" customHeight="1" x14ac:dyDescent="0.25">
      <c r="A99" s="33">
        <v>53673</v>
      </c>
      <c r="B99" s="33">
        <v>56243</v>
      </c>
      <c r="C99" s="34">
        <v>58949</v>
      </c>
      <c r="D99" s="33">
        <v>85841</v>
      </c>
      <c r="E99" s="33">
        <v>166881</v>
      </c>
      <c r="F99" s="35" t="s">
        <v>98</v>
      </c>
      <c r="G99" s="36">
        <v>1065</v>
      </c>
      <c r="H99" s="37"/>
    </row>
    <row r="100" spans="1:8" ht="30" customHeight="1" x14ac:dyDescent="0.25">
      <c r="A100" s="33">
        <v>17460</v>
      </c>
      <c r="B100" s="33">
        <v>17941</v>
      </c>
      <c r="C100" s="34">
        <v>18454</v>
      </c>
      <c r="D100" s="33">
        <v>23341</v>
      </c>
      <c r="E100" s="33">
        <v>47627</v>
      </c>
      <c r="F100" s="35" t="s">
        <v>99</v>
      </c>
      <c r="G100" s="36">
        <v>1066</v>
      </c>
      <c r="H100" s="37"/>
    </row>
    <row r="101" spans="1:8" ht="30" customHeight="1" x14ac:dyDescent="0.25">
      <c r="A101" s="33">
        <v>57707</v>
      </c>
      <c r="B101" s="33">
        <v>59891</v>
      </c>
      <c r="C101" s="34">
        <v>62420</v>
      </c>
      <c r="D101" s="33">
        <v>116971</v>
      </c>
      <c r="E101" s="33">
        <v>144962</v>
      </c>
      <c r="F101" s="35" t="s">
        <v>100</v>
      </c>
      <c r="G101" s="36">
        <v>1067</v>
      </c>
      <c r="H101" s="37"/>
    </row>
    <row r="102" spans="1:8" ht="30" customHeight="1" x14ac:dyDescent="0.25">
      <c r="A102" s="33">
        <v>73238</v>
      </c>
      <c r="B102" s="33">
        <v>74939</v>
      </c>
      <c r="C102" s="34">
        <v>76751</v>
      </c>
      <c r="D102" s="33">
        <v>78720</v>
      </c>
      <c r="E102" s="33">
        <v>87914</v>
      </c>
      <c r="F102" s="35" t="s">
        <v>101</v>
      </c>
      <c r="G102" s="36">
        <v>1068</v>
      </c>
      <c r="H102" s="37"/>
    </row>
    <row r="103" spans="1:8" ht="30" customHeight="1" x14ac:dyDescent="0.25">
      <c r="A103" s="33">
        <v>61171</v>
      </c>
      <c r="B103" s="33">
        <v>60934</v>
      </c>
      <c r="C103" s="34">
        <v>60716</v>
      </c>
      <c r="D103" s="33">
        <v>60513</v>
      </c>
      <c r="E103" s="33">
        <v>48222</v>
      </c>
      <c r="F103" s="35" t="s">
        <v>102</v>
      </c>
      <c r="G103" s="36">
        <v>1069</v>
      </c>
      <c r="H103" s="37"/>
    </row>
    <row r="104" spans="1:8" ht="30" customHeight="1" x14ac:dyDescent="0.25">
      <c r="A104" s="33">
        <v>6217</v>
      </c>
      <c r="B104" s="33">
        <v>6544</v>
      </c>
      <c r="C104" s="34">
        <v>6889</v>
      </c>
      <c r="D104" s="33">
        <v>7247</v>
      </c>
      <c r="E104" s="33">
        <v>29459</v>
      </c>
      <c r="F104" s="35" t="s">
        <v>103</v>
      </c>
      <c r="G104" s="36">
        <v>1070</v>
      </c>
      <c r="H104" s="37"/>
    </row>
    <row r="105" spans="1:8" ht="30" customHeight="1" x14ac:dyDescent="0.25">
      <c r="A105" s="33">
        <v>60033</v>
      </c>
      <c r="B105" s="33">
        <v>63090</v>
      </c>
      <c r="C105" s="34">
        <v>65358</v>
      </c>
      <c r="D105" s="33">
        <v>68938</v>
      </c>
      <c r="E105" s="33">
        <v>309708</v>
      </c>
      <c r="F105" s="35" t="s">
        <v>104</v>
      </c>
      <c r="G105" s="36">
        <v>1071</v>
      </c>
      <c r="H105" s="37"/>
    </row>
    <row r="106" spans="1:8" ht="30" customHeight="1" x14ac:dyDescent="0.25">
      <c r="A106" s="33">
        <v>41005</v>
      </c>
      <c r="B106" s="33">
        <v>42519</v>
      </c>
      <c r="C106" s="34">
        <v>44157</v>
      </c>
      <c r="D106" s="33">
        <v>48467</v>
      </c>
      <c r="E106" s="33">
        <v>46310</v>
      </c>
      <c r="F106" s="35" t="s">
        <v>105</v>
      </c>
      <c r="G106" s="36">
        <v>1072</v>
      </c>
      <c r="H106" s="37"/>
    </row>
    <row r="107" spans="1:8" ht="30" customHeight="1" x14ac:dyDescent="0.25">
      <c r="A107" s="33">
        <v>34367</v>
      </c>
      <c r="B107" s="33">
        <v>35484</v>
      </c>
      <c r="C107" s="34">
        <v>35759</v>
      </c>
      <c r="D107" s="33">
        <v>34726</v>
      </c>
      <c r="E107" s="33">
        <v>49536</v>
      </c>
      <c r="F107" s="35" t="s">
        <v>106</v>
      </c>
      <c r="G107" s="36">
        <v>1073</v>
      </c>
      <c r="H107" s="37"/>
    </row>
    <row r="108" spans="1:8" ht="30" customHeight="1" x14ac:dyDescent="0.25">
      <c r="A108" s="33">
        <v>36435</v>
      </c>
      <c r="B108" s="33">
        <v>36936</v>
      </c>
      <c r="C108" s="34">
        <v>38571</v>
      </c>
      <c r="D108" s="33">
        <v>42148</v>
      </c>
      <c r="E108" s="33">
        <v>42016</v>
      </c>
      <c r="F108" s="35" t="s">
        <v>107</v>
      </c>
      <c r="G108" s="36">
        <v>1075</v>
      </c>
      <c r="H108" s="37"/>
    </row>
    <row r="109" spans="1:8" ht="30" customHeight="1" x14ac:dyDescent="0.25">
      <c r="A109" s="33">
        <v>6323</v>
      </c>
      <c r="B109" s="33">
        <v>6656</v>
      </c>
      <c r="C109" s="34">
        <v>7006</v>
      </c>
      <c r="D109" s="33">
        <v>7370</v>
      </c>
      <c r="E109" s="33">
        <v>20338</v>
      </c>
      <c r="F109" s="35" t="s">
        <v>108</v>
      </c>
      <c r="G109" s="36">
        <v>1076</v>
      </c>
      <c r="H109" s="37"/>
    </row>
    <row r="110" spans="1:8" ht="30" customHeight="1" x14ac:dyDescent="0.25">
      <c r="A110" s="33">
        <v>92451</v>
      </c>
      <c r="B110" s="33">
        <v>94912</v>
      </c>
      <c r="C110" s="34">
        <v>97526</v>
      </c>
      <c r="D110" s="33">
        <v>117974</v>
      </c>
      <c r="E110" s="33">
        <v>87950</v>
      </c>
      <c r="F110" s="35" t="s">
        <v>109</v>
      </c>
      <c r="G110" s="36">
        <v>1077</v>
      </c>
      <c r="H110" s="37"/>
    </row>
    <row r="111" spans="1:8" ht="30" customHeight="1" x14ac:dyDescent="0.25">
      <c r="A111" s="33">
        <v>19647</v>
      </c>
      <c r="B111" s="33">
        <v>20682</v>
      </c>
      <c r="C111" s="34">
        <v>21770</v>
      </c>
      <c r="D111" s="33">
        <v>22901</v>
      </c>
      <c r="E111" s="33">
        <v>65557</v>
      </c>
      <c r="F111" s="35" t="s">
        <v>110</v>
      </c>
      <c r="G111" s="36">
        <v>1526</v>
      </c>
      <c r="H111" s="37"/>
    </row>
    <row r="112" spans="1:8" ht="30" customHeight="1" x14ac:dyDescent="0.25">
      <c r="A112" s="33">
        <v>33177</v>
      </c>
      <c r="B112" s="33">
        <v>34772</v>
      </c>
      <c r="C112" s="34">
        <v>36589</v>
      </c>
      <c r="D112" s="33">
        <v>58003</v>
      </c>
      <c r="E112" s="33">
        <v>76772</v>
      </c>
      <c r="F112" s="35" t="s">
        <v>111</v>
      </c>
      <c r="G112" s="36">
        <v>1514</v>
      </c>
      <c r="H112" s="37"/>
    </row>
    <row r="113" spans="1:8" ht="30" customHeight="1" x14ac:dyDescent="0.25">
      <c r="A113" s="33">
        <v>16407</v>
      </c>
      <c r="B113" s="33">
        <v>15657</v>
      </c>
      <c r="C113" s="34">
        <v>16350</v>
      </c>
      <c r="D113" s="33">
        <v>14677</v>
      </c>
      <c r="E113" s="33">
        <v>29851</v>
      </c>
      <c r="F113" s="35" t="s">
        <v>112</v>
      </c>
      <c r="G113" s="36">
        <v>1543</v>
      </c>
      <c r="H113" s="37"/>
    </row>
    <row r="114" spans="1:8" ht="30" customHeight="1" x14ac:dyDescent="0.25">
      <c r="A114" s="33">
        <v>6709</v>
      </c>
      <c r="B114" s="33">
        <v>6923</v>
      </c>
      <c r="C114" s="34">
        <v>7148</v>
      </c>
      <c r="D114" s="33">
        <v>8682</v>
      </c>
      <c r="E114" s="33">
        <v>30488</v>
      </c>
      <c r="F114" s="35" t="s">
        <v>113</v>
      </c>
      <c r="G114" s="36">
        <v>1261</v>
      </c>
      <c r="H114" s="37"/>
    </row>
    <row r="115" spans="1:8" ht="30" customHeight="1" x14ac:dyDescent="0.25">
      <c r="A115" s="33">
        <v>9017</v>
      </c>
      <c r="B115" s="33">
        <v>8833</v>
      </c>
      <c r="C115" s="34">
        <v>9245</v>
      </c>
      <c r="D115" s="33">
        <v>8695</v>
      </c>
      <c r="E115" s="33">
        <v>19808</v>
      </c>
      <c r="F115" s="35" t="s">
        <v>114</v>
      </c>
      <c r="G115" s="36">
        <v>1537</v>
      </c>
      <c r="H115" s="37"/>
    </row>
    <row r="116" spans="1:8" ht="30" customHeight="1" x14ac:dyDescent="0.25">
      <c r="A116" s="33">
        <v>109775</v>
      </c>
      <c r="B116" s="33">
        <v>115553</v>
      </c>
      <c r="C116" s="34">
        <v>121634</v>
      </c>
      <c r="D116" s="33">
        <v>130158</v>
      </c>
      <c r="E116" s="33">
        <v>68848</v>
      </c>
      <c r="F116" s="35" t="s">
        <v>115</v>
      </c>
      <c r="G116" s="36">
        <v>1079</v>
      </c>
      <c r="H116" s="37"/>
    </row>
    <row r="117" spans="1:8" ht="30" customHeight="1" x14ac:dyDescent="0.25">
      <c r="A117" s="33">
        <v>2929</v>
      </c>
      <c r="B117" s="33">
        <v>3083</v>
      </c>
      <c r="C117" s="34">
        <v>3245</v>
      </c>
      <c r="D117" s="33">
        <v>3883</v>
      </c>
      <c r="E117" s="33">
        <v>16187</v>
      </c>
      <c r="F117" s="35" t="s">
        <v>116</v>
      </c>
      <c r="G117" s="36">
        <v>1095</v>
      </c>
      <c r="H117" s="37"/>
    </row>
    <row r="118" spans="1:8" ht="30" customHeight="1" x14ac:dyDescent="0.25">
      <c r="A118" s="33">
        <v>41814</v>
      </c>
      <c r="B118" s="33">
        <v>42981</v>
      </c>
      <c r="C118" s="34">
        <v>44220</v>
      </c>
      <c r="D118" s="33">
        <v>45815</v>
      </c>
      <c r="E118" s="33">
        <v>44976</v>
      </c>
      <c r="F118" s="35" t="s">
        <v>117</v>
      </c>
      <c r="G118" s="36">
        <v>1080</v>
      </c>
      <c r="H118" s="37"/>
    </row>
    <row r="119" spans="1:8" ht="30" customHeight="1" x14ac:dyDescent="0.25">
      <c r="A119" s="33">
        <v>1681</v>
      </c>
      <c r="B119" s="33">
        <v>1770</v>
      </c>
      <c r="C119" s="34">
        <v>1863</v>
      </c>
      <c r="D119" s="33">
        <v>1960</v>
      </c>
      <c r="E119" s="33">
        <v>3471</v>
      </c>
      <c r="F119" s="35" t="s">
        <v>118</v>
      </c>
      <c r="G119" s="36">
        <v>1081</v>
      </c>
      <c r="H119" s="37"/>
    </row>
    <row r="120" spans="1:8" ht="30" customHeight="1" x14ac:dyDescent="0.25">
      <c r="A120" s="33">
        <v>2722</v>
      </c>
      <c r="B120" s="33">
        <v>2865</v>
      </c>
      <c r="C120" s="34">
        <v>3016</v>
      </c>
      <c r="D120" s="33">
        <v>51872</v>
      </c>
      <c r="E120" s="33">
        <v>112865</v>
      </c>
      <c r="F120" s="35" t="s">
        <v>119</v>
      </c>
      <c r="G120" s="36">
        <v>1082</v>
      </c>
      <c r="H120" s="37"/>
    </row>
    <row r="121" spans="1:8" ht="30" customHeight="1" x14ac:dyDescent="0.25">
      <c r="A121" s="33">
        <v>25631</v>
      </c>
      <c r="B121" s="33">
        <v>26980</v>
      </c>
      <c r="C121" s="34">
        <v>28400</v>
      </c>
      <c r="D121" s="33">
        <v>32779</v>
      </c>
      <c r="E121" s="33">
        <v>8875</v>
      </c>
      <c r="F121" s="35" t="s">
        <v>120</v>
      </c>
      <c r="G121" s="36">
        <v>1083</v>
      </c>
      <c r="H121" s="37"/>
    </row>
    <row r="122" spans="1:8" ht="30" customHeight="1" x14ac:dyDescent="0.25">
      <c r="A122" s="33">
        <v>7466</v>
      </c>
      <c r="B122" s="33">
        <v>7859</v>
      </c>
      <c r="C122" s="34">
        <v>8272</v>
      </c>
      <c r="D122" s="33">
        <v>27983</v>
      </c>
      <c r="E122" s="33">
        <v>44083</v>
      </c>
      <c r="F122" s="35" t="s">
        <v>121</v>
      </c>
      <c r="G122" s="36">
        <v>1084</v>
      </c>
      <c r="H122" s="37"/>
    </row>
    <row r="123" spans="1:8" ht="30" customHeight="1" x14ac:dyDescent="0.25">
      <c r="A123" s="33">
        <v>25426</v>
      </c>
      <c r="B123" s="33">
        <v>26764</v>
      </c>
      <c r="C123" s="34">
        <v>28173</v>
      </c>
      <c r="D123" s="33">
        <v>41788</v>
      </c>
      <c r="E123" s="33">
        <v>18565</v>
      </c>
      <c r="F123" s="35" t="s">
        <v>122</v>
      </c>
      <c r="G123" s="36">
        <v>1085</v>
      </c>
      <c r="H123" s="37"/>
    </row>
    <row r="124" spans="1:8" ht="30" customHeight="1" x14ac:dyDescent="0.25">
      <c r="A124" s="33">
        <v>2416</v>
      </c>
      <c r="B124" s="33">
        <v>2543</v>
      </c>
      <c r="C124" s="34">
        <v>2677</v>
      </c>
      <c r="D124" s="33">
        <v>14024</v>
      </c>
      <c r="E124" s="33">
        <v>31318</v>
      </c>
      <c r="F124" s="35" t="s">
        <v>123</v>
      </c>
      <c r="G124" s="36">
        <v>1111</v>
      </c>
      <c r="H124" s="37"/>
    </row>
    <row r="125" spans="1:8" ht="30" customHeight="1" x14ac:dyDescent="0.25">
      <c r="A125" s="33">
        <v>5400</v>
      </c>
      <c r="B125" s="33">
        <v>5684</v>
      </c>
      <c r="C125" s="34">
        <v>5983</v>
      </c>
      <c r="D125" s="33">
        <v>6295</v>
      </c>
      <c r="E125" s="33">
        <v>26406</v>
      </c>
      <c r="F125" s="35" t="s">
        <v>124</v>
      </c>
      <c r="G125" s="36">
        <v>1113</v>
      </c>
      <c r="H125" s="37"/>
    </row>
    <row r="126" spans="1:8" ht="30" customHeight="1" x14ac:dyDescent="0.25">
      <c r="A126" s="33">
        <v>15344</v>
      </c>
      <c r="B126" s="33">
        <v>16151</v>
      </c>
      <c r="C126" s="34">
        <v>17001</v>
      </c>
      <c r="D126" s="33">
        <v>18079</v>
      </c>
      <c r="E126" s="33">
        <v>41155</v>
      </c>
      <c r="F126" s="35" t="s">
        <v>125</v>
      </c>
      <c r="G126" s="36">
        <v>1086</v>
      </c>
      <c r="H126" s="37"/>
    </row>
    <row r="127" spans="1:8" ht="30" customHeight="1" x14ac:dyDescent="0.25">
      <c r="A127" s="33">
        <v>15321</v>
      </c>
      <c r="B127" s="33">
        <v>16128</v>
      </c>
      <c r="C127" s="34">
        <v>16976</v>
      </c>
      <c r="D127" s="33">
        <v>20333</v>
      </c>
      <c r="E127" s="33">
        <v>11397</v>
      </c>
      <c r="F127" s="35" t="s">
        <v>126</v>
      </c>
      <c r="G127" s="36">
        <v>1114</v>
      </c>
      <c r="H127" s="37"/>
    </row>
    <row r="128" spans="1:8" ht="30" customHeight="1" x14ac:dyDescent="0.25">
      <c r="A128" s="33">
        <v>22774</v>
      </c>
      <c r="B128" s="33">
        <v>21732</v>
      </c>
      <c r="C128" s="34">
        <v>22694</v>
      </c>
      <c r="D128" s="33">
        <v>35550</v>
      </c>
      <c r="E128" s="33">
        <v>34868</v>
      </c>
      <c r="F128" s="35" t="s">
        <v>127</v>
      </c>
      <c r="G128" s="36">
        <v>1087</v>
      </c>
      <c r="H128" s="37"/>
    </row>
    <row r="129" spans="1:8" ht="30" customHeight="1" x14ac:dyDescent="0.25">
      <c r="A129" s="33">
        <v>10128</v>
      </c>
      <c r="B129" s="33">
        <v>10100</v>
      </c>
      <c r="C129" s="34">
        <v>10587</v>
      </c>
      <c r="D129" s="33">
        <v>13001</v>
      </c>
      <c r="E129" s="33">
        <v>16518</v>
      </c>
      <c r="F129" s="35" t="s">
        <v>128</v>
      </c>
      <c r="G129" s="36">
        <v>1088</v>
      </c>
      <c r="H129" s="37"/>
    </row>
    <row r="130" spans="1:8" ht="30" customHeight="1" x14ac:dyDescent="0.25">
      <c r="A130" s="33">
        <v>14146</v>
      </c>
      <c r="B130" s="33">
        <v>14891</v>
      </c>
      <c r="C130" s="34">
        <v>15675</v>
      </c>
      <c r="D130" s="33">
        <v>22736</v>
      </c>
      <c r="E130" s="33">
        <v>11579</v>
      </c>
      <c r="F130" s="35" t="s">
        <v>129</v>
      </c>
      <c r="G130" s="36">
        <v>1089</v>
      </c>
      <c r="H130" s="37"/>
    </row>
    <row r="131" spans="1:8" ht="30" customHeight="1" x14ac:dyDescent="0.25">
      <c r="A131" s="33">
        <v>14202</v>
      </c>
      <c r="B131" s="33">
        <v>14950</v>
      </c>
      <c r="C131" s="34">
        <v>15737</v>
      </c>
      <c r="D131" s="33">
        <v>29579</v>
      </c>
      <c r="E131" s="33">
        <v>37562</v>
      </c>
      <c r="F131" s="35" t="s">
        <v>130</v>
      </c>
      <c r="G131" s="36">
        <v>1090</v>
      </c>
      <c r="H131" s="37"/>
    </row>
    <row r="132" spans="1:8" ht="30" customHeight="1" x14ac:dyDescent="0.25">
      <c r="A132" s="33">
        <v>56783</v>
      </c>
      <c r="B132" s="33">
        <v>57945</v>
      </c>
      <c r="C132" s="34">
        <v>59186</v>
      </c>
      <c r="D132" s="33">
        <v>66402</v>
      </c>
      <c r="E132" s="33">
        <v>26521</v>
      </c>
      <c r="F132" s="35" t="s">
        <v>131</v>
      </c>
      <c r="G132" s="36">
        <v>1091</v>
      </c>
      <c r="H132" s="37"/>
    </row>
    <row r="133" spans="1:8" ht="30" customHeight="1" x14ac:dyDescent="0.25">
      <c r="A133" s="33">
        <v>14815</v>
      </c>
      <c r="B133" s="33">
        <v>15595</v>
      </c>
      <c r="C133" s="34">
        <v>16416</v>
      </c>
      <c r="D133" s="33">
        <v>41204</v>
      </c>
      <c r="E133" s="33">
        <v>38755</v>
      </c>
      <c r="F133" s="35" t="s">
        <v>132</v>
      </c>
      <c r="G133" s="36">
        <v>1092</v>
      </c>
      <c r="H133" s="37"/>
    </row>
    <row r="134" spans="1:8" ht="30" customHeight="1" x14ac:dyDescent="0.25">
      <c r="A134" s="33">
        <v>19411</v>
      </c>
      <c r="B134" s="33">
        <v>20432</v>
      </c>
      <c r="C134" s="34">
        <v>21508</v>
      </c>
      <c r="D134" s="33">
        <v>63334</v>
      </c>
      <c r="E134" s="33">
        <v>248066</v>
      </c>
      <c r="F134" s="35" t="s">
        <v>133</v>
      </c>
      <c r="G134" s="36">
        <v>1093</v>
      </c>
      <c r="H134" s="37"/>
    </row>
    <row r="135" spans="1:8" ht="30" customHeight="1" x14ac:dyDescent="0.25">
      <c r="A135" s="33">
        <v>31200</v>
      </c>
      <c r="B135" s="33">
        <v>31142</v>
      </c>
      <c r="C135" s="34">
        <v>31115</v>
      </c>
      <c r="D135" s="33">
        <v>21076</v>
      </c>
      <c r="E135" s="33">
        <v>14921</v>
      </c>
      <c r="F135" s="35" t="s">
        <v>134</v>
      </c>
      <c r="G135" s="36">
        <v>1096</v>
      </c>
      <c r="H135" s="37"/>
    </row>
    <row r="136" spans="1:8" ht="30" customHeight="1" x14ac:dyDescent="0.25">
      <c r="A136" s="33">
        <v>18112</v>
      </c>
      <c r="B136" s="33">
        <v>19066</v>
      </c>
      <c r="C136" s="34">
        <v>20069</v>
      </c>
      <c r="D136" s="33">
        <v>21276</v>
      </c>
      <c r="E136" s="33">
        <v>6422</v>
      </c>
      <c r="F136" s="35" t="s">
        <v>135</v>
      </c>
      <c r="G136" s="36">
        <v>1097</v>
      </c>
      <c r="H136" s="37"/>
    </row>
    <row r="137" spans="1:8" ht="30" customHeight="1" x14ac:dyDescent="0.25">
      <c r="A137" s="33">
        <v>20503</v>
      </c>
      <c r="B137" s="33">
        <v>21001</v>
      </c>
      <c r="C137" s="34">
        <v>21532</v>
      </c>
      <c r="D137" s="33">
        <v>22398</v>
      </c>
      <c r="E137" s="33">
        <v>82210</v>
      </c>
      <c r="F137" s="35" t="s">
        <v>136</v>
      </c>
      <c r="G137" s="36">
        <v>1098</v>
      </c>
      <c r="H137" s="37"/>
    </row>
    <row r="138" spans="1:8" ht="30" customHeight="1" x14ac:dyDescent="0.25">
      <c r="A138" s="33">
        <v>85722</v>
      </c>
      <c r="B138" s="33">
        <v>88777</v>
      </c>
      <c r="C138" s="34">
        <v>92008</v>
      </c>
      <c r="D138" s="33">
        <v>96249</v>
      </c>
      <c r="E138" s="33">
        <v>195439</v>
      </c>
      <c r="F138" s="35" t="s">
        <v>137</v>
      </c>
      <c r="G138" s="36">
        <v>1099</v>
      </c>
      <c r="H138" s="37"/>
    </row>
    <row r="139" spans="1:8" ht="30" customHeight="1" x14ac:dyDescent="0.25">
      <c r="A139" s="33">
        <v>9361</v>
      </c>
      <c r="B139" s="33">
        <v>9371</v>
      </c>
      <c r="C139" s="34">
        <v>9390</v>
      </c>
      <c r="D139" s="33">
        <v>13831</v>
      </c>
      <c r="E139" s="33">
        <v>64263</v>
      </c>
      <c r="F139" s="35" t="s">
        <v>138</v>
      </c>
      <c r="G139" s="36">
        <v>1100</v>
      </c>
      <c r="H139" s="37"/>
    </row>
    <row r="140" spans="1:8" ht="30" customHeight="1" x14ac:dyDescent="0.25">
      <c r="A140" s="33">
        <v>8552</v>
      </c>
      <c r="B140" s="33">
        <v>9002</v>
      </c>
      <c r="C140" s="34">
        <v>9476</v>
      </c>
      <c r="D140" s="33">
        <v>96029</v>
      </c>
      <c r="E140" s="33">
        <v>104775</v>
      </c>
      <c r="F140" s="35" t="s">
        <v>139</v>
      </c>
      <c r="G140" s="36">
        <v>1101</v>
      </c>
      <c r="H140" s="37"/>
    </row>
    <row r="141" spans="1:8" ht="30" customHeight="1" x14ac:dyDescent="0.25">
      <c r="A141" s="33">
        <v>18292</v>
      </c>
      <c r="B141" s="33">
        <v>18986</v>
      </c>
      <c r="C141" s="34">
        <v>19962</v>
      </c>
      <c r="D141" s="33">
        <v>47094</v>
      </c>
      <c r="E141" s="33">
        <v>27278</v>
      </c>
      <c r="F141" s="35" t="s">
        <v>140</v>
      </c>
      <c r="G141" s="36">
        <v>1102</v>
      </c>
      <c r="H141" s="37"/>
    </row>
    <row r="142" spans="1:8" ht="30" customHeight="1" x14ac:dyDescent="0.25">
      <c r="A142" s="33">
        <v>86306</v>
      </c>
      <c r="B142" s="33">
        <v>90848</v>
      </c>
      <c r="C142" s="34">
        <v>95630</v>
      </c>
      <c r="D142" s="33">
        <v>101377</v>
      </c>
      <c r="E142" s="33">
        <v>39678</v>
      </c>
      <c r="F142" s="35" t="s">
        <v>141</v>
      </c>
      <c r="G142" s="36">
        <v>1103</v>
      </c>
      <c r="H142" s="37"/>
    </row>
    <row r="143" spans="1:8" ht="30" customHeight="1" x14ac:dyDescent="0.25">
      <c r="A143" s="33">
        <v>3365</v>
      </c>
      <c r="B143" s="33">
        <v>3542</v>
      </c>
      <c r="C143" s="34">
        <v>3728</v>
      </c>
      <c r="D143" s="33">
        <v>4002</v>
      </c>
      <c r="E143" s="33">
        <v>2927</v>
      </c>
      <c r="F143" s="35" t="s">
        <v>142</v>
      </c>
      <c r="G143" s="36">
        <v>1104</v>
      </c>
      <c r="H143" s="37"/>
    </row>
    <row r="144" spans="1:8" ht="30" customHeight="1" x14ac:dyDescent="0.25">
      <c r="A144" s="33">
        <v>8397</v>
      </c>
      <c r="B144" s="33">
        <v>8663</v>
      </c>
      <c r="C144" s="34">
        <v>8943</v>
      </c>
      <c r="D144" s="33">
        <v>29495</v>
      </c>
      <c r="E144" s="33">
        <v>26592</v>
      </c>
      <c r="F144" s="35" t="s">
        <v>143</v>
      </c>
      <c r="G144" s="36">
        <v>1105</v>
      </c>
      <c r="H144" s="37"/>
    </row>
    <row r="145" spans="1:8" ht="30" customHeight="1" x14ac:dyDescent="0.25">
      <c r="A145" s="33">
        <v>11652</v>
      </c>
      <c r="B145" s="33">
        <v>12265</v>
      </c>
      <c r="C145" s="34">
        <v>12911</v>
      </c>
      <c r="D145" s="33">
        <v>25074</v>
      </c>
      <c r="E145" s="33">
        <v>377325</v>
      </c>
      <c r="F145" s="35" t="s">
        <v>144</v>
      </c>
      <c r="G145" s="36">
        <v>1106</v>
      </c>
      <c r="H145" s="37"/>
    </row>
    <row r="146" spans="1:8" ht="30" customHeight="1" x14ac:dyDescent="0.25">
      <c r="A146" s="33">
        <v>10522</v>
      </c>
      <c r="B146" s="33">
        <v>11076</v>
      </c>
      <c r="C146" s="34">
        <v>11659</v>
      </c>
      <c r="D146" s="33">
        <v>51792</v>
      </c>
      <c r="E146" s="33">
        <v>110850</v>
      </c>
      <c r="F146" s="35" t="s">
        <v>145</v>
      </c>
      <c r="G146" s="36">
        <v>1107</v>
      </c>
      <c r="H146" s="37"/>
    </row>
    <row r="147" spans="1:8" ht="30" customHeight="1" x14ac:dyDescent="0.25">
      <c r="A147" s="33">
        <v>93684</v>
      </c>
      <c r="B147" s="33">
        <v>98260</v>
      </c>
      <c r="C147" s="34">
        <v>103079</v>
      </c>
      <c r="D147" s="33">
        <v>115048</v>
      </c>
      <c r="E147" s="33">
        <v>24372</v>
      </c>
      <c r="F147" s="35" t="s">
        <v>146</v>
      </c>
      <c r="G147" s="36">
        <v>1108</v>
      </c>
      <c r="H147" s="37"/>
    </row>
    <row r="148" spans="1:8" ht="30" customHeight="1" x14ac:dyDescent="0.25">
      <c r="A148" s="33">
        <v>5115</v>
      </c>
      <c r="B148" s="33">
        <v>5384</v>
      </c>
      <c r="C148" s="34">
        <v>5668</v>
      </c>
      <c r="D148" s="33">
        <v>8392</v>
      </c>
      <c r="E148" s="33">
        <v>9923</v>
      </c>
      <c r="F148" s="35" t="s">
        <v>147</v>
      </c>
      <c r="G148" s="36">
        <v>1109</v>
      </c>
      <c r="H148" s="37"/>
    </row>
    <row r="149" spans="1:8" ht="30" customHeight="1" x14ac:dyDescent="0.25">
      <c r="A149" s="33">
        <v>3880</v>
      </c>
      <c r="B149" s="33">
        <v>4085</v>
      </c>
      <c r="C149" s="34">
        <v>4300</v>
      </c>
      <c r="D149" s="33">
        <v>9502</v>
      </c>
      <c r="E149" s="33">
        <v>9096</v>
      </c>
      <c r="F149" s="35" t="s">
        <v>148</v>
      </c>
      <c r="G149" s="36">
        <v>1110</v>
      </c>
      <c r="H149" s="37"/>
    </row>
    <row r="150" spans="1:8" ht="30" customHeight="1" x14ac:dyDescent="0.25">
      <c r="A150" s="33">
        <v>28697</v>
      </c>
      <c r="B150" s="33">
        <v>30208</v>
      </c>
      <c r="C150" s="34">
        <v>31798</v>
      </c>
      <c r="D150" s="33">
        <v>65177</v>
      </c>
      <c r="E150" s="33">
        <v>33513</v>
      </c>
      <c r="F150" s="35" t="s">
        <v>149</v>
      </c>
      <c r="G150" s="36">
        <v>1112</v>
      </c>
      <c r="H150" s="37"/>
    </row>
    <row r="151" spans="1:8" ht="30" customHeight="1" x14ac:dyDescent="0.25">
      <c r="A151" s="33">
        <v>17842</v>
      </c>
      <c r="B151" s="33">
        <v>18781</v>
      </c>
      <c r="C151" s="34">
        <v>19770</v>
      </c>
      <c r="D151" s="33">
        <v>21421</v>
      </c>
      <c r="E151" s="33">
        <v>16312</v>
      </c>
      <c r="F151" s="35" t="s">
        <v>150</v>
      </c>
      <c r="G151" s="36">
        <v>1115</v>
      </c>
      <c r="H151" s="37"/>
    </row>
    <row r="152" spans="1:8" ht="30" customHeight="1" x14ac:dyDescent="0.25">
      <c r="A152" s="33">
        <v>31510</v>
      </c>
      <c r="B152" s="33">
        <v>33169</v>
      </c>
      <c r="C152" s="34">
        <v>34914</v>
      </c>
      <c r="D152" s="33">
        <v>36727</v>
      </c>
      <c r="E152" s="33">
        <v>446666</v>
      </c>
      <c r="F152" s="35" t="s">
        <v>151</v>
      </c>
      <c r="G152" s="36">
        <v>1116</v>
      </c>
      <c r="H152" s="37"/>
    </row>
    <row r="153" spans="1:8" ht="30" customHeight="1" x14ac:dyDescent="0.25">
      <c r="A153" s="33">
        <v>3426</v>
      </c>
      <c r="B153" s="33">
        <v>3606</v>
      </c>
      <c r="C153" s="34">
        <v>3796</v>
      </c>
      <c r="D153" s="33">
        <v>3993</v>
      </c>
      <c r="E153" s="33">
        <v>187838</v>
      </c>
      <c r="F153" s="35" t="s">
        <v>152</v>
      </c>
      <c r="G153" s="36">
        <v>1117</v>
      </c>
      <c r="H153" s="37"/>
    </row>
    <row r="154" spans="1:8" ht="30" customHeight="1" x14ac:dyDescent="0.25">
      <c r="A154" s="33">
        <v>1677</v>
      </c>
      <c r="B154" s="33">
        <v>1766</v>
      </c>
      <c r="C154" s="34">
        <v>1859</v>
      </c>
      <c r="D154" s="33">
        <v>52825</v>
      </c>
      <c r="E154" s="33">
        <v>6490</v>
      </c>
      <c r="F154" s="35" t="s">
        <v>153</v>
      </c>
      <c r="G154" s="36">
        <v>1504</v>
      </c>
      <c r="H154" s="37"/>
    </row>
    <row r="155" spans="1:8" ht="30" customHeight="1" x14ac:dyDescent="0.25">
      <c r="A155" s="33">
        <v>8263</v>
      </c>
      <c r="B155" s="33">
        <v>8698</v>
      </c>
      <c r="C155" s="34">
        <v>9156</v>
      </c>
      <c r="D155" s="33">
        <v>51643</v>
      </c>
      <c r="E155" s="33">
        <v>153184</v>
      </c>
      <c r="F155" s="35" t="s">
        <v>154</v>
      </c>
      <c r="G155" s="36">
        <v>1118</v>
      </c>
      <c r="H155" s="37"/>
    </row>
    <row r="156" spans="1:8" ht="30" customHeight="1" x14ac:dyDescent="0.25">
      <c r="A156" s="33">
        <v>0</v>
      </c>
      <c r="B156" s="33">
        <v>0</v>
      </c>
      <c r="C156" s="34">
        <v>0</v>
      </c>
      <c r="D156" s="33">
        <v>854</v>
      </c>
      <c r="E156" s="33">
        <v>2985</v>
      </c>
      <c r="F156" s="35" t="s">
        <v>155</v>
      </c>
      <c r="G156" s="36">
        <v>1119</v>
      </c>
      <c r="H156" s="37"/>
    </row>
    <row r="157" spans="1:8" ht="30" customHeight="1" x14ac:dyDescent="0.25">
      <c r="A157" s="33">
        <v>29876</v>
      </c>
      <c r="B157" s="33">
        <v>31448</v>
      </c>
      <c r="C157" s="34">
        <v>33104</v>
      </c>
      <c r="D157" s="33">
        <v>36527</v>
      </c>
      <c r="E157" s="33">
        <v>26238</v>
      </c>
      <c r="F157" s="35" t="s">
        <v>156</v>
      </c>
      <c r="G157" s="36">
        <v>1122</v>
      </c>
      <c r="H157" s="37"/>
    </row>
    <row r="158" spans="1:8" ht="30" customHeight="1" x14ac:dyDescent="0.25">
      <c r="A158" s="33">
        <v>28032</v>
      </c>
      <c r="B158" s="33">
        <v>29378</v>
      </c>
      <c r="C158" s="34">
        <v>30797</v>
      </c>
      <c r="D158" s="33">
        <v>33137</v>
      </c>
      <c r="E158" s="33">
        <v>92285</v>
      </c>
      <c r="F158" s="35" t="s">
        <v>157</v>
      </c>
      <c r="G158" s="36">
        <v>1120</v>
      </c>
      <c r="H158" s="37"/>
    </row>
    <row r="159" spans="1:8" ht="30" customHeight="1" x14ac:dyDescent="0.25">
      <c r="A159" s="33">
        <v>63243</v>
      </c>
      <c r="B159" s="33">
        <v>66572</v>
      </c>
      <c r="C159" s="34">
        <v>70076</v>
      </c>
      <c r="D159" s="33">
        <v>83270</v>
      </c>
      <c r="E159" s="33">
        <v>51382</v>
      </c>
      <c r="F159" s="35" t="s">
        <v>158</v>
      </c>
      <c r="G159" s="36">
        <v>1121</v>
      </c>
      <c r="H159" s="37"/>
    </row>
    <row r="160" spans="1:8" ht="30" customHeight="1" x14ac:dyDescent="0.25">
      <c r="A160" s="33">
        <v>25710</v>
      </c>
      <c r="B160" s="33">
        <v>26613</v>
      </c>
      <c r="C160" s="34">
        <v>27567</v>
      </c>
      <c r="D160" s="33">
        <v>65394</v>
      </c>
      <c r="E160" s="33">
        <v>159549</v>
      </c>
      <c r="F160" s="35" t="s">
        <v>159</v>
      </c>
      <c r="G160" s="36">
        <v>1123</v>
      </c>
      <c r="H160" s="37"/>
    </row>
    <row r="161" spans="1:9" ht="30" customHeight="1" x14ac:dyDescent="0.25">
      <c r="A161" s="33">
        <v>21983</v>
      </c>
      <c r="B161" s="33">
        <v>23001</v>
      </c>
      <c r="C161" s="34">
        <v>24075</v>
      </c>
      <c r="D161" s="33">
        <v>25371</v>
      </c>
      <c r="E161" s="33">
        <v>47894</v>
      </c>
      <c r="F161" s="35" t="s">
        <v>160</v>
      </c>
      <c r="G161" s="36">
        <v>1541</v>
      </c>
      <c r="H161" s="37"/>
    </row>
    <row r="162" spans="1:9" ht="30" customHeight="1" x14ac:dyDescent="0.25">
      <c r="A162" s="33">
        <v>191277</v>
      </c>
      <c r="B162" s="33">
        <v>197709</v>
      </c>
      <c r="C162" s="34">
        <v>206947</v>
      </c>
      <c r="D162" s="33">
        <v>722060</v>
      </c>
      <c r="E162" s="33">
        <v>994561</v>
      </c>
      <c r="F162" s="35" t="s">
        <v>161</v>
      </c>
      <c r="G162" s="36">
        <v>1501</v>
      </c>
      <c r="H162" s="37"/>
    </row>
    <row r="163" spans="1:9" ht="30" customHeight="1" x14ac:dyDescent="0.25">
      <c r="A163" s="33">
        <v>331084</v>
      </c>
      <c r="B163" s="33">
        <v>342521</v>
      </c>
      <c r="C163" s="34">
        <v>354806</v>
      </c>
      <c r="D163" s="33">
        <v>798631</v>
      </c>
      <c r="E163" s="33">
        <v>1358239</v>
      </c>
      <c r="F163" s="35" t="s">
        <v>162</v>
      </c>
      <c r="G163" s="36">
        <v>1521</v>
      </c>
      <c r="H163" s="37"/>
    </row>
    <row r="164" spans="1:9" ht="30" customHeight="1" x14ac:dyDescent="0.25">
      <c r="A164" s="33">
        <v>416692</v>
      </c>
      <c r="B164" s="33">
        <v>435959</v>
      </c>
      <c r="C164" s="34">
        <v>456278</v>
      </c>
      <c r="D164" s="33">
        <v>1124253</v>
      </c>
      <c r="E164" s="33">
        <v>2046434</v>
      </c>
      <c r="F164" s="35" t="s">
        <v>163</v>
      </c>
      <c r="G164" s="36">
        <v>1502</v>
      </c>
      <c r="H164" s="37"/>
    </row>
    <row r="165" spans="1:9" ht="30" customHeight="1" x14ac:dyDescent="0.25">
      <c r="A165" s="33">
        <v>215568</v>
      </c>
      <c r="B165" s="33">
        <v>222931</v>
      </c>
      <c r="C165" s="34">
        <v>231510</v>
      </c>
      <c r="D165" s="33">
        <v>562882</v>
      </c>
      <c r="E165" s="33">
        <v>1198239</v>
      </c>
      <c r="F165" s="35" t="s">
        <v>164</v>
      </c>
      <c r="G165" s="36">
        <v>1520</v>
      </c>
      <c r="H165" s="37"/>
    </row>
    <row r="166" spans="1:9" ht="30" customHeight="1" x14ac:dyDescent="0.25">
      <c r="A166" s="33">
        <v>137046</v>
      </c>
      <c r="B166" s="33">
        <v>142768</v>
      </c>
      <c r="C166" s="34">
        <v>149470</v>
      </c>
      <c r="D166" s="33">
        <v>343105</v>
      </c>
      <c r="E166" s="33">
        <v>935838</v>
      </c>
      <c r="F166" s="35" t="s">
        <v>165</v>
      </c>
      <c r="G166" s="36">
        <v>1503</v>
      </c>
      <c r="H166" s="37"/>
    </row>
    <row r="167" spans="1:9" ht="30" customHeight="1" x14ac:dyDescent="0.25">
      <c r="A167" s="48">
        <v>1913</v>
      </c>
      <c r="B167" s="48">
        <v>2014</v>
      </c>
      <c r="C167" s="49">
        <v>2120</v>
      </c>
      <c r="D167" s="48">
        <v>2230</v>
      </c>
      <c r="E167" s="48">
        <v>105</v>
      </c>
      <c r="F167" s="50" t="s">
        <v>166</v>
      </c>
      <c r="G167" s="51">
        <v>1547</v>
      </c>
      <c r="H167" s="52"/>
    </row>
    <row r="168" spans="1:9" ht="30" customHeight="1" x14ac:dyDescent="0.25">
      <c r="A168" s="17">
        <f>SUM(A169:A172)</f>
        <v>1228644</v>
      </c>
      <c r="B168" s="17">
        <f>SUM(B169:B172)</f>
        <v>1209912</v>
      </c>
      <c r="C168" s="18">
        <f>SUM(C169:C172)</f>
        <v>1192815</v>
      </c>
      <c r="D168" s="17">
        <f>SUM(D169:D172)</f>
        <v>869115</v>
      </c>
      <c r="E168" s="17">
        <f>SUM(E169:E172)</f>
        <v>835609</v>
      </c>
      <c r="F168" s="19"/>
      <c r="G168" s="20" t="s">
        <v>167</v>
      </c>
      <c r="H168" s="21" t="s">
        <v>168</v>
      </c>
      <c r="I168" s="1" t="s">
        <v>8</v>
      </c>
    </row>
    <row r="169" spans="1:9" ht="30" customHeight="1" x14ac:dyDescent="0.25">
      <c r="A169" s="38">
        <v>62036</v>
      </c>
      <c r="B169" s="38">
        <v>62682</v>
      </c>
      <c r="C169" s="39">
        <v>63397</v>
      </c>
      <c r="D169" s="38">
        <v>402620</v>
      </c>
      <c r="E169" s="38">
        <v>57288</v>
      </c>
      <c r="F169" s="40" t="s">
        <v>167</v>
      </c>
      <c r="G169" s="41">
        <v>1129</v>
      </c>
      <c r="H169" s="42"/>
    </row>
    <row r="170" spans="1:9" ht="30" customHeight="1" x14ac:dyDescent="0.25">
      <c r="A170" s="33">
        <v>1101461</v>
      </c>
      <c r="B170" s="33">
        <v>1079863</v>
      </c>
      <c r="C170" s="34">
        <v>1058690</v>
      </c>
      <c r="D170" s="33">
        <v>394297</v>
      </c>
      <c r="E170" s="33">
        <v>562318</v>
      </c>
      <c r="F170" s="35" t="s">
        <v>169</v>
      </c>
      <c r="G170" s="36">
        <v>1142</v>
      </c>
      <c r="H170" s="37"/>
    </row>
    <row r="171" spans="1:9" ht="30" customHeight="1" x14ac:dyDescent="0.25">
      <c r="A171" s="43">
        <v>63871</v>
      </c>
      <c r="B171" s="43">
        <v>66024</v>
      </c>
      <c r="C171" s="44">
        <v>69314</v>
      </c>
      <c r="D171" s="43">
        <v>70711</v>
      </c>
      <c r="E171" s="43">
        <v>210635</v>
      </c>
      <c r="F171" s="45" t="s">
        <v>170</v>
      </c>
      <c r="G171" s="46">
        <v>1263</v>
      </c>
      <c r="H171" s="47"/>
    </row>
    <row r="172" spans="1:9" ht="30" customHeight="1" x14ac:dyDescent="0.25">
      <c r="A172" s="33">
        <v>1276</v>
      </c>
      <c r="B172" s="33">
        <v>1343</v>
      </c>
      <c r="C172" s="34">
        <v>1414</v>
      </c>
      <c r="D172" s="33">
        <v>1487</v>
      </c>
      <c r="E172" s="33">
        <v>5368</v>
      </c>
      <c r="F172" s="35" t="s">
        <v>171</v>
      </c>
      <c r="G172" s="36">
        <v>1482</v>
      </c>
      <c r="H172" s="37"/>
    </row>
    <row r="173" spans="1:9" ht="30" customHeight="1" x14ac:dyDescent="0.25">
      <c r="A173" s="17">
        <f t="shared" ref="A173:C173" si="35">SUM(A174)</f>
        <v>102487</v>
      </c>
      <c r="B173" s="17">
        <f t="shared" si="35"/>
        <v>107882</v>
      </c>
      <c r="C173" s="18">
        <f t="shared" si="35"/>
        <v>113559</v>
      </c>
      <c r="D173" s="17">
        <f>SUM(D174)</f>
        <v>120651</v>
      </c>
      <c r="E173" s="17">
        <f>SUM(E174)</f>
        <v>127045</v>
      </c>
      <c r="F173" s="19"/>
      <c r="G173" s="20" t="s">
        <v>172</v>
      </c>
      <c r="H173" s="21" t="s">
        <v>173</v>
      </c>
      <c r="I173" s="1" t="s">
        <v>8</v>
      </c>
    </row>
    <row r="174" spans="1:9" ht="30" customHeight="1" x14ac:dyDescent="0.25">
      <c r="A174" s="22">
        <v>102487</v>
      </c>
      <c r="B174" s="22">
        <v>107882</v>
      </c>
      <c r="C174" s="23">
        <v>113559</v>
      </c>
      <c r="D174" s="22">
        <v>120651</v>
      </c>
      <c r="E174" s="22">
        <v>127045</v>
      </c>
      <c r="F174" s="24" t="s">
        <v>172</v>
      </c>
      <c r="G174" s="25">
        <v>1141</v>
      </c>
      <c r="H174" s="32"/>
    </row>
    <row r="175" spans="1:9" ht="30" customHeight="1" x14ac:dyDescent="0.25">
      <c r="A175" s="17">
        <f>SUM(A176:A190)</f>
        <v>372144</v>
      </c>
      <c r="B175" s="17">
        <f>SUM(B176:B190)</f>
        <v>390058</v>
      </c>
      <c r="C175" s="18">
        <f>SUM(C176:C190)</f>
        <v>408931</v>
      </c>
      <c r="D175" s="17">
        <f>SUM(D176:D190)</f>
        <v>437317</v>
      </c>
      <c r="E175" s="17">
        <f>SUM(E176:E190)</f>
        <v>430290</v>
      </c>
      <c r="F175" s="19"/>
      <c r="G175" s="20" t="s">
        <v>174</v>
      </c>
      <c r="H175" s="21" t="s">
        <v>175</v>
      </c>
      <c r="I175" s="1" t="s">
        <v>8</v>
      </c>
    </row>
    <row r="176" spans="1:9" ht="30" customHeight="1" x14ac:dyDescent="0.25">
      <c r="A176" s="38">
        <v>90055</v>
      </c>
      <c r="B176" s="38">
        <v>93123</v>
      </c>
      <c r="C176" s="39">
        <v>96370</v>
      </c>
      <c r="D176" s="38">
        <v>99754</v>
      </c>
      <c r="E176" s="38">
        <v>251311</v>
      </c>
      <c r="F176" s="40" t="s">
        <v>174</v>
      </c>
      <c r="G176" s="41">
        <v>1130</v>
      </c>
      <c r="H176" s="42"/>
    </row>
    <row r="177" spans="1:9" ht="30" customHeight="1" x14ac:dyDescent="0.25">
      <c r="A177" s="33">
        <v>22378</v>
      </c>
      <c r="B177" s="33">
        <v>23556</v>
      </c>
      <c r="C177" s="34">
        <v>24795</v>
      </c>
      <c r="D177" s="33">
        <v>26083</v>
      </c>
      <c r="E177" s="33">
        <v>9803</v>
      </c>
      <c r="F177" s="35" t="s">
        <v>176</v>
      </c>
      <c r="G177" s="36">
        <v>1131</v>
      </c>
      <c r="H177" s="37"/>
    </row>
    <row r="178" spans="1:9" ht="30" customHeight="1" x14ac:dyDescent="0.25">
      <c r="A178" s="33">
        <v>31445</v>
      </c>
      <c r="B178" s="33">
        <v>33100</v>
      </c>
      <c r="C178" s="34">
        <v>34842</v>
      </c>
      <c r="D178" s="33">
        <v>36651</v>
      </c>
      <c r="E178" s="33">
        <v>27080</v>
      </c>
      <c r="F178" s="35" t="s">
        <v>177</v>
      </c>
      <c r="G178" s="36">
        <v>1132</v>
      </c>
      <c r="H178" s="37"/>
    </row>
    <row r="179" spans="1:9" ht="30" customHeight="1" x14ac:dyDescent="0.25">
      <c r="A179" s="33">
        <v>21860</v>
      </c>
      <c r="B179" s="33">
        <v>23011</v>
      </c>
      <c r="C179" s="34">
        <v>24222</v>
      </c>
      <c r="D179" s="33">
        <v>25480</v>
      </c>
      <c r="E179" s="33">
        <v>13495</v>
      </c>
      <c r="F179" s="35" t="s">
        <v>178</v>
      </c>
      <c r="G179" s="36">
        <v>1133</v>
      </c>
      <c r="H179" s="37"/>
    </row>
    <row r="180" spans="1:9" ht="30" customHeight="1" x14ac:dyDescent="0.25">
      <c r="A180" s="33">
        <v>30566</v>
      </c>
      <c r="B180" s="33">
        <v>32175</v>
      </c>
      <c r="C180" s="34">
        <v>33868</v>
      </c>
      <c r="D180" s="33">
        <v>35627</v>
      </c>
      <c r="E180" s="33">
        <v>8932</v>
      </c>
      <c r="F180" s="35" t="s">
        <v>179</v>
      </c>
      <c r="G180" s="36">
        <v>1134</v>
      </c>
      <c r="H180" s="37"/>
    </row>
    <row r="181" spans="1:9" ht="30" customHeight="1" x14ac:dyDescent="0.25">
      <c r="A181" s="33">
        <v>25943</v>
      </c>
      <c r="B181" s="33">
        <v>27308</v>
      </c>
      <c r="C181" s="34">
        <v>28745</v>
      </c>
      <c r="D181" s="33">
        <v>30238</v>
      </c>
      <c r="E181" s="33">
        <v>12390</v>
      </c>
      <c r="F181" s="35" t="s">
        <v>180</v>
      </c>
      <c r="G181" s="36">
        <v>1135</v>
      </c>
      <c r="H181" s="37"/>
    </row>
    <row r="182" spans="1:9" ht="30" customHeight="1" x14ac:dyDescent="0.25">
      <c r="A182" s="33">
        <v>6711</v>
      </c>
      <c r="B182" s="33">
        <v>7064</v>
      </c>
      <c r="C182" s="34">
        <v>7436</v>
      </c>
      <c r="D182" s="33">
        <v>7822</v>
      </c>
      <c r="E182" s="33">
        <v>3096</v>
      </c>
      <c r="F182" s="35" t="s">
        <v>181</v>
      </c>
      <c r="G182" s="36">
        <v>1136</v>
      </c>
      <c r="H182" s="37"/>
    </row>
    <row r="183" spans="1:9" ht="30" customHeight="1" x14ac:dyDescent="0.25">
      <c r="A183" s="33">
        <v>30466</v>
      </c>
      <c r="B183" s="33">
        <v>32069</v>
      </c>
      <c r="C183" s="34">
        <v>33757</v>
      </c>
      <c r="D183" s="33">
        <v>35510</v>
      </c>
      <c r="E183" s="33">
        <v>10016</v>
      </c>
      <c r="F183" s="35" t="s">
        <v>182</v>
      </c>
      <c r="G183" s="36">
        <v>1137</v>
      </c>
      <c r="H183" s="37"/>
    </row>
    <row r="184" spans="1:9" ht="30" customHeight="1" x14ac:dyDescent="0.25">
      <c r="A184" s="33">
        <v>10285</v>
      </c>
      <c r="B184" s="33">
        <v>10827</v>
      </c>
      <c r="C184" s="34">
        <v>11396</v>
      </c>
      <c r="D184" s="33">
        <v>11988</v>
      </c>
      <c r="E184" s="33">
        <v>12149</v>
      </c>
      <c r="F184" s="35" t="s">
        <v>183</v>
      </c>
      <c r="G184" s="36">
        <v>1139</v>
      </c>
      <c r="H184" s="37"/>
    </row>
    <row r="185" spans="1:9" ht="30" customHeight="1" x14ac:dyDescent="0.25">
      <c r="A185" s="33">
        <v>11811</v>
      </c>
      <c r="B185" s="33">
        <v>12432</v>
      </c>
      <c r="C185" s="34">
        <v>13087</v>
      </c>
      <c r="D185" s="33">
        <v>13766</v>
      </c>
      <c r="E185" s="33">
        <v>28245</v>
      </c>
      <c r="F185" s="35" t="s">
        <v>184</v>
      </c>
      <c r="G185" s="36">
        <v>1140</v>
      </c>
      <c r="H185" s="37"/>
    </row>
    <row r="186" spans="1:9" ht="30" customHeight="1" x14ac:dyDescent="0.25">
      <c r="A186" s="33">
        <v>3414</v>
      </c>
      <c r="B186" s="33">
        <v>3593</v>
      </c>
      <c r="C186" s="34">
        <v>3782</v>
      </c>
      <c r="D186" s="33">
        <v>3979</v>
      </c>
      <c r="E186" s="33">
        <v>1995</v>
      </c>
      <c r="F186" s="35" t="s">
        <v>185</v>
      </c>
      <c r="G186" s="36">
        <v>1266</v>
      </c>
      <c r="H186" s="37"/>
    </row>
    <row r="187" spans="1:9" ht="30" customHeight="1" x14ac:dyDescent="0.25">
      <c r="A187" s="33">
        <v>36488</v>
      </c>
      <c r="B187" s="33">
        <v>38408</v>
      </c>
      <c r="C187" s="34">
        <v>40429</v>
      </c>
      <c r="D187" s="33">
        <v>42529</v>
      </c>
      <c r="E187" s="33">
        <v>24975</v>
      </c>
      <c r="F187" s="35" t="s">
        <v>186</v>
      </c>
      <c r="G187" s="36">
        <v>1138</v>
      </c>
      <c r="H187" s="37"/>
    </row>
    <row r="188" spans="1:9" ht="30" customHeight="1" x14ac:dyDescent="0.25">
      <c r="A188" s="33">
        <v>17610</v>
      </c>
      <c r="B188" s="33">
        <v>18537</v>
      </c>
      <c r="C188" s="34">
        <v>19513</v>
      </c>
      <c r="D188" s="33">
        <v>20526</v>
      </c>
      <c r="E188" s="33">
        <v>9176</v>
      </c>
      <c r="F188" s="35" t="s">
        <v>187</v>
      </c>
      <c r="G188" s="36">
        <v>1523</v>
      </c>
      <c r="H188" s="37"/>
    </row>
    <row r="189" spans="1:9" ht="30" customHeight="1" x14ac:dyDescent="0.25">
      <c r="A189" s="33">
        <v>17043</v>
      </c>
      <c r="B189" s="33">
        <v>17940</v>
      </c>
      <c r="C189" s="34">
        <v>18884</v>
      </c>
      <c r="D189" s="33">
        <v>19865</v>
      </c>
      <c r="E189" s="33">
        <v>4784</v>
      </c>
      <c r="F189" s="35" t="s">
        <v>188</v>
      </c>
      <c r="G189" s="36">
        <v>1524</v>
      </c>
      <c r="H189" s="37"/>
    </row>
    <row r="190" spans="1:9" ht="30" customHeight="1" x14ac:dyDescent="0.25">
      <c r="A190" s="43">
        <v>16069</v>
      </c>
      <c r="B190" s="43">
        <v>16915</v>
      </c>
      <c r="C190" s="44">
        <v>17805</v>
      </c>
      <c r="D190" s="43">
        <v>27499</v>
      </c>
      <c r="E190" s="43">
        <v>12843</v>
      </c>
      <c r="F190" s="45" t="s">
        <v>189</v>
      </c>
      <c r="G190" s="46">
        <v>1527</v>
      </c>
      <c r="H190" s="47"/>
    </row>
    <row r="191" spans="1:9" ht="30" customHeight="1" x14ac:dyDescent="0.25">
      <c r="A191" s="17">
        <f t="shared" ref="A191:B191" si="36">SUM(A192:A211)</f>
        <v>181644</v>
      </c>
      <c r="B191" s="17">
        <f t="shared" si="36"/>
        <v>191205</v>
      </c>
      <c r="C191" s="18">
        <f>SUM(C192:C211)</f>
        <v>201268</v>
      </c>
      <c r="D191" s="17">
        <f t="shared" ref="D191:E191" si="37">SUM(D192:D211)</f>
        <v>1304607</v>
      </c>
      <c r="E191" s="17">
        <f t="shared" si="37"/>
        <v>30321559</v>
      </c>
      <c r="F191" s="19"/>
      <c r="G191" s="20" t="s">
        <v>190</v>
      </c>
      <c r="H191" s="21" t="s">
        <v>191</v>
      </c>
      <c r="I191" s="1" t="s">
        <v>8</v>
      </c>
    </row>
    <row r="192" spans="1:9" ht="30" customHeight="1" x14ac:dyDescent="0.25">
      <c r="A192" s="38">
        <v>139407</v>
      </c>
      <c r="B192" s="38">
        <v>146744</v>
      </c>
      <c r="C192" s="39">
        <v>154468</v>
      </c>
      <c r="D192" s="38">
        <v>164119</v>
      </c>
      <c r="E192" s="38">
        <v>224308</v>
      </c>
      <c r="F192" s="40" t="s">
        <v>190</v>
      </c>
      <c r="G192" s="41">
        <v>1147</v>
      </c>
      <c r="H192" s="42"/>
    </row>
    <row r="193" spans="1:8" ht="30" customHeight="1" x14ac:dyDescent="0.25">
      <c r="A193" s="33">
        <v>0</v>
      </c>
      <c r="B193" s="33">
        <v>0</v>
      </c>
      <c r="C193" s="34">
        <v>0</v>
      </c>
      <c r="D193" s="33">
        <v>0</v>
      </c>
      <c r="E193" s="33">
        <v>1297299</v>
      </c>
      <c r="F193" s="35" t="s">
        <v>192</v>
      </c>
      <c r="G193" s="36">
        <v>1148</v>
      </c>
      <c r="H193" s="37"/>
    </row>
    <row r="194" spans="1:8" ht="30" customHeight="1" x14ac:dyDescent="0.25">
      <c r="A194" s="33">
        <v>5912</v>
      </c>
      <c r="B194" s="33">
        <v>6223</v>
      </c>
      <c r="C194" s="34">
        <v>6551</v>
      </c>
      <c r="D194" s="33">
        <v>6891</v>
      </c>
      <c r="E194" s="33">
        <v>3528719</v>
      </c>
      <c r="F194" s="35" t="s">
        <v>193</v>
      </c>
      <c r="G194" s="36">
        <v>1149</v>
      </c>
      <c r="H194" s="37"/>
    </row>
    <row r="195" spans="1:8" ht="30" customHeight="1" x14ac:dyDescent="0.25">
      <c r="A195" s="33">
        <v>0</v>
      </c>
      <c r="B195" s="33">
        <v>0</v>
      </c>
      <c r="C195" s="34">
        <v>0</v>
      </c>
      <c r="D195" s="33">
        <v>0</v>
      </c>
      <c r="E195" s="33">
        <v>317010</v>
      </c>
      <c r="F195" s="35" t="s">
        <v>194</v>
      </c>
      <c r="G195" s="36">
        <v>1150</v>
      </c>
      <c r="H195" s="37"/>
    </row>
    <row r="196" spans="1:8" ht="30" customHeight="1" x14ac:dyDescent="0.25">
      <c r="A196" s="33">
        <v>0</v>
      </c>
      <c r="B196" s="33">
        <v>0</v>
      </c>
      <c r="C196" s="34">
        <v>0</v>
      </c>
      <c r="D196" s="33">
        <v>0</v>
      </c>
      <c r="E196" s="33">
        <v>255218</v>
      </c>
      <c r="F196" s="35" t="s">
        <v>195</v>
      </c>
      <c r="G196" s="36">
        <v>1151</v>
      </c>
      <c r="H196" s="37"/>
    </row>
    <row r="197" spans="1:8" ht="30" customHeight="1" x14ac:dyDescent="0.25">
      <c r="A197" s="33">
        <v>0</v>
      </c>
      <c r="B197" s="33">
        <v>0</v>
      </c>
      <c r="C197" s="34">
        <v>0</v>
      </c>
      <c r="D197" s="33">
        <v>0</v>
      </c>
      <c r="E197" s="33">
        <v>2111868</v>
      </c>
      <c r="F197" s="35" t="s">
        <v>196</v>
      </c>
      <c r="G197" s="36">
        <v>1152</v>
      </c>
      <c r="H197" s="37"/>
    </row>
    <row r="198" spans="1:8" ht="30" customHeight="1" x14ac:dyDescent="0.25">
      <c r="A198" s="33">
        <v>0</v>
      </c>
      <c r="B198" s="33">
        <v>0</v>
      </c>
      <c r="C198" s="34">
        <v>0</v>
      </c>
      <c r="D198" s="33">
        <v>68</v>
      </c>
      <c r="E198" s="33">
        <v>2588586</v>
      </c>
      <c r="F198" s="35" t="s">
        <v>197</v>
      </c>
      <c r="G198" s="36">
        <v>1153</v>
      </c>
      <c r="H198" s="37"/>
    </row>
    <row r="199" spans="1:8" ht="30" customHeight="1" x14ac:dyDescent="0.25">
      <c r="A199" s="33">
        <v>20827</v>
      </c>
      <c r="B199" s="33">
        <v>21924</v>
      </c>
      <c r="C199" s="34">
        <v>23077</v>
      </c>
      <c r="D199" s="33">
        <v>24276</v>
      </c>
      <c r="E199" s="33">
        <v>3786665</v>
      </c>
      <c r="F199" s="35" t="s">
        <v>198</v>
      </c>
      <c r="G199" s="36">
        <v>1154</v>
      </c>
      <c r="H199" s="37"/>
    </row>
    <row r="200" spans="1:8" ht="30" customHeight="1" x14ac:dyDescent="0.25">
      <c r="A200" s="33">
        <v>0</v>
      </c>
      <c r="B200" s="33">
        <v>0</v>
      </c>
      <c r="C200" s="34">
        <v>0</v>
      </c>
      <c r="D200" s="33">
        <v>0</v>
      </c>
      <c r="E200" s="33">
        <v>2076899</v>
      </c>
      <c r="F200" s="35" t="s">
        <v>199</v>
      </c>
      <c r="G200" s="36">
        <v>1155</v>
      </c>
      <c r="H200" s="37"/>
    </row>
    <row r="201" spans="1:8" ht="30" customHeight="1" x14ac:dyDescent="0.25">
      <c r="A201" s="33">
        <v>0</v>
      </c>
      <c r="B201" s="33">
        <v>0</v>
      </c>
      <c r="C201" s="34">
        <v>0</v>
      </c>
      <c r="D201" s="33">
        <v>0</v>
      </c>
      <c r="E201" s="33">
        <v>1179458</v>
      </c>
      <c r="F201" s="35" t="s">
        <v>200</v>
      </c>
      <c r="G201" s="36">
        <v>1157</v>
      </c>
      <c r="H201" s="37"/>
    </row>
    <row r="202" spans="1:8" ht="30" customHeight="1" x14ac:dyDescent="0.25">
      <c r="A202" s="33">
        <v>1601</v>
      </c>
      <c r="B202" s="33">
        <v>1686</v>
      </c>
      <c r="C202" s="34">
        <v>1774</v>
      </c>
      <c r="D202" s="33">
        <v>1867</v>
      </c>
      <c r="E202" s="33">
        <v>1691076</v>
      </c>
      <c r="F202" s="35" t="s">
        <v>201</v>
      </c>
      <c r="G202" s="36">
        <v>1158</v>
      </c>
      <c r="H202" s="37"/>
    </row>
    <row r="203" spans="1:8" ht="30" customHeight="1" x14ac:dyDescent="0.25">
      <c r="A203" s="33">
        <v>0</v>
      </c>
      <c r="B203" s="33">
        <v>0</v>
      </c>
      <c r="C203" s="34">
        <v>0</v>
      </c>
      <c r="D203" s="33">
        <v>0</v>
      </c>
      <c r="E203" s="33">
        <v>1688215</v>
      </c>
      <c r="F203" s="35" t="s">
        <v>202</v>
      </c>
      <c r="G203" s="36">
        <v>1159</v>
      </c>
      <c r="H203" s="37"/>
    </row>
    <row r="204" spans="1:8" ht="30" customHeight="1" x14ac:dyDescent="0.25">
      <c r="A204" s="33">
        <v>0</v>
      </c>
      <c r="B204" s="33">
        <v>0</v>
      </c>
      <c r="C204" s="34">
        <v>0</v>
      </c>
      <c r="D204" s="33">
        <v>0</v>
      </c>
      <c r="E204" s="33">
        <v>884272</v>
      </c>
      <c r="F204" s="35" t="s">
        <v>203</v>
      </c>
      <c r="G204" s="36">
        <v>1160</v>
      </c>
      <c r="H204" s="37"/>
    </row>
    <row r="205" spans="1:8" ht="30" customHeight="1" x14ac:dyDescent="0.25">
      <c r="A205" s="33">
        <v>0</v>
      </c>
      <c r="B205" s="33">
        <v>0</v>
      </c>
      <c r="C205" s="34">
        <v>0</v>
      </c>
      <c r="D205" s="33">
        <v>0</v>
      </c>
      <c r="E205" s="33">
        <v>1001314</v>
      </c>
      <c r="F205" s="35" t="s">
        <v>204</v>
      </c>
      <c r="G205" s="36">
        <v>1161</v>
      </c>
      <c r="H205" s="37"/>
    </row>
    <row r="206" spans="1:8" ht="30" customHeight="1" x14ac:dyDescent="0.25">
      <c r="A206" s="33">
        <v>0</v>
      </c>
      <c r="B206" s="33">
        <v>0</v>
      </c>
      <c r="C206" s="34">
        <v>0</v>
      </c>
      <c r="D206" s="33">
        <v>0</v>
      </c>
      <c r="E206" s="33">
        <v>2333027</v>
      </c>
      <c r="F206" s="35" t="s">
        <v>205</v>
      </c>
      <c r="G206" s="36">
        <v>1162</v>
      </c>
      <c r="H206" s="37"/>
    </row>
    <row r="207" spans="1:8" ht="30" customHeight="1" x14ac:dyDescent="0.25">
      <c r="A207" s="33">
        <v>7768</v>
      </c>
      <c r="B207" s="33">
        <v>8177</v>
      </c>
      <c r="C207" s="34">
        <v>8607</v>
      </c>
      <c r="D207" s="33">
        <v>9054</v>
      </c>
      <c r="E207" s="33">
        <v>1678254</v>
      </c>
      <c r="F207" s="35" t="s">
        <v>206</v>
      </c>
      <c r="G207" s="36">
        <v>1274</v>
      </c>
      <c r="H207" s="37"/>
    </row>
    <row r="208" spans="1:8" ht="30" customHeight="1" x14ac:dyDescent="0.25">
      <c r="A208" s="33">
        <v>0</v>
      </c>
      <c r="B208" s="33">
        <v>0</v>
      </c>
      <c r="C208" s="34">
        <v>0</v>
      </c>
      <c r="D208" s="33">
        <v>1091188</v>
      </c>
      <c r="E208" s="33">
        <v>1580763</v>
      </c>
      <c r="F208" s="35" t="s">
        <v>207</v>
      </c>
      <c r="G208" s="36">
        <v>1519</v>
      </c>
      <c r="H208" s="37"/>
    </row>
    <row r="209" spans="1:9" ht="30" customHeight="1" x14ac:dyDescent="0.25">
      <c r="A209" s="33">
        <v>5255</v>
      </c>
      <c r="B209" s="33">
        <v>5531</v>
      </c>
      <c r="C209" s="34">
        <v>5822</v>
      </c>
      <c r="D209" s="33">
        <v>6125</v>
      </c>
      <c r="E209" s="33">
        <v>1642878</v>
      </c>
      <c r="F209" s="35" t="s">
        <v>208</v>
      </c>
      <c r="G209" s="36">
        <v>1525</v>
      </c>
      <c r="H209" s="37"/>
    </row>
    <row r="210" spans="1:9" ht="30" customHeight="1" x14ac:dyDescent="0.25">
      <c r="A210" s="33">
        <v>0</v>
      </c>
      <c r="B210" s="33">
        <v>0</v>
      </c>
      <c r="C210" s="34">
        <v>0</v>
      </c>
      <c r="D210" s="33">
        <v>0</v>
      </c>
      <c r="E210" s="33">
        <v>455730</v>
      </c>
      <c r="F210" s="35" t="s">
        <v>209</v>
      </c>
      <c r="G210" s="36">
        <v>1536</v>
      </c>
      <c r="H210" s="37"/>
    </row>
    <row r="211" spans="1:9" ht="30" customHeight="1" x14ac:dyDescent="0.25">
      <c r="A211" s="48">
        <v>874</v>
      </c>
      <c r="B211" s="48">
        <v>920</v>
      </c>
      <c r="C211" s="49">
        <v>969</v>
      </c>
      <c r="D211" s="48">
        <v>1019</v>
      </c>
      <c r="E211" s="48">
        <v>0</v>
      </c>
      <c r="F211" s="50" t="s">
        <v>210</v>
      </c>
      <c r="G211" s="51">
        <v>1551</v>
      </c>
      <c r="H211" s="52"/>
    </row>
    <row r="212" spans="1:9" ht="30" customHeight="1" x14ac:dyDescent="0.25">
      <c r="A212" s="17">
        <f>SUM(A213:A233)</f>
        <v>41797019</v>
      </c>
      <c r="B212" s="17">
        <f>SUM(B213:B233)</f>
        <v>41339986</v>
      </c>
      <c r="C212" s="18">
        <f>SUM(C213:C233)</f>
        <v>40533523</v>
      </c>
      <c r="D212" s="17">
        <f>SUM(D213:D233)</f>
        <v>40244657</v>
      </c>
      <c r="E212" s="17">
        <f>SUM(E213:E233)</f>
        <v>48178753</v>
      </c>
      <c r="F212" s="19"/>
      <c r="G212" s="20" t="s">
        <v>211</v>
      </c>
      <c r="H212" s="21" t="s">
        <v>212</v>
      </c>
      <c r="I212" s="1" t="s">
        <v>8</v>
      </c>
    </row>
    <row r="213" spans="1:9" ht="30" customHeight="1" x14ac:dyDescent="0.25">
      <c r="A213" s="38">
        <v>13834462</v>
      </c>
      <c r="B213" s="38">
        <v>13855669</v>
      </c>
      <c r="C213" s="39">
        <v>13563878</v>
      </c>
      <c r="D213" s="38">
        <v>13380405</v>
      </c>
      <c r="E213" s="38">
        <v>17824607</v>
      </c>
      <c r="F213" s="40" t="s">
        <v>211</v>
      </c>
      <c r="G213" s="41">
        <v>1163</v>
      </c>
      <c r="H213" s="42"/>
    </row>
    <row r="214" spans="1:9" ht="30" customHeight="1" x14ac:dyDescent="0.25">
      <c r="A214" s="33">
        <v>5557261</v>
      </c>
      <c r="B214" s="33">
        <v>5448767</v>
      </c>
      <c r="C214" s="34">
        <v>5355807</v>
      </c>
      <c r="D214" s="33">
        <v>3995436</v>
      </c>
      <c r="E214" s="33">
        <v>6278769</v>
      </c>
      <c r="F214" s="35" t="s">
        <v>213</v>
      </c>
      <c r="G214" s="36">
        <v>1164</v>
      </c>
      <c r="H214" s="37"/>
    </row>
    <row r="215" spans="1:9" ht="30" customHeight="1" x14ac:dyDescent="0.25">
      <c r="A215" s="33">
        <v>5962281</v>
      </c>
      <c r="B215" s="33">
        <v>5870384</v>
      </c>
      <c r="C215" s="34">
        <v>5782066</v>
      </c>
      <c r="D215" s="33">
        <v>3937104</v>
      </c>
      <c r="E215" s="33">
        <v>4828193</v>
      </c>
      <c r="F215" s="35" t="s">
        <v>214</v>
      </c>
      <c r="G215" s="36">
        <v>1191</v>
      </c>
      <c r="H215" s="37"/>
    </row>
    <row r="216" spans="1:9" ht="30" customHeight="1" x14ac:dyDescent="0.25">
      <c r="A216" s="33">
        <v>0</v>
      </c>
      <c r="B216" s="33">
        <v>0</v>
      </c>
      <c r="C216" s="34">
        <v>0</v>
      </c>
      <c r="D216" s="33">
        <v>496</v>
      </c>
      <c r="E216" s="33">
        <v>1033</v>
      </c>
      <c r="F216" s="35" t="s">
        <v>215</v>
      </c>
      <c r="G216" s="36">
        <v>1507</v>
      </c>
      <c r="H216" s="37"/>
    </row>
    <row r="217" spans="1:9" ht="30" customHeight="1" x14ac:dyDescent="0.25">
      <c r="A217" s="43">
        <v>138245</v>
      </c>
      <c r="B217" s="43">
        <v>134463</v>
      </c>
      <c r="C217" s="44">
        <v>130785</v>
      </c>
      <c r="D217" s="43">
        <v>42200</v>
      </c>
      <c r="E217" s="43">
        <v>236231</v>
      </c>
      <c r="F217" s="45" t="s">
        <v>216</v>
      </c>
      <c r="G217" s="46">
        <v>1186</v>
      </c>
      <c r="H217" s="47"/>
    </row>
    <row r="218" spans="1:9" ht="30" customHeight="1" x14ac:dyDescent="0.25">
      <c r="A218" s="33">
        <v>584724</v>
      </c>
      <c r="B218" s="33">
        <v>598470</v>
      </c>
      <c r="C218" s="34">
        <v>545758</v>
      </c>
      <c r="D218" s="33">
        <v>445398</v>
      </c>
      <c r="E218" s="33">
        <v>319596</v>
      </c>
      <c r="F218" s="35" t="s">
        <v>217</v>
      </c>
      <c r="G218" s="36">
        <v>1192</v>
      </c>
      <c r="H218" s="37"/>
    </row>
    <row r="219" spans="1:9" ht="30" customHeight="1" x14ac:dyDescent="0.25">
      <c r="A219" s="33">
        <v>1114688</v>
      </c>
      <c r="B219" s="33">
        <v>1100246</v>
      </c>
      <c r="C219" s="34">
        <v>1086765</v>
      </c>
      <c r="D219" s="33">
        <v>1107077</v>
      </c>
      <c r="E219" s="33">
        <v>1220923</v>
      </c>
      <c r="F219" s="35" t="s">
        <v>218</v>
      </c>
      <c r="G219" s="36">
        <v>1173</v>
      </c>
      <c r="H219" s="37"/>
    </row>
    <row r="220" spans="1:9" ht="30" customHeight="1" x14ac:dyDescent="0.25">
      <c r="A220" s="33">
        <v>731611</v>
      </c>
      <c r="B220" s="33">
        <v>720362</v>
      </c>
      <c r="C220" s="34">
        <v>709661</v>
      </c>
      <c r="D220" s="33">
        <v>752931</v>
      </c>
      <c r="E220" s="33">
        <v>938773</v>
      </c>
      <c r="F220" s="35" t="s">
        <v>219</v>
      </c>
      <c r="G220" s="36">
        <v>1174</v>
      </c>
      <c r="H220" s="37"/>
    </row>
    <row r="221" spans="1:9" ht="30" customHeight="1" x14ac:dyDescent="0.25">
      <c r="A221" s="33">
        <v>2249588</v>
      </c>
      <c r="B221" s="33">
        <v>2202784</v>
      </c>
      <c r="C221" s="34">
        <v>2157306</v>
      </c>
      <c r="D221" s="33">
        <v>2176264</v>
      </c>
      <c r="E221" s="33">
        <v>2109641</v>
      </c>
      <c r="F221" s="35" t="s">
        <v>220</v>
      </c>
      <c r="G221" s="36">
        <v>1175</v>
      </c>
      <c r="H221" s="37"/>
    </row>
    <row r="222" spans="1:9" ht="30" customHeight="1" x14ac:dyDescent="0.25">
      <c r="A222" s="33">
        <v>1363753</v>
      </c>
      <c r="B222" s="33">
        <v>1334855</v>
      </c>
      <c r="C222" s="34">
        <v>1306827</v>
      </c>
      <c r="D222" s="33">
        <v>941374</v>
      </c>
      <c r="E222" s="33">
        <v>1952415</v>
      </c>
      <c r="F222" s="35" t="s">
        <v>221</v>
      </c>
      <c r="G222" s="36">
        <v>1176</v>
      </c>
      <c r="H222" s="37"/>
    </row>
    <row r="223" spans="1:9" ht="30" customHeight="1" x14ac:dyDescent="0.25">
      <c r="A223" s="33">
        <v>1128435</v>
      </c>
      <c r="B223" s="33">
        <v>1103819</v>
      </c>
      <c r="C223" s="34">
        <v>1079874</v>
      </c>
      <c r="D223" s="33">
        <v>1821288</v>
      </c>
      <c r="E223" s="33">
        <v>1332943</v>
      </c>
      <c r="F223" s="35" t="s">
        <v>222</v>
      </c>
      <c r="G223" s="36">
        <v>1177</v>
      </c>
      <c r="H223" s="37"/>
    </row>
    <row r="224" spans="1:9" ht="30" customHeight="1" x14ac:dyDescent="0.25">
      <c r="A224" s="33">
        <v>1336799</v>
      </c>
      <c r="B224" s="33">
        <v>1307662</v>
      </c>
      <c r="C224" s="34">
        <v>1279448</v>
      </c>
      <c r="D224" s="33">
        <v>1159579</v>
      </c>
      <c r="E224" s="33">
        <v>1302145</v>
      </c>
      <c r="F224" s="35" t="s">
        <v>223</v>
      </c>
      <c r="G224" s="36">
        <v>1497</v>
      </c>
      <c r="H224" s="37"/>
    </row>
    <row r="225" spans="1:9" ht="30" customHeight="1" x14ac:dyDescent="0.25">
      <c r="A225" s="33">
        <v>1128051</v>
      </c>
      <c r="B225" s="33">
        <v>1104300</v>
      </c>
      <c r="C225" s="34">
        <v>1081522</v>
      </c>
      <c r="D225" s="33">
        <v>2571617</v>
      </c>
      <c r="E225" s="33">
        <v>1700102</v>
      </c>
      <c r="F225" s="35" t="s">
        <v>224</v>
      </c>
      <c r="G225" s="36">
        <v>1178</v>
      </c>
      <c r="H225" s="37"/>
    </row>
    <row r="226" spans="1:9" ht="30" customHeight="1" x14ac:dyDescent="0.25">
      <c r="A226" s="33">
        <v>1218156</v>
      </c>
      <c r="B226" s="33">
        <v>1195729</v>
      </c>
      <c r="C226" s="34">
        <v>1174253</v>
      </c>
      <c r="D226" s="33">
        <v>905034</v>
      </c>
      <c r="E226" s="33">
        <v>1194554</v>
      </c>
      <c r="F226" s="35" t="s">
        <v>225</v>
      </c>
      <c r="G226" s="36">
        <v>1179</v>
      </c>
      <c r="H226" s="37"/>
    </row>
    <row r="227" spans="1:9" ht="30" customHeight="1" x14ac:dyDescent="0.25">
      <c r="A227" s="33">
        <v>356754</v>
      </c>
      <c r="B227" s="33">
        <v>351492</v>
      </c>
      <c r="C227" s="34">
        <v>346500</v>
      </c>
      <c r="D227" s="33">
        <v>1856535</v>
      </c>
      <c r="E227" s="33">
        <v>1495238</v>
      </c>
      <c r="F227" s="35" t="s">
        <v>226</v>
      </c>
      <c r="G227" s="36">
        <v>1180</v>
      </c>
      <c r="H227" s="37"/>
    </row>
    <row r="228" spans="1:9" ht="30" customHeight="1" x14ac:dyDescent="0.25">
      <c r="A228" s="33">
        <v>932325</v>
      </c>
      <c r="B228" s="33">
        <v>928338</v>
      </c>
      <c r="C228" s="34">
        <v>925083</v>
      </c>
      <c r="D228" s="33">
        <v>648228</v>
      </c>
      <c r="E228" s="33">
        <v>749901</v>
      </c>
      <c r="F228" s="35" t="s">
        <v>227</v>
      </c>
      <c r="G228" s="36">
        <v>1170</v>
      </c>
      <c r="H228" s="37"/>
    </row>
    <row r="229" spans="1:9" ht="30" customHeight="1" x14ac:dyDescent="0.25">
      <c r="A229" s="33">
        <v>469237</v>
      </c>
      <c r="B229" s="33">
        <v>460399</v>
      </c>
      <c r="C229" s="34">
        <v>451839</v>
      </c>
      <c r="D229" s="33">
        <v>399968</v>
      </c>
      <c r="E229" s="33">
        <v>577144</v>
      </c>
      <c r="F229" s="35" t="s">
        <v>228</v>
      </c>
      <c r="G229" s="36">
        <v>1181</v>
      </c>
      <c r="H229" s="37"/>
    </row>
    <row r="230" spans="1:9" ht="30" customHeight="1" x14ac:dyDescent="0.25">
      <c r="A230" s="33">
        <v>1097649</v>
      </c>
      <c r="B230" s="33">
        <v>1073955</v>
      </c>
      <c r="C230" s="34">
        <v>1050904</v>
      </c>
      <c r="D230" s="33">
        <v>1913529</v>
      </c>
      <c r="E230" s="33">
        <v>1238324</v>
      </c>
      <c r="F230" s="35" t="s">
        <v>229</v>
      </c>
      <c r="G230" s="36">
        <v>1182</v>
      </c>
      <c r="H230" s="37"/>
    </row>
    <row r="231" spans="1:9" ht="30" customHeight="1" x14ac:dyDescent="0.25">
      <c r="A231" s="33">
        <v>901605</v>
      </c>
      <c r="B231" s="33">
        <v>887662</v>
      </c>
      <c r="C231" s="34">
        <v>874408</v>
      </c>
      <c r="D231" s="33">
        <v>675460</v>
      </c>
      <c r="E231" s="33">
        <v>1267086</v>
      </c>
      <c r="F231" s="35" t="s">
        <v>230</v>
      </c>
      <c r="G231" s="36">
        <v>1183</v>
      </c>
      <c r="H231" s="37"/>
    </row>
    <row r="232" spans="1:9" ht="30" customHeight="1" x14ac:dyDescent="0.25">
      <c r="A232" s="33">
        <v>930170</v>
      </c>
      <c r="B232" s="33">
        <v>913083</v>
      </c>
      <c r="C232" s="34">
        <v>896500</v>
      </c>
      <c r="D232" s="33">
        <v>1145832</v>
      </c>
      <c r="E232" s="33">
        <v>963207</v>
      </c>
      <c r="F232" s="35" t="s">
        <v>231</v>
      </c>
      <c r="G232" s="36">
        <v>1184</v>
      </c>
      <c r="H232" s="37"/>
    </row>
    <row r="233" spans="1:9" ht="30" customHeight="1" x14ac:dyDescent="0.25">
      <c r="A233" s="33">
        <v>761225</v>
      </c>
      <c r="B233" s="33">
        <v>747547</v>
      </c>
      <c r="C233" s="34">
        <v>734339</v>
      </c>
      <c r="D233" s="33">
        <v>368902</v>
      </c>
      <c r="E233" s="33">
        <v>647928</v>
      </c>
      <c r="F233" s="35" t="s">
        <v>232</v>
      </c>
      <c r="G233" s="36">
        <v>1185</v>
      </c>
      <c r="H233" s="37"/>
    </row>
    <row r="234" spans="1:9" ht="30" customHeight="1" x14ac:dyDescent="0.25">
      <c r="A234" s="17">
        <f>SUM(A235:A236)</f>
        <v>34308684</v>
      </c>
      <c r="B234" s="17">
        <f>SUM(B235:B236)</f>
        <v>33970276</v>
      </c>
      <c r="C234" s="18">
        <f>SUM(C235:C236)</f>
        <v>33591958</v>
      </c>
      <c r="D234" s="17">
        <f>SUM(D235:D236)</f>
        <v>32461974</v>
      </c>
      <c r="E234" s="17">
        <f>SUM(E235:E236)</f>
        <v>40515984</v>
      </c>
      <c r="F234" s="19"/>
      <c r="G234" s="20" t="s">
        <v>233</v>
      </c>
      <c r="H234" s="21" t="s">
        <v>234</v>
      </c>
      <c r="I234" s="1" t="s">
        <v>8</v>
      </c>
    </row>
    <row r="235" spans="1:9" ht="30" customHeight="1" x14ac:dyDescent="0.25">
      <c r="A235" s="38">
        <v>34053779</v>
      </c>
      <c r="B235" s="38">
        <v>33718597</v>
      </c>
      <c r="C235" s="39">
        <v>33343370</v>
      </c>
      <c r="D235" s="38">
        <v>32279368</v>
      </c>
      <c r="E235" s="38">
        <v>40220407</v>
      </c>
      <c r="F235" s="40" t="s">
        <v>233</v>
      </c>
      <c r="G235" s="41">
        <v>1166</v>
      </c>
      <c r="H235" s="42"/>
    </row>
    <row r="236" spans="1:9" ht="30" customHeight="1" x14ac:dyDescent="0.25">
      <c r="A236" s="33">
        <v>254905</v>
      </c>
      <c r="B236" s="33">
        <v>251679</v>
      </c>
      <c r="C236" s="34">
        <v>248588</v>
      </c>
      <c r="D236" s="33">
        <v>182606</v>
      </c>
      <c r="E236" s="33">
        <v>295577</v>
      </c>
      <c r="F236" s="35" t="s">
        <v>235</v>
      </c>
      <c r="G236" s="36">
        <v>1187</v>
      </c>
      <c r="H236" s="37"/>
    </row>
    <row r="237" spans="1:9" ht="30" customHeight="1" x14ac:dyDescent="0.25">
      <c r="A237" s="17">
        <f t="shared" ref="A237:C247" si="38">SUM(A238)</f>
        <v>12816212</v>
      </c>
      <c r="B237" s="17">
        <f t="shared" si="38"/>
        <v>12297147</v>
      </c>
      <c r="C237" s="18">
        <f t="shared" si="38"/>
        <v>11889252</v>
      </c>
      <c r="D237" s="17">
        <f>SUM(D238)</f>
        <v>11534364</v>
      </c>
      <c r="E237" s="17">
        <f>SUM(E238)</f>
        <v>10301399</v>
      </c>
      <c r="F237" s="19"/>
      <c r="G237" s="20" t="s">
        <v>236</v>
      </c>
      <c r="H237" s="21" t="s">
        <v>237</v>
      </c>
      <c r="I237" s="1" t="s">
        <v>8</v>
      </c>
    </row>
    <row r="238" spans="1:9" ht="30" customHeight="1" x14ac:dyDescent="0.25">
      <c r="A238" s="22">
        <v>12816212</v>
      </c>
      <c r="B238" s="22">
        <v>12297147</v>
      </c>
      <c r="C238" s="23">
        <v>11889252</v>
      </c>
      <c r="D238" s="22">
        <v>11534364</v>
      </c>
      <c r="E238" s="22">
        <v>10301399</v>
      </c>
      <c r="F238" s="24" t="s">
        <v>236</v>
      </c>
      <c r="G238" s="25">
        <v>1188</v>
      </c>
      <c r="H238" s="32"/>
    </row>
    <row r="239" spans="1:9" ht="30" customHeight="1" x14ac:dyDescent="0.25">
      <c r="A239" s="17">
        <f t="shared" si="38"/>
        <v>2613840</v>
      </c>
      <c r="B239" s="17">
        <f t="shared" si="38"/>
        <v>2559914</v>
      </c>
      <c r="C239" s="18">
        <f t="shared" si="38"/>
        <v>2507392</v>
      </c>
      <c r="D239" s="17">
        <f>SUM(D240)</f>
        <v>2318353</v>
      </c>
      <c r="E239" s="17">
        <f>SUM(E240)</f>
        <v>3749875</v>
      </c>
      <c r="F239" s="19"/>
      <c r="G239" s="20" t="s">
        <v>238</v>
      </c>
      <c r="H239" s="21" t="s">
        <v>239</v>
      </c>
      <c r="I239" s="1" t="s">
        <v>8</v>
      </c>
    </row>
    <row r="240" spans="1:9" ht="30" customHeight="1" x14ac:dyDescent="0.25">
      <c r="A240" s="22">
        <v>2613840</v>
      </c>
      <c r="B240" s="22">
        <v>2559914</v>
      </c>
      <c r="C240" s="23">
        <v>2507392</v>
      </c>
      <c r="D240" s="22">
        <v>2318353</v>
      </c>
      <c r="E240" s="22">
        <v>3749875</v>
      </c>
      <c r="F240" s="24" t="s">
        <v>238</v>
      </c>
      <c r="G240" s="25">
        <v>1167</v>
      </c>
      <c r="H240" s="32"/>
    </row>
    <row r="241" spans="1:9" ht="30" customHeight="1" x14ac:dyDescent="0.25">
      <c r="A241" s="17">
        <f t="shared" si="38"/>
        <v>1447602</v>
      </c>
      <c r="B241" s="17">
        <f t="shared" si="38"/>
        <v>1425791</v>
      </c>
      <c r="C241" s="18">
        <f t="shared" si="38"/>
        <v>1404545</v>
      </c>
      <c r="D241" s="17">
        <f>SUM(D242)</f>
        <v>1017585</v>
      </c>
      <c r="E241" s="17">
        <f>SUM(E242)</f>
        <v>916150</v>
      </c>
      <c r="F241" s="19"/>
      <c r="G241" s="20" t="s">
        <v>240</v>
      </c>
      <c r="H241" s="21" t="s">
        <v>241</v>
      </c>
      <c r="I241" s="1" t="s">
        <v>8</v>
      </c>
    </row>
    <row r="242" spans="1:9" ht="30" customHeight="1" x14ac:dyDescent="0.25">
      <c r="A242" s="22">
        <v>1447602</v>
      </c>
      <c r="B242" s="22">
        <v>1425791</v>
      </c>
      <c r="C242" s="23">
        <v>1404545</v>
      </c>
      <c r="D242" s="22">
        <v>1017585</v>
      </c>
      <c r="E242" s="22">
        <v>916150</v>
      </c>
      <c r="F242" s="24" t="s">
        <v>240</v>
      </c>
      <c r="G242" s="25">
        <v>1168</v>
      </c>
      <c r="H242" s="32"/>
    </row>
    <row r="243" spans="1:9" ht="30" customHeight="1" x14ac:dyDescent="0.25">
      <c r="A243" s="17">
        <f t="shared" si="38"/>
        <v>2493306</v>
      </c>
      <c r="B243" s="17">
        <f t="shared" si="38"/>
        <v>2461097</v>
      </c>
      <c r="C243" s="18">
        <f t="shared" si="38"/>
        <v>2430607</v>
      </c>
      <c r="D243" s="17">
        <f>SUM(D244)</f>
        <v>2546678</v>
      </c>
      <c r="E243" s="17">
        <f>SUM(E244)</f>
        <v>1637437</v>
      </c>
      <c r="F243" s="19"/>
      <c r="G243" s="20" t="s">
        <v>242</v>
      </c>
      <c r="H243" s="21" t="s">
        <v>243</v>
      </c>
      <c r="I243" s="1" t="s">
        <v>8</v>
      </c>
    </row>
    <row r="244" spans="1:9" ht="30" customHeight="1" x14ac:dyDescent="0.25">
      <c r="A244" s="22">
        <v>2493306</v>
      </c>
      <c r="B244" s="22">
        <v>2461097</v>
      </c>
      <c r="C244" s="23">
        <v>2430607</v>
      </c>
      <c r="D244" s="22">
        <v>2546678</v>
      </c>
      <c r="E244" s="22">
        <v>1637437</v>
      </c>
      <c r="F244" s="24" t="s">
        <v>242</v>
      </c>
      <c r="G244" s="25">
        <v>1172</v>
      </c>
      <c r="H244" s="32"/>
    </row>
    <row r="245" spans="1:9" ht="30" customHeight="1" x14ac:dyDescent="0.25">
      <c r="A245" s="17">
        <f t="shared" si="38"/>
        <v>2659130</v>
      </c>
      <c r="B245" s="17">
        <f t="shared" si="38"/>
        <v>2600279</v>
      </c>
      <c r="C245" s="18">
        <f t="shared" si="38"/>
        <v>2545784</v>
      </c>
      <c r="D245" s="17">
        <f>SUM(D246)</f>
        <v>2672742</v>
      </c>
      <c r="E245" s="17">
        <f>SUM(E246)</f>
        <v>2165403</v>
      </c>
      <c r="F245" s="19"/>
      <c r="G245" s="20" t="s">
        <v>244</v>
      </c>
      <c r="H245" s="21" t="s">
        <v>245</v>
      </c>
      <c r="I245" s="1" t="s">
        <v>8</v>
      </c>
    </row>
    <row r="246" spans="1:9" ht="30" customHeight="1" x14ac:dyDescent="0.25">
      <c r="A246" s="22">
        <v>2659130</v>
      </c>
      <c r="B246" s="22">
        <v>2600279</v>
      </c>
      <c r="C246" s="23">
        <v>2545784</v>
      </c>
      <c r="D246" s="22">
        <v>2672742</v>
      </c>
      <c r="E246" s="22">
        <v>2165403</v>
      </c>
      <c r="F246" s="24" t="s">
        <v>244</v>
      </c>
      <c r="G246" s="25">
        <v>1171</v>
      </c>
      <c r="H246" s="32"/>
    </row>
    <row r="247" spans="1:9" ht="30" customHeight="1" x14ac:dyDescent="0.25">
      <c r="A247" s="17">
        <f t="shared" si="38"/>
        <v>4329245</v>
      </c>
      <c r="B247" s="17">
        <f t="shared" si="38"/>
        <v>4263414</v>
      </c>
      <c r="C247" s="18">
        <f t="shared" si="38"/>
        <v>4200199</v>
      </c>
      <c r="D247" s="17">
        <f>SUM(D248)</f>
        <v>3745015</v>
      </c>
      <c r="E247" s="17">
        <f>SUM(E248)</f>
        <v>5279626</v>
      </c>
      <c r="F247" s="19"/>
      <c r="G247" s="20" t="s">
        <v>246</v>
      </c>
      <c r="H247" s="21" t="s">
        <v>247</v>
      </c>
      <c r="I247" s="1" t="s">
        <v>8</v>
      </c>
    </row>
    <row r="248" spans="1:9" ht="30" customHeight="1" x14ac:dyDescent="0.25">
      <c r="A248" s="22">
        <v>4329245</v>
      </c>
      <c r="B248" s="22">
        <v>4263414</v>
      </c>
      <c r="C248" s="23">
        <v>4200199</v>
      </c>
      <c r="D248" s="22">
        <v>3745015</v>
      </c>
      <c r="E248" s="22">
        <v>5279626</v>
      </c>
      <c r="F248" s="24" t="s">
        <v>246</v>
      </c>
      <c r="G248" s="25">
        <v>1169</v>
      </c>
      <c r="H248" s="32"/>
    </row>
    <row r="249" spans="1:9" ht="30" customHeight="1" x14ac:dyDescent="0.25">
      <c r="A249" s="17">
        <f t="shared" ref="A249:D249" si="39">SUM(A250:A252)</f>
        <v>436633</v>
      </c>
      <c r="B249" s="17">
        <f t="shared" si="39"/>
        <v>427635</v>
      </c>
      <c r="C249" s="18">
        <f t="shared" si="39"/>
        <v>429619</v>
      </c>
      <c r="D249" s="17">
        <f t="shared" si="39"/>
        <v>414583445</v>
      </c>
      <c r="E249" s="17">
        <f>SUM(E250:E252)</f>
        <v>1090687</v>
      </c>
      <c r="F249" s="19"/>
      <c r="G249" s="20" t="s">
        <v>248</v>
      </c>
      <c r="H249" s="21" t="s">
        <v>249</v>
      </c>
      <c r="I249" s="1" t="s">
        <v>8</v>
      </c>
    </row>
    <row r="250" spans="1:9" ht="30" customHeight="1" x14ac:dyDescent="0.25">
      <c r="A250" s="38">
        <v>417194</v>
      </c>
      <c r="B250" s="38">
        <v>407173</v>
      </c>
      <c r="C250" s="39">
        <v>408080</v>
      </c>
      <c r="D250" s="38">
        <v>448388</v>
      </c>
      <c r="E250" s="38">
        <v>1050893</v>
      </c>
      <c r="F250" s="40" t="s">
        <v>248</v>
      </c>
      <c r="G250" s="41">
        <v>1202</v>
      </c>
      <c r="H250" s="42"/>
    </row>
    <row r="251" spans="1:9" ht="30" customHeight="1" x14ac:dyDescent="0.25">
      <c r="A251" s="43">
        <v>6464</v>
      </c>
      <c r="B251" s="43">
        <v>6804</v>
      </c>
      <c r="C251" s="44">
        <v>7162</v>
      </c>
      <c r="D251" s="43">
        <v>7534</v>
      </c>
      <c r="E251" s="43">
        <v>22983</v>
      </c>
      <c r="F251" s="45" t="s">
        <v>250</v>
      </c>
      <c r="G251" s="46">
        <v>1511</v>
      </c>
      <c r="H251" s="47"/>
    </row>
    <row r="252" spans="1:9" ht="30" customHeight="1" x14ac:dyDescent="0.25">
      <c r="A252" s="33">
        <v>12975</v>
      </c>
      <c r="B252" s="33">
        <v>13658</v>
      </c>
      <c r="C252" s="34">
        <v>14377</v>
      </c>
      <c r="D252" s="33">
        <v>414127523</v>
      </c>
      <c r="E252" s="33">
        <v>16811</v>
      </c>
      <c r="F252" s="35" t="s">
        <v>251</v>
      </c>
      <c r="G252" s="36">
        <v>1517</v>
      </c>
      <c r="H252" s="37"/>
    </row>
    <row r="253" spans="1:9" ht="30" customHeight="1" x14ac:dyDescent="0.25">
      <c r="A253" s="17">
        <f>SUM(A254:A255)</f>
        <v>63834206</v>
      </c>
      <c r="B253" s="17">
        <f>SUM(B254:B255)</f>
        <v>60618186</v>
      </c>
      <c r="C253" s="18">
        <f>SUM(C254:C255)</f>
        <v>57992090</v>
      </c>
      <c r="D253" s="17">
        <f>SUM(D254:D255)</f>
        <v>66515282</v>
      </c>
      <c r="E253" s="17">
        <f>SUM(E254:E255)</f>
        <v>27936022</v>
      </c>
      <c r="F253" s="19"/>
      <c r="G253" s="20" t="s">
        <v>252</v>
      </c>
      <c r="H253" s="21" t="s">
        <v>253</v>
      </c>
      <c r="I253" s="1" t="s">
        <v>8</v>
      </c>
    </row>
    <row r="254" spans="1:9" ht="30" customHeight="1" x14ac:dyDescent="0.25">
      <c r="A254" s="38">
        <v>63826030</v>
      </c>
      <c r="B254" s="38">
        <v>60609526</v>
      </c>
      <c r="C254" s="39">
        <v>57982800</v>
      </c>
      <c r="D254" s="38">
        <v>66504482</v>
      </c>
      <c r="E254" s="38">
        <v>27620414</v>
      </c>
      <c r="F254" s="40" t="s">
        <v>252</v>
      </c>
      <c r="G254" s="41">
        <v>1530</v>
      </c>
      <c r="H254" s="42"/>
    </row>
    <row r="255" spans="1:9" ht="30" customHeight="1" x14ac:dyDescent="0.25">
      <c r="A255" s="43">
        <v>8176</v>
      </c>
      <c r="B255" s="43">
        <v>8660</v>
      </c>
      <c r="C255" s="44">
        <v>9290</v>
      </c>
      <c r="D255" s="43">
        <v>10800</v>
      </c>
      <c r="E255" s="43">
        <v>315608</v>
      </c>
      <c r="F255" s="45" t="s">
        <v>254</v>
      </c>
      <c r="G255" s="46">
        <v>1232</v>
      </c>
      <c r="H255" s="47"/>
    </row>
    <row r="256" spans="1:9" ht="30" customHeight="1" x14ac:dyDescent="0.25">
      <c r="A256" s="17">
        <f t="shared" ref="A256:C256" si="40">SUM(A257)</f>
        <v>81122</v>
      </c>
      <c r="B256" s="17">
        <f t="shared" si="40"/>
        <v>84559</v>
      </c>
      <c r="C256" s="18">
        <f t="shared" si="40"/>
        <v>84279</v>
      </c>
      <c r="D256" s="17">
        <f>SUM(D257)</f>
        <v>128089</v>
      </c>
      <c r="E256" s="17">
        <f>SUM(E257)</f>
        <v>123866</v>
      </c>
      <c r="F256" s="19"/>
      <c r="G256" s="20" t="s">
        <v>255</v>
      </c>
      <c r="H256" s="21" t="s">
        <v>256</v>
      </c>
      <c r="I256" s="1" t="s">
        <v>8</v>
      </c>
    </row>
    <row r="257" spans="1:9" ht="30" customHeight="1" x14ac:dyDescent="0.25">
      <c r="A257" s="22">
        <v>81122</v>
      </c>
      <c r="B257" s="22">
        <v>84559</v>
      </c>
      <c r="C257" s="23">
        <v>84279</v>
      </c>
      <c r="D257" s="22">
        <v>128089</v>
      </c>
      <c r="E257" s="22">
        <v>123866</v>
      </c>
      <c r="F257" s="24" t="s">
        <v>255</v>
      </c>
      <c r="G257" s="25">
        <v>1204</v>
      </c>
      <c r="H257" s="32"/>
    </row>
    <row r="258" spans="1:9" ht="30" customHeight="1" x14ac:dyDescent="0.25">
      <c r="A258" s="17">
        <f t="shared" ref="A258:C258" si="41">SUM(A259)</f>
        <v>850221</v>
      </c>
      <c r="B258" s="17">
        <f t="shared" si="41"/>
        <v>851597</v>
      </c>
      <c r="C258" s="18">
        <f t="shared" si="41"/>
        <v>874335</v>
      </c>
      <c r="D258" s="17">
        <f>SUM(D259)</f>
        <v>1225851</v>
      </c>
      <c r="E258" s="17">
        <f>SUM(E259)</f>
        <v>3293788</v>
      </c>
      <c r="F258" s="19"/>
      <c r="G258" s="20" t="s">
        <v>257</v>
      </c>
      <c r="H258" s="21" t="s">
        <v>258</v>
      </c>
      <c r="I258" s="1" t="s">
        <v>8</v>
      </c>
    </row>
    <row r="259" spans="1:9" ht="30" customHeight="1" x14ac:dyDescent="0.25">
      <c r="A259" s="22">
        <v>850221</v>
      </c>
      <c r="B259" s="22">
        <v>851597</v>
      </c>
      <c r="C259" s="23">
        <v>874335</v>
      </c>
      <c r="D259" s="22">
        <v>1225851</v>
      </c>
      <c r="E259" s="22">
        <v>3293788</v>
      </c>
      <c r="F259" s="24" t="s">
        <v>259</v>
      </c>
      <c r="G259" s="25">
        <v>1215</v>
      </c>
      <c r="H259" s="32"/>
    </row>
    <row r="260" spans="1:9" ht="30" customHeight="1" x14ac:dyDescent="0.25">
      <c r="A260" s="17">
        <f>SUM(A261:A267)</f>
        <v>2500455</v>
      </c>
      <c r="B260" s="17">
        <f>SUM(B261:B267)</f>
        <v>2487828</v>
      </c>
      <c r="C260" s="18">
        <f>SUM(C261:C267)</f>
        <v>2427672</v>
      </c>
      <c r="D260" s="17">
        <f>SUM(D261:D267)</f>
        <v>253167</v>
      </c>
      <c r="E260" s="17">
        <f>SUM(E261:E267)</f>
        <v>294647</v>
      </c>
      <c r="F260" s="19"/>
      <c r="G260" s="20" t="s">
        <v>260</v>
      </c>
      <c r="H260" s="21" t="s">
        <v>261</v>
      </c>
      <c r="I260" s="1" t="s">
        <v>8</v>
      </c>
    </row>
    <row r="261" spans="1:9" ht="30" customHeight="1" x14ac:dyDescent="0.25">
      <c r="A261" s="38">
        <v>53837</v>
      </c>
      <c r="B261" s="38">
        <v>56670</v>
      </c>
      <c r="C261" s="39">
        <v>59653</v>
      </c>
      <c r="D261" s="38">
        <v>75855</v>
      </c>
      <c r="E261" s="38">
        <v>75043</v>
      </c>
      <c r="F261" s="40" t="s">
        <v>262</v>
      </c>
      <c r="G261" s="41">
        <v>1532</v>
      </c>
      <c r="H261" s="42"/>
    </row>
    <row r="262" spans="1:9" ht="30" customHeight="1" x14ac:dyDescent="0.25">
      <c r="A262" s="33">
        <v>84690</v>
      </c>
      <c r="B262" s="33">
        <v>82403</v>
      </c>
      <c r="C262" s="34">
        <v>80224</v>
      </c>
      <c r="D262" s="33">
        <v>58133</v>
      </c>
      <c r="E262" s="33">
        <v>94677</v>
      </c>
      <c r="F262" s="35" t="s">
        <v>263</v>
      </c>
      <c r="G262" s="36">
        <v>1210</v>
      </c>
      <c r="H262" s="37"/>
    </row>
    <row r="263" spans="1:9" ht="30" customHeight="1" x14ac:dyDescent="0.25">
      <c r="A263" s="33">
        <v>2345893</v>
      </c>
      <c r="B263" s="33">
        <v>2331876</v>
      </c>
      <c r="C263" s="34">
        <v>2270028</v>
      </c>
      <c r="D263" s="33">
        <v>82216</v>
      </c>
      <c r="E263" s="33">
        <v>93664</v>
      </c>
      <c r="F263" s="35" t="s">
        <v>264</v>
      </c>
      <c r="G263" s="36">
        <v>1211</v>
      </c>
      <c r="H263" s="37"/>
    </row>
    <row r="264" spans="1:9" ht="30" customHeight="1" x14ac:dyDescent="0.25">
      <c r="A264" s="33">
        <v>1821</v>
      </c>
      <c r="B264" s="33">
        <v>1917</v>
      </c>
      <c r="C264" s="34">
        <v>2018</v>
      </c>
      <c r="D264" s="33">
        <v>2122</v>
      </c>
      <c r="E264" s="33">
        <v>2776</v>
      </c>
      <c r="F264" s="35" t="s">
        <v>265</v>
      </c>
      <c r="G264" s="36">
        <v>1213</v>
      </c>
      <c r="H264" s="37"/>
    </row>
    <row r="265" spans="1:9" ht="30" customHeight="1" x14ac:dyDescent="0.25">
      <c r="A265" s="33">
        <v>0</v>
      </c>
      <c r="B265" s="33">
        <v>0</v>
      </c>
      <c r="C265" s="34">
        <v>0</v>
      </c>
      <c r="D265" s="33">
        <v>5415</v>
      </c>
      <c r="E265" s="33">
        <v>4281</v>
      </c>
      <c r="F265" s="35" t="s">
        <v>266</v>
      </c>
      <c r="G265" s="36">
        <v>1269</v>
      </c>
      <c r="H265" s="37"/>
    </row>
    <row r="266" spans="1:9" ht="30" customHeight="1" x14ac:dyDescent="0.25">
      <c r="A266" s="33">
        <v>13245</v>
      </c>
      <c r="B266" s="33">
        <v>13942</v>
      </c>
      <c r="C266" s="34">
        <v>14675</v>
      </c>
      <c r="D266" s="33">
        <v>28296</v>
      </c>
      <c r="E266" s="33">
        <v>8255</v>
      </c>
      <c r="F266" s="35" t="s">
        <v>267</v>
      </c>
      <c r="G266" s="36">
        <v>1271</v>
      </c>
      <c r="H266" s="37"/>
    </row>
    <row r="267" spans="1:9" ht="30" customHeight="1" x14ac:dyDescent="0.25">
      <c r="A267" s="43">
        <v>969</v>
      </c>
      <c r="B267" s="43">
        <v>1020</v>
      </c>
      <c r="C267" s="44">
        <v>1074</v>
      </c>
      <c r="D267" s="43">
        <v>1130</v>
      </c>
      <c r="E267" s="43">
        <v>15951</v>
      </c>
      <c r="F267" s="45" t="s">
        <v>268</v>
      </c>
      <c r="G267" s="46">
        <v>1506</v>
      </c>
      <c r="H267" s="47"/>
    </row>
    <row r="268" spans="1:9" ht="30" customHeight="1" x14ac:dyDescent="0.25">
      <c r="A268" s="17">
        <f>SUM(A269:A272)</f>
        <v>14397990</v>
      </c>
      <c r="B268" s="17">
        <f>SUM(B269:B272)</f>
        <v>14060019</v>
      </c>
      <c r="C268" s="18">
        <f>SUM(C269:C272)</f>
        <v>13761875</v>
      </c>
      <c r="D268" s="17">
        <f>SUM(D269:D272)</f>
        <v>12573191</v>
      </c>
      <c r="E268" s="17">
        <f>SUM(E269:E272)</f>
        <v>15506915</v>
      </c>
      <c r="F268" s="19"/>
      <c r="G268" s="20" t="s">
        <v>269</v>
      </c>
      <c r="H268" s="21" t="s">
        <v>270</v>
      </c>
      <c r="I268" s="1" t="s">
        <v>8</v>
      </c>
    </row>
    <row r="269" spans="1:9" ht="30" customHeight="1" x14ac:dyDescent="0.25">
      <c r="A269" s="38">
        <v>4705524</v>
      </c>
      <c r="B269" s="38">
        <v>4644305</v>
      </c>
      <c r="C269" s="39">
        <v>4614683</v>
      </c>
      <c r="D269" s="38">
        <v>3626211</v>
      </c>
      <c r="E269" s="38">
        <v>6443963</v>
      </c>
      <c r="F269" s="40" t="s">
        <v>269</v>
      </c>
      <c r="G269" s="41">
        <v>1224</v>
      </c>
      <c r="H269" s="42"/>
    </row>
    <row r="270" spans="1:9" ht="30" customHeight="1" x14ac:dyDescent="0.25">
      <c r="A270" s="33">
        <v>27635</v>
      </c>
      <c r="B270" s="33">
        <v>29090</v>
      </c>
      <c r="C270" s="34">
        <v>30621</v>
      </c>
      <c r="D270" s="33">
        <v>103273</v>
      </c>
      <c r="E270" s="33">
        <v>81285</v>
      </c>
      <c r="F270" s="35" t="s">
        <v>271</v>
      </c>
      <c r="G270" s="36">
        <v>1011</v>
      </c>
      <c r="H270" s="37"/>
    </row>
    <row r="271" spans="1:9" ht="30" customHeight="1" x14ac:dyDescent="0.25">
      <c r="A271" s="43">
        <v>9468779</v>
      </c>
      <c r="B271" s="43">
        <v>9193211</v>
      </c>
      <c r="C271" s="44">
        <v>8925681</v>
      </c>
      <c r="D271" s="43">
        <v>8703609</v>
      </c>
      <c r="E271" s="43">
        <v>8858980</v>
      </c>
      <c r="F271" s="45" t="s">
        <v>272</v>
      </c>
      <c r="G271" s="46">
        <v>1026</v>
      </c>
      <c r="H271" s="47"/>
    </row>
    <row r="272" spans="1:9" ht="30" customHeight="1" x14ac:dyDescent="0.25">
      <c r="A272" s="33">
        <v>196052</v>
      </c>
      <c r="B272" s="33">
        <v>193413</v>
      </c>
      <c r="C272" s="34">
        <v>190890</v>
      </c>
      <c r="D272" s="33">
        <v>140098</v>
      </c>
      <c r="E272" s="33">
        <v>122687</v>
      </c>
      <c r="F272" s="35" t="s">
        <v>273</v>
      </c>
      <c r="G272" s="36">
        <v>1483</v>
      </c>
      <c r="H272" s="37"/>
    </row>
    <row r="273" spans="1:9" ht="30" customHeight="1" x14ac:dyDescent="0.25">
      <c r="A273" s="17">
        <f t="shared" ref="A273:C273" si="42">SUM(A274)</f>
        <v>3455551</v>
      </c>
      <c r="B273" s="17">
        <f t="shared" si="42"/>
        <v>3384323</v>
      </c>
      <c r="C273" s="18">
        <f t="shared" si="42"/>
        <v>3288310</v>
      </c>
      <c r="D273" s="17">
        <f>SUM(D274)</f>
        <v>3014093</v>
      </c>
      <c r="E273" s="17">
        <f>SUM(E274)</f>
        <v>3747241</v>
      </c>
      <c r="F273" s="19"/>
      <c r="G273" s="20" t="s">
        <v>274</v>
      </c>
      <c r="H273" s="21" t="s">
        <v>275</v>
      </c>
      <c r="I273" s="1" t="s">
        <v>8</v>
      </c>
    </row>
    <row r="274" spans="1:9" ht="30" customHeight="1" x14ac:dyDescent="0.25">
      <c r="A274" s="22">
        <v>3455551</v>
      </c>
      <c r="B274" s="22">
        <v>3384323</v>
      </c>
      <c r="C274" s="23">
        <v>3288310</v>
      </c>
      <c r="D274" s="22">
        <v>3014093</v>
      </c>
      <c r="E274" s="22">
        <v>3747241</v>
      </c>
      <c r="F274" s="24" t="s">
        <v>276</v>
      </c>
      <c r="G274" s="25">
        <v>1233</v>
      </c>
      <c r="H274" s="32"/>
    </row>
    <row r="275" spans="1:9" ht="30" customHeight="1" x14ac:dyDescent="0.25">
      <c r="A275" s="17">
        <f>SUM(A276:A277)</f>
        <v>1170840</v>
      </c>
      <c r="B275" s="17">
        <f>SUM(B276:B277)</f>
        <v>1143171</v>
      </c>
      <c r="C275" s="18">
        <f>SUM(C276:C277)</f>
        <v>1122552</v>
      </c>
      <c r="D275" s="17">
        <f>SUM(D276:D277)</f>
        <v>1308296</v>
      </c>
      <c r="E275" s="17">
        <f>SUM(E276:E277)</f>
        <v>479192</v>
      </c>
      <c r="F275" s="19"/>
      <c r="G275" s="20" t="s">
        <v>277</v>
      </c>
      <c r="H275" s="21" t="s">
        <v>278</v>
      </c>
      <c r="I275" s="1" t="s">
        <v>8</v>
      </c>
    </row>
    <row r="276" spans="1:9" ht="30" customHeight="1" x14ac:dyDescent="0.25">
      <c r="A276" s="38">
        <v>1166991</v>
      </c>
      <c r="B276" s="38">
        <v>1139120</v>
      </c>
      <c r="C276" s="39">
        <v>1118288</v>
      </c>
      <c r="D276" s="38">
        <v>1303635</v>
      </c>
      <c r="E276" s="38">
        <v>473859</v>
      </c>
      <c r="F276" s="40" t="s">
        <v>277</v>
      </c>
      <c r="G276" s="41">
        <v>1240</v>
      </c>
      <c r="H276" s="42"/>
    </row>
    <row r="277" spans="1:9" ht="30" customHeight="1" x14ac:dyDescent="0.25">
      <c r="A277" s="33">
        <v>3849</v>
      </c>
      <c r="B277" s="33">
        <v>4051</v>
      </c>
      <c r="C277" s="34">
        <v>4264</v>
      </c>
      <c r="D277" s="33">
        <v>4661</v>
      </c>
      <c r="E277" s="33">
        <v>5333</v>
      </c>
      <c r="F277" s="35" t="s">
        <v>279</v>
      </c>
      <c r="G277" s="36">
        <v>1241</v>
      </c>
      <c r="H277" s="37"/>
    </row>
    <row r="278" spans="1:9" ht="30" customHeight="1" x14ac:dyDescent="0.25">
      <c r="A278" s="17">
        <f t="shared" ref="A278:D278" si="43">SUM(A279:A284)</f>
        <v>235163805</v>
      </c>
      <c r="B278" s="17">
        <f t="shared" si="43"/>
        <v>232714658</v>
      </c>
      <c r="C278" s="18">
        <f t="shared" si="43"/>
        <v>230314438</v>
      </c>
      <c r="D278" s="17">
        <f t="shared" si="43"/>
        <v>218832321</v>
      </c>
      <c r="E278" s="17">
        <f>SUM(E279:E284)</f>
        <v>280649810</v>
      </c>
      <c r="F278" s="19"/>
      <c r="G278" s="20" t="s">
        <v>280</v>
      </c>
      <c r="H278" s="21" t="s">
        <v>281</v>
      </c>
      <c r="I278" s="1" t="s">
        <v>8</v>
      </c>
    </row>
    <row r="279" spans="1:9" ht="30" customHeight="1" x14ac:dyDescent="0.25">
      <c r="A279" s="38">
        <v>156675</v>
      </c>
      <c r="B279" s="38">
        <v>163974</v>
      </c>
      <c r="C279" s="39">
        <v>171676</v>
      </c>
      <c r="D279" s="38">
        <v>281676</v>
      </c>
      <c r="E279" s="38">
        <v>503044</v>
      </c>
      <c r="F279" s="40" t="s">
        <v>280</v>
      </c>
      <c r="G279" s="41">
        <v>1229</v>
      </c>
      <c r="H279" s="42"/>
    </row>
    <row r="280" spans="1:9" ht="30" customHeight="1" x14ac:dyDescent="0.25">
      <c r="A280" s="33">
        <v>0</v>
      </c>
      <c r="B280" s="33">
        <v>0</v>
      </c>
      <c r="C280" s="34">
        <v>0</v>
      </c>
      <c r="D280" s="33">
        <v>656</v>
      </c>
      <c r="E280" s="33">
        <v>5590</v>
      </c>
      <c r="F280" s="35" t="s">
        <v>282</v>
      </c>
      <c r="G280" s="36">
        <v>1228</v>
      </c>
      <c r="H280" s="37"/>
    </row>
    <row r="281" spans="1:9" ht="30" customHeight="1" x14ac:dyDescent="0.25">
      <c r="A281" s="33">
        <v>5150150</v>
      </c>
      <c r="B281" s="33">
        <v>5100149</v>
      </c>
      <c r="C281" s="34">
        <v>5050696</v>
      </c>
      <c r="D281" s="33">
        <v>5002775</v>
      </c>
      <c r="E281" s="33">
        <v>6094228</v>
      </c>
      <c r="F281" s="35" t="s">
        <v>283</v>
      </c>
      <c r="G281" s="36">
        <v>1230</v>
      </c>
      <c r="H281" s="37"/>
    </row>
    <row r="282" spans="1:9" ht="30" customHeight="1" x14ac:dyDescent="0.25">
      <c r="A282" s="43">
        <v>10770218</v>
      </c>
      <c r="B282" s="43">
        <v>10523556</v>
      </c>
      <c r="C282" s="44">
        <v>10303288</v>
      </c>
      <c r="D282" s="43">
        <v>3875212</v>
      </c>
      <c r="E282" s="43">
        <v>66184915</v>
      </c>
      <c r="F282" s="45" t="s">
        <v>284</v>
      </c>
      <c r="G282" s="46">
        <v>1231</v>
      </c>
      <c r="H282" s="47"/>
    </row>
    <row r="283" spans="1:9" ht="30" customHeight="1" x14ac:dyDescent="0.25">
      <c r="A283" s="33">
        <v>62160</v>
      </c>
      <c r="B283" s="33">
        <v>65431</v>
      </c>
      <c r="C283" s="34">
        <v>68875</v>
      </c>
      <c r="D283" s="33">
        <v>79894</v>
      </c>
      <c r="E283" s="33">
        <v>48143</v>
      </c>
      <c r="F283" s="35" t="s">
        <v>285</v>
      </c>
      <c r="G283" s="36">
        <v>1238</v>
      </c>
      <c r="H283" s="37"/>
    </row>
    <row r="284" spans="1:9" ht="30" customHeight="1" x14ac:dyDescent="0.25">
      <c r="A284" s="43">
        <v>219024602</v>
      </c>
      <c r="B284" s="43">
        <v>216861548</v>
      </c>
      <c r="C284" s="44">
        <v>214719903</v>
      </c>
      <c r="D284" s="43">
        <v>209592108</v>
      </c>
      <c r="E284" s="43">
        <v>207813890</v>
      </c>
      <c r="F284" s="45" t="s">
        <v>286</v>
      </c>
      <c r="G284" s="46">
        <v>1239</v>
      </c>
      <c r="H284" s="47"/>
    </row>
    <row r="285" spans="1:9" ht="30" customHeight="1" x14ac:dyDescent="0.25">
      <c r="A285" s="17">
        <f>SUM(A286:A291)</f>
        <v>318430</v>
      </c>
      <c r="B285" s="17">
        <f>SUM(B286:B291)</f>
        <v>328108</v>
      </c>
      <c r="C285" s="18">
        <f>SUM(C286:C291)</f>
        <v>338436</v>
      </c>
      <c r="D285" s="17">
        <f>SUM(D286:D291)</f>
        <v>793775</v>
      </c>
      <c r="E285" s="17">
        <f>SUM(E286:E291)</f>
        <v>545554</v>
      </c>
      <c r="F285" s="19"/>
      <c r="G285" s="20" t="s">
        <v>287</v>
      </c>
      <c r="H285" s="21" t="s">
        <v>288</v>
      </c>
      <c r="I285" s="1" t="s">
        <v>8</v>
      </c>
    </row>
    <row r="286" spans="1:9" ht="30" customHeight="1" x14ac:dyDescent="0.25">
      <c r="A286" s="38">
        <v>179256</v>
      </c>
      <c r="B286" s="38">
        <v>181610</v>
      </c>
      <c r="C286" s="39">
        <v>184228</v>
      </c>
      <c r="D286" s="38">
        <v>229636</v>
      </c>
      <c r="E286" s="38">
        <v>81691</v>
      </c>
      <c r="F286" s="40" t="s">
        <v>287</v>
      </c>
      <c r="G286" s="41">
        <v>1510</v>
      </c>
      <c r="H286" s="42"/>
    </row>
    <row r="287" spans="1:9" ht="30" customHeight="1" x14ac:dyDescent="0.25">
      <c r="A287" s="43">
        <v>80186</v>
      </c>
      <c r="B287" s="43">
        <v>84406</v>
      </c>
      <c r="C287" s="44">
        <v>88848</v>
      </c>
      <c r="D287" s="43">
        <v>93462</v>
      </c>
      <c r="E287" s="43">
        <v>72797</v>
      </c>
      <c r="F287" s="45" t="s">
        <v>289</v>
      </c>
      <c r="G287" s="46">
        <v>1194</v>
      </c>
      <c r="H287" s="47"/>
    </row>
    <row r="288" spans="1:9" ht="30" customHeight="1" x14ac:dyDescent="0.25">
      <c r="A288" s="33">
        <v>18329</v>
      </c>
      <c r="B288" s="33">
        <v>19294</v>
      </c>
      <c r="C288" s="34">
        <v>20309</v>
      </c>
      <c r="D288" s="33">
        <v>423286</v>
      </c>
      <c r="E288" s="33">
        <v>337241</v>
      </c>
      <c r="F288" s="35" t="s">
        <v>290</v>
      </c>
      <c r="G288" s="36">
        <v>1196</v>
      </c>
      <c r="H288" s="37"/>
    </row>
    <row r="289" spans="1:9" ht="30" customHeight="1" x14ac:dyDescent="0.25">
      <c r="A289" s="33">
        <v>1351</v>
      </c>
      <c r="B289" s="33">
        <v>1422</v>
      </c>
      <c r="C289" s="34">
        <v>1497</v>
      </c>
      <c r="D289" s="33">
        <v>1575</v>
      </c>
      <c r="E289" s="33">
        <v>3376</v>
      </c>
      <c r="F289" s="35" t="s">
        <v>291</v>
      </c>
      <c r="G289" s="36">
        <v>1197</v>
      </c>
      <c r="H289" s="37"/>
    </row>
    <row r="290" spans="1:9" ht="30" customHeight="1" x14ac:dyDescent="0.25">
      <c r="A290" s="33">
        <v>9966</v>
      </c>
      <c r="B290" s="33">
        <v>10490</v>
      </c>
      <c r="C290" s="34">
        <v>11042</v>
      </c>
      <c r="D290" s="33">
        <v>11616</v>
      </c>
      <c r="E290" s="33">
        <v>10813</v>
      </c>
      <c r="F290" s="35" t="s">
        <v>292</v>
      </c>
      <c r="G290" s="36">
        <v>1516</v>
      </c>
      <c r="H290" s="37"/>
    </row>
    <row r="291" spans="1:9" ht="30" customHeight="1" x14ac:dyDescent="0.25">
      <c r="A291" s="43">
        <v>29342</v>
      </c>
      <c r="B291" s="43">
        <v>30886</v>
      </c>
      <c r="C291" s="44">
        <v>32512</v>
      </c>
      <c r="D291" s="43">
        <v>34200</v>
      </c>
      <c r="E291" s="43">
        <v>39636</v>
      </c>
      <c r="F291" s="45" t="s">
        <v>293</v>
      </c>
      <c r="G291" s="46">
        <v>1539</v>
      </c>
      <c r="H291" s="47"/>
    </row>
    <row r="292" spans="1:9" ht="30" customHeight="1" x14ac:dyDescent="0.25">
      <c r="A292" s="17">
        <f t="shared" ref="A292:C292" si="44">SUM(A293)</f>
        <v>300412</v>
      </c>
      <c r="B292" s="17">
        <f t="shared" si="44"/>
        <v>295010</v>
      </c>
      <c r="C292" s="18">
        <f t="shared" si="44"/>
        <v>289740</v>
      </c>
      <c r="D292" s="17">
        <f>SUM(D293)</f>
        <v>500509</v>
      </c>
      <c r="E292" s="17">
        <f>SUM(E293)</f>
        <v>765956</v>
      </c>
      <c r="F292" s="19"/>
      <c r="G292" s="20" t="s">
        <v>294</v>
      </c>
      <c r="H292" s="21" t="s">
        <v>295</v>
      </c>
      <c r="I292" s="1" t="s">
        <v>8</v>
      </c>
    </row>
    <row r="293" spans="1:9" ht="30" customHeight="1" x14ac:dyDescent="0.25">
      <c r="A293" s="22">
        <v>300412</v>
      </c>
      <c r="B293" s="22">
        <v>295010</v>
      </c>
      <c r="C293" s="23">
        <v>289740</v>
      </c>
      <c r="D293" s="22">
        <v>500509</v>
      </c>
      <c r="E293" s="22">
        <v>765956</v>
      </c>
      <c r="F293" s="24" t="s">
        <v>294</v>
      </c>
      <c r="G293" s="25">
        <v>1250</v>
      </c>
      <c r="H293" s="32"/>
    </row>
  </sheetData>
  <printOptions horizontalCentered="1"/>
  <pageMargins left="0.70866141732283472" right="0.70866141732283472" top="0.86614173228346458" bottom="0.86614173228346458" header="0.31496062992125984" footer="0.31496062992125984"/>
  <pageSetup paperSize="9" scale="60" fitToHeight="0" orientation="portrait" r:id="rId1"/>
  <rowBreaks count="1" manualBreakCount="1">
    <brk id="41" max="7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2023-10-26T19:25:04Z</dcterms:created>
  <dcterms:modified xsi:type="dcterms:W3CDTF">2023-10-26T19:25:22Z</dcterms:modified>
</cp:coreProperties>
</file>