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codeName="ThisWorkbook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4\Majilis 2024\"/>
    </mc:Choice>
  </mc:AlternateContent>
  <xr:revisionPtr revIDLastSave="0" documentId="10_ncr:8100000_{1B52645D-1182-4606-9535-3A66930C4DBA}" xr6:coauthVersionLast="34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udget" sheetId="3" r:id="rId1"/>
    <sheet name="NPI" sheetId="5" state="hidden" r:id="rId2"/>
  </sheets>
  <definedNames>
    <definedName name="_xlnm._FilterDatabase" localSheetId="0" hidden="1">Budget!$A$15:$G$31</definedName>
    <definedName name="_xlnm._FilterDatabase" localSheetId="1" hidden="1">NPI!$A$2:$K$237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Budget!$A$1:$E$44</definedName>
    <definedName name="_xlnm.Print_Titles" localSheetId="0">Budget!$5:$7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3" l="1"/>
  <c r="B32" i="3"/>
  <c r="A32" i="3"/>
  <c r="C32" i="3"/>
  <c r="B13" i="3" l="1"/>
  <c r="A13" i="3"/>
  <c r="C13" i="3"/>
  <c r="B21" i="3" l="1"/>
  <c r="B15" i="3" s="1"/>
  <c r="C21" i="3"/>
  <c r="C15" i="3" s="1"/>
  <c r="B39" i="3" l="1"/>
  <c r="A39" i="3"/>
  <c r="C39" i="3"/>
  <c r="A35" i="3" l="1"/>
  <c r="B35" i="3"/>
  <c r="C35" i="3"/>
  <c r="A37" i="3" l="1"/>
  <c r="B37" i="3"/>
  <c r="C37" i="3"/>
  <c r="A41" i="3"/>
  <c r="B41" i="3"/>
  <c r="C41" i="3"/>
  <c r="A10" i="3"/>
  <c r="A8" i="3" s="1"/>
  <c r="B10" i="3"/>
  <c r="B8" i="3" s="1"/>
  <c r="C10" i="3"/>
  <c r="C8" i="3" s="1"/>
  <c r="A43" i="3"/>
  <c r="B43" i="3"/>
  <c r="C43" i="3"/>
  <c r="K2" i="5" l="1"/>
  <c r="J2" i="5"/>
  <c r="I2" i="5"/>
</calcChain>
</file>

<file path=xl/sharedStrings.xml><?xml version="1.0" encoding="utf-8"?>
<sst xmlns="http://schemas.openxmlformats.org/spreadsheetml/2006/main" count="1235" uniqueCount="379">
  <si>
    <t>(އަދަދުތައް ރުފިޔާއިން)</t>
  </si>
  <si>
    <t>SUM</t>
  </si>
  <si>
    <t>ޖުމުލަ</t>
  </si>
  <si>
    <t>C-GOM</t>
  </si>
  <si>
    <t>S040-003-001-003-001</t>
  </si>
  <si>
    <t>S058-001-001-002-001</t>
  </si>
  <si>
    <t>S001-001-002-003-001</t>
  </si>
  <si>
    <t>S052-004-001-001-001</t>
  </si>
  <si>
    <t>Digital Identity</t>
  </si>
  <si>
    <t>Government Digital Service</t>
  </si>
  <si>
    <t>ގަވަރމަންޓް ޑިޖިޓަލް ސަރވިސް</t>
  </si>
  <si>
    <t>Government Productivity</t>
  </si>
  <si>
    <t>S031-012-003-001-001</t>
  </si>
  <si>
    <t>Fund</t>
  </si>
  <si>
    <t>BA</t>
  </si>
  <si>
    <t>Office</t>
  </si>
  <si>
    <t>Name</t>
  </si>
  <si>
    <t>Name (DV)</t>
  </si>
  <si>
    <t>COFOG</t>
  </si>
  <si>
    <t>Program Code</t>
  </si>
  <si>
    <t>GL</t>
  </si>
  <si>
    <t>Presidents Office</t>
  </si>
  <si>
    <t>Colombo Security Conclave activities implementation</t>
  </si>
  <si>
    <t>ކޮލޮމްބޯ ސެކިއުރިޓީ ކޮންކްލޭވް ހަރަކާތްތައް ހިންގުން</t>
  </si>
  <si>
    <t>S001-007-003-002-001</t>
  </si>
  <si>
    <t>Conducting Viavathi Raajje Conferences</t>
  </si>
  <si>
    <t>ވިއަވަތި ރާއްޖެ ކޮންފަރެންސް ބޭއްވުން</t>
  </si>
  <si>
    <t>Implementing NTRP Activities</t>
  </si>
  <si>
    <t>ނޭޝަނަލް ޓެރަރިޒަމް ރެސްޕޯންސް ޕްލޭންގެ ހަރަކާތްތައް ހިންގުން</t>
  </si>
  <si>
    <t>Raising awareness to government policy</t>
  </si>
  <si>
    <t>S001-006-001-003-001</t>
  </si>
  <si>
    <t>Maldives Customs Service</t>
  </si>
  <si>
    <t>API/PNR Gate Way</t>
  </si>
  <si>
    <t>އޭޕީ.އަ.އި/ޕީ.އެން.އާރ ގޭޓްވޭ</t>
  </si>
  <si>
    <t>Ministry of Defence</t>
  </si>
  <si>
    <t>Recruitment of Sargent (2 Staffs)</t>
  </si>
  <si>
    <t>ޑާސާ އަށް ބޭނުންވާ މުވައްޒަފުން</t>
  </si>
  <si>
    <t>S021-007-001-001-001</t>
  </si>
  <si>
    <t>Maldives National Defense Force</t>
  </si>
  <si>
    <t>Procurement of equipments required to implement 241 Committee Recommendations</t>
  </si>
  <si>
    <t>241  ކޮމިޓީގެ ރިކޮމެންޑޭޝަންތައް ތަންފީޒުކުރުމަށް ބޭނުންވާ ބަޖެޓް</t>
  </si>
  <si>
    <t>S045-001-002-001-001</t>
  </si>
  <si>
    <t>Ministry of Home Affairs</t>
  </si>
  <si>
    <t>Development of Rehabilitation and Reintegration Programs</t>
  </si>
  <si>
    <t>ޓެރަރިޒަމް މަނާކުރުމުގެ ޤާނޫނުގެ ދަށުން ނޭޝަނަލް ރީއިންޓެގްރޭޝަން ސެންޓަރުގައި ރީހެބިލިޓޭޝަން އަދި ރީއިންޓެގްރޭޝަން ޕްރޮގްރާމްތައް ހިންގުން</t>
  </si>
  <si>
    <t>S022-006-002-001-001</t>
  </si>
  <si>
    <t>Establishment of Interoperable Criminal Justice Data Management System</t>
  </si>
  <si>
    <t>އިންޓަރ އޮޕަރަބަލް ކްރިމިނަލް ޖަސްޓިސް ޑޭޓާ މެނޭޖްމަންޓް ސިސްޓަމް ޤާއިމްކުރުން</t>
  </si>
  <si>
    <t>S022-005-002-001-001</t>
  </si>
  <si>
    <t>Maldives Correctional Service</t>
  </si>
  <si>
    <t>Recruting technical staff for Rehabilitation and Reintegration of inmates</t>
  </si>
  <si>
    <t>ޤައިދީންނަށް ރިހިބިލިޓޭޝަން ޕްރޮގްރާމްތައް ހިންގުމަށް ބޭނުންވާ ފަންނީ މުވައްޒަފުން ހޯދުމަށް</t>
  </si>
  <si>
    <t>S046-002-003-001-001</t>
  </si>
  <si>
    <t>Reruitment of medical staff to the Drug Detoxification Center based in Maafushi Prison</t>
  </si>
  <si>
    <t>މާފުށީ ޖަލުގައި ޤާއިމްކޮށްފައިވާ ޑިޓޮކްސް ސެންޓަރަށް ބޭނުންވާ ސިއްޙީ ދާއިރާގެ މުވައްޒަފުން ހޯދުން</t>
  </si>
  <si>
    <t>S046-005-001-001-001</t>
  </si>
  <si>
    <t>Department of National Registrations</t>
  </si>
  <si>
    <t>Relocation of Server room with enhance cooling system (Server room)</t>
  </si>
  <si>
    <t>ސްމާރޓް ކޫލިންގ ސިސްޓަމް (ސާރވަރ ރޫމަށް)</t>
  </si>
  <si>
    <t>Maldives Police Service</t>
  </si>
  <si>
    <t>Strengthening Operational Policing in Atoll Regions</t>
  </si>
  <si>
    <t>ސްޓްރެންތެނިން އޮޕަރޭޝަނަލް ޕޮލިސިން އިން އެޓޯލް ރީޖަންސް</t>
  </si>
  <si>
    <t>S039-011-003-001-001</t>
  </si>
  <si>
    <t>Maldives Immigration</t>
  </si>
  <si>
    <t>Interior Designing, furnishing, Cameras, ICT, and other requirements to operationalize Hithadhoo Immigration PSIP project</t>
  </si>
  <si>
    <t>އައްޑޫ ސިޓީ އިމިގްރޭޝަން އޮފީސް އޮޕަރޭޝަނަލް ކުރުން</t>
  </si>
  <si>
    <t>S047-002-001-001-001</t>
  </si>
  <si>
    <t>new 16 staffs for new Passenger Terminal in VIA</t>
  </si>
  <si>
    <t>ވެލާނާ އެއަރޕޯޓްގެ އައު ޕެސެންޖަރ ޓަރމިނަލްއަށް ބޭނުންވާ 16 ސްޓާފުން</t>
  </si>
  <si>
    <t>S047-003-001-003-010</t>
  </si>
  <si>
    <t>Department of Juvenile Justice</t>
  </si>
  <si>
    <t>ޖުވެނައިލް ރެޒިޑެންޝަލް މަރުކަޒާއި، ހާފްވޭ ހައުސް އަދި ޑިޕާޓްމަންޓް އޮފް ޖުވެނައިލް ޖަސްޓިސް ޤާއިމް ކުރުން</t>
  </si>
  <si>
    <t>S022-007-001-001-001</t>
  </si>
  <si>
    <t>211001</t>
  </si>
  <si>
    <t>211002</t>
  </si>
  <si>
    <t>212005</t>
  </si>
  <si>
    <t>212021</t>
  </si>
  <si>
    <t>212023</t>
  </si>
  <si>
    <t>212024</t>
  </si>
  <si>
    <t>212025</t>
  </si>
  <si>
    <t>212027</t>
  </si>
  <si>
    <t>212031</t>
  </si>
  <si>
    <t>212032</t>
  </si>
  <si>
    <t>212999</t>
  </si>
  <si>
    <t>213006</t>
  </si>
  <si>
    <t>Ministry of Education</t>
  </si>
  <si>
    <t>Implementation of ICT Master Plan</t>
  </si>
  <si>
    <t>S023-002-007-001-001</t>
  </si>
  <si>
    <t>Laboratory Chemicals</t>
  </si>
  <si>
    <t>ލެބޯޓްރީ ކެމިކަލްސް</t>
  </si>
  <si>
    <t>School Bus Program</t>
  </si>
  <si>
    <t>ސްކޫލް ބަސް ހޯދުން (4 ބަސް)</t>
  </si>
  <si>
    <t>School Operation Project</t>
  </si>
  <si>
    <t xml:space="preserve"> 2023 ވަނަ އަހަރު ނިމޭނެ ސްކޫލްތަކާއި އޮޕަރޭޝަނަލް ބަޖެޓް (ޞަލާހުއްދީން ސްކޫލާއި، ޖަމީލްދީދީ ސްކޫލް، އާރްސީސީ ކޮންޓްރެކްޓަރ ފައިނޭންސް ސްކޫލް)</t>
  </si>
  <si>
    <t>Ministry of Higher Education</t>
  </si>
  <si>
    <t>Operational Budget - Junior College, Ha.Dhidhdhoo</t>
  </si>
  <si>
    <t>ޖޫނިއަރ ކޮލެޖް އޮޕަރޭޝަނަލް ބަޖެޓް - ހއ.ދިއްދޫ</t>
  </si>
  <si>
    <t>S048-001-001-003-001</t>
  </si>
  <si>
    <t>Operational Budget - TVET Center, R.Alifushi</t>
  </si>
  <si>
    <t>ޖޫނިއަރ ކޮލެޖް އޮޕަރޭޝަނަލް ބަޖެޓް - ރ.އަލިފުށި</t>
  </si>
  <si>
    <t xml:space="preserve">Ministry of Health </t>
  </si>
  <si>
    <t>މިނިސްޓްރީގެ ދަށުން ބަލަހައްޓާ ހޮސްޕިޓަލްތަކާއި ޞިއްޙީ މަރުކަޒުތަކުގެ ރިކުއަރމަންޓަށް މުވައްޒަފުން ހޯދުމަށް</t>
  </si>
  <si>
    <t>S027-004-001-001-001</t>
  </si>
  <si>
    <t>Establishing Mental Health Division directly under Ministry of Health</t>
  </si>
  <si>
    <t xml:space="preserve">މެންޓަލް ހެލްތު ޑިވިޜަންއެއް ގޮތުގައި މިނިސްޓްރީ އޮފް ހެލްތުގައި އުފެއްދުން </t>
  </si>
  <si>
    <t>S027-001-002-001-001</t>
  </si>
  <si>
    <t>Establishing portable x ray camera image solution service in atolls</t>
  </si>
  <si>
    <t>5 އަތޮޅުގައި ޕޯޓަބަލް އެކްސްރޭ ކެމެރާ އިމޭޖް ސޮލިއުޝަންގެ ޚިދުމަތް ފެށުން</t>
  </si>
  <si>
    <t>Providing outreach services in 14 atolls</t>
  </si>
  <si>
    <t>ރާއްޖޭގެ 14 އަތޮޅަކަށް  އައުޓްރީޗް ހިންގޭނެ އިންތިޒާމު ހަމަޖެއްސުން</t>
  </si>
  <si>
    <t>Provision of medical equipment to health facilities</t>
  </si>
  <si>
    <t>ހޮސްޕިޓަލްތަކާއި ޞިއްޙީ މަރުކަޒުތަކަށް ބޭނުންވާ މެޑިކަލް އިކްވިޕްމަންޓް ހޯދުން</t>
  </si>
  <si>
    <t>to establish home visit services</t>
  </si>
  <si>
    <t>ހޯމް ވިޒިޓް ޕްރޮގްރާމް</t>
  </si>
  <si>
    <t>S027-008-007-001-001</t>
  </si>
  <si>
    <t>Indira Gandhi Memorial Hospital</t>
  </si>
  <si>
    <t>To conduct Outreach programme</t>
  </si>
  <si>
    <t>އައުޓްރީޗް ޕްރޮގްރާމް ހިންގުން</t>
  </si>
  <si>
    <t>S042-001-001-002-001</t>
  </si>
  <si>
    <t>Kulhudhuffushi Regional Hospital</t>
  </si>
  <si>
    <t xml:space="preserve">Develop Emergency room </t>
  </si>
  <si>
    <t>އިމަޖެންސީ ރޫމް މަރާމާތު</t>
  </si>
  <si>
    <t>S058-002-004-001-001</t>
  </si>
  <si>
    <t>Development of NICU in new ward building</t>
  </si>
  <si>
    <t>އެން..އައި.ސީ.ޔޫ ހިދުމަތް ތައާރަފް ކުރުން</t>
  </si>
  <si>
    <t xml:space="preserve">Installation of Total Lab Automation and pneumatic tubing system </t>
  </si>
  <si>
    <t>ޓޯޓަލް ލެބް އޮޓޮމޭޝަނާއި ނިއުމެޓިކް ޓިއުބިންގ ސިސްޓަމް ޤާއިމުކުރުން</t>
  </si>
  <si>
    <t>Medical equipments and assets for the Hospital and 12 HCs</t>
  </si>
  <si>
    <t>ހޮސްޕިޓަލާއި ހޮސްޕިޓަލުގެ ދަށުން ބަލަހައްޓާ ޞިއްޙީ މަރުކަޒުތަކަށް މެޑިކަލް އިކްވިޕްމަންޓް ހޯދުމަށް</t>
  </si>
  <si>
    <t>New ward building setup</t>
  </si>
  <si>
    <t>އައު ވޯޑު އިމާރާތުގެ ސެޓަޕް</t>
  </si>
  <si>
    <t>S058-001-001-002-003</t>
  </si>
  <si>
    <t>Outreach program to HD HCs and other Atoll</t>
  </si>
  <si>
    <t>އައުޓް ރީޗް ޕްރޮގްރާމް ހިންގުމަށް</t>
  </si>
  <si>
    <t>S058-001-001-009-001</t>
  </si>
  <si>
    <t>Recruitment of new staff for the hospital and 12 HCs</t>
  </si>
  <si>
    <t>ހޮސްޕިޓަލާއި ހޮސްޕިޓަލުގެ ދަށުން ބަލަހައްޓާ ޞިއްޙީ މަރުކަޒުތަކަށް މުވައްޒަފުން އިތުރުކުރުމަށް</t>
  </si>
  <si>
    <t>S058-001-001-003-001</t>
  </si>
  <si>
    <t>Repairs and maintenace of Health Centers under Kulhudhuffushi Regional Hospital</t>
  </si>
  <si>
    <t>ކުޅުދުއްފުށި ރީޖަނަލް ހޮސްޕިޓަލުން ހިންގާ ޞިއްޙީ މަރުކަޒުތައް މަރާމާތުކުރުން</t>
  </si>
  <si>
    <t>Starting of Cystoscopy</t>
  </si>
  <si>
    <t>ސިސްޓޮސްކޯޕީ ހޯދުމަށް</t>
  </si>
  <si>
    <t>Starting of ENT surgeries</t>
  </si>
  <si>
    <t>އީއެންޓީ ސަރޖަރީގެ ޚިދުމަތް ފެށުމަށް</t>
  </si>
  <si>
    <t>S058-002-002-001-001</t>
  </si>
  <si>
    <t>Trauma Implants</t>
  </si>
  <si>
    <t>ޓްރޯމާ އިމްޕްލާންޓްސް</t>
  </si>
  <si>
    <t>S058-002-001-001-001</t>
  </si>
  <si>
    <t>Ungoofaaru Regional Hospital</t>
  </si>
  <si>
    <t>Backup Generator 400KW</t>
  </si>
  <si>
    <t>ބެކްއަޕް ޖެނެރޭޓަރ ހޯދުން 400 ކިލޯވަޓް</t>
  </si>
  <si>
    <t>S063-001-001-002-001</t>
  </si>
  <si>
    <t>Getting a new X-Ray Machine (Existing machine is damaged)</t>
  </si>
  <si>
    <t>އާ އެކްސްރޭ މެޝިންއެއް ހޯދުން</t>
  </si>
  <si>
    <t>S063-003-001-001-001</t>
  </si>
  <si>
    <t>Labor room &amp; existing OT renovation &amp; AC installation</t>
  </si>
  <si>
    <t>ލޭބަރ ރޫމް އަދި މިހާރުގެ އޯޓީ އިމާރާތުގެ މަރާމާތު އަދި އޭސީ އިންސްޓޮލޭސަން</t>
  </si>
  <si>
    <t>To do repairs of Hospital and Health Centers</t>
  </si>
  <si>
    <t>އުނގޫފާރު ރީޖަނަލް ހޮސްޕިޓަލުން ހިންގާ ޞިއްޙީ މަރުކަޒުތައް މަރާމާތުކުރުން</t>
  </si>
  <si>
    <t>To get Medical Equipment for Hospital and Health Centers</t>
  </si>
  <si>
    <t>S063-001-001-002-003</t>
  </si>
  <si>
    <t>To get Medical Equipment, Medical Furniture and Other things for Hospital New Building</t>
  </si>
  <si>
    <t>ހޮސްޕިޓަލްގެ އާ އިމާރާތައް ބޭނުންވާ މެޑިކަލް އިކްވިޕްމަންޓް، މެޑިކަލް ފަރްނީޗަރ އަދި އެހިނިހެން ތަކެތި ހޯދުމަށް</t>
  </si>
  <si>
    <t>To increase staffs for Hospital and Health Centers</t>
  </si>
  <si>
    <t>S063-001-001-006-001</t>
  </si>
  <si>
    <t>To run outreach program</t>
  </si>
  <si>
    <t>S063-002-001-001-001</t>
  </si>
  <si>
    <t>Addu Equatorial Hospital</t>
  </si>
  <si>
    <t>Equipment's need for Health Centers</t>
  </si>
  <si>
    <t>S059-003-008-001-001</t>
  </si>
  <si>
    <t>Outreach program</t>
  </si>
  <si>
    <t>Abdul Samad Memorial Hospital</t>
  </si>
  <si>
    <t>G.dh.Health services health centers repairs</t>
  </si>
  <si>
    <t>ޢަބްދުއްސަމަދު މެމޯރިއަލް ހޮސްޕިޓަލުން ހިންގާ ޞިއްޙީ މަރުކަޒުތައް މަރާމާތުކުރުން</t>
  </si>
  <si>
    <t>S064-001-001-002-005</t>
  </si>
  <si>
    <t>Medical Equipmenet</t>
  </si>
  <si>
    <t>S064-001-001-002-001</t>
  </si>
  <si>
    <t>S064-002-001-001-001</t>
  </si>
  <si>
    <t>Staff required for new programes (new OPD,Labour wing, OT and HCs)</t>
  </si>
  <si>
    <t>Gan Regional Hospital</t>
  </si>
  <si>
    <t>Conduct of Outreach Programms</t>
  </si>
  <si>
    <t>S061-002-001-001-001</t>
  </si>
  <si>
    <t>Expanding Gan Regional Hospital Service</t>
  </si>
  <si>
    <t xml:space="preserve">ލ.ގަން ރީޖަނަލް ހޮސްޕިޓަލްގެ ޙިދުމަތްތައް ފުޅާކުރުން </t>
  </si>
  <si>
    <t>S061-001-001-001-001</t>
  </si>
  <si>
    <t>implement the Exists a new services of Dental Depart</t>
  </si>
  <si>
    <t>ޑެންޓަލް ޑިޕާޓްމަންޓް އުފައްދާ ޚިދުމަތް ފުޅާކުރުން</t>
  </si>
  <si>
    <t>S061-002-003-001-001</t>
  </si>
  <si>
    <t>Implement the new Services Nephrology</t>
  </si>
  <si>
    <t>ނެފުރޮލޮޖީގެ ޚިދުމަތް ފެށުން</t>
  </si>
  <si>
    <t>S061-006-001-001-001</t>
  </si>
  <si>
    <t>Implement the Therapist Unit and Services</t>
  </si>
  <si>
    <t>ތެރަޕިއުޓިކް ޔުނިޓްގެ ޚިދުމަތް ފުޅާކުރުން</t>
  </si>
  <si>
    <t>S061-003-003-001-001</t>
  </si>
  <si>
    <t>Procure of Medical Equipments for Hospital and Health Centre</t>
  </si>
  <si>
    <t>S061-001-001-002-004</t>
  </si>
  <si>
    <t>Procure of Physiotheraphy Equipments</t>
  </si>
  <si>
    <t>ފިޒިއޮތެރަޕީ އިކްވިޕްމަންޓް ގަތުން</t>
  </si>
  <si>
    <t>Repair and Maintenance of Health Centers Under Gan Regiona Hospital</t>
  </si>
  <si>
    <t>ގަން ރީޖަނަލް ހޮސްޕިޓަލުން ހިންގާ ޞިއްޙީ މަރުކަޒުތައް މަރާމާތުކުރުން</t>
  </si>
  <si>
    <t>S061-001-001-005-001</t>
  </si>
  <si>
    <t>Upgrade of Hospital Out Patient Department (OPD) Receiption and waiting area</t>
  </si>
  <si>
    <t>ލ. ގަން ރީޖަނަލް ހޮސްޕިޓަލް އޯޕީޑީ އޭރިއާ މަރާމާތު ކުރުން</t>
  </si>
  <si>
    <t>Hulhumale Hospital</t>
  </si>
  <si>
    <t>Expanding ER services</t>
  </si>
  <si>
    <t>އީއާރު ގެ ޚިދުމަތް ފުޅާކުރުން</t>
  </si>
  <si>
    <t>S062-002-002-005-001</t>
  </si>
  <si>
    <t>Expanding Mental Health Center Service</t>
  </si>
  <si>
    <t>މެންޓަލް ހެލްތް ސެންޓަރގެ ހިދުމަތް ފުޅާ ކުރުން</t>
  </si>
  <si>
    <t>S062-002-001-003-001</t>
  </si>
  <si>
    <t>Operating Outreach Programme</t>
  </si>
  <si>
    <t>Starting GP service in Hulhumale' Phase 2</t>
  </si>
  <si>
    <t>ފޭސް 2 ގައި ޖީޕީ ސަރވިސް ފެށުން</t>
  </si>
  <si>
    <t>S062-002-009-001-001</t>
  </si>
  <si>
    <t>National Drug Agency</t>
  </si>
  <si>
    <t>start medical detoxification program at 43 islands</t>
  </si>
  <si>
    <t>އަތޮޅުތެރޭގައި މެޑިކަލް ޑިޓޮކްސިފިކޭޝަން ޕްރޮގްރާމްތައް ފެށުން</t>
  </si>
  <si>
    <t>S027-012-002-001-001</t>
  </si>
  <si>
    <t>223014</t>
  </si>
  <si>
    <t>223999</t>
  </si>
  <si>
    <t>224001</t>
  </si>
  <si>
    <t>start methadone maintenance program at 5 atolls</t>
  </si>
  <si>
    <t>މެތަޑޯން މެއިންޓަނަންސް ޕްރޮގްރާމް ފެށުން 5 އަތޮޅުގައި</t>
  </si>
  <si>
    <t>National Centre for the Arts</t>
  </si>
  <si>
    <t>Event and Exhibition</t>
  </si>
  <si>
    <t>އާރޓީސްޓުންގެ ހުނަރާއި ދައްކުވައިދޭ އިވެންޓާއި އަދި އެގްޒިބިޝަން ބޭއްވުން</t>
  </si>
  <si>
    <t>S052-004-002-003-001</t>
  </si>
  <si>
    <t>Facilitating Artists to Develop and Promote their Business Aspect</t>
  </si>
  <si>
    <t>ފަންނުވެރިންގެ ވިޔަފާރި ފުޅާކޮށް އާޓްސް ޕްރޮމޯޓް ކުރެވޭނެ މަގު ފަހިކޮށްދިނުން.</t>
  </si>
  <si>
    <t>Olympus Operational Budget</t>
  </si>
  <si>
    <t>އޮލިމްޕަސް އޮޕަރޭޝަނަލް ބަޖެޓް</t>
  </si>
  <si>
    <t>Ministry of Youth, Sports &amp; Community Empowerment</t>
  </si>
  <si>
    <t>Organizing and hosting sports competitions</t>
  </si>
  <si>
    <t>ކުޅިވަރު މުބާރަތް އިންތިޒާމް ކުރުން އަދި ހޮސްޓްކުރުން.</t>
  </si>
  <si>
    <t>S030-003-001-002-001</t>
  </si>
  <si>
    <t>Ministry of National Planning, Housing and Infrastructure</t>
  </si>
  <si>
    <t>Repair &amp; Maintenance of Harbors</t>
  </si>
  <si>
    <t>އެކި ރަށްރަށުގެ ބަނދަރު މަރާމާތުކޮށް ބެލެހެއްޓުން</t>
  </si>
  <si>
    <t>P-MNT002-001</t>
  </si>
  <si>
    <t>Maldives Meteorological Service</t>
  </si>
  <si>
    <t>Maintenance of Doppler wheather Rader tower</t>
  </si>
  <si>
    <t>ޑޮޕްލަރވެދަރ ރާޑަރ ޓަވަރ މަރާމާތު ކުރުން</t>
  </si>
  <si>
    <t>S034-003-001-001-006</t>
  </si>
  <si>
    <t>Ministry of Environment, Climate Change and Technology</t>
  </si>
  <si>
    <t>Repair &amp; Maintenance of Water &amp; Sewerage Projects</t>
  </si>
  <si>
    <t>ފެނާއި ނަރުދަމާގެ ނިޒާމް މަރާމާތުކޮށް ބެލެހެއްޓުން</t>
  </si>
  <si>
    <t>P-MNT001-001</t>
  </si>
  <si>
    <t>National Centre For Information Technology</t>
  </si>
  <si>
    <t xml:space="preserve">ޑިޖިޓަލް އައިޑެންޓިޓީ </t>
  </si>
  <si>
    <t>S034-010-006-006-001</t>
  </si>
  <si>
    <t>Estab. of a Disaster Recovery (DR) Site</t>
  </si>
  <si>
    <t>އެސްޓަބްލިޝް އަ ޑިޒަސްޓަރ ރިކަވަރީ ސައިޓް</t>
  </si>
  <si>
    <t>S034-010-003-002-001</t>
  </si>
  <si>
    <t>S034-010-006-005-001</t>
  </si>
  <si>
    <t>ގަވަރމަންޓް ޕްރޮޑަކްޓިވިޓީ</t>
  </si>
  <si>
    <t>S034-010-006-007-001</t>
  </si>
  <si>
    <t>Ministry of Islamic Affairs</t>
  </si>
  <si>
    <t xml:space="preserve">Recruitment of Imaams </t>
  </si>
  <si>
    <t>2023 ވަނަ އަހަރު ނިމޭނެ މިސްކިތްތަކުގެ  އޮޕަރޭޝަނަލް ބަޖެޓް</t>
  </si>
  <si>
    <t>S033-002-001-001-001</t>
  </si>
  <si>
    <t>People's Majlis</t>
  </si>
  <si>
    <t>subscription renewal of congress system and storage server's software</t>
  </si>
  <si>
    <t>މަޖިލީހުގައި ބޭނުން ކުރަމުންދާ ކޮންގްރެސް ސިސްޓަމާއި ސްޓޮރޭޖްސާވަރގެ ސޮފްޓްވެއަރގެ ސަބްސްކްރިޕްޝަން އައުކުރުން</t>
  </si>
  <si>
    <t>S002-001-002-005-001</t>
  </si>
  <si>
    <t>Anti-Corruption Commission</t>
  </si>
  <si>
    <t>Implement National Anti-Corruption Policy</t>
  </si>
  <si>
    <t>ނޭޝަނަލް އެންޓި-ކޮރަޕްޝަން ޕޮލިސީ ތަންފީޒުކުރުން</t>
  </si>
  <si>
    <t>S008-002-004-001-001</t>
  </si>
  <si>
    <t>Judicial Service Commission</t>
  </si>
  <si>
    <t>Awareness for Judges (Based on UNDP Consultants Proposed "JSC Annual Communication Plan")</t>
  </si>
  <si>
    <t>ފަނޑިޔާރުން އަހުލުވެރިކުރުން</t>
  </si>
  <si>
    <t>S003-002-001-001-001</t>
  </si>
  <si>
    <t>Judges Performance Appraisal</t>
  </si>
  <si>
    <t>ފަނޑިޔާރުންގެ މަސަކަތުގެ ފެންވަރު ބެލުން</t>
  </si>
  <si>
    <t>S003-002-001-002-001</t>
  </si>
  <si>
    <t>National Social Protection Agency</t>
  </si>
  <si>
    <t>Revision of Disability Allowance</t>
  </si>
  <si>
    <t>ޑިސްއޭބިލިޓީ އެލަވަންސް ރިވިޝަން</t>
  </si>
  <si>
    <t>S041-002-002-002-001</t>
  </si>
  <si>
    <t>Department of Judicial Administration</t>
  </si>
  <si>
    <t>Establish institutional mechanism to implement civil procedure code</t>
  </si>
  <si>
    <t>މަދަނީ އިޖުރާއަތުގެ ގާނޫނު ތަންފީޒްކުރުމަށް ބޭނުންވާ ވަސީލަތްތައް ގާއިމްކުރުން</t>
  </si>
  <si>
    <t>S004-001-001-010-001</t>
  </si>
  <si>
    <t>Reorganisation of DJA and increase institutional capacity of DJA to improve administration of courts</t>
  </si>
  <si>
    <t>ޑީޖޭއޭ ރީއޯގަނައިޒްކޮށް އަދުލުއިންސާފު ގާއިމްކުރުމުގެ ބާރުގެ އިދާރީ ހިންގުމުގެ ކެޕޭސިޓީ މަތިކުރުން</t>
  </si>
  <si>
    <t>S004-001-001-005-001</t>
  </si>
  <si>
    <t>Step Allowance</t>
  </si>
  <si>
    <t>ސްޓެޕް އެލަވަންސް</t>
  </si>
  <si>
    <t>Local Government Authority</t>
  </si>
  <si>
    <t>Develop Technical Capacity for Land use planning at Atoll level</t>
  </si>
  <si>
    <t>ލޭންޑް ޔޫސް ޕްލޭން ތައްޔާރުކުރުމުގެ ފަންނީ ގާބިލްކަން އަތޮޅު ފެންވަރުގައި އިތުރުކުރުން</t>
  </si>
  <si>
    <t>S016-002-002-001-003</t>
  </si>
  <si>
    <t>Fanoalla Dharubaaru</t>
  </si>
  <si>
    <t>ފަނޯއްލަ ދަރުބާރު</t>
  </si>
  <si>
    <t>S016-001-001-001-001</t>
  </si>
  <si>
    <t>Family Protection Authority</t>
  </si>
  <si>
    <t>Domestic Violence Perpetrator Engagement</t>
  </si>
  <si>
    <t xml:space="preserve">ގެވެށި އަނިޔާގެ ޢަމަލު ހިންގާ ފަރާތްތައް ރިހެބިލިޓޭޓް ކުރުން </t>
  </si>
  <si>
    <t>S044-007-001-001-001</t>
  </si>
  <si>
    <t>Providing Legal Aid and counselling service to the victims of sexual offence &amp; Domestic Violence</t>
  </si>
  <si>
    <t>ގެވެށި އަނިޔާއާއި ޖިންސި އަނިޔާ ލިބޭ ފަރާތްތަކަށް ޤާނޫނީ އެހީތެރިކަމާއި ކައުންސެލިންގ ގެ ޚިދުމަތް ފޯރުކޮށްދިނުން</t>
  </si>
  <si>
    <t>S044-001-002-002-001</t>
  </si>
  <si>
    <t>Ministry Of Gender, Family and Social Services</t>
  </si>
  <si>
    <t>Establishment of IBAMA</t>
  </si>
  <si>
    <t>މުޖުތަމަޢުގައި އިޖްތިމާޢީ ބަދަހި މަދަދުވެރިން (އިބަމަ) ގާއިމްކުރިން</t>
  </si>
  <si>
    <t>S036-002-002-002-001</t>
  </si>
  <si>
    <t>Implementation of Gender Equality Action Plan ( GEAP)</t>
  </si>
  <si>
    <t>ޖެންޑަރ އީކުއަލިޓީ އެކްޝަން ޕްލޭން ތަންފީޒުކުރުން</t>
  </si>
  <si>
    <t>Operation of Elderly Community Center</t>
  </si>
  <si>
    <t>އެލްޑަރލީ ކޮމިއުނިޓީ ސެންޓަރ ހިންގުމުގެ ޙަރަދު</t>
  </si>
  <si>
    <t>S036-004-001-002-001</t>
  </si>
  <si>
    <t xml:space="preserve">211001
</t>
  </si>
  <si>
    <t>Operationalization of F. Nilandhoo Children's Home</t>
  </si>
  <si>
    <t>ފ. ނިލަންދޫ ޗިލްޑްރަންސް ހޯމް ގާއިމްކޮށް ޚިދުމަތްދިނުން</t>
  </si>
  <si>
    <t>S036-003-001-002-001</t>
  </si>
  <si>
    <t>Refurbishment of GA. FCSC and accommodation block</t>
  </si>
  <si>
    <t>ގއ. ފެމެލީ އެންޑް ޗިލްޑްރަން ސަރވިސް ސެންޓަރާއި އެކޮމޮޑޭޝަން ބްލޮކް މަރާމާތްކުރުން</t>
  </si>
  <si>
    <t>Refurbishment of LH. FCSC and accommodation block</t>
  </si>
  <si>
    <t>ޅ. ފެމެލީ އެންޑް ޗިލްޑްރަން ސަރވިސް ސެންޓަރާއި އެކޮމޮޑޭޝަން ބްލޮކް މަރާމާތްކުރުން</t>
  </si>
  <si>
    <t>Refurbishment of S. FCSC and accommodation block</t>
  </si>
  <si>
    <t>ސ. ފެމެލީ އެންޑް ޗިލްޑްރަން ސަރވިސް ސެންޓަރާއި އެކޮމޮޑޭޝަން ބްލޮކް މަރާމާތްކުރުން</t>
  </si>
  <si>
    <t>National Counterterrorism Centre</t>
  </si>
  <si>
    <t>National Action Plane on Preventing and Countering</t>
  </si>
  <si>
    <t>ނޭޝަނަލް އެކްޝަން ޕްލޭން އޮން ޕްރިވެންޓިންގ އެންޑް ކައުންޓަރިންގ ވައިލެންޓް އެކްސްޓްރީމިޒަމް ތަންފީޒް ކުރެއްވުމަށް</t>
  </si>
  <si>
    <t>S021-006-001-002-002</t>
  </si>
  <si>
    <t>T-MGF</t>
  </si>
  <si>
    <t>Annual seed money contribution to Addu Conservation Trust Fund</t>
  </si>
  <si>
    <t>އައްޑޫ ކޮންޒަވޭޝަން ޓްރަސްޓް ފަންޑްގެ އަހަރީ ޗަންދާ</t>
  </si>
  <si>
    <t>S034-004-002-001-002</t>
  </si>
  <si>
    <t>Annual seed money contribution to Fuvahmulah Conservation Trust Fund</t>
  </si>
  <si>
    <t>ފުވައްމުލައް ކޮންޒަވޭޝަން ޓްރަސްޓް ފަންޑްގެ އަހަރީ ޗަންދާ</t>
  </si>
  <si>
    <t>Equipment for the Waste Transfer Facility for Zone 4 &amp; 5</t>
  </si>
  <si>
    <t>ޒޯން 4 އަދި 5 ގެ (މ، ފ، ދ، ތ އަދި ލ އަތޮޅު) ވޭސްޓް ޓްރާންސްފަރ ފެސިލިޓިއަށް ބޭނުންވާ އިކުއިޕްމަންޓް ހޯދުން</t>
  </si>
  <si>
    <t>S034-005-003-001-001</t>
  </si>
  <si>
    <t>Establishing of necessary measures for management and introduction of eco-tourism to protected wetlands and mangroves in inhabited islands of Boduthiladhunmathi (HA Baarah, HA Kelaa, HDh Neykurendhoo, N, Kendhikulhudhoo)</t>
  </si>
  <si>
    <t>ބޮޑުތިލަދުންމަތި، ނ.ކެނދިކުޅުދޫގައި ހިމާޔަތްކޮށްފައިވާ ކުޅި.ފާ،ޗަސްބިމުގައި އިކޯޓޫރިޒަމް ތަޢާރުފްކުރުމާއި، މެނޭޖްކުރުމަށް ބޭނުންވާ ވަސީލަތްތައް ޤާއިމްކުރުން</t>
  </si>
  <si>
    <t>Waste Management - Kulhudhuhfushi</t>
  </si>
  <si>
    <t>ކުޅުދުއްފުށި ވޭސްޓް މެނޭޖްމަންޓް</t>
  </si>
  <si>
    <t>Waste management grant to councils</t>
  </si>
  <si>
    <t xml:space="preserve">ކުނި މެނޭޖުކުރުމަށް ކައުންސިލްތަކަށް ގްރާންޓް ދިނުން </t>
  </si>
  <si>
    <t>ސަރުކާރުގެ ސިޔާސަތުތަކާ ގުޅޭ ގޮތުން އަހުލުވެރިކުރުވުން</t>
  </si>
  <si>
    <t>ސްކޫލްތަކުގެ ކޮމްޕިއުޓަރ ލެބް އަޕްގްރޭޑްކުރުން</t>
  </si>
  <si>
    <t xml:space="preserve">މިނިސްޓްރީ އޮފް ހަޔަރ އެޑިޔުކޭޝަން </t>
  </si>
  <si>
    <t>މިނިސްޓްރީ އޮފް އެންވަޔަރަމަންޓް، ކްލައިމެޓް ޗޭންޖް އެންޑް ޓެކްނޯލޮޖީ</t>
  </si>
  <si>
    <t>ނޭޝަނަލް ސޯޝަލް ޕްރޮޓެކްޝަން އެޖެންސީ</t>
  </si>
  <si>
    <t>ލަފާކުރި</t>
  </si>
  <si>
    <t>ފިއުލް ހެޖިންގ</t>
  </si>
  <si>
    <t>އިޖުތިމާޢީ ބޯހިޔާވަހިކަމުގެ އަގު ހެޔޮކުރުމަށް އެޗް.ޑީ.ސީއަށް ދެވޭ ފައިސާ</t>
  </si>
  <si>
    <t>ޚާއްޞަ ބަޖެޓް</t>
  </si>
  <si>
    <t>ދައުލަތުގެ މުވައްޒަފުންގެ ޕޭ ހާރމަނައިޒޭޝަންގެ މަސައްކަތްތައް ކުރިއަށް ގެންދިއުން</t>
  </si>
  <si>
    <t xml:space="preserve">ދައުލަތުން ފޯރުކޮށްދޭ ސަބްސިޑީތައް މުރާޖައުކުރުން - ޓާގެޓެޑް ބޭސިކް އިންކަމް </t>
  </si>
  <si>
    <t>އިލެކްޝަންސް ކޮމިޝަން</t>
  </si>
  <si>
    <t>މެދުދެކުނު ސަރަހައްދު ސްކޫލްތައް</t>
  </si>
  <si>
    <t xml:space="preserve">ރިސާރޗް ގްރާންޓް </t>
  </si>
  <si>
    <t>ހޯމް ސޯލަރ ޕްރޮގްރާމް</t>
  </si>
  <si>
    <t>އަންހެނުންގެ ތަރައްޤީއަށް މަސައްކަތްކުރާ ކޮމެޓީގެ ބައި-އިލެކްޝަން</t>
  </si>
  <si>
    <t>ރައްޔިތުންގެ މަޖިލިސް އިންތިހާބު އަދި ބައި-އިލެކްޝަންތައް</t>
  </si>
  <si>
    <t>ފެނަކަ ކޯޕަރޭޝަނުން ރަށްރަށުގައި ހިންގާ މަޝްރޫއުތަކަށް ދެވޭ ކެޕިޓަލް</t>
  </si>
  <si>
    <t>ތ.ކިނބިދޫ ސްކޫލްގައި ހަޔަރ ސެކަންޑަރީ ފެންވަރަށް ކިޔަވައިދިނުން ފެށުން</t>
  </si>
  <si>
    <t xml:space="preserve">މޯލްޑިވްސް ރެޑް ކްރެސެންޓަށް ދައުލަތުގެ ބަޖެޓުން ދޫކުރާ ފައިސާ </t>
  </si>
  <si>
    <t>މިނިސްޓްރީ އޮފް ޔޫތު، ސްޕޯރޓްސް އެންޑް ކޮމިއުނިޓީ އެމްޕަވަރމަންޓް</t>
  </si>
  <si>
    <t>ހއ.ކެލާ ދަނޑުބިމަށް ކަރަންޓް ފޯރުކޮށްދިނުން</t>
  </si>
  <si>
    <t>ހދ.ނޭކުރެންދޫ އިންޖީނުގެ ރީލޮކޭޓްކުރުން</t>
  </si>
  <si>
    <t>ނ.ފޮއްދޫ ކަރަންޓު ނިޒާމުގެ ފެންވަރު ރަނގަޅުކުރުން</t>
  </si>
  <si>
    <t>ބ.ކިހާދޫ އިންޖީނުގެ ރީލޮކޭޓްކުރުން</t>
  </si>
  <si>
    <t>ބ.މާޅޮސް އައު އިންޖީނުގެ ގާއިމްކުރުން</t>
  </si>
  <si>
    <t>ބ.ގޮއިދޫ ފެނަކަ ބްރާންޗް ތަރައްގީކުރުން</t>
  </si>
  <si>
    <t>ޅ.ނައިފަރު ކަރަންޓު ނިޒާމުގެ ފެންވަރު ރަނގަޅުކުރުން</t>
  </si>
  <si>
    <t>މ.ރަތްމަންދޫ އިންޖީނުގެ އިމާރާތް ގާއިމްކުރުން</t>
  </si>
  <si>
    <t>ގއ.ދާންދޫ އިންޖީނުގެ ރީލޮކޭޓްކުރުން</t>
  </si>
  <si>
    <t>ލ.ގަން ކަރަންޓް ނިޒާމް ގާއިމްކުރުން</t>
  </si>
  <si>
    <t>ބަޖެޓުގައި ހިމެނިފައިވާ ފާހަގަކުރެވޭ ޕްރޮގްރާމްތައް</t>
  </si>
  <si>
    <t>މިނިސްޓްރީ އޮފް ހޯމް އެފެއާޒް</t>
  </si>
  <si>
    <t>އީދު ފާހަގަކުރުން</t>
  </si>
  <si>
    <t>ގދ.މާވަރުލު ވައިގެ ބަނދަރުގެ ހިދުމަތުގެ ފެންވަރު ރަނގަޅުކުރުން</t>
  </si>
  <si>
    <t>ހދ.ކުޅުދުއްފުށީ ވައިގެ ބަނދަރުގެ ހިދުމަތުގެ ފެންވަރު ރަނގަޅުކުރުން</t>
  </si>
  <si>
    <t>ހިޔާ ފްލެޓް ޓަވަރުތަކުގައި ލިފްޓް ހަރުކުރުން</t>
  </si>
  <si>
    <t>ސްޓްރެޓީޖިކް އިންވެސްޓްމަންޓްތަކުގެ ކޮންސަލްޓަންސީ</t>
  </si>
  <si>
    <t>ވައިގެބަނދަރުގެ ހިދުމަތުގެ ފެންވަރު ރަނގަޅުކުރުމަށް ދޭ ކެޕިޓަލް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</si>
</sst>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  <numFmt numFmtId="167" formatCode="_-* #,##0.00\ _ރ_._-;_-* #,##0.00\ _ރ_.\-;_-* &quot;-&quot;??\ _ރ_._-;_-@_-"/>
    <numFmt numFmtId="168" formatCode="_ * #,##0.00_ ;_ * \-#,##0.00_ ;_ * \-??_ ;_ @_ "/>
    <numFmt numFmtId="169" formatCode="General_)"/>
  </numFmts>
  <fonts count="34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color theme="0"/>
      <name val="Mv Eamaan XP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2"/>
      <name val="宋体"/>
      <charset val="134"/>
    </font>
    <font>
      <b/>
      <sz val="18"/>
      <color theme="3"/>
      <name val="Calibri Light"/>
      <family val="2"/>
      <scheme val="major"/>
    </font>
    <font>
      <sz val="10"/>
      <name val="Courier New"/>
      <family val="3"/>
    </font>
    <font>
      <sz val="12"/>
      <color theme="1"/>
      <name val="Roboto Condensed"/>
      <family val="2"/>
    </font>
    <font>
      <b/>
      <sz val="12"/>
      <color rgb="FF454545"/>
      <name val="Roboto Condensed"/>
    </font>
    <font>
      <sz val="12"/>
      <color rgb="FF454545"/>
      <name val="Roboto Condensed"/>
    </font>
    <font>
      <sz val="12"/>
      <color rgb="FF00ADD5"/>
      <name val="Mv Eamaan XP"/>
      <family val="3"/>
    </font>
    <font>
      <sz val="12"/>
      <color rgb="FF454545"/>
      <name val="MV Typewriter"/>
    </font>
    <font>
      <b/>
      <sz val="12"/>
      <name val="MV Typewriter"/>
    </font>
    <font>
      <sz val="10"/>
      <color theme="1"/>
      <name val="Calibri"/>
      <family val="2"/>
      <scheme val="minor"/>
    </font>
    <font>
      <b/>
      <sz val="12"/>
      <color theme="1"/>
      <name val="Roboto Condensed"/>
    </font>
    <font>
      <sz val="12"/>
      <color theme="1"/>
      <name val="Roboto Condensed"/>
    </font>
    <font>
      <sz val="12"/>
      <color theme="1"/>
      <name val="Faruma"/>
    </font>
    <font>
      <sz val="12"/>
      <color rgb="FFEF903A"/>
      <name val="Roboto Condensed"/>
      <family val="2"/>
    </font>
    <font>
      <b/>
      <sz val="20"/>
      <color rgb="FFEF903A"/>
      <name val="MV Typewriter"/>
    </font>
    <font>
      <b/>
      <sz val="12"/>
      <color rgb="FFEF903A"/>
      <name val="Roboto Condensed"/>
    </font>
    <font>
      <b/>
      <sz val="12"/>
      <color rgb="FFEF903A"/>
      <name val="MV Typewriter"/>
    </font>
    <font>
      <sz val="12"/>
      <color rgb="FFEF903A"/>
      <name val="Mv Eamaan XP"/>
      <family val="3"/>
    </font>
    <font>
      <sz val="12"/>
      <color rgb="FFEF903A"/>
      <name val="Roboto Condensed"/>
    </font>
    <font>
      <sz val="10"/>
      <color rgb="FF454545"/>
      <name val="Roboto Condensed"/>
    </font>
    <font>
      <sz val="10"/>
      <color rgb="FFEF903A"/>
      <name val="Roboto Condensed"/>
    </font>
    <font>
      <sz val="10"/>
      <color rgb="FF454545"/>
      <name val="MV Typewrite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5E1"/>
        <bgColor indexed="64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rgb="FFEF903A"/>
      </bottom>
      <diagonal/>
    </border>
    <border>
      <left/>
      <right/>
      <top style="medium">
        <color rgb="FFEF903A"/>
      </top>
      <bottom style="medium">
        <color rgb="FFEF903A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rgb="FFEF903A"/>
      </bottom>
      <diagonal/>
    </border>
    <border>
      <left/>
      <right/>
      <top style="thin">
        <color theme="0" tint="-0.14996795556505021"/>
      </top>
      <bottom style="thin">
        <color rgb="FFEF903A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</borders>
  <cellStyleXfs count="52">
    <xf numFmtId="0" fontId="0" fillId="0" borderId="0"/>
    <xf numFmtId="0" fontId="4" fillId="0" borderId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167" fontId="7" fillId="0" borderId="0" applyFont="0" applyFill="0" applyBorder="0" applyAlignment="0" applyProtection="0"/>
    <xf numFmtId="0" fontId="10" fillId="0" borderId="0"/>
    <xf numFmtId="168" fontId="10" fillId="0" borderId="0" applyBorder="0" applyProtection="0"/>
    <xf numFmtId="9" fontId="10" fillId="0" borderId="0" applyBorder="0" applyProtection="0"/>
    <xf numFmtId="0" fontId="10" fillId="2" borderId="1" applyNumberFormat="0" applyFont="0" applyAlignment="0" applyProtection="0"/>
    <xf numFmtId="9" fontId="10" fillId="0" borderId="0" applyBorder="0" applyProtection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2" fillId="0" borderId="0">
      <alignment vertical="center"/>
    </xf>
    <xf numFmtId="0" fontId="6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6" fillId="0" borderId="0"/>
    <xf numFmtId="0" fontId="11" fillId="0" borderId="0"/>
    <xf numFmtId="169" fontId="14" fillId="0" borderId="0"/>
    <xf numFmtId="40" fontId="14" fillId="0" borderId="0" applyFill="0" applyBorder="0" applyAlignment="0" applyProtection="0"/>
    <xf numFmtId="9" fontId="11" fillId="0" borderId="0" applyFill="0" applyBorder="0" applyAlignment="0" applyProtection="0"/>
    <xf numFmtId="0" fontId="6" fillId="0" borderId="0"/>
    <xf numFmtId="43" fontId="11" fillId="0" borderId="0" applyFont="0" applyFill="0" applyBorder="0" applyAlignment="0" applyProtection="0"/>
    <xf numFmtId="0" fontId="6" fillId="0" borderId="0"/>
    <xf numFmtId="0" fontId="6" fillId="0" borderId="0"/>
    <xf numFmtId="0" fontId="11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4" fillId="0" borderId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3" borderId="0" applyNumberFormat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1" fillId="4" borderId="0">
      <alignment vertical="center"/>
    </xf>
    <xf numFmtId="43" fontId="1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Alignment="1">
      <alignment vertical="center"/>
    </xf>
    <xf numFmtId="43" fontId="5" fillId="0" borderId="0" xfId="2" applyFont="1" applyFill="1" applyBorder="1" applyAlignment="1">
      <alignment horizontal="center" vertical="center"/>
    </xf>
    <xf numFmtId="165" fontId="0" fillId="0" borderId="0" xfId="43" applyNumberFormat="1" applyFont="1" applyAlignment="1">
      <alignment vertical="center"/>
    </xf>
    <xf numFmtId="0" fontId="16" fillId="0" borderId="3" xfId="4" applyFont="1" applyBorder="1" applyAlignment="1">
      <alignment horizontal="center" vertical="center"/>
    </xf>
    <xf numFmtId="43" fontId="18" fillId="0" borderId="0" xfId="2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1" applyFont="1" applyAlignment="1">
      <alignment horizontal="center" vertical="center" readingOrder="2"/>
    </xf>
    <xf numFmtId="0" fontId="0" fillId="0" borderId="0" xfId="0" applyAlignment="1">
      <alignment horizontal="center"/>
    </xf>
    <xf numFmtId="0" fontId="19" fillId="0" borderId="0" xfId="1" applyFont="1" applyAlignment="1">
      <alignment horizontal="right" vertical="center"/>
    </xf>
    <xf numFmtId="0" fontId="22" fillId="5" borderId="4" xfId="49" applyFont="1" applyFill="1" applyBorder="1" applyAlignment="1">
      <alignment horizontal="center" vertical="center"/>
    </xf>
    <xf numFmtId="0" fontId="22" fillId="5" borderId="4" xfId="50" applyNumberFormat="1" applyFont="1" applyFill="1" applyBorder="1" applyAlignment="1">
      <alignment horizontal="center" vertical="center"/>
    </xf>
    <xf numFmtId="0" fontId="1" fillId="0" borderId="0" xfId="51" applyAlignment="1">
      <alignment vertical="center"/>
    </xf>
    <xf numFmtId="0" fontId="22" fillId="6" borderId="5" xfId="49" applyFont="1" applyFill="1" applyBorder="1" applyAlignment="1">
      <alignment horizontal="center" vertical="center"/>
    </xf>
    <xf numFmtId="165" fontId="22" fillId="6" borderId="5" xfId="50" applyNumberFormat="1" applyFont="1" applyFill="1" applyBorder="1" applyAlignment="1">
      <alignment horizontal="center" vertical="center"/>
    </xf>
    <xf numFmtId="0" fontId="23" fillId="0" borderId="2" xfId="51" applyFont="1" applyBorder="1" applyAlignment="1">
      <alignment horizontal="center" vertical="center"/>
    </xf>
    <xf numFmtId="0" fontId="23" fillId="0" borderId="2" xfId="51" applyFont="1" applyBorder="1" applyAlignment="1">
      <alignment horizontal="left" vertical="center"/>
    </xf>
    <xf numFmtId="0" fontId="23" fillId="0" borderId="2" xfId="51" applyFont="1" applyBorder="1" applyAlignment="1">
      <alignment vertical="center"/>
    </xf>
    <xf numFmtId="0" fontId="24" fillId="0" borderId="2" xfId="51" applyFont="1" applyBorder="1" applyAlignment="1">
      <alignment vertical="center"/>
    </xf>
    <xf numFmtId="165" fontId="23" fillId="0" borderId="2" xfId="50" applyNumberFormat="1" applyFont="1" applyFill="1" applyBorder="1" applyAlignment="1">
      <alignment vertical="center"/>
    </xf>
    <xf numFmtId="0" fontId="23" fillId="0" borderId="3" xfId="51" applyFont="1" applyBorder="1" applyAlignment="1">
      <alignment horizontal="center" vertical="center"/>
    </xf>
    <xf numFmtId="0" fontId="23" fillId="0" borderId="3" xfId="51" applyFont="1" applyBorder="1" applyAlignment="1">
      <alignment vertical="center"/>
    </xf>
    <xf numFmtId="0" fontId="24" fillId="0" borderId="3" xfId="51" applyFont="1" applyBorder="1" applyAlignment="1">
      <alignment vertical="center"/>
    </xf>
    <xf numFmtId="165" fontId="23" fillId="0" borderId="3" xfId="50" applyNumberFormat="1" applyFont="1" applyFill="1" applyBorder="1" applyAlignment="1">
      <alignment vertical="center"/>
    </xf>
    <xf numFmtId="0" fontId="24" fillId="0" borderId="3" xfId="51" applyFont="1" applyBorder="1" applyAlignment="1">
      <alignment horizontal="right" vertical="center" readingOrder="2"/>
    </xf>
    <xf numFmtId="0" fontId="1" fillId="0" borderId="0" xfId="51" applyAlignment="1">
      <alignment horizontal="center" vertical="center"/>
    </xf>
    <xf numFmtId="166" fontId="17" fillId="0" borderId="3" xfId="5" applyNumberFormat="1" applyFont="1" applyFill="1" applyBorder="1" applyAlignment="1">
      <alignment horizontal="center" vertical="center"/>
    </xf>
    <xf numFmtId="0" fontId="0" fillId="0" borderId="0" xfId="0" applyAlignment="1">
      <alignment readingOrder="2"/>
    </xf>
    <xf numFmtId="0" fontId="0" fillId="0" borderId="0" xfId="0" applyAlignment="1">
      <alignment vertical="center" readingOrder="2"/>
    </xf>
    <xf numFmtId="0" fontId="19" fillId="0" borderId="3" xfId="6" applyFont="1" applyBorder="1" applyAlignment="1">
      <alignment horizontal="right" vertical="center" wrapText="1" readingOrder="2"/>
    </xf>
    <xf numFmtId="166" fontId="17" fillId="0" borderId="2" xfId="5" applyNumberFormat="1" applyFont="1" applyFill="1" applyBorder="1" applyAlignment="1">
      <alignment horizontal="center" vertical="center"/>
    </xf>
    <xf numFmtId="0" fontId="19" fillId="0" borderId="2" xfId="6" applyFont="1" applyBorder="1" applyAlignment="1">
      <alignment horizontal="right" vertical="center" wrapText="1" readingOrder="2"/>
    </xf>
    <xf numFmtId="0" fontId="16" fillId="0" borderId="2" xfId="4" applyFont="1" applyBorder="1" applyAlignment="1">
      <alignment horizontal="center" vertical="center"/>
    </xf>
    <xf numFmtId="165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vertical="center" readingOrder="2"/>
    </xf>
    <xf numFmtId="0" fontId="26" fillId="0" borderId="0" xfId="1" applyFont="1" applyAlignment="1">
      <alignment horizontal="right" vertical="center"/>
    </xf>
    <xf numFmtId="43" fontId="20" fillId="0" borderId="6" xfId="2" applyFont="1" applyFill="1" applyBorder="1" applyAlignment="1">
      <alignment horizontal="center" vertical="center"/>
    </xf>
    <xf numFmtId="165" fontId="8" fillId="0" borderId="7" xfId="5" applyNumberFormat="1" applyFont="1" applyFill="1" applyBorder="1" applyAlignment="1" applyProtection="1">
      <alignment vertical="center"/>
      <protection hidden="1"/>
    </xf>
    <xf numFmtId="0" fontId="9" fillId="0" borderId="7" xfId="4" applyFont="1" applyBorder="1" applyAlignment="1">
      <alignment horizontal="center" vertical="center"/>
    </xf>
    <xf numFmtId="166" fontId="17" fillId="0" borderId="8" xfId="5" applyNumberFormat="1" applyFont="1" applyFill="1" applyBorder="1" applyAlignment="1">
      <alignment horizontal="center" vertical="center"/>
    </xf>
    <xf numFmtId="0" fontId="19" fillId="0" borderId="8" xfId="6" applyFont="1" applyBorder="1" applyAlignment="1">
      <alignment horizontal="right" vertical="center" wrapText="1" readingOrder="2"/>
    </xf>
    <xf numFmtId="0" fontId="16" fillId="0" borderId="8" xfId="4" applyFont="1" applyBorder="1" applyAlignment="1">
      <alignment horizontal="center" vertical="center"/>
    </xf>
    <xf numFmtId="0" fontId="19" fillId="0" borderId="8" xfId="6" applyFont="1" applyBorder="1" applyAlignment="1">
      <alignment horizontal="right" vertical="center" wrapText="1"/>
    </xf>
    <xf numFmtId="166" fontId="31" fillId="0" borderId="8" xfId="5" applyNumberFormat="1" applyFont="1" applyFill="1" applyBorder="1" applyAlignment="1">
      <alignment horizontal="center" vertical="center"/>
    </xf>
    <xf numFmtId="0" fontId="33" fillId="0" borderId="8" xfId="6" applyFont="1" applyBorder="1" applyAlignment="1">
      <alignment horizontal="right" vertical="center" wrapText="1" indent="3"/>
    </xf>
    <xf numFmtId="0" fontId="27" fillId="7" borderId="0" xfId="1" applyFont="1" applyFill="1" applyAlignment="1">
      <alignment horizontal="center" vertical="center" readingOrder="2"/>
    </xf>
    <xf numFmtId="43" fontId="28" fillId="7" borderId="6" xfId="2" applyFont="1" applyFill="1" applyBorder="1" applyAlignment="1">
      <alignment horizontal="center" vertical="center"/>
    </xf>
    <xf numFmtId="43" fontId="29" fillId="7" borderId="0" xfId="2" applyFont="1" applyFill="1" applyBorder="1" applyAlignment="1">
      <alignment horizontal="center" vertical="center"/>
    </xf>
    <xf numFmtId="165" fontId="27" fillId="7" borderId="7" xfId="5" applyNumberFormat="1" applyFont="1" applyFill="1" applyBorder="1" applyAlignment="1" applyProtection="1">
      <alignment vertical="center"/>
      <protection hidden="1"/>
    </xf>
    <xf numFmtId="0" fontId="25" fillId="7" borderId="0" xfId="0" applyFont="1" applyFill="1"/>
    <xf numFmtId="166" fontId="30" fillId="7" borderId="8" xfId="5" applyNumberFormat="1" applyFont="1" applyFill="1" applyBorder="1" applyAlignment="1">
      <alignment horizontal="center" vertical="center"/>
    </xf>
    <xf numFmtId="166" fontId="30" fillId="7" borderId="3" xfId="5" applyNumberFormat="1" applyFont="1" applyFill="1" applyBorder="1" applyAlignment="1">
      <alignment horizontal="center" vertical="center"/>
    </xf>
    <xf numFmtId="166" fontId="30" fillId="7" borderId="2" xfId="5" applyNumberFormat="1" applyFont="1" applyFill="1" applyBorder="1" applyAlignment="1">
      <alignment horizontal="center" vertical="center"/>
    </xf>
    <xf numFmtId="166" fontId="32" fillId="7" borderId="8" xfId="5" applyNumberFormat="1" applyFont="1" applyFill="1" applyBorder="1" applyAlignment="1">
      <alignment horizontal="center" vertical="center"/>
    </xf>
    <xf numFmtId="0" fontId="20" fillId="0" borderId="7" xfId="44" applyFont="1" applyFill="1" applyBorder="1" applyAlignment="1">
      <alignment horizontal="left" vertical="center" indent="3" readingOrder="2"/>
    </xf>
    <xf numFmtId="165" fontId="8" fillId="0" borderId="9" xfId="5" applyNumberFormat="1" applyFont="1" applyFill="1" applyBorder="1" applyAlignment="1" applyProtection="1">
      <alignment vertical="center"/>
      <protection hidden="1"/>
    </xf>
    <xf numFmtId="165" fontId="27" fillId="7" borderId="9" xfId="5" applyNumberFormat="1" applyFont="1" applyFill="1" applyBorder="1" applyAlignment="1" applyProtection="1">
      <alignment vertical="center"/>
      <protection hidden="1"/>
    </xf>
    <xf numFmtId="0" fontId="20" fillId="0" borderId="9" xfId="44" applyFont="1" applyFill="1" applyBorder="1" applyAlignment="1">
      <alignment vertical="center" readingOrder="2"/>
    </xf>
    <xf numFmtId="0" fontId="8" fillId="0" borderId="9" xfId="4" applyFont="1" applyBorder="1" applyAlignment="1">
      <alignment horizontal="center" vertical="center"/>
    </xf>
    <xf numFmtId="165" fontId="8" fillId="0" borderId="10" xfId="5" applyNumberFormat="1" applyFont="1" applyFill="1" applyBorder="1" applyAlignment="1" applyProtection="1">
      <alignment vertical="center"/>
      <protection hidden="1"/>
    </xf>
    <xf numFmtId="165" fontId="27" fillId="7" borderId="10" xfId="5" applyNumberFormat="1" applyFont="1" applyFill="1" applyBorder="1" applyAlignment="1" applyProtection="1">
      <alignment vertical="center"/>
      <protection hidden="1"/>
    </xf>
    <xf numFmtId="0" fontId="20" fillId="0" borderId="10" xfId="44" applyFont="1" applyFill="1" applyBorder="1" applyAlignment="1">
      <alignment vertical="center" readingOrder="2"/>
    </xf>
    <xf numFmtId="0" fontId="8" fillId="0" borderId="10" xfId="4" applyFont="1" applyBorder="1" applyAlignment="1">
      <alignment horizontal="center" vertical="center"/>
    </xf>
    <xf numFmtId="166" fontId="31" fillId="0" borderId="11" xfId="5" applyNumberFormat="1" applyFont="1" applyFill="1" applyBorder="1" applyAlignment="1">
      <alignment horizontal="center" vertical="center"/>
    </xf>
    <xf numFmtId="166" fontId="32" fillId="7" borderId="11" xfId="5" applyNumberFormat="1" applyFont="1" applyFill="1" applyBorder="1" applyAlignment="1">
      <alignment horizontal="center" vertical="center"/>
    </xf>
    <xf numFmtId="0" fontId="33" fillId="0" borderId="11" xfId="6" applyFont="1" applyBorder="1" applyAlignment="1">
      <alignment horizontal="right" vertical="center" wrapText="1" indent="3"/>
    </xf>
    <xf numFmtId="0" fontId="16" fillId="0" borderId="11" xfId="4" applyFont="1" applyBorder="1" applyAlignment="1">
      <alignment horizontal="center" vertical="center"/>
    </xf>
  </cellXfs>
  <cellStyles count="52">
    <cellStyle name="1" xfId="29" xr:uid="{00000000-0005-0000-0000-000000000000}"/>
    <cellStyle name="40% - Accent2" xfId="44" builtinId="35"/>
    <cellStyle name="Comma" xfId="43" builtinId="3"/>
    <cellStyle name="Comma 10 2" xfId="34" xr:uid="{00000000-0005-0000-0000-000003000000}"/>
    <cellStyle name="Comma 12 6" xfId="38" xr:uid="{00000000-0005-0000-0000-000004000000}"/>
    <cellStyle name="Comma 160" xfId="26" xr:uid="{00000000-0005-0000-0000-000005000000}"/>
    <cellStyle name="Comma 169" xfId="22" xr:uid="{00000000-0005-0000-0000-000006000000}"/>
    <cellStyle name="Comma 170" xfId="25" xr:uid="{00000000-0005-0000-0000-000007000000}"/>
    <cellStyle name="Comma 176" xfId="42" xr:uid="{00000000-0005-0000-0000-000008000000}"/>
    <cellStyle name="Comma 2" xfId="3" xr:uid="{00000000-0005-0000-0000-000009000000}"/>
    <cellStyle name="Comma 2 2" xfId="23" xr:uid="{00000000-0005-0000-0000-00000A000000}"/>
    <cellStyle name="Comma 3" xfId="5" xr:uid="{00000000-0005-0000-0000-00000B000000}"/>
    <cellStyle name="Comma 3 2" xfId="31" xr:uid="{00000000-0005-0000-0000-00000C000000}"/>
    <cellStyle name="Comma 4" xfId="9" xr:uid="{00000000-0005-0000-0000-00000D000000}"/>
    <cellStyle name="Comma 4 2" xfId="7" xr:uid="{00000000-0005-0000-0000-00000E000000}"/>
    <cellStyle name="Comma 5" xfId="46" xr:uid="{00000000-0005-0000-0000-00000F000000}"/>
    <cellStyle name="Comma 6" xfId="2" xr:uid="{00000000-0005-0000-0000-000010000000}"/>
    <cellStyle name="Comma 7" xfId="48" xr:uid="{00000000-0005-0000-0000-000011000000}"/>
    <cellStyle name="Comma 8" xfId="50" xr:uid="{00000000-0005-0000-0000-000012000000}"/>
    <cellStyle name="Explanatory Text 2" xfId="12" xr:uid="{00000000-0005-0000-0000-000013000000}"/>
    <cellStyle name="Normal" xfId="0" builtinId="0"/>
    <cellStyle name="Normal 10" xfId="45" xr:uid="{00000000-0005-0000-0000-000015000000}"/>
    <cellStyle name="Normal 11" xfId="4" xr:uid="{00000000-0005-0000-0000-000016000000}"/>
    <cellStyle name="Normal 11 2" xfId="13" xr:uid="{00000000-0005-0000-0000-000017000000}"/>
    <cellStyle name="Normal 12" xfId="47" xr:uid="{00000000-0005-0000-0000-000018000000}"/>
    <cellStyle name="Normal 13" xfId="51" xr:uid="{00000000-0005-0000-0000-000019000000}"/>
    <cellStyle name="Normal 16 4" xfId="6" xr:uid="{00000000-0005-0000-0000-00001A000000}"/>
    <cellStyle name="Normal 2" xfId="14" xr:uid="{00000000-0005-0000-0000-00001B000000}"/>
    <cellStyle name="Normal 2 3" xfId="37" xr:uid="{00000000-0005-0000-0000-00001C000000}"/>
    <cellStyle name="Normal 3" xfId="20" xr:uid="{00000000-0005-0000-0000-00001D000000}"/>
    <cellStyle name="Normal 3 2" xfId="30" xr:uid="{00000000-0005-0000-0000-00001E000000}"/>
    <cellStyle name="Normal 32" xfId="36" xr:uid="{00000000-0005-0000-0000-00001F000000}"/>
    <cellStyle name="Normal 357" xfId="16" xr:uid="{00000000-0005-0000-0000-000020000000}"/>
    <cellStyle name="Normal 358" xfId="24" xr:uid="{00000000-0005-0000-0000-000021000000}"/>
    <cellStyle name="Normal 366" xfId="41" xr:uid="{00000000-0005-0000-0000-000022000000}"/>
    <cellStyle name="Normal 4" xfId="21" xr:uid="{00000000-0005-0000-0000-000023000000}"/>
    <cellStyle name="Normal 5" xfId="15" xr:uid="{00000000-0005-0000-0000-000024000000}"/>
    <cellStyle name="Normal 5 8" xfId="17" xr:uid="{00000000-0005-0000-0000-000025000000}"/>
    <cellStyle name="Normal 6" xfId="33" xr:uid="{00000000-0005-0000-0000-000026000000}"/>
    <cellStyle name="Normal 7" xfId="39" xr:uid="{00000000-0005-0000-0000-000027000000}"/>
    <cellStyle name="Normal 7 3 2" xfId="28" xr:uid="{00000000-0005-0000-0000-000028000000}"/>
    <cellStyle name="Normal 7 3 2 2" xfId="35" xr:uid="{00000000-0005-0000-0000-000029000000}"/>
    <cellStyle name="Normal 7 3 2 3" xfId="40" xr:uid="{00000000-0005-0000-0000-00002A000000}"/>
    <cellStyle name="Normal 8" xfId="8" xr:uid="{00000000-0005-0000-0000-00002B000000}"/>
    <cellStyle name="Normal 9" xfId="1" xr:uid="{00000000-0005-0000-0000-00002C000000}"/>
    <cellStyle name="Note 2" xfId="11" xr:uid="{00000000-0005-0000-0000-00002D000000}"/>
    <cellStyle name="NPI" xfId="49" xr:uid="{00000000-0005-0000-0000-00002E000000}"/>
    <cellStyle name="Percent 2" xfId="18" xr:uid="{00000000-0005-0000-0000-00002F000000}"/>
    <cellStyle name="Percent 2 2" xfId="32" xr:uid="{00000000-0005-0000-0000-000030000000}"/>
    <cellStyle name="Percent 2 6" xfId="19" xr:uid="{00000000-0005-0000-0000-000031000000}"/>
    <cellStyle name="Percent 3" xfId="10" xr:uid="{00000000-0005-0000-0000-000032000000}"/>
    <cellStyle name="Title 2" xfId="27" xr:uid="{00000000-0005-0000-0000-000033000000}"/>
  </cellStyles>
  <dxfs count="0"/>
  <tableStyles count="0" defaultTableStyle="TableStyleMedium2" defaultPivotStyle="PivotStyleLight16"/>
  <colors>
    <mruColors>
      <color rgb="FFEF903A"/>
      <color rgb="FFFFF5E1"/>
      <color rgb="FF454545"/>
      <color rgb="FFF9D3B1"/>
      <color rgb="FFFDF4ED"/>
      <color rgb="FF99C355"/>
      <color rgb="FF667FBF"/>
      <color rgb="FFEDF9F6"/>
      <color rgb="FFEBF9F6"/>
      <color rgb="FF2787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Budget 2024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EF903A"/>
      </a:accent1>
      <a:accent2>
        <a:srgbClr val="F9D3B1"/>
      </a:accent2>
      <a:accent3>
        <a:srgbClr val="FFCB64"/>
      </a:accent3>
      <a:accent4>
        <a:srgbClr val="FFECC5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4"/>
  <sheetViews>
    <sheetView showGridLines="0" tabSelected="1" view="pageBreakPreview" topLeftCell="A3" zoomScale="80" zoomScaleNormal="115" zoomScaleSheetLayoutView="80" workbookViewId="0">
      <selection activeCell="L16" sqref="L16"/>
    </sheetView>
  </sheetViews>
  <sheetFormatPr defaultRowHeight="15.5"/>
  <cols>
    <col min="1" max="2" width="15.25" bestFit="1" customWidth="1"/>
    <col min="3" max="3" width="15.5" customWidth="1"/>
    <col min="4" max="4" width="72.83203125" style="27" customWidth="1"/>
    <col min="5" max="5" width="8.08203125" style="8" customWidth="1"/>
    <col min="6" max="6" width="9" customWidth="1"/>
    <col min="8" max="8" width="11" bestFit="1" customWidth="1"/>
    <col min="11" max="11" width="11.83203125" bestFit="1" customWidth="1"/>
  </cols>
  <sheetData>
    <row r="1" spans="1:7" ht="93.65" hidden="1" customHeight="1">
      <c r="E1"/>
    </row>
    <row r="2" spans="1:7" ht="38.25" customHeight="1">
      <c r="A2" s="33"/>
      <c r="B2" s="34"/>
      <c r="C2" s="34"/>
      <c r="D2" s="35"/>
      <c r="E2" s="36" t="s">
        <v>371</v>
      </c>
    </row>
    <row r="3" spans="1:7" ht="19.5" customHeight="1">
      <c r="A3" s="3"/>
      <c r="B3" s="1"/>
      <c r="C3" s="1"/>
      <c r="D3" s="28"/>
      <c r="E3" s="9" t="s">
        <v>0</v>
      </c>
    </row>
    <row r="4" spans="1:7" ht="11.25" customHeight="1">
      <c r="A4" s="5"/>
      <c r="B4" s="2"/>
      <c r="C4" s="2"/>
      <c r="D4" s="28"/>
      <c r="E4" s="1"/>
    </row>
    <row r="5" spans="1:7" ht="30" customHeight="1">
      <c r="A5" s="7">
        <v>2026</v>
      </c>
      <c r="B5" s="7">
        <v>2025</v>
      </c>
      <c r="C5" s="46">
        <v>2024</v>
      </c>
      <c r="D5" s="28"/>
      <c r="E5" s="1"/>
    </row>
    <row r="6" spans="1:7" ht="30" customHeight="1" thickBot="1">
      <c r="A6" s="37" t="s">
        <v>345</v>
      </c>
      <c r="B6" s="37" t="s">
        <v>345</v>
      </c>
      <c r="C6" s="47" t="s">
        <v>345</v>
      </c>
      <c r="D6" s="28"/>
      <c r="E6" s="1"/>
    </row>
    <row r="7" spans="1:7" ht="11.25" customHeight="1" thickBot="1">
      <c r="A7" s="5"/>
      <c r="B7" s="2"/>
      <c r="C7" s="48"/>
      <c r="D7" s="28"/>
      <c r="E7" s="1"/>
    </row>
    <row r="8" spans="1:7" ht="30" customHeight="1" thickBot="1">
      <c r="A8" s="38">
        <f>SUMIF($F$10:$F$44,"SUM",A10:A44)</f>
        <v>3056495356</v>
      </c>
      <c r="B8" s="38">
        <f>SUMIF($F$10:$F$44,"SUM",B10:B44)</f>
        <v>2595777791</v>
      </c>
      <c r="C8" s="49">
        <f>SUMIF($F$10:$F$44,"SUM",C10:C44)</f>
        <v>1966483442</v>
      </c>
      <c r="D8" s="55" t="s">
        <v>2</v>
      </c>
      <c r="E8" s="39"/>
    </row>
    <row r="9" spans="1:7" ht="11.25" customHeight="1">
      <c r="C9" s="50"/>
      <c r="E9"/>
    </row>
    <row r="10" spans="1:7" ht="30" customHeight="1">
      <c r="A10" s="56">
        <f t="shared" ref="A10:B10" si="0">SUM(A11:A12)</f>
        <v>1948000</v>
      </c>
      <c r="B10" s="56">
        <f t="shared" si="0"/>
        <v>1948000</v>
      </c>
      <c r="C10" s="57">
        <f>SUM(C11:C12)</f>
        <v>62500000</v>
      </c>
      <c r="D10" s="58" t="s">
        <v>351</v>
      </c>
      <c r="E10" s="59">
        <v>1244</v>
      </c>
      <c r="F10" s="6" t="s">
        <v>1</v>
      </c>
    </row>
    <row r="11" spans="1:7" ht="30" customHeight="1">
      <c r="A11" s="30">
        <v>448000</v>
      </c>
      <c r="B11" s="30">
        <v>448000</v>
      </c>
      <c r="C11" s="53">
        <v>61000000</v>
      </c>
      <c r="D11" s="31" t="s">
        <v>356</v>
      </c>
      <c r="E11" s="32"/>
      <c r="G11" s="1"/>
    </row>
    <row r="12" spans="1:7" ht="30" customHeight="1">
      <c r="A12" s="26">
        <v>1500000</v>
      </c>
      <c r="B12" s="26">
        <v>1500000</v>
      </c>
      <c r="C12" s="52">
        <v>1500000</v>
      </c>
      <c r="D12" s="29" t="s">
        <v>355</v>
      </c>
      <c r="E12" s="4"/>
      <c r="G12" s="1"/>
    </row>
    <row r="13" spans="1:7" ht="30" customHeight="1">
      <c r="A13" s="56">
        <f t="shared" ref="A13:B13" si="1">SUM(A14)</f>
        <v>250000</v>
      </c>
      <c r="B13" s="56">
        <f t="shared" si="1"/>
        <v>250000</v>
      </c>
      <c r="C13" s="57">
        <f>SUM(C14)</f>
        <v>50100000</v>
      </c>
      <c r="D13" s="58" t="s">
        <v>372</v>
      </c>
      <c r="E13" s="59">
        <v>1016</v>
      </c>
      <c r="F13" s="6" t="s">
        <v>1</v>
      </c>
    </row>
    <row r="14" spans="1:7" ht="30" customHeight="1">
      <c r="A14" s="30">
        <v>250000</v>
      </c>
      <c r="B14" s="30">
        <v>250000</v>
      </c>
      <c r="C14" s="53">
        <v>50100000</v>
      </c>
      <c r="D14" s="31" t="s">
        <v>373</v>
      </c>
      <c r="E14" s="32"/>
      <c r="G14" s="1"/>
    </row>
    <row r="15" spans="1:7" ht="30" customHeight="1">
      <c r="A15" s="56">
        <f>SUM(A16:A21)+A32</f>
        <v>1841097768</v>
      </c>
      <c r="B15" s="56">
        <f>SUM(B16:B21)+B32</f>
        <v>1378899000</v>
      </c>
      <c r="C15" s="57">
        <f>SUM(C16:C21)+C32</f>
        <v>1231920554</v>
      </c>
      <c r="D15" s="58" t="s">
        <v>348</v>
      </c>
      <c r="E15" s="59">
        <v>1265</v>
      </c>
      <c r="F15" s="6" t="s">
        <v>1</v>
      </c>
    </row>
    <row r="16" spans="1:7" ht="30" customHeight="1">
      <c r="A16" s="30">
        <v>1500000000</v>
      </c>
      <c r="B16" s="30">
        <v>1000000000</v>
      </c>
      <c r="C16" s="53">
        <v>500000000</v>
      </c>
      <c r="D16" s="31" t="s">
        <v>349</v>
      </c>
      <c r="E16" s="32"/>
      <c r="G16" s="1"/>
    </row>
    <row r="17" spans="1:7" ht="30" customHeight="1">
      <c r="A17" s="26">
        <v>0</v>
      </c>
      <c r="B17" s="26">
        <v>0</v>
      </c>
      <c r="C17" s="52">
        <v>200000000</v>
      </c>
      <c r="D17" s="29" t="s">
        <v>376</v>
      </c>
      <c r="E17" s="4"/>
      <c r="G17" s="1"/>
    </row>
    <row r="18" spans="1:7" ht="30" customHeight="1">
      <c r="A18" s="40">
        <v>0</v>
      </c>
      <c r="B18" s="40">
        <v>30840000</v>
      </c>
      <c r="C18" s="51">
        <v>30840000</v>
      </c>
      <c r="D18" s="41" t="s">
        <v>377</v>
      </c>
      <c r="E18" s="42"/>
      <c r="G18" s="1"/>
    </row>
    <row r="19" spans="1:7" ht="30" customHeight="1">
      <c r="A19" s="40">
        <v>300000000</v>
      </c>
      <c r="B19" s="40">
        <v>300000000</v>
      </c>
      <c r="C19" s="51">
        <v>300000000</v>
      </c>
      <c r="D19" s="43" t="s">
        <v>346</v>
      </c>
      <c r="E19" s="42"/>
      <c r="G19" s="1"/>
    </row>
    <row r="20" spans="1:7" ht="36" customHeight="1">
      <c r="A20" s="40">
        <v>0</v>
      </c>
      <c r="B20" s="40">
        <v>0</v>
      </c>
      <c r="C20" s="51">
        <v>177408000</v>
      </c>
      <c r="D20" s="41" t="s">
        <v>347</v>
      </c>
      <c r="E20" s="42"/>
      <c r="G20" s="1"/>
    </row>
    <row r="21" spans="1:7" ht="30.75" customHeight="1">
      <c r="A21" s="40">
        <v>0</v>
      </c>
      <c r="B21" s="40">
        <f>SUM(B22:B31)</f>
        <v>38710000</v>
      </c>
      <c r="C21" s="51">
        <f>SUM(C22:C31)</f>
        <v>16590000</v>
      </c>
      <c r="D21" s="41" t="s">
        <v>357</v>
      </c>
      <c r="E21" s="42"/>
      <c r="G21" s="1"/>
    </row>
    <row r="22" spans="1:7" ht="30.75" customHeight="1">
      <c r="A22" s="44">
        <v>0</v>
      </c>
      <c r="B22" s="44">
        <v>770000</v>
      </c>
      <c r="C22" s="54">
        <v>330000</v>
      </c>
      <c r="D22" s="45" t="s">
        <v>361</v>
      </c>
      <c r="E22" s="42"/>
      <c r="G22" s="1"/>
    </row>
    <row r="23" spans="1:7" ht="30.75" customHeight="1">
      <c r="A23" s="44">
        <v>0</v>
      </c>
      <c r="B23" s="44">
        <v>4200000</v>
      </c>
      <c r="C23" s="54">
        <v>1800000</v>
      </c>
      <c r="D23" s="45" t="s">
        <v>362</v>
      </c>
      <c r="E23" s="42"/>
      <c r="G23" s="1"/>
    </row>
    <row r="24" spans="1:7" ht="30.75" customHeight="1">
      <c r="A24" s="44">
        <v>0</v>
      </c>
      <c r="B24" s="44">
        <v>210000</v>
      </c>
      <c r="C24" s="54">
        <v>90000</v>
      </c>
      <c r="D24" s="45" t="s">
        <v>363</v>
      </c>
      <c r="E24" s="42"/>
      <c r="G24" s="1"/>
    </row>
    <row r="25" spans="1:7" ht="30.75" customHeight="1">
      <c r="A25" s="44">
        <v>0</v>
      </c>
      <c r="B25" s="44">
        <v>4200000</v>
      </c>
      <c r="C25" s="54">
        <v>1800000</v>
      </c>
      <c r="D25" s="45" t="s">
        <v>364</v>
      </c>
      <c r="E25" s="42"/>
      <c r="G25" s="1"/>
    </row>
    <row r="26" spans="1:7" ht="30.75" customHeight="1">
      <c r="A26" s="44">
        <v>0</v>
      </c>
      <c r="B26" s="44">
        <v>2800000</v>
      </c>
      <c r="C26" s="54">
        <v>1200000</v>
      </c>
      <c r="D26" s="45" t="s">
        <v>365</v>
      </c>
      <c r="E26" s="42"/>
      <c r="G26" s="1"/>
    </row>
    <row r="27" spans="1:7" ht="30.75" customHeight="1">
      <c r="A27" s="44">
        <v>0</v>
      </c>
      <c r="B27" s="44">
        <v>8400000</v>
      </c>
      <c r="C27" s="54">
        <v>3600000</v>
      </c>
      <c r="D27" s="45" t="s">
        <v>366</v>
      </c>
      <c r="E27" s="42"/>
      <c r="G27" s="1"/>
    </row>
    <row r="28" spans="1:7" ht="30.75" customHeight="1">
      <c r="A28" s="44">
        <v>0</v>
      </c>
      <c r="B28" s="44">
        <v>4620000</v>
      </c>
      <c r="C28" s="54">
        <v>1980000</v>
      </c>
      <c r="D28" s="45" t="s">
        <v>367</v>
      </c>
      <c r="E28" s="42"/>
      <c r="G28" s="1"/>
    </row>
    <row r="29" spans="1:7" ht="30.75" customHeight="1">
      <c r="A29" s="44">
        <v>0</v>
      </c>
      <c r="B29" s="44">
        <v>350000</v>
      </c>
      <c r="C29" s="54">
        <v>150000</v>
      </c>
      <c r="D29" s="45" t="s">
        <v>368</v>
      </c>
      <c r="E29" s="42"/>
      <c r="G29" s="1"/>
    </row>
    <row r="30" spans="1:7" ht="30.75" customHeight="1">
      <c r="A30" s="44">
        <v>0</v>
      </c>
      <c r="B30" s="44">
        <v>6510000</v>
      </c>
      <c r="C30" s="54">
        <v>2790000</v>
      </c>
      <c r="D30" s="45" t="s">
        <v>369</v>
      </c>
      <c r="E30" s="42"/>
      <c r="G30" s="1"/>
    </row>
    <row r="31" spans="1:7" ht="30.75" customHeight="1">
      <c r="A31" s="64">
        <v>0</v>
      </c>
      <c r="B31" s="64">
        <v>6650000</v>
      </c>
      <c r="C31" s="65">
        <v>2850000</v>
      </c>
      <c r="D31" s="66" t="s">
        <v>370</v>
      </c>
      <c r="E31" s="67"/>
      <c r="G31" s="1"/>
    </row>
    <row r="32" spans="1:7" ht="30.75" customHeight="1">
      <c r="A32" s="40">
        <f t="shared" ref="A32:B32" si="2">SUM(A33:A34)</f>
        <v>41097768</v>
      </c>
      <c r="B32" s="40">
        <f t="shared" si="2"/>
        <v>9349000</v>
      </c>
      <c r="C32" s="51">
        <f>SUM(C33:C34)</f>
        <v>7082554</v>
      </c>
      <c r="D32" s="41" t="s">
        <v>378</v>
      </c>
      <c r="E32" s="42"/>
      <c r="G32" s="1"/>
    </row>
    <row r="33" spans="1:7" ht="30.75" customHeight="1">
      <c r="A33" s="44">
        <v>20548884</v>
      </c>
      <c r="B33" s="44">
        <v>4674500</v>
      </c>
      <c r="C33" s="54">
        <v>3541277</v>
      </c>
      <c r="D33" s="45" t="s">
        <v>374</v>
      </c>
      <c r="E33" s="42"/>
      <c r="G33" s="1"/>
    </row>
    <row r="34" spans="1:7" ht="30.75" customHeight="1">
      <c r="A34" s="64">
        <v>20548884</v>
      </c>
      <c r="B34" s="64">
        <v>4674500</v>
      </c>
      <c r="C34" s="65">
        <v>3541277</v>
      </c>
      <c r="D34" s="66" t="s">
        <v>375</v>
      </c>
      <c r="E34" s="67"/>
      <c r="G34" s="1"/>
    </row>
    <row r="35" spans="1:7" ht="30" customHeight="1">
      <c r="A35" s="56">
        <f t="shared" ref="A35:B35" si="3">SUM(A36)</f>
        <v>504838</v>
      </c>
      <c r="B35" s="56">
        <f t="shared" si="3"/>
        <v>504838</v>
      </c>
      <c r="C35" s="57">
        <f>SUM(C36)</f>
        <v>504838</v>
      </c>
      <c r="D35" s="58" t="s">
        <v>352</v>
      </c>
      <c r="E35" s="59">
        <v>1520</v>
      </c>
      <c r="F35" s="6" t="s">
        <v>1</v>
      </c>
    </row>
    <row r="36" spans="1:7" ht="30" customHeight="1">
      <c r="A36" s="30">
        <v>504838</v>
      </c>
      <c r="B36" s="30">
        <v>504838</v>
      </c>
      <c r="C36" s="53">
        <v>504838</v>
      </c>
      <c r="D36" s="31" t="s">
        <v>358</v>
      </c>
      <c r="E36" s="32"/>
      <c r="G36" s="1"/>
    </row>
    <row r="37" spans="1:7" ht="30" customHeight="1">
      <c r="A37" s="60">
        <f t="shared" ref="A37:B37" si="4">SUM(A38)</f>
        <v>10000000</v>
      </c>
      <c r="B37" s="60">
        <f t="shared" si="4"/>
        <v>10000000</v>
      </c>
      <c r="C37" s="61">
        <f>SUM(C38)</f>
        <v>10000000</v>
      </c>
      <c r="D37" s="62" t="s">
        <v>342</v>
      </c>
      <c r="E37" s="63">
        <v>1129</v>
      </c>
      <c r="F37" s="6" t="s">
        <v>1</v>
      </c>
    </row>
    <row r="38" spans="1:7" ht="30" customHeight="1">
      <c r="A38" s="30">
        <v>10000000</v>
      </c>
      <c r="B38" s="30">
        <v>10000000</v>
      </c>
      <c r="C38" s="53">
        <v>10000000</v>
      </c>
      <c r="D38" s="31" t="s">
        <v>353</v>
      </c>
      <c r="E38" s="32"/>
      <c r="G38" s="1"/>
    </row>
    <row r="39" spans="1:7" ht="30" customHeight="1">
      <c r="A39" s="60">
        <f t="shared" ref="A39:B39" si="5">SUM(A40)</f>
        <v>3000000</v>
      </c>
      <c r="B39" s="60">
        <f t="shared" si="5"/>
        <v>3000000</v>
      </c>
      <c r="C39" s="61">
        <f>SUM(C40)</f>
        <v>3000000</v>
      </c>
      <c r="D39" s="62" t="s">
        <v>360</v>
      </c>
      <c r="E39" s="63">
        <v>1215</v>
      </c>
      <c r="F39" s="6" t="s">
        <v>1</v>
      </c>
    </row>
    <row r="40" spans="1:7" ht="30" customHeight="1">
      <c r="A40" s="30">
        <v>3000000</v>
      </c>
      <c r="B40" s="30">
        <v>3000000</v>
      </c>
      <c r="C40" s="53">
        <v>3000000</v>
      </c>
      <c r="D40" s="31" t="s">
        <v>359</v>
      </c>
      <c r="E40" s="32"/>
      <c r="G40" s="1"/>
    </row>
    <row r="41" spans="1:7" ht="30" customHeight="1">
      <c r="A41" s="56">
        <f>SUM(A42:A42)</f>
        <v>0</v>
      </c>
      <c r="B41" s="56">
        <f>SUM(B42:B42)</f>
        <v>1500000</v>
      </c>
      <c r="C41" s="57">
        <f>SUM(C42:C42)</f>
        <v>8500000</v>
      </c>
      <c r="D41" s="58" t="s">
        <v>343</v>
      </c>
      <c r="E41" s="59">
        <v>1229</v>
      </c>
      <c r="F41" s="6" t="s">
        <v>1</v>
      </c>
    </row>
    <row r="42" spans="1:7" ht="30" customHeight="1">
      <c r="A42" s="30">
        <v>0</v>
      </c>
      <c r="B42" s="30">
        <v>1500000</v>
      </c>
      <c r="C42" s="53">
        <v>8500000</v>
      </c>
      <c r="D42" s="31" t="s">
        <v>354</v>
      </c>
      <c r="E42" s="32"/>
      <c r="G42" s="1"/>
    </row>
    <row r="43" spans="1:7" ht="30" customHeight="1">
      <c r="A43" s="56">
        <f t="shared" ref="A43:B43" si="6">SUM(A44)</f>
        <v>1199694750</v>
      </c>
      <c r="B43" s="56">
        <f t="shared" si="6"/>
        <v>1199675953</v>
      </c>
      <c r="C43" s="57">
        <f>SUM(C44)</f>
        <v>599958050</v>
      </c>
      <c r="D43" s="58" t="s">
        <v>344</v>
      </c>
      <c r="E43" s="59">
        <v>1250</v>
      </c>
      <c r="F43" s="6" t="s">
        <v>1</v>
      </c>
    </row>
    <row r="44" spans="1:7" ht="30" customHeight="1">
      <c r="A44" s="30">
        <v>1199694750</v>
      </c>
      <c r="B44" s="30">
        <v>1199675953</v>
      </c>
      <c r="C44" s="53">
        <v>599958050</v>
      </c>
      <c r="D44" s="31" t="s">
        <v>350</v>
      </c>
      <c r="E44" s="32"/>
      <c r="G44" s="1"/>
    </row>
  </sheetData>
  <printOptions horizontalCentered="1"/>
  <pageMargins left="0.70866141732283472" right="0.70866141732283472" top="0.86614173228346458" bottom="0.86614173228346458" header="0.31496062992125984" footer="0.31496062992125984"/>
  <pageSetup paperSize="9" scale="65" fitToHeight="0" orientation="portrait" r:id="rId1"/>
  <customProperties>
    <customPr name="_pios_id" r:id="rId2"/>
    <customPr name="FPMExcelClientCellBasedFunctionStatus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37"/>
  <sheetViews>
    <sheetView showGridLines="0" topLeftCell="D1" zoomScale="70" zoomScaleNormal="70" workbookViewId="0">
      <pane ySplit="2" topLeftCell="A3" activePane="bottomLeft" state="frozen"/>
      <selection pane="bottomLeft" activeCell="H230" sqref="H230"/>
    </sheetView>
  </sheetViews>
  <sheetFormatPr defaultColWidth="9" defaultRowHeight="26.25" customHeight="1"/>
  <cols>
    <col min="1" max="2" width="7.75" style="12" customWidth="1"/>
    <col min="3" max="3" width="30.25" style="12" customWidth="1"/>
    <col min="4" max="4" width="47.58203125" style="12" customWidth="1"/>
    <col min="5" max="5" width="54.08203125" style="12" customWidth="1"/>
    <col min="6" max="6" width="9.25" style="12" customWidth="1"/>
    <col min="7" max="7" width="20.08203125" style="25" customWidth="1"/>
    <col min="8" max="8" width="8.5" style="25" customWidth="1"/>
    <col min="9" max="11" width="12.75" style="12" customWidth="1"/>
    <col min="12" max="16384" width="9" style="12"/>
  </cols>
  <sheetData>
    <row r="1" spans="1:11" ht="26.25" customHeight="1" thickBot="1">
      <c r="A1" s="10" t="s">
        <v>13</v>
      </c>
      <c r="B1" s="10" t="s">
        <v>14</v>
      </c>
      <c r="C1" s="10" t="s">
        <v>15</v>
      </c>
      <c r="D1" s="10" t="s">
        <v>16</v>
      </c>
      <c r="E1" s="10" t="s">
        <v>17</v>
      </c>
      <c r="F1" s="10" t="s">
        <v>18</v>
      </c>
      <c r="G1" s="10" t="s">
        <v>19</v>
      </c>
      <c r="H1" s="10" t="s">
        <v>20</v>
      </c>
      <c r="I1" s="10">
        <v>2023</v>
      </c>
      <c r="J1" s="10">
        <v>2024</v>
      </c>
      <c r="K1" s="11">
        <v>2025</v>
      </c>
    </row>
    <row r="2" spans="1:11" ht="26.25" customHeight="1" thickBot="1">
      <c r="A2" s="13"/>
      <c r="B2" s="13"/>
      <c r="C2" s="13"/>
      <c r="D2" s="13"/>
      <c r="E2" s="13"/>
      <c r="F2" s="13"/>
      <c r="G2" s="13"/>
      <c r="H2" s="13"/>
      <c r="I2" s="14">
        <f>SUBTOTAL(9,I3:I237)</f>
        <v>410640385</v>
      </c>
      <c r="J2" s="14">
        <f t="shared" ref="J2:K2" si="0">SUBTOTAL(9,J3:J237)</f>
        <v>436777598</v>
      </c>
      <c r="K2" s="14">
        <f t="shared" si="0"/>
        <v>363200425</v>
      </c>
    </row>
    <row r="3" spans="1:11" ht="26.25" customHeight="1">
      <c r="A3" s="15" t="s">
        <v>3</v>
      </c>
      <c r="B3" s="15">
        <v>1001</v>
      </c>
      <c r="C3" s="16" t="s">
        <v>21</v>
      </c>
      <c r="D3" s="17" t="s">
        <v>22</v>
      </c>
      <c r="E3" s="18" t="s">
        <v>23</v>
      </c>
      <c r="F3" s="15">
        <v>7011</v>
      </c>
      <c r="G3" s="15" t="s">
        <v>24</v>
      </c>
      <c r="H3" s="15">
        <v>223012</v>
      </c>
      <c r="I3" s="19">
        <v>800000</v>
      </c>
      <c r="J3" s="19">
        <v>0</v>
      </c>
      <c r="K3" s="19">
        <v>0</v>
      </c>
    </row>
    <row r="4" spans="1:11" ht="26.25" customHeight="1">
      <c r="A4" s="15" t="s">
        <v>3</v>
      </c>
      <c r="B4" s="20">
        <v>1001</v>
      </c>
      <c r="C4" s="16" t="s">
        <v>21</v>
      </c>
      <c r="D4" s="21" t="s">
        <v>25</v>
      </c>
      <c r="E4" s="22" t="s">
        <v>26</v>
      </c>
      <c r="F4" s="15">
        <v>7011</v>
      </c>
      <c r="G4" s="20" t="s">
        <v>6</v>
      </c>
      <c r="H4" s="20">
        <v>223012</v>
      </c>
      <c r="I4" s="23">
        <v>2998500</v>
      </c>
      <c r="J4" s="23">
        <v>0</v>
      </c>
      <c r="K4" s="23">
        <v>0</v>
      </c>
    </row>
    <row r="5" spans="1:11" ht="26.25" customHeight="1">
      <c r="A5" s="15" t="s">
        <v>3</v>
      </c>
      <c r="B5" s="20">
        <v>1001</v>
      </c>
      <c r="C5" s="16" t="s">
        <v>21</v>
      </c>
      <c r="D5" s="21" t="s">
        <v>27</v>
      </c>
      <c r="E5" s="22" t="s">
        <v>28</v>
      </c>
      <c r="F5" s="15">
        <v>7011</v>
      </c>
      <c r="G5" s="20" t="s">
        <v>24</v>
      </c>
      <c r="H5" s="20">
        <v>223012</v>
      </c>
      <c r="I5" s="23">
        <v>800000</v>
      </c>
      <c r="J5" s="23">
        <v>0</v>
      </c>
      <c r="K5" s="23">
        <v>0</v>
      </c>
    </row>
    <row r="6" spans="1:11" ht="26.25" customHeight="1">
      <c r="A6" s="15" t="s">
        <v>3</v>
      </c>
      <c r="B6" s="20">
        <v>1001</v>
      </c>
      <c r="C6" s="16" t="s">
        <v>21</v>
      </c>
      <c r="D6" s="21" t="s">
        <v>29</v>
      </c>
      <c r="E6" s="22" t="s">
        <v>340</v>
      </c>
      <c r="F6" s="15">
        <v>7011</v>
      </c>
      <c r="G6" s="20" t="s">
        <v>30</v>
      </c>
      <c r="H6" s="20">
        <v>223014</v>
      </c>
      <c r="I6" s="23">
        <v>3500000</v>
      </c>
      <c r="J6" s="23">
        <v>0</v>
      </c>
      <c r="K6" s="23">
        <v>0</v>
      </c>
    </row>
    <row r="7" spans="1:11" ht="26.25" customHeight="1">
      <c r="A7" s="15" t="s">
        <v>3</v>
      </c>
      <c r="B7" s="20">
        <v>1008</v>
      </c>
      <c r="C7" s="16" t="s">
        <v>31</v>
      </c>
      <c r="D7" s="21" t="s">
        <v>32</v>
      </c>
      <c r="E7" s="22" t="s">
        <v>33</v>
      </c>
      <c r="F7" s="15">
        <v>7011</v>
      </c>
      <c r="G7" s="20" t="s">
        <v>4</v>
      </c>
      <c r="H7" s="20">
        <v>423007</v>
      </c>
      <c r="I7" s="23">
        <v>4394700</v>
      </c>
      <c r="J7" s="23">
        <v>0</v>
      </c>
      <c r="K7" s="23">
        <v>0</v>
      </c>
    </row>
    <row r="8" spans="1:11" ht="26.25" customHeight="1">
      <c r="A8" s="15" t="s">
        <v>3</v>
      </c>
      <c r="B8" s="20">
        <v>1012</v>
      </c>
      <c r="C8" s="16" t="s">
        <v>34</v>
      </c>
      <c r="D8" s="21" t="s">
        <v>35</v>
      </c>
      <c r="E8" s="22" t="s">
        <v>36</v>
      </c>
      <c r="F8" s="15">
        <v>7022</v>
      </c>
      <c r="G8" s="20" t="s">
        <v>37</v>
      </c>
      <c r="H8" s="20">
        <v>211001</v>
      </c>
      <c r="I8" s="23">
        <v>227280</v>
      </c>
      <c r="J8" s="23">
        <v>227280</v>
      </c>
      <c r="K8" s="23">
        <v>227280</v>
      </c>
    </row>
    <row r="9" spans="1:11" ht="26.25" customHeight="1">
      <c r="A9" s="15" t="s">
        <v>3</v>
      </c>
      <c r="B9" s="20">
        <v>1012</v>
      </c>
      <c r="C9" s="16" t="s">
        <v>34</v>
      </c>
      <c r="D9" s="21" t="s">
        <v>35</v>
      </c>
      <c r="E9" s="22" t="s">
        <v>36</v>
      </c>
      <c r="F9" s="15">
        <v>7022</v>
      </c>
      <c r="G9" s="20" t="s">
        <v>37</v>
      </c>
      <c r="H9" s="20">
        <v>212005</v>
      </c>
      <c r="I9" s="23">
        <v>6000</v>
      </c>
      <c r="J9" s="23">
        <v>6000</v>
      </c>
      <c r="K9" s="23">
        <v>6000</v>
      </c>
    </row>
    <row r="10" spans="1:11" ht="26.25" customHeight="1">
      <c r="A10" s="15" t="s">
        <v>3</v>
      </c>
      <c r="B10" s="20">
        <v>1012</v>
      </c>
      <c r="C10" s="16" t="s">
        <v>34</v>
      </c>
      <c r="D10" s="21" t="s">
        <v>35</v>
      </c>
      <c r="E10" s="22" t="s">
        <v>36</v>
      </c>
      <c r="F10" s="15">
        <v>7022</v>
      </c>
      <c r="G10" s="20" t="s">
        <v>37</v>
      </c>
      <c r="H10" s="20">
        <v>212010</v>
      </c>
      <c r="I10" s="23">
        <v>31320</v>
      </c>
      <c r="J10" s="23">
        <v>31320</v>
      </c>
      <c r="K10" s="23">
        <v>31320</v>
      </c>
    </row>
    <row r="11" spans="1:11" ht="26.25" customHeight="1">
      <c r="A11" s="15" t="s">
        <v>3</v>
      </c>
      <c r="B11" s="20">
        <v>1012</v>
      </c>
      <c r="C11" s="16" t="s">
        <v>34</v>
      </c>
      <c r="D11" s="21" t="s">
        <v>35</v>
      </c>
      <c r="E11" s="22" t="s">
        <v>36</v>
      </c>
      <c r="F11" s="15">
        <v>7022</v>
      </c>
      <c r="G11" s="20" t="s">
        <v>37</v>
      </c>
      <c r="H11" s="20">
        <v>212023</v>
      </c>
      <c r="I11" s="23">
        <v>79548</v>
      </c>
      <c r="J11" s="23">
        <v>79548</v>
      </c>
      <c r="K11" s="23">
        <v>79548</v>
      </c>
    </row>
    <row r="12" spans="1:11" ht="26.25" customHeight="1">
      <c r="A12" s="15" t="s">
        <v>3</v>
      </c>
      <c r="B12" s="20">
        <v>1012</v>
      </c>
      <c r="C12" s="16" t="s">
        <v>34</v>
      </c>
      <c r="D12" s="21" t="s">
        <v>35</v>
      </c>
      <c r="E12" s="22" t="s">
        <v>36</v>
      </c>
      <c r="F12" s="15">
        <v>7022</v>
      </c>
      <c r="G12" s="20" t="s">
        <v>37</v>
      </c>
      <c r="H12" s="20">
        <v>212024</v>
      </c>
      <c r="I12" s="23">
        <v>3600</v>
      </c>
      <c r="J12" s="23">
        <v>3600</v>
      </c>
      <c r="K12" s="23">
        <v>3600</v>
      </c>
    </row>
    <row r="13" spans="1:11" ht="26.25" customHeight="1">
      <c r="A13" s="15" t="s">
        <v>3</v>
      </c>
      <c r="B13" s="20">
        <v>1012</v>
      </c>
      <c r="C13" s="16" t="s">
        <v>34</v>
      </c>
      <c r="D13" s="21" t="s">
        <v>35</v>
      </c>
      <c r="E13" s="22" t="s">
        <v>36</v>
      </c>
      <c r="F13" s="15">
        <v>7022</v>
      </c>
      <c r="G13" s="20" t="s">
        <v>37</v>
      </c>
      <c r="H13" s="20">
        <v>212027</v>
      </c>
      <c r="I13" s="23">
        <v>72000</v>
      </c>
      <c r="J13" s="23">
        <v>72000</v>
      </c>
      <c r="K13" s="23">
        <v>72000</v>
      </c>
    </row>
    <row r="14" spans="1:11" ht="26.25" customHeight="1">
      <c r="A14" s="15" t="s">
        <v>3</v>
      </c>
      <c r="B14" s="20">
        <v>1012</v>
      </c>
      <c r="C14" s="16" t="s">
        <v>34</v>
      </c>
      <c r="D14" s="21" t="s">
        <v>35</v>
      </c>
      <c r="E14" s="22" t="s">
        <v>36</v>
      </c>
      <c r="F14" s="15">
        <v>7022</v>
      </c>
      <c r="G14" s="20" t="s">
        <v>37</v>
      </c>
      <c r="H14" s="20">
        <v>213006</v>
      </c>
      <c r="I14" s="23">
        <v>15909</v>
      </c>
      <c r="J14" s="23">
        <v>15909</v>
      </c>
      <c r="K14" s="23">
        <v>15909</v>
      </c>
    </row>
    <row r="15" spans="1:11" ht="26.25" customHeight="1">
      <c r="A15" s="15" t="s">
        <v>3</v>
      </c>
      <c r="B15" s="20">
        <v>1013</v>
      </c>
      <c r="C15" s="16" t="s">
        <v>38</v>
      </c>
      <c r="D15" s="21" t="s">
        <v>39</v>
      </c>
      <c r="E15" s="22" t="s">
        <v>40</v>
      </c>
      <c r="F15" s="15">
        <v>7021</v>
      </c>
      <c r="G15" s="20" t="s">
        <v>41</v>
      </c>
      <c r="H15" s="20">
        <v>424001</v>
      </c>
      <c r="I15" s="23">
        <v>16666667</v>
      </c>
      <c r="J15" s="23">
        <v>16666667</v>
      </c>
      <c r="K15" s="23">
        <v>16666667</v>
      </c>
    </row>
    <row r="16" spans="1:11" ht="26.25" customHeight="1">
      <c r="A16" s="15" t="s">
        <v>3</v>
      </c>
      <c r="B16" s="20">
        <v>1016</v>
      </c>
      <c r="C16" s="16" t="s">
        <v>42</v>
      </c>
      <c r="D16" s="21" t="s">
        <v>43</v>
      </c>
      <c r="E16" s="22" t="s">
        <v>44</v>
      </c>
      <c r="F16" s="15">
        <v>7036</v>
      </c>
      <c r="G16" s="20" t="s">
        <v>45</v>
      </c>
      <c r="H16" s="20">
        <v>223016</v>
      </c>
      <c r="I16" s="23">
        <v>300000</v>
      </c>
      <c r="J16" s="23">
        <v>0</v>
      </c>
      <c r="K16" s="23">
        <v>0</v>
      </c>
    </row>
    <row r="17" spans="1:11" ht="26.25" customHeight="1">
      <c r="A17" s="15" t="s">
        <v>3</v>
      </c>
      <c r="B17" s="20">
        <v>1016</v>
      </c>
      <c r="C17" s="16" t="s">
        <v>42</v>
      </c>
      <c r="D17" s="21" t="s">
        <v>43</v>
      </c>
      <c r="E17" s="22" t="s">
        <v>44</v>
      </c>
      <c r="F17" s="15">
        <v>7036</v>
      </c>
      <c r="G17" s="20" t="s">
        <v>45</v>
      </c>
      <c r="H17" s="20">
        <v>225002</v>
      </c>
      <c r="I17" s="23">
        <v>200000</v>
      </c>
      <c r="J17" s="23">
        <v>400000</v>
      </c>
      <c r="K17" s="23">
        <v>400000</v>
      </c>
    </row>
    <row r="18" spans="1:11" ht="26.25" customHeight="1">
      <c r="A18" s="15" t="s">
        <v>3</v>
      </c>
      <c r="B18" s="20">
        <v>1016</v>
      </c>
      <c r="C18" s="16" t="s">
        <v>42</v>
      </c>
      <c r="D18" s="21" t="s">
        <v>43</v>
      </c>
      <c r="E18" s="22" t="s">
        <v>44</v>
      </c>
      <c r="F18" s="15">
        <v>7036</v>
      </c>
      <c r="G18" s="20" t="s">
        <v>45</v>
      </c>
      <c r="H18" s="20">
        <v>225005</v>
      </c>
      <c r="I18" s="23">
        <v>500000</v>
      </c>
      <c r="J18" s="23">
        <v>600000</v>
      </c>
      <c r="K18" s="23">
        <v>600000</v>
      </c>
    </row>
    <row r="19" spans="1:11" ht="26.25" customHeight="1">
      <c r="A19" s="15" t="s">
        <v>3</v>
      </c>
      <c r="B19" s="20">
        <v>1016</v>
      </c>
      <c r="C19" s="16" t="s">
        <v>42</v>
      </c>
      <c r="D19" s="21" t="s">
        <v>46</v>
      </c>
      <c r="E19" s="22" t="s">
        <v>47</v>
      </c>
      <c r="F19" s="15">
        <v>7036</v>
      </c>
      <c r="G19" s="20" t="s">
        <v>48</v>
      </c>
      <c r="H19" s="20">
        <v>423007</v>
      </c>
      <c r="I19" s="23">
        <v>1000000</v>
      </c>
      <c r="J19" s="23">
        <v>1000000</v>
      </c>
      <c r="K19" s="23">
        <v>1000000</v>
      </c>
    </row>
    <row r="20" spans="1:11" ht="26.25" customHeight="1">
      <c r="A20" s="15" t="s">
        <v>3</v>
      </c>
      <c r="B20" s="20">
        <v>1016</v>
      </c>
      <c r="C20" s="16" t="s">
        <v>42</v>
      </c>
      <c r="D20" s="21" t="s">
        <v>46</v>
      </c>
      <c r="E20" s="22" t="s">
        <v>47</v>
      </c>
      <c r="F20" s="15">
        <v>7036</v>
      </c>
      <c r="G20" s="20" t="s">
        <v>48</v>
      </c>
      <c r="H20" s="20">
        <v>423008</v>
      </c>
      <c r="I20" s="23">
        <v>1000000</v>
      </c>
      <c r="J20" s="23">
        <v>1000000</v>
      </c>
      <c r="K20" s="23">
        <v>1000000</v>
      </c>
    </row>
    <row r="21" spans="1:11" ht="26.25" customHeight="1">
      <c r="A21" s="15" t="s">
        <v>3</v>
      </c>
      <c r="B21" s="20">
        <v>1025</v>
      </c>
      <c r="C21" s="16" t="s">
        <v>49</v>
      </c>
      <c r="D21" s="21" t="s">
        <v>50</v>
      </c>
      <c r="E21" s="22" t="s">
        <v>51</v>
      </c>
      <c r="F21" s="15">
        <v>7034</v>
      </c>
      <c r="G21" s="20" t="s">
        <v>52</v>
      </c>
      <c r="H21" s="20">
        <v>211001</v>
      </c>
      <c r="I21" s="23">
        <v>336800</v>
      </c>
      <c r="J21" s="23">
        <v>336800</v>
      </c>
      <c r="K21" s="23">
        <v>336800</v>
      </c>
    </row>
    <row r="22" spans="1:11" ht="26.25" customHeight="1">
      <c r="A22" s="15" t="s">
        <v>3</v>
      </c>
      <c r="B22" s="20">
        <v>1025</v>
      </c>
      <c r="C22" s="16" t="s">
        <v>49</v>
      </c>
      <c r="D22" s="21" t="s">
        <v>50</v>
      </c>
      <c r="E22" s="22" t="s">
        <v>51</v>
      </c>
      <c r="F22" s="15">
        <v>7034</v>
      </c>
      <c r="G22" s="20" t="s">
        <v>52</v>
      </c>
      <c r="H22" s="20">
        <v>212023</v>
      </c>
      <c r="I22" s="23">
        <v>151560</v>
      </c>
      <c r="J22" s="23">
        <v>151560</v>
      </c>
      <c r="K22" s="23">
        <v>151560</v>
      </c>
    </row>
    <row r="23" spans="1:11" ht="26.25" customHeight="1">
      <c r="A23" s="15" t="s">
        <v>3</v>
      </c>
      <c r="B23" s="20">
        <v>1025</v>
      </c>
      <c r="C23" s="16" t="s">
        <v>49</v>
      </c>
      <c r="D23" s="21" t="s">
        <v>50</v>
      </c>
      <c r="E23" s="22" t="s">
        <v>51</v>
      </c>
      <c r="F23" s="15">
        <v>7034</v>
      </c>
      <c r="G23" s="20" t="s">
        <v>52</v>
      </c>
      <c r="H23" s="20">
        <v>212027</v>
      </c>
      <c r="I23" s="23">
        <v>140000</v>
      </c>
      <c r="J23" s="23">
        <v>140000</v>
      </c>
      <c r="K23" s="23">
        <v>140000</v>
      </c>
    </row>
    <row r="24" spans="1:11" ht="26.25" customHeight="1">
      <c r="A24" s="15" t="s">
        <v>3</v>
      </c>
      <c r="B24" s="20">
        <v>1025</v>
      </c>
      <c r="C24" s="16" t="s">
        <v>49</v>
      </c>
      <c r="D24" s="21" t="s">
        <v>50</v>
      </c>
      <c r="E24" s="22" t="s">
        <v>51</v>
      </c>
      <c r="F24" s="15">
        <v>7034</v>
      </c>
      <c r="G24" s="20" t="s">
        <v>52</v>
      </c>
      <c r="H24" s="20">
        <v>213006</v>
      </c>
      <c r="I24" s="23">
        <v>23576</v>
      </c>
      <c r="J24" s="23">
        <v>23576</v>
      </c>
      <c r="K24" s="23">
        <v>23576</v>
      </c>
    </row>
    <row r="25" spans="1:11" ht="26.25" customHeight="1">
      <c r="A25" s="15" t="s">
        <v>3</v>
      </c>
      <c r="B25" s="20">
        <v>1025</v>
      </c>
      <c r="C25" s="16" t="s">
        <v>49</v>
      </c>
      <c r="D25" s="21" t="s">
        <v>53</v>
      </c>
      <c r="E25" s="22" t="s">
        <v>54</v>
      </c>
      <c r="F25" s="15">
        <v>7034</v>
      </c>
      <c r="G25" s="20" t="s">
        <v>55</v>
      </c>
      <c r="H25" s="20">
        <v>211001</v>
      </c>
      <c r="I25" s="23">
        <v>255360</v>
      </c>
      <c r="J25" s="23">
        <v>255360</v>
      </c>
      <c r="K25" s="23">
        <v>255360</v>
      </c>
    </row>
    <row r="26" spans="1:11" ht="26.25" customHeight="1">
      <c r="A26" s="15" t="s">
        <v>3</v>
      </c>
      <c r="B26" s="20">
        <v>1025</v>
      </c>
      <c r="C26" s="16" t="s">
        <v>49</v>
      </c>
      <c r="D26" s="21" t="s">
        <v>53</v>
      </c>
      <c r="E26" s="22" t="s">
        <v>54</v>
      </c>
      <c r="F26" s="15">
        <v>7034</v>
      </c>
      <c r="G26" s="20" t="s">
        <v>55</v>
      </c>
      <c r="H26" s="20">
        <v>212014</v>
      </c>
      <c r="I26" s="23">
        <v>57600</v>
      </c>
      <c r="J26" s="23">
        <v>57600</v>
      </c>
      <c r="K26" s="23">
        <v>57600</v>
      </c>
    </row>
    <row r="27" spans="1:11" ht="26.25" customHeight="1">
      <c r="A27" s="15" t="s">
        <v>3</v>
      </c>
      <c r="B27" s="20">
        <v>1025</v>
      </c>
      <c r="C27" s="16" t="s">
        <v>49</v>
      </c>
      <c r="D27" s="21" t="s">
        <v>53</v>
      </c>
      <c r="E27" s="22" t="s">
        <v>54</v>
      </c>
      <c r="F27" s="15">
        <v>7034</v>
      </c>
      <c r="G27" s="20" t="s">
        <v>55</v>
      </c>
      <c r="H27" s="20">
        <v>212018</v>
      </c>
      <c r="I27" s="23">
        <v>80000</v>
      </c>
      <c r="J27" s="23">
        <v>80000</v>
      </c>
      <c r="K27" s="23">
        <v>80000</v>
      </c>
    </row>
    <row r="28" spans="1:11" ht="26.25" customHeight="1">
      <c r="A28" s="15" t="s">
        <v>3</v>
      </c>
      <c r="B28" s="20">
        <v>1025</v>
      </c>
      <c r="C28" s="16" t="s">
        <v>49</v>
      </c>
      <c r="D28" s="21" t="s">
        <v>53</v>
      </c>
      <c r="E28" s="22" t="s">
        <v>54</v>
      </c>
      <c r="F28" s="15">
        <v>7034</v>
      </c>
      <c r="G28" s="20" t="s">
        <v>55</v>
      </c>
      <c r="H28" s="20">
        <v>212023</v>
      </c>
      <c r="I28" s="23">
        <v>89360</v>
      </c>
      <c r="J28" s="23">
        <v>89360</v>
      </c>
      <c r="K28" s="23">
        <v>89360</v>
      </c>
    </row>
    <row r="29" spans="1:11" ht="26.25" customHeight="1">
      <c r="A29" s="15" t="s">
        <v>3</v>
      </c>
      <c r="B29" s="20">
        <v>1025</v>
      </c>
      <c r="C29" s="16" t="s">
        <v>49</v>
      </c>
      <c r="D29" s="21" t="s">
        <v>53</v>
      </c>
      <c r="E29" s="22" t="s">
        <v>54</v>
      </c>
      <c r="F29" s="15">
        <v>7034</v>
      </c>
      <c r="G29" s="20" t="s">
        <v>55</v>
      </c>
      <c r="H29" s="20">
        <v>212027</v>
      </c>
      <c r="I29" s="23">
        <v>112000</v>
      </c>
      <c r="J29" s="23">
        <v>112000</v>
      </c>
      <c r="K29" s="23">
        <v>112000</v>
      </c>
    </row>
    <row r="30" spans="1:11" ht="26.25" customHeight="1">
      <c r="A30" s="15" t="s">
        <v>3</v>
      </c>
      <c r="B30" s="20">
        <v>1026</v>
      </c>
      <c r="C30" s="16" t="s">
        <v>56</v>
      </c>
      <c r="D30" s="21" t="s">
        <v>57</v>
      </c>
      <c r="E30" s="22" t="s">
        <v>58</v>
      </c>
      <c r="F30" s="15">
        <v>7013</v>
      </c>
      <c r="G30" s="20" t="s">
        <v>12</v>
      </c>
      <c r="H30" s="20">
        <v>423008</v>
      </c>
      <c r="I30" s="23">
        <v>2400000</v>
      </c>
      <c r="J30" s="23">
        <v>600000</v>
      </c>
      <c r="K30" s="23">
        <v>0</v>
      </c>
    </row>
    <row r="31" spans="1:11" ht="26.25" customHeight="1">
      <c r="A31" s="15" t="s">
        <v>3</v>
      </c>
      <c r="B31" s="20">
        <v>1027</v>
      </c>
      <c r="C31" s="16" t="s">
        <v>59</v>
      </c>
      <c r="D31" s="21" t="s">
        <v>60</v>
      </c>
      <c r="E31" s="22" t="s">
        <v>61</v>
      </c>
      <c r="F31" s="15">
        <v>7031</v>
      </c>
      <c r="G31" s="20" t="s">
        <v>62</v>
      </c>
      <c r="H31" s="20">
        <v>423008</v>
      </c>
      <c r="I31" s="23">
        <v>2500000</v>
      </c>
      <c r="J31" s="23">
        <v>2800000</v>
      </c>
      <c r="K31" s="23">
        <v>3800000</v>
      </c>
    </row>
    <row r="32" spans="1:11" ht="26.25" customHeight="1">
      <c r="A32" s="15" t="s">
        <v>3</v>
      </c>
      <c r="B32" s="20">
        <v>1029</v>
      </c>
      <c r="C32" s="16" t="s">
        <v>63</v>
      </c>
      <c r="D32" s="21" t="s">
        <v>64</v>
      </c>
      <c r="E32" s="22" t="s">
        <v>65</v>
      </c>
      <c r="F32" s="15">
        <v>7031</v>
      </c>
      <c r="G32" s="20" t="s">
        <v>66</v>
      </c>
      <c r="H32" s="20">
        <v>223016</v>
      </c>
      <c r="I32" s="23">
        <v>35000</v>
      </c>
      <c r="J32" s="23">
        <v>0</v>
      </c>
      <c r="K32" s="23">
        <v>0</v>
      </c>
    </row>
    <row r="33" spans="1:11" ht="26.25" customHeight="1">
      <c r="A33" s="15" t="s">
        <v>3</v>
      </c>
      <c r="B33" s="20">
        <v>1029</v>
      </c>
      <c r="C33" s="16" t="s">
        <v>63</v>
      </c>
      <c r="D33" s="21" t="s">
        <v>64</v>
      </c>
      <c r="E33" s="22" t="s">
        <v>65</v>
      </c>
      <c r="F33" s="15">
        <v>7031</v>
      </c>
      <c r="G33" s="20" t="s">
        <v>66</v>
      </c>
      <c r="H33" s="20">
        <v>423001</v>
      </c>
      <c r="I33" s="23">
        <v>534400</v>
      </c>
      <c r="J33" s="23">
        <v>0</v>
      </c>
      <c r="K33" s="23">
        <v>0</v>
      </c>
    </row>
    <row r="34" spans="1:11" ht="26.25" customHeight="1">
      <c r="A34" s="15" t="s">
        <v>3</v>
      </c>
      <c r="B34" s="20">
        <v>1029</v>
      </c>
      <c r="C34" s="16" t="s">
        <v>63</v>
      </c>
      <c r="D34" s="21" t="s">
        <v>64</v>
      </c>
      <c r="E34" s="22" t="s">
        <v>65</v>
      </c>
      <c r="F34" s="15">
        <v>7031</v>
      </c>
      <c r="G34" s="20" t="s">
        <v>66</v>
      </c>
      <c r="H34" s="20">
        <v>423002</v>
      </c>
      <c r="I34" s="23">
        <v>421000</v>
      </c>
      <c r="J34" s="23">
        <v>0</v>
      </c>
      <c r="K34" s="23">
        <v>0</v>
      </c>
    </row>
    <row r="35" spans="1:11" ht="26.25" customHeight="1">
      <c r="A35" s="15" t="s">
        <v>3</v>
      </c>
      <c r="B35" s="20">
        <v>1029</v>
      </c>
      <c r="C35" s="16" t="s">
        <v>63</v>
      </c>
      <c r="D35" s="21" t="s">
        <v>64</v>
      </c>
      <c r="E35" s="22" t="s">
        <v>65</v>
      </c>
      <c r="F35" s="15">
        <v>7031</v>
      </c>
      <c r="G35" s="20" t="s">
        <v>66</v>
      </c>
      <c r="H35" s="20">
        <v>423008</v>
      </c>
      <c r="I35" s="23">
        <v>475180</v>
      </c>
      <c r="J35" s="23">
        <v>0</v>
      </c>
      <c r="K35" s="23">
        <v>0</v>
      </c>
    </row>
    <row r="36" spans="1:11" ht="26.25" customHeight="1">
      <c r="A36" s="15" t="s">
        <v>3</v>
      </c>
      <c r="B36" s="20">
        <v>1029</v>
      </c>
      <c r="C36" s="16" t="s">
        <v>63</v>
      </c>
      <c r="D36" s="21" t="s">
        <v>67</v>
      </c>
      <c r="E36" s="22" t="s">
        <v>68</v>
      </c>
      <c r="F36" s="15">
        <v>7031</v>
      </c>
      <c r="G36" s="20" t="s">
        <v>69</v>
      </c>
      <c r="H36" s="20">
        <v>211001</v>
      </c>
      <c r="I36" s="23">
        <v>1644973</v>
      </c>
      <c r="J36" s="23">
        <v>1644973</v>
      </c>
      <c r="K36" s="23">
        <v>1644973</v>
      </c>
    </row>
    <row r="37" spans="1:11" ht="26.25" customHeight="1">
      <c r="A37" s="15" t="s">
        <v>3</v>
      </c>
      <c r="B37" s="20">
        <v>1057</v>
      </c>
      <c r="C37" s="16" t="s">
        <v>70</v>
      </c>
      <c r="D37" s="21">
        <v>0</v>
      </c>
      <c r="E37" s="22" t="s">
        <v>71</v>
      </c>
      <c r="F37" s="15">
        <v>7107</v>
      </c>
      <c r="G37" s="20" t="s">
        <v>72</v>
      </c>
      <c r="H37" s="20" t="s">
        <v>73</v>
      </c>
      <c r="I37" s="23">
        <v>1842355</v>
      </c>
      <c r="J37" s="23">
        <v>1842355</v>
      </c>
      <c r="K37" s="23">
        <v>1842355</v>
      </c>
    </row>
    <row r="38" spans="1:11" ht="26.25" customHeight="1">
      <c r="A38" s="15" t="s">
        <v>3</v>
      </c>
      <c r="B38" s="20">
        <v>1057</v>
      </c>
      <c r="C38" s="16" t="s">
        <v>70</v>
      </c>
      <c r="D38" s="21">
        <v>0</v>
      </c>
      <c r="E38" s="22" t="s">
        <v>71</v>
      </c>
      <c r="F38" s="15">
        <v>7107</v>
      </c>
      <c r="G38" s="20" t="s">
        <v>72</v>
      </c>
      <c r="H38" s="20" t="s">
        <v>74</v>
      </c>
      <c r="I38" s="23">
        <v>276353</v>
      </c>
      <c r="J38" s="23">
        <v>276353</v>
      </c>
      <c r="K38" s="23">
        <v>276353</v>
      </c>
    </row>
    <row r="39" spans="1:11" ht="26.25" customHeight="1">
      <c r="A39" s="15" t="s">
        <v>3</v>
      </c>
      <c r="B39" s="20">
        <v>1057</v>
      </c>
      <c r="C39" s="16" t="s">
        <v>70</v>
      </c>
      <c r="D39" s="21">
        <v>0</v>
      </c>
      <c r="E39" s="22" t="s">
        <v>71</v>
      </c>
      <c r="F39" s="15">
        <v>7107</v>
      </c>
      <c r="G39" s="20" t="s">
        <v>72</v>
      </c>
      <c r="H39" s="20" t="s">
        <v>75</v>
      </c>
      <c r="I39" s="23">
        <v>78000</v>
      </c>
      <c r="J39" s="23">
        <v>78000</v>
      </c>
      <c r="K39" s="23">
        <v>78000</v>
      </c>
    </row>
    <row r="40" spans="1:11" ht="26.25" customHeight="1">
      <c r="A40" s="15" t="s">
        <v>3</v>
      </c>
      <c r="B40" s="20">
        <v>1057</v>
      </c>
      <c r="C40" s="16" t="s">
        <v>70</v>
      </c>
      <c r="D40" s="21">
        <v>0</v>
      </c>
      <c r="E40" s="22" t="s">
        <v>71</v>
      </c>
      <c r="F40" s="15">
        <v>7107</v>
      </c>
      <c r="G40" s="20" t="s">
        <v>72</v>
      </c>
      <c r="H40" s="20" t="s">
        <v>76</v>
      </c>
      <c r="I40" s="23">
        <v>47637</v>
      </c>
      <c r="J40" s="23">
        <v>47637</v>
      </c>
      <c r="K40" s="23">
        <v>47637</v>
      </c>
    </row>
    <row r="41" spans="1:11" ht="26.25" customHeight="1">
      <c r="A41" s="15" t="s">
        <v>3</v>
      </c>
      <c r="B41" s="20">
        <v>1057</v>
      </c>
      <c r="C41" s="16" t="s">
        <v>70</v>
      </c>
      <c r="D41" s="21">
        <v>0</v>
      </c>
      <c r="E41" s="22" t="s">
        <v>71</v>
      </c>
      <c r="F41" s="15">
        <v>7107</v>
      </c>
      <c r="G41" s="20" t="s">
        <v>72</v>
      </c>
      <c r="H41" s="20" t="s">
        <v>77</v>
      </c>
      <c r="I41" s="23">
        <v>562207</v>
      </c>
      <c r="J41" s="23">
        <v>562207</v>
      </c>
      <c r="K41" s="23">
        <v>562207</v>
      </c>
    </row>
    <row r="42" spans="1:11" ht="26.25" customHeight="1">
      <c r="A42" s="15" t="s">
        <v>3</v>
      </c>
      <c r="B42" s="20">
        <v>1057</v>
      </c>
      <c r="C42" s="16" t="s">
        <v>70</v>
      </c>
      <c r="D42" s="21">
        <v>0</v>
      </c>
      <c r="E42" s="22" t="s">
        <v>71</v>
      </c>
      <c r="F42" s="15">
        <v>7107</v>
      </c>
      <c r="G42" s="20" t="s">
        <v>72</v>
      </c>
      <c r="H42" s="20" t="s">
        <v>78</v>
      </c>
      <c r="I42" s="23">
        <v>8900</v>
      </c>
      <c r="J42" s="23">
        <v>8900</v>
      </c>
      <c r="K42" s="23">
        <v>8900</v>
      </c>
    </row>
    <row r="43" spans="1:11" ht="26.25" customHeight="1">
      <c r="A43" s="15" t="s">
        <v>3</v>
      </c>
      <c r="B43" s="20">
        <v>1057</v>
      </c>
      <c r="C43" s="16" t="s">
        <v>70</v>
      </c>
      <c r="D43" s="21">
        <v>0</v>
      </c>
      <c r="E43" s="22" t="s">
        <v>71</v>
      </c>
      <c r="F43" s="15">
        <v>7107</v>
      </c>
      <c r="G43" s="20" t="s">
        <v>72</v>
      </c>
      <c r="H43" s="20" t="s">
        <v>79</v>
      </c>
      <c r="I43" s="23">
        <v>496000</v>
      </c>
      <c r="J43" s="23">
        <v>496000</v>
      </c>
      <c r="K43" s="23">
        <v>496000</v>
      </c>
    </row>
    <row r="44" spans="1:11" ht="26.25" customHeight="1">
      <c r="A44" s="15" t="s">
        <v>3</v>
      </c>
      <c r="B44" s="20">
        <v>1057</v>
      </c>
      <c r="C44" s="16" t="s">
        <v>70</v>
      </c>
      <c r="D44" s="21">
        <v>0</v>
      </c>
      <c r="E44" s="22" t="s">
        <v>71</v>
      </c>
      <c r="F44" s="15">
        <v>7107</v>
      </c>
      <c r="G44" s="20" t="s">
        <v>72</v>
      </c>
      <c r="H44" s="20" t="s">
        <v>80</v>
      </c>
      <c r="I44" s="23">
        <v>472500</v>
      </c>
      <c r="J44" s="23">
        <v>472500</v>
      </c>
      <c r="K44" s="23">
        <v>472500</v>
      </c>
    </row>
    <row r="45" spans="1:11" ht="26.25" customHeight="1">
      <c r="A45" s="15" t="s">
        <v>3</v>
      </c>
      <c r="B45" s="20">
        <v>1057</v>
      </c>
      <c r="C45" s="16" t="s">
        <v>70</v>
      </c>
      <c r="D45" s="21">
        <v>0</v>
      </c>
      <c r="E45" s="22" t="s">
        <v>71</v>
      </c>
      <c r="F45" s="15">
        <v>7107</v>
      </c>
      <c r="G45" s="20" t="s">
        <v>72</v>
      </c>
      <c r="H45" s="20" t="s">
        <v>81</v>
      </c>
      <c r="I45" s="23">
        <v>225100</v>
      </c>
      <c r="J45" s="23">
        <v>225100</v>
      </c>
      <c r="K45" s="23">
        <v>225100</v>
      </c>
    </row>
    <row r="46" spans="1:11" ht="26.25" customHeight="1">
      <c r="A46" s="15" t="s">
        <v>3</v>
      </c>
      <c r="B46" s="20">
        <v>1057</v>
      </c>
      <c r="C46" s="16" t="s">
        <v>70</v>
      </c>
      <c r="D46" s="21">
        <v>0</v>
      </c>
      <c r="E46" s="22" t="s">
        <v>71</v>
      </c>
      <c r="F46" s="15">
        <v>7107</v>
      </c>
      <c r="G46" s="20" t="s">
        <v>72</v>
      </c>
      <c r="H46" s="20" t="s">
        <v>82</v>
      </c>
      <c r="I46" s="23">
        <v>238575</v>
      </c>
      <c r="J46" s="23">
        <v>238575</v>
      </c>
      <c r="K46" s="23">
        <v>238575</v>
      </c>
    </row>
    <row r="47" spans="1:11" ht="26.25" customHeight="1">
      <c r="A47" s="15" t="s">
        <v>3</v>
      </c>
      <c r="B47" s="20">
        <v>1057</v>
      </c>
      <c r="C47" s="16" t="s">
        <v>70</v>
      </c>
      <c r="D47" s="21">
        <v>0</v>
      </c>
      <c r="E47" s="22" t="s">
        <v>71</v>
      </c>
      <c r="F47" s="15">
        <v>7107</v>
      </c>
      <c r="G47" s="20" t="s">
        <v>72</v>
      </c>
      <c r="H47" s="20" t="s">
        <v>83</v>
      </c>
      <c r="I47" s="23">
        <v>112489</v>
      </c>
      <c r="J47" s="23">
        <v>112489</v>
      </c>
      <c r="K47" s="23">
        <v>112489</v>
      </c>
    </row>
    <row r="48" spans="1:11" ht="26.25" customHeight="1">
      <c r="A48" s="15" t="s">
        <v>3</v>
      </c>
      <c r="B48" s="20">
        <v>1057</v>
      </c>
      <c r="C48" s="16" t="s">
        <v>70</v>
      </c>
      <c r="D48" s="21">
        <v>0</v>
      </c>
      <c r="E48" s="22" t="s">
        <v>71</v>
      </c>
      <c r="F48" s="15">
        <v>7107</v>
      </c>
      <c r="G48" s="20" t="s">
        <v>72</v>
      </c>
      <c r="H48" s="20" t="s">
        <v>84</v>
      </c>
      <c r="I48" s="23">
        <v>112442</v>
      </c>
      <c r="J48" s="23">
        <v>112442</v>
      </c>
      <c r="K48" s="23">
        <v>112442</v>
      </c>
    </row>
    <row r="49" spans="1:11" ht="26.25" customHeight="1">
      <c r="A49" s="15" t="s">
        <v>3</v>
      </c>
      <c r="B49" s="20">
        <v>1058</v>
      </c>
      <c r="C49" s="16" t="s">
        <v>85</v>
      </c>
      <c r="D49" s="21" t="s">
        <v>86</v>
      </c>
      <c r="E49" s="22" t="s">
        <v>341</v>
      </c>
      <c r="F49" s="15">
        <v>7098</v>
      </c>
      <c r="G49" s="20" t="s">
        <v>87</v>
      </c>
      <c r="H49" s="20">
        <v>423008</v>
      </c>
      <c r="I49" s="23">
        <v>2000000</v>
      </c>
      <c r="J49" s="23">
        <v>6815000</v>
      </c>
      <c r="K49" s="23">
        <v>6815000</v>
      </c>
    </row>
    <row r="50" spans="1:11" ht="26.25" customHeight="1">
      <c r="A50" s="15" t="s">
        <v>3</v>
      </c>
      <c r="B50" s="20">
        <v>1058</v>
      </c>
      <c r="C50" s="16" t="s">
        <v>85</v>
      </c>
      <c r="D50" s="21" t="s">
        <v>88</v>
      </c>
      <c r="E50" s="22" t="s">
        <v>89</v>
      </c>
      <c r="F50" s="15">
        <v>7098</v>
      </c>
      <c r="G50" s="20" t="s">
        <v>87</v>
      </c>
      <c r="H50" s="20">
        <v>224011</v>
      </c>
      <c r="I50" s="23">
        <v>2000000</v>
      </c>
      <c r="J50" s="23">
        <v>3000000</v>
      </c>
      <c r="K50" s="23">
        <v>4000000</v>
      </c>
    </row>
    <row r="51" spans="1:11" ht="26.25" customHeight="1">
      <c r="A51" s="15" t="s">
        <v>3</v>
      </c>
      <c r="B51" s="20">
        <v>1058</v>
      </c>
      <c r="C51" s="16" t="s">
        <v>85</v>
      </c>
      <c r="D51" s="21" t="s">
        <v>90</v>
      </c>
      <c r="E51" s="22" t="s">
        <v>91</v>
      </c>
      <c r="F51" s="15">
        <v>7098</v>
      </c>
      <c r="G51" s="20" t="s">
        <v>87</v>
      </c>
      <c r="H51" s="20">
        <v>424001</v>
      </c>
      <c r="I51" s="23">
        <v>8000000</v>
      </c>
      <c r="J51" s="23">
        <v>0</v>
      </c>
      <c r="K51" s="23">
        <v>0</v>
      </c>
    </row>
    <row r="52" spans="1:11" ht="26.25" customHeight="1">
      <c r="A52" s="15" t="s">
        <v>3</v>
      </c>
      <c r="B52" s="20">
        <v>1058</v>
      </c>
      <c r="C52" s="16" t="s">
        <v>85</v>
      </c>
      <c r="D52" s="21" t="s">
        <v>92</v>
      </c>
      <c r="E52" s="22" t="s">
        <v>93</v>
      </c>
      <c r="F52" s="15">
        <v>7098</v>
      </c>
      <c r="G52" s="20" t="s">
        <v>87</v>
      </c>
      <c r="H52" s="20">
        <v>211001</v>
      </c>
      <c r="I52" s="23">
        <v>17038594</v>
      </c>
      <c r="J52" s="23">
        <v>17038594</v>
      </c>
      <c r="K52" s="23">
        <v>17038594</v>
      </c>
    </row>
    <row r="53" spans="1:11" ht="26.25" customHeight="1">
      <c r="A53" s="15" t="s">
        <v>3</v>
      </c>
      <c r="B53" s="20">
        <v>1058</v>
      </c>
      <c r="C53" s="16" t="s">
        <v>85</v>
      </c>
      <c r="D53" s="21" t="s">
        <v>92</v>
      </c>
      <c r="E53" s="22" t="s">
        <v>93</v>
      </c>
      <c r="F53" s="15">
        <v>7098</v>
      </c>
      <c r="G53" s="20" t="s">
        <v>87</v>
      </c>
      <c r="H53" s="20">
        <v>211002</v>
      </c>
      <c r="I53" s="23">
        <v>1272850</v>
      </c>
      <c r="J53" s="23">
        <v>1272850</v>
      </c>
      <c r="K53" s="23">
        <v>1272850</v>
      </c>
    </row>
    <row r="54" spans="1:11" ht="26.25" customHeight="1">
      <c r="A54" s="15" t="s">
        <v>3</v>
      </c>
      <c r="B54" s="20">
        <v>1058</v>
      </c>
      <c r="C54" s="16" t="s">
        <v>85</v>
      </c>
      <c r="D54" s="21" t="s">
        <v>92</v>
      </c>
      <c r="E54" s="22" t="s">
        <v>93</v>
      </c>
      <c r="F54" s="15">
        <v>7098</v>
      </c>
      <c r="G54" s="20" t="s">
        <v>87</v>
      </c>
      <c r="H54" s="20">
        <v>212005</v>
      </c>
      <c r="I54" s="23">
        <v>431566</v>
      </c>
      <c r="J54" s="23">
        <v>431566</v>
      </c>
      <c r="K54" s="23">
        <v>431566</v>
      </c>
    </row>
    <row r="55" spans="1:11" ht="26.25" customHeight="1">
      <c r="A55" s="15" t="s">
        <v>3</v>
      </c>
      <c r="B55" s="20">
        <v>1058</v>
      </c>
      <c r="C55" s="16" t="s">
        <v>85</v>
      </c>
      <c r="D55" s="21" t="s">
        <v>92</v>
      </c>
      <c r="E55" s="22" t="s">
        <v>93</v>
      </c>
      <c r="F55" s="15">
        <v>7098</v>
      </c>
      <c r="G55" s="20" t="s">
        <v>87</v>
      </c>
      <c r="H55" s="20">
        <v>212023</v>
      </c>
      <c r="I55" s="23">
        <v>527314</v>
      </c>
      <c r="J55" s="23">
        <v>527314</v>
      </c>
      <c r="K55" s="23">
        <v>527314</v>
      </c>
    </row>
    <row r="56" spans="1:11" ht="26.25" customHeight="1">
      <c r="A56" s="15" t="s">
        <v>3</v>
      </c>
      <c r="B56" s="20">
        <v>1058</v>
      </c>
      <c r="C56" s="16" t="s">
        <v>85</v>
      </c>
      <c r="D56" s="21" t="s">
        <v>92</v>
      </c>
      <c r="E56" s="22" t="s">
        <v>93</v>
      </c>
      <c r="F56" s="15">
        <v>7098</v>
      </c>
      <c r="G56" s="20" t="s">
        <v>87</v>
      </c>
      <c r="H56" s="20">
        <v>212027</v>
      </c>
      <c r="I56" s="23">
        <v>495577</v>
      </c>
      <c r="J56" s="23">
        <v>495577</v>
      </c>
      <c r="K56" s="23">
        <v>495577</v>
      </c>
    </row>
    <row r="57" spans="1:11" ht="26.25" customHeight="1">
      <c r="A57" s="15" t="s">
        <v>3</v>
      </c>
      <c r="B57" s="20">
        <v>1058</v>
      </c>
      <c r="C57" s="16" t="s">
        <v>85</v>
      </c>
      <c r="D57" s="21" t="s">
        <v>92</v>
      </c>
      <c r="E57" s="22" t="s">
        <v>93</v>
      </c>
      <c r="F57" s="15">
        <v>7098</v>
      </c>
      <c r="G57" s="20" t="s">
        <v>87</v>
      </c>
      <c r="H57" s="20">
        <v>212031</v>
      </c>
      <c r="I57" s="23">
        <v>369064</v>
      </c>
      <c r="J57" s="23">
        <v>369064</v>
      </c>
      <c r="K57" s="23">
        <v>369064</v>
      </c>
    </row>
    <row r="58" spans="1:11" ht="26.25" customHeight="1">
      <c r="A58" s="15" t="s">
        <v>3</v>
      </c>
      <c r="B58" s="20">
        <v>1058</v>
      </c>
      <c r="C58" s="16" t="s">
        <v>85</v>
      </c>
      <c r="D58" s="21" t="s">
        <v>92</v>
      </c>
      <c r="E58" s="22" t="s">
        <v>93</v>
      </c>
      <c r="F58" s="15">
        <v>7098</v>
      </c>
      <c r="G58" s="20" t="s">
        <v>87</v>
      </c>
      <c r="H58" s="20">
        <v>212032</v>
      </c>
      <c r="I58" s="23">
        <v>52473</v>
      </c>
      <c r="J58" s="23">
        <v>52473</v>
      </c>
      <c r="K58" s="23">
        <v>52473</v>
      </c>
    </row>
    <row r="59" spans="1:11" ht="26.25" customHeight="1">
      <c r="A59" s="15" t="s">
        <v>3</v>
      </c>
      <c r="B59" s="20">
        <v>1058</v>
      </c>
      <c r="C59" s="16" t="s">
        <v>85</v>
      </c>
      <c r="D59" s="21" t="s">
        <v>92</v>
      </c>
      <c r="E59" s="22" t="s">
        <v>93</v>
      </c>
      <c r="F59" s="15">
        <v>7098</v>
      </c>
      <c r="G59" s="20" t="s">
        <v>87</v>
      </c>
      <c r="H59" s="20">
        <v>212033</v>
      </c>
      <c r="I59" s="23">
        <v>219017</v>
      </c>
      <c r="J59" s="23">
        <v>219017</v>
      </c>
      <c r="K59" s="23">
        <v>219017</v>
      </c>
    </row>
    <row r="60" spans="1:11" ht="26.25" customHeight="1">
      <c r="A60" s="15" t="s">
        <v>3</v>
      </c>
      <c r="B60" s="20">
        <v>1058</v>
      </c>
      <c r="C60" s="16" t="s">
        <v>85</v>
      </c>
      <c r="D60" s="21" t="s">
        <v>92</v>
      </c>
      <c r="E60" s="22" t="s">
        <v>93</v>
      </c>
      <c r="F60" s="15">
        <v>7098</v>
      </c>
      <c r="G60" s="20" t="s">
        <v>87</v>
      </c>
      <c r="H60" s="20">
        <v>212034</v>
      </c>
      <c r="I60" s="23">
        <v>3777683</v>
      </c>
      <c r="J60" s="23">
        <v>3777683</v>
      </c>
      <c r="K60" s="23">
        <v>3777683</v>
      </c>
    </row>
    <row r="61" spans="1:11" ht="26.25" customHeight="1">
      <c r="A61" s="15" t="s">
        <v>3</v>
      </c>
      <c r="B61" s="20">
        <v>1058</v>
      </c>
      <c r="C61" s="16" t="s">
        <v>85</v>
      </c>
      <c r="D61" s="21" t="s">
        <v>92</v>
      </c>
      <c r="E61" s="22" t="s">
        <v>93</v>
      </c>
      <c r="F61" s="15">
        <v>7098</v>
      </c>
      <c r="G61" s="20" t="s">
        <v>87</v>
      </c>
      <c r="H61" s="20">
        <v>212035</v>
      </c>
      <c r="I61" s="23">
        <v>6507590</v>
      </c>
      <c r="J61" s="23">
        <v>6507590</v>
      </c>
      <c r="K61" s="23">
        <v>6507590</v>
      </c>
    </row>
    <row r="62" spans="1:11" ht="26.25" customHeight="1">
      <c r="A62" s="15" t="s">
        <v>3</v>
      </c>
      <c r="B62" s="20">
        <v>1058</v>
      </c>
      <c r="C62" s="16" t="s">
        <v>85</v>
      </c>
      <c r="D62" s="21" t="s">
        <v>92</v>
      </c>
      <c r="E62" s="22" t="s">
        <v>93</v>
      </c>
      <c r="F62" s="15">
        <v>7098</v>
      </c>
      <c r="G62" s="20" t="s">
        <v>87</v>
      </c>
      <c r="H62" s="20">
        <v>213006</v>
      </c>
      <c r="I62" s="23">
        <v>1192678</v>
      </c>
      <c r="J62" s="23">
        <v>1192678</v>
      </c>
      <c r="K62" s="23">
        <v>1192678</v>
      </c>
    </row>
    <row r="63" spans="1:11" ht="26.25" customHeight="1">
      <c r="A63" s="15" t="s">
        <v>3</v>
      </c>
      <c r="B63" s="20">
        <v>1058</v>
      </c>
      <c r="C63" s="16" t="s">
        <v>85</v>
      </c>
      <c r="D63" s="21" t="s">
        <v>92</v>
      </c>
      <c r="E63" s="22" t="s">
        <v>93</v>
      </c>
      <c r="F63" s="15">
        <v>7098</v>
      </c>
      <c r="G63" s="20" t="s">
        <v>87</v>
      </c>
      <c r="H63" s="20">
        <v>221002</v>
      </c>
      <c r="I63" s="23">
        <v>62007</v>
      </c>
      <c r="J63" s="23">
        <v>149617</v>
      </c>
      <c r="K63" s="23">
        <v>149617</v>
      </c>
    </row>
    <row r="64" spans="1:11" ht="26.25" customHeight="1">
      <c r="A64" s="15" t="s">
        <v>3</v>
      </c>
      <c r="B64" s="20">
        <v>1058</v>
      </c>
      <c r="C64" s="16" t="s">
        <v>85</v>
      </c>
      <c r="D64" s="21" t="s">
        <v>92</v>
      </c>
      <c r="E64" s="22" t="s">
        <v>93</v>
      </c>
      <c r="F64" s="15">
        <v>7098</v>
      </c>
      <c r="G64" s="20" t="s">
        <v>87</v>
      </c>
      <c r="H64" s="20">
        <v>222001</v>
      </c>
      <c r="I64" s="23">
        <v>186020</v>
      </c>
      <c r="J64" s="23">
        <v>448851</v>
      </c>
      <c r="K64" s="23">
        <v>448851</v>
      </c>
    </row>
    <row r="65" spans="1:11" ht="26.25" customHeight="1">
      <c r="A65" s="15" t="s">
        <v>3</v>
      </c>
      <c r="B65" s="20">
        <v>1058</v>
      </c>
      <c r="C65" s="16" t="s">
        <v>85</v>
      </c>
      <c r="D65" s="21" t="s">
        <v>92</v>
      </c>
      <c r="E65" s="22" t="s">
        <v>93</v>
      </c>
      <c r="F65" s="15">
        <v>7098</v>
      </c>
      <c r="G65" s="20" t="s">
        <v>87</v>
      </c>
      <c r="H65" s="20">
        <v>222002</v>
      </c>
      <c r="I65" s="23">
        <v>14882</v>
      </c>
      <c r="J65" s="23">
        <v>35908</v>
      </c>
      <c r="K65" s="23">
        <v>35908</v>
      </c>
    </row>
    <row r="66" spans="1:11" ht="26.25" customHeight="1">
      <c r="A66" s="15" t="s">
        <v>3</v>
      </c>
      <c r="B66" s="20">
        <v>1058</v>
      </c>
      <c r="C66" s="16" t="s">
        <v>85</v>
      </c>
      <c r="D66" s="21" t="s">
        <v>92</v>
      </c>
      <c r="E66" s="22" t="s">
        <v>93</v>
      </c>
      <c r="F66" s="15">
        <v>7098</v>
      </c>
      <c r="G66" s="20" t="s">
        <v>87</v>
      </c>
      <c r="H66" s="20">
        <v>222005</v>
      </c>
      <c r="I66" s="23">
        <v>24803</v>
      </c>
      <c r="J66" s="23">
        <v>59847</v>
      </c>
      <c r="K66" s="23">
        <v>59847</v>
      </c>
    </row>
    <row r="67" spans="1:11" ht="26.25" customHeight="1">
      <c r="A67" s="15" t="s">
        <v>3</v>
      </c>
      <c r="B67" s="20">
        <v>1058</v>
      </c>
      <c r="C67" s="16" t="s">
        <v>85</v>
      </c>
      <c r="D67" s="21" t="s">
        <v>92</v>
      </c>
      <c r="E67" s="22" t="s">
        <v>93</v>
      </c>
      <c r="F67" s="15">
        <v>7098</v>
      </c>
      <c r="G67" s="20" t="s">
        <v>87</v>
      </c>
      <c r="H67" s="20">
        <v>222006</v>
      </c>
      <c r="I67" s="23">
        <v>39684</v>
      </c>
      <c r="J67" s="23">
        <v>95755</v>
      </c>
      <c r="K67" s="23">
        <v>95755</v>
      </c>
    </row>
    <row r="68" spans="1:11" ht="26.25" customHeight="1">
      <c r="A68" s="15" t="s">
        <v>3</v>
      </c>
      <c r="B68" s="20">
        <v>1058</v>
      </c>
      <c r="C68" s="16" t="s">
        <v>85</v>
      </c>
      <c r="D68" s="21" t="s">
        <v>92</v>
      </c>
      <c r="E68" s="22" t="s">
        <v>93</v>
      </c>
      <c r="F68" s="15">
        <v>7098</v>
      </c>
      <c r="G68" s="20" t="s">
        <v>87</v>
      </c>
      <c r="H68" s="20">
        <v>222008</v>
      </c>
      <c r="I68" s="23">
        <v>136415</v>
      </c>
      <c r="J68" s="23">
        <v>329158</v>
      </c>
      <c r="K68" s="23">
        <v>329158</v>
      </c>
    </row>
    <row r="69" spans="1:11" ht="26.25" customHeight="1">
      <c r="A69" s="15" t="s">
        <v>3</v>
      </c>
      <c r="B69" s="20">
        <v>1058</v>
      </c>
      <c r="C69" s="16" t="s">
        <v>85</v>
      </c>
      <c r="D69" s="21" t="s">
        <v>92</v>
      </c>
      <c r="E69" s="22" t="s">
        <v>93</v>
      </c>
      <c r="F69" s="15">
        <v>7098</v>
      </c>
      <c r="G69" s="20" t="s">
        <v>87</v>
      </c>
      <c r="H69" s="20">
        <v>222009</v>
      </c>
      <c r="I69" s="23">
        <v>12401</v>
      </c>
      <c r="J69" s="23">
        <v>29923</v>
      </c>
      <c r="K69" s="23">
        <v>29923</v>
      </c>
    </row>
    <row r="70" spans="1:11" ht="26.25" customHeight="1">
      <c r="A70" s="15" t="s">
        <v>3</v>
      </c>
      <c r="B70" s="20">
        <v>1058</v>
      </c>
      <c r="C70" s="16" t="s">
        <v>85</v>
      </c>
      <c r="D70" s="21" t="s">
        <v>92</v>
      </c>
      <c r="E70" s="22" t="s">
        <v>93</v>
      </c>
      <c r="F70" s="15">
        <v>7098</v>
      </c>
      <c r="G70" s="20" t="s">
        <v>87</v>
      </c>
      <c r="H70" s="20">
        <v>222010</v>
      </c>
      <c r="I70" s="23">
        <v>13641</v>
      </c>
      <c r="J70" s="23">
        <v>32916</v>
      </c>
      <c r="K70" s="23">
        <v>32916</v>
      </c>
    </row>
    <row r="71" spans="1:11" ht="26.25" customHeight="1">
      <c r="A71" s="15" t="s">
        <v>3</v>
      </c>
      <c r="B71" s="20">
        <v>1058</v>
      </c>
      <c r="C71" s="16" t="s">
        <v>85</v>
      </c>
      <c r="D71" s="21" t="s">
        <v>92</v>
      </c>
      <c r="E71" s="22" t="s">
        <v>93</v>
      </c>
      <c r="F71" s="15">
        <v>7098</v>
      </c>
      <c r="G71" s="20" t="s">
        <v>87</v>
      </c>
      <c r="H71" s="20">
        <v>222011</v>
      </c>
      <c r="I71" s="23">
        <v>86809</v>
      </c>
      <c r="J71" s="23">
        <v>209464</v>
      </c>
      <c r="K71" s="23">
        <v>209464</v>
      </c>
    </row>
    <row r="72" spans="1:11" ht="26.25" customHeight="1">
      <c r="A72" s="15" t="s">
        <v>3</v>
      </c>
      <c r="B72" s="20">
        <v>1058</v>
      </c>
      <c r="C72" s="16" t="s">
        <v>85</v>
      </c>
      <c r="D72" s="21" t="s">
        <v>92</v>
      </c>
      <c r="E72" s="22" t="s">
        <v>93</v>
      </c>
      <c r="F72" s="15">
        <v>7098</v>
      </c>
      <c r="G72" s="20" t="s">
        <v>87</v>
      </c>
      <c r="H72" s="20">
        <v>222999</v>
      </c>
      <c r="I72" s="23">
        <v>44645</v>
      </c>
      <c r="J72" s="23">
        <v>107724</v>
      </c>
      <c r="K72" s="23">
        <v>107724</v>
      </c>
    </row>
    <row r="73" spans="1:11" ht="26.25" customHeight="1">
      <c r="A73" s="15" t="s">
        <v>3</v>
      </c>
      <c r="B73" s="20">
        <v>1058</v>
      </c>
      <c r="C73" s="16" t="s">
        <v>85</v>
      </c>
      <c r="D73" s="21" t="s">
        <v>92</v>
      </c>
      <c r="E73" s="22" t="s">
        <v>93</v>
      </c>
      <c r="F73" s="15">
        <v>7098</v>
      </c>
      <c r="G73" s="20" t="s">
        <v>87</v>
      </c>
      <c r="H73" s="20">
        <v>223001</v>
      </c>
      <c r="I73" s="23">
        <v>297632</v>
      </c>
      <c r="J73" s="23">
        <v>718162</v>
      </c>
      <c r="K73" s="23">
        <v>718162</v>
      </c>
    </row>
    <row r="74" spans="1:11" ht="26.25" customHeight="1">
      <c r="A74" s="15" t="s">
        <v>3</v>
      </c>
      <c r="B74" s="20">
        <v>1058</v>
      </c>
      <c r="C74" s="16" t="s">
        <v>85</v>
      </c>
      <c r="D74" s="21" t="s">
        <v>92</v>
      </c>
      <c r="E74" s="22" t="s">
        <v>93</v>
      </c>
      <c r="F74" s="15">
        <v>7098</v>
      </c>
      <c r="G74" s="20" t="s">
        <v>87</v>
      </c>
      <c r="H74" s="20">
        <v>223002</v>
      </c>
      <c r="I74" s="23">
        <v>3067905</v>
      </c>
      <c r="J74" s="23">
        <v>7402612</v>
      </c>
      <c r="K74" s="23">
        <v>7402612</v>
      </c>
    </row>
    <row r="75" spans="1:11" ht="26.25" customHeight="1">
      <c r="A75" s="15" t="s">
        <v>3</v>
      </c>
      <c r="B75" s="20">
        <v>1058</v>
      </c>
      <c r="C75" s="16" t="s">
        <v>85</v>
      </c>
      <c r="D75" s="21" t="s">
        <v>92</v>
      </c>
      <c r="E75" s="22" t="s">
        <v>93</v>
      </c>
      <c r="F75" s="15">
        <v>7098</v>
      </c>
      <c r="G75" s="20" t="s">
        <v>87</v>
      </c>
      <c r="H75" s="20">
        <v>223003</v>
      </c>
      <c r="I75" s="23">
        <v>1289738</v>
      </c>
      <c r="J75" s="23">
        <v>3112036</v>
      </c>
      <c r="K75" s="23">
        <v>3112036</v>
      </c>
    </row>
    <row r="76" spans="1:11" ht="26.25" customHeight="1">
      <c r="A76" s="15" t="s">
        <v>3</v>
      </c>
      <c r="B76" s="20">
        <v>1058</v>
      </c>
      <c r="C76" s="16" t="s">
        <v>85</v>
      </c>
      <c r="D76" s="21" t="s">
        <v>92</v>
      </c>
      <c r="E76" s="22" t="s">
        <v>93</v>
      </c>
      <c r="F76" s="15">
        <v>7098</v>
      </c>
      <c r="G76" s="20" t="s">
        <v>87</v>
      </c>
      <c r="H76" s="20">
        <v>223004</v>
      </c>
      <c r="I76" s="23">
        <v>744080</v>
      </c>
      <c r="J76" s="23">
        <v>1795405</v>
      </c>
      <c r="K76" s="23">
        <v>1795405</v>
      </c>
    </row>
    <row r="77" spans="1:11" ht="26.25" customHeight="1">
      <c r="A77" s="15" t="s">
        <v>3</v>
      </c>
      <c r="B77" s="20">
        <v>1058</v>
      </c>
      <c r="C77" s="16" t="s">
        <v>85</v>
      </c>
      <c r="D77" s="21" t="s">
        <v>92</v>
      </c>
      <c r="E77" s="22" t="s">
        <v>93</v>
      </c>
      <c r="F77" s="15">
        <v>7098</v>
      </c>
      <c r="G77" s="20" t="s">
        <v>87</v>
      </c>
      <c r="H77" s="20">
        <v>223006</v>
      </c>
      <c r="I77" s="23">
        <v>12401</v>
      </c>
      <c r="J77" s="23">
        <v>29923</v>
      </c>
      <c r="K77" s="23">
        <v>29923</v>
      </c>
    </row>
    <row r="78" spans="1:11" ht="26.25" customHeight="1">
      <c r="A78" s="15" t="s">
        <v>3</v>
      </c>
      <c r="B78" s="20">
        <v>1058</v>
      </c>
      <c r="C78" s="16" t="s">
        <v>85</v>
      </c>
      <c r="D78" s="21" t="s">
        <v>92</v>
      </c>
      <c r="E78" s="22" t="s">
        <v>93</v>
      </c>
      <c r="F78" s="15">
        <v>7098</v>
      </c>
      <c r="G78" s="20" t="s">
        <v>87</v>
      </c>
      <c r="H78" s="20">
        <v>223007</v>
      </c>
      <c r="I78" s="23">
        <v>843290</v>
      </c>
      <c r="J78" s="23">
        <v>2034793</v>
      </c>
      <c r="K78" s="23">
        <v>2034793</v>
      </c>
    </row>
    <row r="79" spans="1:11" ht="26.25" customHeight="1">
      <c r="A79" s="15" t="s">
        <v>3</v>
      </c>
      <c r="B79" s="20">
        <v>1058</v>
      </c>
      <c r="C79" s="16" t="s">
        <v>85</v>
      </c>
      <c r="D79" s="21" t="s">
        <v>92</v>
      </c>
      <c r="E79" s="22" t="s">
        <v>93</v>
      </c>
      <c r="F79" s="15">
        <v>7098</v>
      </c>
      <c r="G79" s="20" t="s">
        <v>87</v>
      </c>
      <c r="H79" s="20">
        <v>223011</v>
      </c>
      <c r="I79" s="23">
        <v>59526</v>
      </c>
      <c r="J79" s="23">
        <v>143632</v>
      </c>
      <c r="K79" s="23">
        <v>143632</v>
      </c>
    </row>
    <row r="80" spans="1:11" ht="26.25" customHeight="1">
      <c r="A80" s="15" t="s">
        <v>3</v>
      </c>
      <c r="B80" s="20">
        <v>1058</v>
      </c>
      <c r="C80" s="16" t="s">
        <v>85</v>
      </c>
      <c r="D80" s="21" t="s">
        <v>92</v>
      </c>
      <c r="E80" s="22" t="s">
        <v>93</v>
      </c>
      <c r="F80" s="15">
        <v>7098</v>
      </c>
      <c r="G80" s="20" t="s">
        <v>87</v>
      </c>
      <c r="H80" s="20">
        <v>223012</v>
      </c>
      <c r="I80" s="23">
        <v>74408</v>
      </c>
      <c r="J80" s="23">
        <v>179541</v>
      </c>
      <c r="K80" s="23">
        <v>179541</v>
      </c>
    </row>
    <row r="81" spans="1:11" ht="26.25" customHeight="1">
      <c r="A81" s="15" t="s">
        <v>3</v>
      </c>
      <c r="B81" s="20">
        <v>1058</v>
      </c>
      <c r="C81" s="16" t="s">
        <v>85</v>
      </c>
      <c r="D81" s="21" t="s">
        <v>92</v>
      </c>
      <c r="E81" s="22" t="s">
        <v>93</v>
      </c>
      <c r="F81" s="15">
        <v>7098</v>
      </c>
      <c r="G81" s="20" t="s">
        <v>87</v>
      </c>
      <c r="H81" s="20">
        <v>223013</v>
      </c>
      <c r="I81" s="23">
        <v>173619</v>
      </c>
      <c r="J81" s="23">
        <v>418928</v>
      </c>
      <c r="K81" s="23">
        <v>418928</v>
      </c>
    </row>
    <row r="82" spans="1:11" ht="26.25" customHeight="1">
      <c r="A82" s="15" t="s">
        <v>3</v>
      </c>
      <c r="B82" s="20">
        <v>1058</v>
      </c>
      <c r="C82" s="16" t="s">
        <v>85</v>
      </c>
      <c r="D82" s="21" t="s">
        <v>92</v>
      </c>
      <c r="E82" s="22" t="s">
        <v>93</v>
      </c>
      <c r="F82" s="15">
        <v>7098</v>
      </c>
      <c r="G82" s="20" t="s">
        <v>87</v>
      </c>
      <c r="H82" s="20">
        <v>223017</v>
      </c>
      <c r="I82" s="23">
        <v>37204</v>
      </c>
      <c r="J82" s="23">
        <v>89770</v>
      </c>
      <c r="K82" s="23">
        <v>89770</v>
      </c>
    </row>
    <row r="83" spans="1:11" ht="26.25" customHeight="1">
      <c r="A83" s="15" t="s">
        <v>3</v>
      </c>
      <c r="B83" s="20">
        <v>1058</v>
      </c>
      <c r="C83" s="16" t="s">
        <v>85</v>
      </c>
      <c r="D83" s="21" t="s">
        <v>92</v>
      </c>
      <c r="E83" s="22" t="s">
        <v>93</v>
      </c>
      <c r="F83" s="15">
        <v>7098</v>
      </c>
      <c r="G83" s="20" t="s">
        <v>87</v>
      </c>
      <c r="H83" s="20">
        <v>224001</v>
      </c>
      <c r="I83" s="23">
        <v>37204</v>
      </c>
      <c r="J83" s="23">
        <v>89770</v>
      </c>
      <c r="K83" s="23">
        <v>89770</v>
      </c>
    </row>
    <row r="84" spans="1:11" ht="26.25" customHeight="1">
      <c r="A84" s="15" t="s">
        <v>3</v>
      </c>
      <c r="B84" s="20">
        <v>1058</v>
      </c>
      <c r="C84" s="16" t="s">
        <v>85</v>
      </c>
      <c r="D84" s="21" t="s">
        <v>92</v>
      </c>
      <c r="E84" s="22" t="s">
        <v>93</v>
      </c>
      <c r="F84" s="15">
        <v>7098</v>
      </c>
      <c r="G84" s="20" t="s">
        <v>87</v>
      </c>
      <c r="H84" s="20">
        <v>224011</v>
      </c>
      <c r="I84" s="23">
        <v>231793</v>
      </c>
      <c r="J84" s="23">
        <v>559299</v>
      </c>
      <c r="K84" s="23">
        <v>559299</v>
      </c>
    </row>
    <row r="85" spans="1:11" ht="26.25" customHeight="1">
      <c r="A85" s="15" t="s">
        <v>3</v>
      </c>
      <c r="B85" s="20">
        <v>1058</v>
      </c>
      <c r="C85" s="16" t="s">
        <v>85</v>
      </c>
      <c r="D85" s="21" t="s">
        <v>92</v>
      </c>
      <c r="E85" s="22" t="s">
        <v>93</v>
      </c>
      <c r="F85" s="15">
        <v>7098</v>
      </c>
      <c r="G85" s="20" t="s">
        <v>87</v>
      </c>
      <c r="H85" s="20">
        <v>226002</v>
      </c>
      <c r="I85" s="23">
        <v>186020</v>
      </c>
      <c r="J85" s="23">
        <v>448851</v>
      </c>
      <c r="K85" s="23">
        <v>448851</v>
      </c>
    </row>
    <row r="86" spans="1:11" ht="26.25" customHeight="1">
      <c r="A86" s="15" t="s">
        <v>3</v>
      </c>
      <c r="B86" s="20">
        <v>1058</v>
      </c>
      <c r="C86" s="16" t="s">
        <v>85</v>
      </c>
      <c r="D86" s="21" t="s">
        <v>92</v>
      </c>
      <c r="E86" s="22" t="s">
        <v>93</v>
      </c>
      <c r="F86" s="15">
        <v>7098</v>
      </c>
      <c r="G86" s="20" t="s">
        <v>87</v>
      </c>
      <c r="H86" s="20">
        <v>226006</v>
      </c>
      <c r="I86" s="23">
        <v>39684</v>
      </c>
      <c r="J86" s="23">
        <v>95755</v>
      </c>
      <c r="K86" s="23">
        <v>95755</v>
      </c>
    </row>
    <row r="87" spans="1:11" ht="26.25" customHeight="1">
      <c r="A87" s="15" t="s">
        <v>3</v>
      </c>
      <c r="B87" s="20">
        <v>1058</v>
      </c>
      <c r="C87" s="16" t="s">
        <v>85</v>
      </c>
      <c r="D87" s="21" t="s">
        <v>92</v>
      </c>
      <c r="E87" s="22" t="s">
        <v>93</v>
      </c>
      <c r="F87" s="15">
        <v>7098</v>
      </c>
      <c r="G87" s="20" t="s">
        <v>87</v>
      </c>
      <c r="H87" s="20">
        <v>226007</v>
      </c>
      <c r="I87" s="23">
        <v>12401</v>
      </c>
      <c r="J87" s="23">
        <v>29923</v>
      </c>
      <c r="K87" s="23">
        <v>29923</v>
      </c>
    </row>
    <row r="88" spans="1:11" ht="26.25" customHeight="1">
      <c r="A88" s="15" t="s">
        <v>3</v>
      </c>
      <c r="B88" s="20">
        <v>1058</v>
      </c>
      <c r="C88" s="16" t="s">
        <v>85</v>
      </c>
      <c r="D88" s="21" t="s">
        <v>92</v>
      </c>
      <c r="E88" s="22" t="s">
        <v>93</v>
      </c>
      <c r="F88" s="15">
        <v>7098</v>
      </c>
      <c r="G88" s="20" t="s">
        <v>87</v>
      </c>
      <c r="H88" s="20">
        <v>226008</v>
      </c>
      <c r="I88" s="23">
        <v>29763</v>
      </c>
      <c r="J88" s="23">
        <v>71816</v>
      </c>
      <c r="K88" s="23">
        <v>71816</v>
      </c>
    </row>
    <row r="89" spans="1:11" ht="26.25" customHeight="1">
      <c r="A89" s="15" t="s">
        <v>3</v>
      </c>
      <c r="B89" s="20">
        <v>1058</v>
      </c>
      <c r="C89" s="16" t="s">
        <v>85</v>
      </c>
      <c r="D89" s="21" t="s">
        <v>92</v>
      </c>
      <c r="E89" s="22" t="s">
        <v>93</v>
      </c>
      <c r="F89" s="15">
        <v>7098</v>
      </c>
      <c r="G89" s="20" t="s">
        <v>87</v>
      </c>
      <c r="H89" s="20">
        <v>226009</v>
      </c>
      <c r="I89" s="23">
        <v>14882</v>
      </c>
      <c r="J89" s="23">
        <v>35908</v>
      </c>
      <c r="K89" s="23">
        <v>35908</v>
      </c>
    </row>
    <row r="90" spans="1:11" ht="26.25" customHeight="1">
      <c r="A90" s="15" t="s">
        <v>3</v>
      </c>
      <c r="B90" s="20">
        <v>1058</v>
      </c>
      <c r="C90" s="16" t="s">
        <v>85</v>
      </c>
      <c r="D90" s="21" t="s">
        <v>92</v>
      </c>
      <c r="E90" s="22" t="s">
        <v>93</v>
      </c>
      <c r="F90" s="15">
        <v>7098</v>
      </c>
      <c r="G90" s="20" t="s">
        <v>87</v>
      </c>
      <c r="H90" s="20">
        <v>226010</v>
      </c>
      <c r="I90" s="23">
        <v>14882</v>
      </c>
      <c r="J90" s="23">
        <v>35908</v>
      </c>
      <c r="K90" s="23">
        <v>35908</v>
      </c>
    </row>
    <row r="91" spans="1:11" ht="26.25" customHeight="1">
      <c r="A91" s="15" t="s">
        <v>3</v>
      </c>
      <c r="B91" s="20">
        <v>1058</v>
      </c>
      <c r="C91" s="16" t="s">
        <v>85</v>
      </c>
      <c r="D91" s="21" t="s">
        <v>92</v>
      </c>
      <c r="E91" s="22" t="s">
        <v>93</v>
      </c>
      <c r="F91" s="15">
        <v>7098</v>
      </c>
      <c r="G91" s="20" t="s">
        <v>87</v>
      </c>
      <c r="H91" s="20">
        <v>228004</v>
      </c>
      <c r="I91" s="23">
        <v>161217</v>
      </c>
      <c r="J91" s="23">
        <v>389005</v>
      </c>
      <c r="K91" s="23">
        <v>389005</v>
      </c>
    </row>
    <row r="92" spans="1:11" ht="26.25" customHeight="1">
      <c r="A92" s="15" t="s">
        <v>3</v>
      </c>
      <c r="B92" s="20">
        <v>1058</v>
      </c>
      <c r="C92" s="16" t="s">
        <v>85</v>
      </c>
      <c r="D92" s="21" t="s">
        <v>92</v>
      </c>
      <c r="E92" s="22" t="s">
        <v>93</v>
      </c>
      <c r="F92" s="15">
        <v>7098</v>
      </c>
      <c r="G92" s="20" t="s">
        <v>87</v>
      </c>
      <c r="H92" s="20">
        <v>423001</v>
      </c>
      <c r="I92" s="23">
        <v>462570</v>
      </c>
      <c r="J92" s="23">
        <v>1116144</v>
      </c>
      <c r="K92" s="23">
        <v>1116144</v>
      </c>
    </row>
    <row r="93" spans="1:11" ht="26.25" customHeight="1">
      <c r="A93" s="15" t="s">
        <v>3</v>
      </c>
      <c r="B93" s="20">
        <v>1058</v>
      </c>
      <c r="C93" s="16" t="s">
        <v>85</v>
      </c>
      <c r="D93" s="21" t="s">
        <v>92</v>
      </c>
      <c r="E93" s="22" t="s">
        <v>93</v>
      </c>
      <c r="F93" s="15">
        <v>7098</v>
      </c>
      <c r="G93" s="20" t="s">
        <v>87</v>
      </c>
      <c r="H93" s="20">
        <v>423002</v>
      </c>
      <c r="I93" s="23">
        <v>122525</v>
      </c>
      <c r="J93" s="23">
        <v>295643</v>
      </c>
      <c r="K93" s="23">
        <v>295643</v>
      </c>
    </row>
    <row r="94" spans="1:11" ht="26.25" customHeight="1">
      <c r="A94" s="15" t="s">
        <v>3</v>
      </c>
      <c r="B94" s="20">
        <v>1058</v>
      </c>
      <c r="C94" s="16" t="s">
        <v>85</v>
      </c>
      <c r="D94" s="21" t="s">
        <v>92</v>
      </c>
      <c r="E94" s="22" t="s">
        <v>93</v>
      </c>
      <c r="F94" s="15">
        <v>7098</v>
      </c>
      <c r="G94" s="20" t="s">
        <v>87</v>
      </c>
      <c r="H94" s="20">
        <v>423004</v>
      </c>
      <c r="I94" s="23">
        <v>6201</v>
      </c>
      <c r="J94" s="23">
        <v>14962</v>
      </c>
      <c r="K94" s="23">
        <v>14962</v>
      </c>
    </row>
    <row r="95" spans="1:11" ht="26.25" customHeight="1">
      <c r="A95" s="15" t="s">
        <v>3</v>
      </c>
      <c r="B95" s="20">
        <v>1058</v>
      </c>
      <c r="C95" s="16" t="s">
        <v>85</v>
      </c>
      <c r="D95" s="21" t="s">
        <v>92</v>
      </c>
      <c r="E95" s="22" t="s">
        <v>93</v>
      </c>
      <c r="F95" s="15">
        <v>7098</v>
      </c>
      <c r="G95" s="20" t="s">
        <v>87</v>
      </c>
      <c r="H95" s="20">
        <v>423006</v>
      </c>
      <c r="I95" s="23">
        <v>43405</v>
      </c>
      <c r="J95" s="23">
        <v>104732</v>
      </c>
      <c r="K95" s="23">
        <v>104732</v>
      </c>
    </row>
    <row r="96" spans="1:11" ht="26.25" customHeight="1">
      <c r="A96" s="15" t="s">
        <v>3</v>
      </c>
      <c r="B96" s="20">
        <v>1058</v>
      </c>
      <c r="C96" s="16" t="s">
        <v>85</v>
      </c>
      <c r="D96" s="21" t="s">
        <v>92</v>
      </c>
      <c r="E96" s="22" t="s">
        <v>93</v>
      </c>
      <c r="F96" s="15">
        <v>7098</v>
      </c>
      <c r="G96" s="20" t="s">
        <v>87</v>
      </c>
      <c r="H96" s="20">
        <v>423007</v>
      </c>
      <c r="I96" s="23">
        <v>171882</v>
      </c>
      <c r="J96" s="23">
        <v>414739</v>
      </c>
      <c r="K96" s="23">
        <v>414739</v>
      </c>
    </row>
    <row r="97" spans="1:11" ht="26.25" customHeight="1">
      <c r="A97" s="15" t="s">
        <v>3</v>
      </c>
      <c r="B97" s="20">
        <v>1058</v>
      </c>
      <c r="C97" s="16" t="s">
        <v>85</v>
      </c>
      <c r="D97" s="21" t="s">
        <v>92</v>
      </c>
      <c r="E97" s="22" t="s">
        <v>93</v>
      </c>
      <c r="F97" s="15">
        <v>7098</v>
      </c>
      <c r="G97" s="20" t="s">
        <v>87</v>
      </c>
      <c r="H97" s="20">
        <v>423008</v>
      </c>
      <c r="I97" s="23">
        <v>803606</v>
      </c>
      <c r="J97" s="23">
        <v>1939038</v>
      </c>
      <c r="K97" s="23">
        <v>1939038</v>
      </c>
    </row>
    <row r="98" spans="1:11" ht="26.25" customHeight="1">
      <c r="A98" s="15" t="s">
        <v>3</v>
      </c>
      <c r="B98" s="20">
        <v>1129</v>
      </c>
      <c r="C98" s="16" t="s">
        <v>94</v>
      </c>
      <c r="D98" s="21" t="s">
        <v>95</v>
      </c>
      <c r="E98" s="22" t="s">
        <v>96</v>
      </c>
      <c r="F98" s="15">
        <v>7094</v>
      </c>
      <c r="G98" s="20" t="s">
        <v>97</v>
      </c>
      <c r="H98" s="20">
        <v>223999</v>
      </c>
      <c r="I98" s="23">
        <v>1250000</v>
      </c>
      <c r="J98" s="23">
        <v>1250000</v>
      </c>
      <c r="K98" s="23">
        <v>1250000</v>
      </c>
    </row>
    <row r="99" spans="1:11" ht="26.25" customHeight="1">
      <c r="A99" s="15" t="s">
        <v>3</v>
      </c>
      <c r="B99" s="20">
        <v>1129</v>
      </c>
      <c r="C99" s="16" t="s">
        <v>94</v>
      </c>
      <c r="D99" s="21" t="s">
        <v>98</v>
      </c>
      <c r="E99" s="22" t="s">
        <v>99</v>
      </c>
      <c r="F99" s="15">
        <v>7094</v>
      </c>
      <c r="G99" s="20" t="s">
        <v>97</v>
      </c>
      <c r="H99" s="20">
        <v>223999</v>
      </c>
      <c r="I99" s="23">
        <v>1250000</v>
      </c>
      <c r="J99" s="23">
        <v>1250000</v>
      </c>
      <c r="K99" s="23">
        <v>1250000</v>
      </c>
    </row>
    <row r="100" spans="1:11" ht="26.25" customHeight="1">
      <c r="A100" s="15" t="s">
        <v>3</v>
      </c>
      <c r="B100" s="20">
        <v>1163</v>
      </c>
      <c r="C100" s="16" t="s">
        <v>100</v>
      </c>
      <c r="D100" s="21">
        <v>0</v>
      </c>
      <c r="E100" s="22" t="s">
        <v>101</v>
      </c>
      <c r="F100" s="15">
        <v>7073</v>
      </c>
      <c r="G100" s="20" t="s">
        <v>102</v>
      </c>
      <c r="H100" s="20">
        <v>211001</v>
      </c>
      <c r="I100" s="23">
        <v>24000000</v>
      </c>
      <c r="J100" s="23">
        <v>24000000</v>
      </c>
      <c r="K100" s="23">
        <v>24000000</v>
      </c>
    </row>
    <row r="101" spans="1:11" ht="26.25" customHeight="1">
      <c r="A101" s="15" t="s">
        <v>3</v>
      </c>
      <c r="B101" s="20">
        <v>1163</v>
      </c>
      <c r="C101" s="16" t="s">
        <v>100</v>
      </c>
      <c r="D101" s="21" t="s">
        <v>103</v>
      </c>
      <c r="E101" s="22" t="s">
        <v>104</v>
      </c>
      <c r="F101" s="15">
        <v>7074</v>
      </c>
      <c r="G101" s="20" t="s">
        <v>105</v>
      </c>
      <c r="H101" s="20">
        <v>223999</v>
      </c>
      <c r="I101" s="23">
        <v>1500000</v>
      </c>
      <c r="J101" s="23">
        <v>3608494</v>
      </c>
      <c r="K101" s="23">
        <v>1820359</v>
      </c>
    </row>
    <row r="102" spans="1:11" ht="26.25" customHeight="1">
      <c r="A102" s="15" t="s">
        <v>3</v>
      </c>
      <c r="B102" s="20">
        <v>1163</v>
      </c>
      <c r="C102" s="16" t="s">
        <v>100</v>
      </c>
      <c r="D102" s="21" t="s">
        <v>106</v>
      </c>
      <c r="E102" s="22" t="s">
        <v>107</v>
      </c>
      <c r="F102" s="15">
        <v>7073</v>
      </c>
      <c r="G102" s="20" t="s">
        <v>102</v>
      </c>
      <c r="H102" s="20">
        <v>423002</v>
      </c>
      <c r="I102" s="23">
        <v>750000</v>
      </c>
      <c r="J102" s="23">
        <v>0</v>
      </c>
      <c r="K102" s="23">
        <v>0</v>
      </c>
    </row>
    <row r="103" spans="1:11" ht="26.25" customHeight="1">
      <c r="A103" s="15" t="s">
        <v>3</v>
      </c>
      <c r="B103" s="20">
        <v>1163</v>
      </c>
      <c r="C103" s="16" t="s">
        <v>100</v>
      </c>
      <c r="D103" s="21" t="s">
        <v>108</v>
      </c>
      <c r="E103" s="22" t="s">
        <v>109</v>
      </c>
      <c r="F103" s="15">
        <v>7073</v>
      </c>
      <c r="G103" s="20" t="s">
        <v>102</v>
      </c>
      <c r="H103" s="20">
        <v>223014</v>
      </c>
      <c r="I103" s="23">
        <v>1000000</v>
      </c>
      <c r="J103" s="23">
        <v>1000000</v>
      </c>
      <c r="K103" s="23">
        <v>1000000</v>
      </c>
    </row>
    <row r="104" spans="1:11" ht="26.25" customHeight="1">
      <c r="A104" s="15" t="s">
        <v>3</v>
      </c>
      <c r="B104" s="20">
        <v>1163</v>
      </c>
      <c r="C104" s="16" t="s">
        <v>100</v>
      </c>
      <c r="D104" s="21" t="s">
        <v>110</v>
      </c>
      <c r="E104" s="22" t="s">
        <v>111</v>
      </c>
      <c r="F104" s="15">
        <v>7073</v>
      </c>
      <c r="G104" s="20" t="s">
        <v>102</v>
      </c>
      <c r="H104" s="20">
        <v>423002</v>
      </c>
      <c r="I104" s="23">
        <v>6300000</v>
      </c>
      <c r="J104" s="23">
        <v>2700000</v>
      </c>
      <c r="K104" s="23">
        <v>0</v>
      </c>
    </row>
    <row r="105" spans="1:11" ht="26.25" customHeight="1">
      <c r="A105" s="15" t="s">
        <v>3</v>
      </c>
      <c r="B105" s="20">
        <v>1163</v>
      </c>
      <c r="C105" s="16" t="s">
        <v>100</v>
      </c>
      <c r="D105" s="21" t="s">
        <v>112</v>
      </c>
      <c r="E105" s="22" t="s">
        <v>113</v>
      </c>
      <c r="F105" s="15">
        <v>7074</v>
      </c>
      <c r="G105" s="20" t="s">
        <v>114</v>
      </c>
      <c r="H105" s="20">
        <v>223014</v>
      </c>
      <c r="I105" s="23">
        <v>150000</v>
      </c>
      <c r="J105" s="23">
        <v>0</v>
      </c>
      <c r="K105" s="23">
        <v>0</v>
      </c>
    </row>
    <row r="106" spans="1:11" ht="26.25" customHeight="1">
      <c r="A106" s="15" t="s">
        <v>3</v>
      </c>
      <c r="B106" s="20">
        <v>1166</v>
      </c>
      <c r="C106" s="16" t="s">
        <v>115</v>
      </c>
      <c r="D106" s="21" t="s">
        <v>116</v>
      </c>
      <c r="E106" s="22" t="s">
        <v>117</v>
      </c>
      <c r="F106" s="15">
        <v>7073</v>
      </c>
      <c r="G106" s="20" t="s">
        <v>118</v>
      </c>
      <c r="H106" s="20">
        <v>223014</v>
      </c>
      <c r="I106" s="23">
        <v>250000</v>
      </c>
      <c r="J106" s="23">
        <v>250000</v>
      </c>
      <c r="K106" s="23">
        <v>250000</v>
      </c>
    </row>
    <row r="107" spans="1:11" ht="26.25" customHeight="1">
      <c r="A107" s="15" t="s">
        <v>3</v>
      </c>
      <c r="B107" s="20">
        <v>1167</v>
      </c>
      <c r="C107" s="16" t="s">
        <v>119</v>
      </c>
      <c r="D107" s="21" t="s">
        <v>120</v>
      </c>
      <c r="E107" s="22" t="s">
        <v>121</v>
      </c>
      <c r="F107" s="15">
        <v>7073</v>
      </c>
      <c r="G107" s="20" t="s">
        <v>122</v>
      </c>
      <c r="H107" s="20">
        <v>226002</v>
      </c>
      <c r="I107" s="23">
        <v>3500000</v>
      </c>
      <c r="J107" s="23">
        <v>1500000</v>
      </c>
      <c r="K107" s="23">
        <v>0</v>
      </c>
    </row>
    <row r="108" spans="1:11" ht="26.25" customHeight="1">
      <c r="A108" s="15" t="s">
        <v>3</v>
      </c>
      <c r="B108" s="20">
        <v>1167</v>
      </c>
      <c r="C108" s="16" t="s">
        <v>119</v>
      </c>
      <c r="D108" s="21" t="s">
        <v>123</v>
      </c>
      <c r="E108" s="22" t="s">
        <v>124</v>
      </c>
      <c r="F108" s="15">
        <v>7073</v>
      </c>
      <c r="G108" s="20" t="s">
        <v>122</v>
      </c>
      <c r="H108" s="20">
        <v>423002</v>
      </c>
      <c r="I108" s="23">
        <v>2050000</v>
      </c>
      <c r="J108" s="23">
        <v>747500</v>
      </c>
      <c r="K108" s="23">
        <v>0</v>
      </c>
    </row>
    <row r="109" spans="1:11" ht="26.25" customHeight="1">
      <c r="A109" s="15" t="s">
        <v>3</v>
      </c>
      <c r="B109" s="20">
        <v>1167</v>
      </c>
      <c r="C109" s="16" t="s">
        <v>119</v>
      </c>
      <c r="D109" s="21" t="s">
        <v>125</v>
      </c>
      <c r="E109" s="22" t="s">
        <v>126</v>
      </c>
      <c r="F109" s="15">
        <v>7073</v>
      </c>
      <c r="G109" s="20" t="s">
        <v>5</v>
      </c>
      <c r="H109" s="20">
        <v>226002</v>
      </c>
      <c r="I109" s="23">
        <v>1300000</v>
      </c>
      <c r="J109" s="23">
        <v>0</v>
      </c>
      <c r="K109" s="23">
        <v>0</v>
      </c>
    </row>
    <row r="110" spans="1:11" ht="26.25" customHeight="1">
      <c r="A110" s="15" t="s">
        <v>3</v>
      </c>
      <c r="B110" s="20">
        <v>1167</v>
      </c>
      <c r="C110" s="16" t="s">
        <v>119</v>
      </c>
      <c r="D110" s="21" t="s">
        <v>127</v>
      </c>
      <c r="E110" s="22" t="s">
        <v>128</v>
      </c>
      <c r="F110" s="15">
        <v>7073</v>
      </c>
      <c r="G110" s="20" t="s">
        <v>5</v>
      </c>
      <c r="H110" s="20">
        <v>423002</v>
      </c>
      <c r="I110" s="23">
        <v>4691150</v>
      </c>
      <c r="J110" s="23">
        <v>0</v>
      </c>
      <c r="K110" s="23">
        <v>0</v>
      </c>
    </row>
    <row r="111" spans="1:11" ht="26.25" customHeight="1">
      <c r="A111" s="15" t="s">
        <v>3</v>
      </c>
      <c r="B111" s="20">
        <v>1167</v>
      </c>
      <c r="C111" s="16" t="s">
        <v>119</v>
      </c>
      <c r="D111" s="21" t="s">
        <v>129</v>
      </c>
      <c r="E111" s="22" t="s">
        <v>130</v>
      </c>
      <c r="F111" s="15">
        <v>7073</v>
      </c>
      <c r="G111" s="20" t="s">
        <v>131</v>
      </c>
      <c r="H111" s="20">
        <v>222011</v>
      </c>
      <c r="I111" s="23">
        <v>100000</v>
      </c>
      <c r="J111" s="23">
        <v>50000</v>
      </c>
      <c r="K111" s="23">
        <v>100000</v>
      </c>
    </row>
    <row r="112" spans="1:11" ht="26.25" customHeight="1">
      <c r="A112" s="15" t="s">
        <v>3</v>
      </c>
      <c r="B112" s="20">
        <v>1167</v>
      </c>
      <c r="C112" s="16" t="s">
        <v>119</v>
      </c>
      <c r="D112" s="21" t="s">
        <v>129</v>
      </c>
      <c r="E112" s="22" t="s">
        <v>130</v>
      </c>
      <c r="F112" s="15">
        <v>7073</v>
      </c>
      <c r="G112" s="20" t="s">
        <v>131</v>
      </c>
      <c r="H112" s="20">
        <v>423001</v>
      </c>
      <c r="I112" s="23">
        <v>150000</v>
      </c>
      <c r="J112" s="23">
        <v>50000</v>
      </c>
      <c r="K112" s="23">
        <v>500000</v>
      </c>
    </row>
    <row r="113" spans="1:11" ht="26.25" customHeight="1">
      <c r="A113" s="15" t="s">
        <v>3</v>
      </c>
      <c r="B113" s="20">
        <v>1167</v>
      </c>
      <c r="C113" s="16" t="s">
        <v>119</v>
      </c>
      <c r="D113" s="21" t="s">
        <v>129</v>
      </c>
      <c r="E113" s="22" t="s">
        <v>130</v>
      </c>
      <c r="F113" s="15">
        <v>7073</v>
      </c>
      <c r="G113" s="20" t="s">
        <v>131</v>
      </c>
      <c r="H113" s="20">
        <v>423002</v>
      </c>
      <c r="I113" s="23">
        <v>200000</v>
      </c>
      <c r="J113" s="23">
        <v>116000</v>
      </c>
      <c r="K113" s="23">
        <v>200000</v>
      </c>
    </row>
    <row r="114" spans="1:11" ht="26.25" customHeight="1">
      <c r="A114" s="15" t="s">
        <v>3</v>
      </c>
      <c r="B114" s="20">
        <v>1167</v>
      </c>
      <c r="C114" s="16" t="s">
        <v>119</v>
      </c>
      <c r="D114" s="21" t="s">
        <v>132</v>
      </c>
      <c r="E114" s="22" t="s">
        <v>133</v>
      </c>
      <c r="F114" s="15">
        <v>7073</v>
      </c>
      <c r="G114" s="20" t="s">
        <v>134</v>
      </c>
      <c r="H114" s="20">
        <v>223014</v>
      </c>
      <c r="I114" s="23">
        <v>250000</v>
      </c>
      <c r="J114" s="23">
        <v>250000</v>
      </c>
      <c r="K114" s="23">
        <v>250000</v>
      </c>
    </row>
    <row r="115" spans="1:11" ht="26.25" customHeight="1">
      <c r="A115" s="15" t="s">
        <v>3</v>
      </c>
      <c r="B115" s="20">
        <v>1167</v>
      </c>
      <c r="C115" s="16" t="s">
        <v>119</v>
      </c>
      <c r="D115" s="21" t="s">
        <v>135</v>
      </c>
      <c r="E115" s="22" t="s">
        <v>136</v>
      </c>
      <c r="F115" s="15">
        <v>7073</v>
      </c>
      <c r="G115" s="20" t="s">
        <v>137</v>
      </c>
      <c r="H115" s="20">
        <v>211001</v>
      </c>
      <c r="I115" s="23">
        <v>5600000</v>
      </c>
      <c r="J115" s="23">
        <v>5600000</v>
      </c>
      <c r="K115" s="23">
        <v>5600000</v>
      </c>
    </row>
    <row r="116" spans="1:11" ht="26.25" customHeight="1">
      <c r="A116" s="15" t="s">
        <v>3</v>
      </c>
      <c r="B116" s="20">
        <v>1167</v>
      </c>
      <c r="C116" s="16" t="s">
        <v>119</v>
      </c>
      <c r="D116" s="21" t="s">
        <v>138</v>
      </c>
      <c r="E116" s="22" t="s">
        <v>139</v>
      </c>
      <c r="F116" s="15">
        <v>7073</v>
      </c>
      <c r="G116" s="20" t="s">
        <v>131</v>
      </c>
      <c r="H116" s="20">
        <v>226002</v>
      </c>
      <c r="I116" s="23">
        <v>5000000</v>
      </c>
      <c r="J116" s="23">
        <v>0</v>
      </c>
      <c r="K116" s="23">
        <v>0</v>
      </c>
    </row>
    <row r="117" spans="1:11" ht="26.25" customHeight="1">
      <c r="A117" s="15" t="s">
        <v>3</v>
      </c>
      <c r="B117" s="20">
        <v>1167</v>
      </c>
      <c r="C117" s="16" t="s">
        <v>119</v>
      </c>
      <c r="D117" s="21" t="s">
        <v>140</v>
      </c>
      <c r="E117" s="22" t="s">
        <v>141</v>
      </c>
      <c r="F117" s="15">
        <v>7073</v>
      </c>
      <c r="G117" s="20" t="s">
        <v>5</v>
      </c>
      <c r="H117" s="20">
        <v>423002</v>
      </c>
      <c r="I117" s="23">
        <v>155384</v>
      </c>
      <c r="J117" s="23">
        <v>0</v>
      </c>
      <c r="K117" s="23">
        <v>0</v>
      </c>
    </row>
    <row r="118" spans="1:11" ht="26.25" customHeight="1">
      <c r="A118" s="15" t="s">
        <v>3</v>
      </c>
      <c r="B118" s="20">
        <v>1167</v>
      </c>
      <c r="C118" s="16" t="s">
        <v>119</v>
      </c>
      <c r="D118" s="21" t="s">
        <v>142</v>
      </c>
      <c r="E118" s="22" t="s">
        <v>143</v>
      </c>
      <c r="F118" s="15">
        <v>7073</v>
      </c>
      <c r="G118" s="20" t="s">
        <v>144</v>
      </c>
      <c r="H118" s="20">
        <v>423002</v>
      </c>
      <c r="I118" s="23">
        <v>750000</v>
      </c>
      <c r="J118" s="23">
        <v>0</v>
      </c>
      <c r="K118" s="23">
        <v>0</v>
      </c>
    </row>
    <row r="119" spans="1:11" ht="26.25" customHeight="1">
      <c r="A119" s="15" t="s">
        <v>3</v>
      </c>
      <c r="B119" s="20">
        <v>1167</v>
      </c>
      <c r="C119" s="16" t="s">
        <v>119</v>
      </c>
      <c r="D119" s="21" t="s">
        <v>145</v>
      </c>
      <c r="E119" s="22" t="s">
        <v>146</v>
      </c>
      <c r="F119" s="15">
        <v>7073</v>
      </c>
      <c r="G119" s="20" t="s">
        <v>147</v>
      </c>
      <c r="H119" s="20">
        <v>224001</v>
      </c>
      <c r="I119" s="23">
        <v>2472371</v>
      </c>
      <c r="J119" s="23">
        <v>0</v>
      </c>
      <c r="K119" s="23">
        <v>0</v>
      </c>
    </row>
    <row r="120" spans="1:11" ht="26.25" customHeight="1">
      <c r="A120" s="15" t="s">
        <v>3</v>
      </c>
      <c r="B120" s="20">
        <v>1168</v>
      </c>
      <c r="C120" s="16" t="s">
        <v>148</v>
      </c>
      <c r="D120" s="21" t="s">
        <v>149</v>
      </c>
      <c r="E120" s="22" t="s">
        <v>150</v>
      </c>
      <c r="F120" s="15">
        <v>7073</v>
      </c>
      <c r="G120" s="20" t="s">
        <v>151</v>
      </c>
      <c r="H120" s="20">
        <v>423002</v>
      </c>
      <c r="I120" s="23">
        <v>2250000</v>
      </c>
      <c r="J120" s="23">
        <v>750000</v>
      </c>
      <c r="K120" s="23">
        <v>0</v>
      </c>
    </row>
    <row r="121" spans="1:11" ht="26.25" customHeight="1">
      <c r="A121" s="15" t="s">
        <v>3</v>
      </c>
      <c r="B121" s="20">
        <v>1168</v>
      </c>
      <c r="C121" s="16" t="s">
        <v>148</v>
      </c>
      <c r="D121" s="21" t="s">
        <v>152</v>
      </c>
      <c r="E121" s="22" t="s">
        <v>153</v>
      </c>
      <c r="F121" s="15">
        <v>7073</v>
      </c>
      <c r="G121" s="20" t="s">
        <v>154</v>
      </c>
      <c r="H121" s="20">
        <v>423002</v>
      </c>
      <c r="I121" s="23">
        <v>2000000</v>
      </c>
      <c r="J121" s="23">
        <v>0</v>
      </c>
      <c r="K121" s="23">
        <v>0</v>
      </c>
    </row>
    <row r="122" spans="1:11" ht="26.25" customHeight="1">
      <c r="A122" s="15" t="s">
        <v>3</v>
      </c>
      <c r="B122" s="20">
        <v>1168</v>
      </c>
      <c r="C122" s="16" t="s">
        <v>148</v>
      </c>
      <c r="D122" s="21" t="s">
        <v>155</v>
      </c>
      <c r="E122" s="22" t="s">
        <v>156</v>
      </c>
      <c r="F122" s="15">
        <v>7073</v>
      </c>
      <c r="G122" s="20" t="s">
        <v>151</v>
      </c>
      <c r="H122" s="20">
        <v>423002</v>
      </c>
      <c r="I122" s="23">
        <v>800000</v>
      </c>
      <c r="J122" s="23">
        <v>0</v>
      </c>
      <c r="K122" s="23">
        <v>0</v>
      </c>
    </row>
    <row r="123" spans="1:11" ht="26.25" customHeight="1">
      <c r="A123" s="15" t="s">
        <v>3</v>
      </c>
      <c r="B123" s="20">
        <v>1168</v>
      </c>
      <c r="C123" s="16" t="s">
        <v>148</v>
      </c>
      <c r="D123" s="21" t="s">
        <v>157</v>
      </c>
      <c r="E123" s="22" t="s">
        <v>158</v>
      </c>
      <c r="F123" s="15">
        <v>7073</v>
      </c>
      <c r="G123" s="20" t="s">
        <v>151</v>
      </c>
      <c r="H123" s="20">
        <v>226002</v>
      </c>
      <c r="I123" s="23">
        <v>5000000</v>
      </c>
      <c r="J123" s="23">
        <v>0</v>
      </c>
      <c r="K123" s="23">
        <v>0</v>
      </c>
    </row>
    <row r="124" spans="1:11" ht="26.25" customHeight="1">
      <c r="A124" s="15" t="s">
        <v>3</v>
      </c>
      <c r="B124" s="20">
        <v>1168</v>
      </c>
      <c r="C124" s="16" t="s">
        <v>148</v>
      </c>
      <c r="D124" s="21" t="s">
        <v>159</v>
      </c>
      <c r="E124" s="22" t="s">
        <v>128</v>
      </c>
      <c r="F124" s="15">
        <v>7073</v>
      </c>
      <c r="G124" s="20" t="s">
        <v>160</v>
      </c>
      <c r="H124" s="20">
        <v>423002</v>
      </c>
      <c r="I124" s="23">
        <v>7000000</v>
      </c>
      <c r="J124" s="23">
        <v>0</v>
      </c>
      <c r="K124" s="23">
        <v>0</v>
      </c>
    </row>
    <row r="125" spans="1:11" ht="26.25" customHeight="1">
      <c r="A125" s="15" t="s">
        <v>3</v>
      </c>
      <c r="B125" s="20">
        <v>1168</v>
      </c>
      <c r="C125" s="16" t="s">
        <v>148</v>
      </c>
      <c r="D125" s="21" t="s">
        <v>161</v>
      </c>
      <c r="E125" s="22" t="s">
        <v>162</v>
      </c>
      <c r="F125" s="15">
        <v>7073</v>
      </c>
      <c r="G125" s="20" t="s">
        <v>160</v>
      </c>
      <c r="H125" s="20">
        <v>423001</v>
      </c>
      <c r="I125" s="23">
        <v>2000000</v>
      </c>
      <c r="J125" s="23">
        <v>7709429</v>
      </c>
      <c r="K125" s="23">
        <v>0</v>
      </c>
    </row>
    <row r="126" spans="1:11" ht="26.25" customHeight="1">
      <c r="A126" s="15" t="s">
        <v>3</v>
      </c>
      <c r="B126" s="20">
        <v>1168</v>
      </c>
      <c r="C126" s="16" t="s">
        <v>148</v>
      </c>
      <c r="D126" s="21" t="s">
        <v>161</v>
      </c>
      <c r="E126" s="22" t="s">
        <v>162</v>
      </c>
      <c r="F126" s="15">
        <v>7073</v>
      </c>
      <c r="G126" s="20" t="s">
        <v>160</v>
      </c>
      <c r="H126" s="20">
        <v>423002</v>
      </c>
      <c r="I126" s="23">
        <v>2000000</v>
      </c>
      <c r="J126" s="23">
        <v>7709429</v>
      </c>
      <c r="K126" s="23">
        <v>0</v>
      </c>
    </row>
    <row r="127" spans="1:11" ht="26.25" customHeight="1">
      <c r="A127" s="15" t="s">
        <v>3</v>
      </c>
      <c r="B127" s="20">
        <v>1168</v>
      </c>
      <c r="C127" s="16" t="s">
        <v>148</v>
      </c>
      <c r="D127" s="21" t="s">
        <v>163</v>
      </c>
      <c r="E127" s="22" t="s">
        <v>136</v>
      </c>
      <c r="F127" s="15">
        <v>7073</v>
      </c>
      <c r="G127" s="20" t="s">
        <v>164</v>
      </c>
      <c r="H127" s="20">
        <v>211001</v>
      </c>
      <c r="I127" s="23">
        <v>5000000</v>
      </c>
      <c r="J127" s="23">
        <v>5000000</v>
      </c>
      <c r="K127" s="23">
        <v>5000000</v>
      </c>
    </row>
    <row r="128" spans="1:11" ht="26.25" customHeight="1">
      <c r="A128" s="15" t="s">
        <v>3</v>
      </c>
      <c r="B128" s="20">
        <v>1168</v>
      </c>
      <c r="C128" s="16" t="s">
        <v>148</v>
      </c>
      <c r="D128" s="21" t="s">
        <v>165</v>
      </c>
      <c r="E128" s="22" t="s">
        <v>133</v>
      </c>
      <c r="F128" s="15">
        <v>7073</v>
      </c>
      <c r="G128" s="20" t="s">
        <v>166</v>
      </c>
      <c r="H128" s="20">
        <v>223014</v>
      </c>
      <c r="I128" s="23">
        <v>250000</v>
      </c>
      <c r="J128" s="23">
        <v>250000</v>
      </c>
      <c r="K128" s="23">
        <v>250000</v>
      </c>
    </row>
    <row r="129" spans="1:11" ht="26.25" customHeight="1">
      <c r="A129" s="15" t="s">
        <v>3</v>
      </c>
      <c r="B129" s="20">
        <v>1169</v>
      </c>
      <c r="C129" s="16" t="s">
        <v>167</v>
      </c>
      <c r="D129" s="21" t="s">
        <v>168</v>
      </c>
      <c r="E129" s="22" t="s">
        <v>128</v>
      </c>
      <c r="F129" s="15">
        <v>7073</v>
      </c>
      <c r="G129" s="20" t="s">
        <v>169</v>
      </c>
      <c r="H129" s="20">
        <v>423002</v>
      </c>
      <c r="I129" s="23">
        <v>700000</v>
      </c>
      <c r="J129" s="23">
        <v>3000000</v>
      </c>
      <c r="K129" s="23">
        <v>5000000</v>
      </c>
    </row>
    <row r="130" spans="1:11" ht="26.25" customHeight="1">
      <c r="A130" s="15" t="s">
        <v>3</v>
      </c>
      <c r="B130" s="20">
        <v>1169</v>
      </c>
      <c r="C130" s="16" t="s">
        <v>167</v>
      </c>
      <c r="D130" s="21" t="s">
        <v>170</v>
      </c>
      <c r="E130" s="22" t="s">
        <v>133</v>
      </c>
      <c r="F130" s="15">
        <v>7073</v>
      </c>
      <c r="G130" s="20" t="s">
        <v>169</v>
      </c>
      <c r="H130" s="20">
        <v>223014</v>
      </c>
      <c r="I130" s="23">
        <v>250000</v>
      </c>
      <c r="J130" s="23">
        <v>250000</v>
      </c>
      <c r="K130" s="23">
        <v>250000</v>
      </c>
    </row>
    <row r="131" spans="1:11" ht="26.25" customHeight="1">
      <c r="A131" s="15" t="s">
        <v>3</v>
      </c>
      <c r="B131" s="20">
        <v>1171</v>
      </c>
      <c r="C131" s="16" t="s">
        <v>171</v>
      </c>
      <c r="D131" s="21" t="s">
        <v>172</v>
      </c>
      <c r="E131" s="22" t="s">
        <v>173</v>
      </c>
      <c r="F131" s="15">
        <v>7073</v>
      </c>
      <c r="G131" s="20" t="s">
        <v>174</v>
      </c>
      <c r="H131" s="20">
        <v>226002</v>
      </c>
      <c r="I131" s="23">
        <v>5000000</v>
      </c>
      <c r="J131" s="23">
        <v>0</v>
      </c>
      <c r="K131" s="23">
        <v>0</v>
      </c>
    </row>
    <row r="132" spans="1:11" ht="26.25" customHeight="1">
      <c r="A132" s="15" t="s">
        <v>3</v>
      </c>
      <c r="B132" s="20">
        <v>1171</v>
      </c>
      <c r="C132" s="16" t="s">
        <v>171</v>
      </c>
      <c r="D132" s="21" t="s">
        <v>175</v>
      </c>
      <c r="E132" s="22" t="s">
        <v>128</v>
      </c>
      <c r="F132" s="15">
        <v>7073</v>
      </c>
      <c r="G132" s="20" t="s">
        <v>176</v>
      </c>
      <c r="H132" s="20">
        <v>423002</v>
      </c>
      <c r="I132" s="23">
        <v>4228000</v>
      </c>
      <c r="J132" s="23">
        <v>1812000</v>
      </c>
      <c r="K132" s="23">
        <v>0</v>
      </c>
    </row>
    <row r="133" spans="1:11" ht="26.25" customHeight="1">
      <c r="A133" s="15" t="s">
        <v>3</v>
      </c>
      <c r="B133" s="20">
        <v>1171</v>
      </c>
      <c r="C133" s="16" t="s">
        <v>171</v>
      </c>
      <c r="D133" s="21" t="s">
        <v>170</v>
      </c>
      <c r="E133" s="22" t="s">
        <v>133</v>
      </c>
      <c r="F133" s="15">
        <v>7073</v>
      </c>
      <c r="G133" s="20" t="s">
        <v>177</v>
      </c>
      <c r="H133" s="20">
        <v>223014</v>
      </c>
      <c r="I133" s="23">
        <v>250000</v>
      </c>
      <c r="J133" s="23">
        <v>250000</v>
      </c>
      <c r="K133" s="23">
        <v>250000</v>
      </c>
    </row>
    <row r="134" spans="1:11" ht="26.25" customHeight="1">
      <c r="A134" s="15" t="s">
        <v>3</v>
      </c>
      <c r="B134" s="20">
        <v>1171</v>
      </c>
      <c r="C134" s="16" t="s">
        <v>171</v>
      </c>
      <c r="D134" s="21" t="s">
        <v>178</v>
      </c>
      <c r="E134" s="22" t="s">
        <v>136</v>
      </c>
      <c r="F134" s="15">
        <v>7073</v>
      </c>
      <c r="G134" s="20" t="s">
        <v>176</v>
      </c>
      <c r="H134" s="20">
        <v>211001</v>
      </c>
      <c r="I134" s="23">
        <v>5600000</v>
      </c>
      <c r="J134" s="23">
        <v>5600000</v>
      </c>
      <c r="K134" s="23">
        <v>5600000</v>
      </c>
    </row>
    <row r="135" spans="1:11" ht="26.25" customHeight="1">
      <c r="A135" s="15" t="s">
        <v>3</v>
      </c>
      <c r="B135" s="20">
        <v>1172</v>
      </c>
      <c r="C135" s="16" t="s">
        <v>179</v>
      </c>
      <c r="D135" s="21" t="s">
        <v>180</v>
      </c>
      <c r="E135" s="22" t="s">
        <v>133</v>
      </c>
      <c r="F135" s="15">
        <v>7073</v>
      </c>
      <c r="G135" s="20" t="s">
        <v>181</v>
      </c>
      <c r="H135" s="20">
        <v>223014</v>
      </c>
      <c r="I135" s="23">
        <v>250000</v>
      </c>
      <c r="J135" s="23">
        <v>250000</v>
      </c>
      <c r="K135" s="23">
        <v>250000</v>
      </c>
    </row>
    <row r="136" spans="1:11" ht="26.25" customHeight="1">
      <c r="A136" s="15" t="s">
        <v>3</v>
      </c>
      <c r="B136" s="20">
        <v>1172</v>
      </c>
      <c r="C136" s="16" t="s">
        <v>179</v>
      </c>
      <c r="D136" s="21" t="s">
        <v>182</v>
      </c>
      <c r="E136" s="22" t="s">
        <v>183</v>
      </c>
      <c r="F136" s="15">
        <v>7073</v>
      </c>
      <c r="G136" s="20" t="s">
        <v>184</v>
      </c>
      <c r="H136" s="20">
        <v>223999</v>
      </c>
      <c r="I136" s="23">
        <v>357693</v>
      </c>
      <c r="J136" s="23">
        <v>0</v>
      </c>
      <c r="K136" s="23">
        <v>0</v>
      </c>
    </row>
    <row r="137" spans="1:11" ht="26.25" customHeight="1">
      <c r="A137" s="15" t="s">
        <v>3</v>
      </c>
      <c r="B137" s="20">
        <v>1172</v>
      </c>
      <c r="C137" s="16" t="s">
        <v>179</v>
      </c>
      <c r="D137" s="21" t="s">
        <v>185</v>
      </c>
      <c r="E137" s="22" t="s">
        <v>186</v>
      </c>
      <c r="F137" s="15">
        <v>7073</v>
      </c>
      <c r="G137" s="20" t="s">
        <v>187</v>
      </c>
      <c r="H137" s="20">
        <v>211001</v>
      </c>
      <c r="I137" s="23">
        <v>356606</v>
      </c>
      <c r="J137" s="23">
        <v>356606</v>
      </c>
      <c r="K137" s="23">
        <v>356606</v>
      </c>
    </row>
    <row r="138" spans="1:11" ht="26.25" customHeight="1">
      <c r="A138" s="15" t="s">
        <v>3</v>
      </c>
      <c r="B138" s="20">
        <v>1172</v>
      </c>
      <c r="C138" s="16" t="s">
        <v>179</v>
      </c>
      <c r="D138" s="21" t="s">
        <v>188</v>
      </c>
      <c r="E138" s="22" t="s">
        <v>189</v>
      </c>
      <c r="F138" s="15">
        <v>7073</v>
      </c>
      <c r="G138" s="20" t="s">
        <v>190</v>
      </c>
      <c r="H138" s="20">
        <v>211001</v>
      </c>
      <c r="I138" s="23">
        <v>76572</v>
      </c>
      <c r="J138" s="23">
        <v>76572</v>
      </c>
      <c r="K138" s="23">
        <v>76572</v>
      </c>
    </row>
    <row r="139" spans="1:11" ht="26.25" customHeight="1">
      <c r="A139" s="15" t="s">
        <v>3</v>
      </c>
      <c r="B139" s="20">
        <v>1172</v>
      </c>
      <c r="C139" s="16" t="s">
        <v>179</v>
      </c>
      <c r="D139" s="21" t="s">
        <v>191</v>
      </c>
      <c r="E139" s="22" t="s">
        <v>192</v>
      </c>
      <c r="F139" s="15">
        <v>7073</v>
      </c>
      <c r="G139" s="20" t="s">
        <v>193</v>
      </c>
      <c r="H139" s="20">
        <v>211001</v>
      </c>
      <c r="I139" s="23">
        <v>100000</v>
      </c>
      <c r="J139" s="23">
        <v>100000</v>
      </c>
      <c r="K139" s="23">
        <v>100000</v>
      </c>
    </row>
    <row r="140" spans="1:11" ht="26.25" customHeight="1">
      <c r="A140" s="15" t="s">
        <v>3</v>
      </c>
      <c r="B140" s="20">
        <v>1172</v>
      </c>
      <c r="C140" s="16" t="s">
        <v>179</v>
      </c>
      <c r="D140" s="21" t="s">
        <v>194</v>
      </c>
      <c r="E140" s="22" t="s">
        <v>128</v>
      </c>
      <c r="F140" s="15">
        <v>7073</v>
      </c>
      <c r="G140" s="20" t="s">
        <v>195</v>
      </c>
      <c r="H140" s="20">
        <v>423002</v>
      </c>
      <c r="I140" s="23">
        <v>2012500</v>
      </c>
      <c r="J140" s="23">
        <v>0</v>
      </c>
      <c r="K140" s="23">
        <v>0</v>
      </c>
    </row>
    <row r="141" spans="1:11" ht="26.25" customHeight="1">
      <c r="A141" s="15" t="s">
        <v>3</v>
      </c>
      <c r="B141" s="20">
        <v>1172</v>
      </c>
      <c r="C141" s="16" t="s">
        <v>179</v>
      </c>
      <c r="D141" s="21" t="s">
        <v>196</v>
      </c>
      <c r="E141" s="22" t="s">
        <v>197</v>
      </c>
      <c r="F141" s="15">
        <v>7073</v>
      </c>
      <c r="G141" s="20" t="s">
        <v>193</v>
      </c>
      <c r="H141" s="20">
        <v>423002</v>
      </c>
      <c r="I141" s="23">
        <v>4892342</v>
      </c>
      <c r="J141" s="23">
        <v>0</v>
      </c>
      <c r="K141" s="23">
        <v>0</v>
      </c>
    </row>
    <row r="142" spans="1:11" ht="26.25" customHeight="1">
      <c r="A142" s="15" t="s">
        <v>3</v>
      </c>
      <c r="B142" s="20">
        <v>1172</v>
      </c>
      <c r="C142" s="16" t="s">
        <v>179</v>
      </c>
      <c r="D142" s="21" t="s">
        <v>198</v>
      </c>
      <c r="E142" s="22" t="s">
        <v>199</v>
      </c>
      <c r="F142" s="15">
        <v>7073</v>
      </c>
      <c r="G142" s="20" t="s">
        <v>200</v>
      </c>
      <c r="H142" s="20">
        <v>226002</v>
      </c>
      <c r="I142" s="23">
        <v>5000000</v>
      </c>
      <c r="J142" s="23">
        <v>0</v>
      </c>
      <c r="K142" s="23">
        <v>0</v>
      </c>
    </row>
    <row r="143" spans="1:11" ht="26.25" customHeight="1">
      <c r="A143" s="15" t="s">
        <v>3</v>
      </c>
      <c r="B143" s="20">
        <v>1172</v>
      </c>
      <c r="C143" s="16" t="s">
        <v>179</v>
      </c>
      <c r="D143" s="21" t="s">
        <v>201</v>
      </c>
      <c r="E143" s="22" t="s">
        <v>202</v>
      </c>
      <c r="F143" s="15">
        <v>7073</v>
      </c>
      <c r="G143" s="20" t="s">
        <v>200</v>
      </c>
      <c r="H143" s="20">
        <v>226002</v>
      </c>
      <c r="I143" s="23">
        <v>850000</v>
      </c>
      <c r="J143" s="23">
        <v>0</v>
      </c>
      <c r="K143" s="23">
        <v>0</v>
      </c>
    </row>
    <row r="144" spans="1:11" ht="26.25" customHeight="1">
      <c r="A144" s="15" t="s">
        <v>3</v>
      </c>
      <c r="B144" s="20">
        <v>1188</v>
      </c>
      <c r="C144" s="16" t="s">
        <v>203</v>
      </c>
      <c r="D144" s="21" t="s">
        <v>204</v>
      </c>
      <c r="E144" s="22" t="s">
        <v>205</v>
      </c>
      <c r="F144" s="15">
        <v>7073</v>
      </c>
      <c r="G144" s="20" t="s">
        <v>206</v>
      </c>
      <c r="H144" s="20">
        <v>226002</v>
      </c>
      <c r="I144" s="23">
        <v>1000000</v>
      </c>
      <c r="J144" s="23">
        <v>0</v>
      </c>
      <c r="K144" s="23">
        <v>0</v>
      </c>
    </row>
    <row r="145" spans="1:11" ht="26.25" customHeight="1">
      <c r="A145" s="15" t="s">
        <v>3</v>
      </c>
      <c r="B145" s="20">
        <v>1188</v>
      </c>
      <c r="C145" s="16" t="s">
        <v>203</v>
      </c>
      <c r="D145" s="21" t="s">
        <v>204</v>
      </c>
      <c r="E145" s="22" t="s">
        <v>205</v>
      </c>
      <c r="F145" s="15">
        <v>7073</v>
      </c>
      <c r="G145" s="20" t="s">
        <v>206</v>
      </c>
      <c r="H145" s="20">
        <v>423002</v>
      </c>
      <c r="I145" s="23">
        <v>3500000</v>
      </c>
      <c r="J145" s="23">
        <v>0</v>
      </c>
      <c r="K145" s="23">
        <v>0</v>
      </c>
    </row>
    <row r="146" spans="1:11" ht="26.25" customHeight="1">
      <c r="A146" s="15" t="s">
        <v>3</v>
      </c>
      <c r="B146" s="20">
        <v>1188</v>
      </c>
      <c r="C146" s="16" t="s">
        <v>203</v>
      </c>
      <c r="D146" s="21" t="s">
        <v>207</v>
      </c>
      <c r="E146" s="22" t="s">
        <v>208</v>
      </c>
      <c r="F146" s="15">
        <v>7073</v>
      </c>
      <c r="G146" s="20" t="s">
        <v>209</v>
      </c>
      <c r="H146" s="20">
        <v>211001</v>
      </c>
      <c r="I146" s="23">
        <v>5000000</v>
      </c>
      <c r="J146" s="23">
        <v>5000000</v>
      </c>
      <c r="K146" s="23">
        <v>5000000</v>
      </c>
    </row>
    <row r="147" spans="1:11" ht="26.25" customHeight="1">
      <c r="A147" s="15" t="s">
        <v>3</v>
      </c>
      <c r="B147" s="20">
        <v>1188</v>
      </c>
      <c r="C147" s="16" t="s">
        <v>203</v>
      </c>
      <c r="D147" s="21" t="s">
        <v>207</v>
      </c>
      <c r="E147" s="22" t="s">
        <v>208</v>
      </c>
      <c r="F147" s="15">
        <v>7073</v>
      </c>
      <c r="G147" s="20" t="s">
        <v>209</v>
      </c>
      <c r="H147" s="20">
        <v>223999</v>
      </c>
      <c r="I147" s="23">
        <v>1236129</v>
      </c>
      <c r="J147" s="23">
        <v>1236129</v>
      </c>
      <c r="K147" s="23">
        <v>1236129</v>
      </c>
    </row>
    <row r="148" spans="1:11" ht="26.25" customHeight="1">
      <c r="A148" s="15" t="s">
        <v>3</v>
      </c>
      <c r="B148" s="20">
        <v>1188</v>
      </c>
      <c r="C148" s="16" t="s">
        <v>203</v>
      </c>
      <c r="D148" s="21" t="s">
        <v>210</v>
      </c>
      <c r="E148" s="22" t="s">
        <v>117</v>
      </c>
      <c r="F148" s="15">
        <v>7073</v>
      </c>
      <c r="G148" s="20" t="s">
        <v>209</v>
      </c>
      <c r="H148" s="20">
        <v>221003</v>
      </c>
      <c r="I148" s="23">
        <v>100000</v>
      </c>
      <c r="J148" s="23">
        <v>100000</v>
      </c>
      <c r="K148" s="23">
        <v>100000</v>
      </c>
    </row>
    <row r="149" spans="1:11" ht="26.25" customHeight="1">
      <c r="A149" s="15" t="s">
        <v>3</v>
      </c>
      <c r="B149" s="20">
        <v>1188</v>
      </c>
      <c r="C149" s="16" t="s">
        <v>203</v>
      </c>
      <c r="D149" s="21" t="s">
        <v>210</v>
      </c>
      <c r="E149" s="22" t="s">
        <v>117</v>
      </c>
      <c r="F149" s="15">
        <v>7073</v>
      </c>
      <c r="G149" s="20" t="s">
        <v>209</v>
      </c>
      <c r="H149" s="20">
        <v>223014</v>
      </c>
      <c r="I149" s="23">
        <v>150000</v>
      </c>
      <c r="J149" s="23">
        <v>150000</v>
      </c>
      <c r="K149" s="23">
        <v>150000</v>
      </c>
    </row>
    <row r="150" spans="1:11" ht="26.25" customHeight="1">
      <c r="A150" s="15" t="s">
        <v>3</v>
      </c>
      <c r="B150" s="20">
        <v>1188</v>
      </c>
      <c r="C150" s="16" t="s">
        <v>203</v>
      </c>
      <c r="D150" s="21" t="s">
        <v>211</v>
      </c>
      <c r="E150" s="22" t="s">
        <v>212</v>
      </c>
      <c r="F150" s="15">
        <v>7073</v>
      </c>
      <c r="G150" s="20" t="s">
        <v>213</v>
      </c>
      <c r="H150" s="20">
        <v>211001</v>
      </c>
      <c r="I150" s="23">
        <v>2658060</v>
      </c>
      <c r="J150" s="23">
        <v>2658060</v>
      </c>
      <c r="K150" s="23">
        <v>2658060</v>
      </c>
    </row>
    <row r="151" spans="1:11" ht="26.25" customHeight="1">
      <c r="A151" s="15" t="s">
        <v>3</v>
      </c>
      <c r="B151" s="20">
        <v>1188</v>
      </c>
      <c r="C151" s="16" t="s">
        <v>203</v>
      </c>
      <c r="D151" s="21" t="s">
        <v>211</v>
      </c>
      <c r="E151" s="22" t="s">
        <v>212</v>
      </c>
      <c r="F151" s="15">
        <v>7073</v>
      </c>
      <c r="G151" s="20" t="s">
        <v>213</v>
      </c>
      <c r="H151" s="20">
        <v>211002</v>
      </c>
      <c r="I151" s="23">
        <v>1433634</v>
      </c>
      <c r="J151" s="23">
        <v>1433634</v>
      </c>
      <c r="K151" s="23">
        <v>1433634</v>
      </c>
    </row>
    <row r="152" spans="1:11" ht="26.25" customHeight="1">
      <c r="A152" s="15" t="s">
        <v>3</v>
      </c>
      <c r="B152" s="20">
        <v>1188</v>
      </c>
      <c r="C152" s="16" t="s">
        <v>203</v>
      </c>
      <c r="D152" s="21" t="s">
        <v>211</v>
      </c>
      <c r="E152" s="22" t="s">
        <v>212</v>
      </c>
      <c r="F152" s="15">
        <v>7073</v>
      </c>
      <c r="G152" s="20" t="s">
        <v>213</v>
      </c>
      <c r="H152" s="20">
        <v>212005</v>
      </c>
      <c r="I152" s="23">
        <v>79000</v>
      </c>
      <c r="J152" s="23">
        <v>79000</v>
      </c>
      <c r="K152" s="23">
        <v>79000</v>
      </c>
    </row>
    <row r="153" spans="1:11" ht="26.25" customHeight="1">
      <c r="A153" s="15" t="s">
        <v>3</v>
      </c>
      <c r="B153" s="20">
        <v>1188</v>
      </c>
      <c r="C153" s="16" t="s">
        <v>203</v>
      </c>
      <c r="D153" s="21" t="s">
        <v>211</v>
      </c>
      <c r="E153" s="22" t="s">
        <v>212</v>
      </c>
      <c r="F153" s="15">
        <v>7073</v>
      </c>
      <c r="G153" s="20" t="s">
        <v>213</v>
      </c>
      <c r="H153" s="20">
        <v>212010</v>
      </c>
      <c r="I153" s="23">
        <v>194400</v>
      </c>
      <c r="J153" s="23">
        <v>194400</v>
      </c>
      <c r="K153" s="23">
        <v>194400</v>
      </c>
    </row>
    <row r="154" spans="1:11" ht="26.25" customHeight="1">
      <c r="A154" s="15" t="s">
        <v>3</v>
      </c>
      <c r="B154" s="20">
        <v>1188</v>
      </c>
      <c r="C154" s="16" t="s">
        <v>203</v>
      </c>
      <c r="D154" s="21" t="s">
        <v>211</v>
      </c>
      <c r="E154" s="22" t="s">
        <v>212</v>
      </c>
      <c r="F154" s="15">
        <v>7073</v>
      </c>
      <c r="G154" s="20" t="s">
        <v>213</v>
      </c>
      <c r="H154" s="20">
        <v>212014</v>
      </c>
      <c r="I154" s="23">
        <v>486000</v>
      </c>
      <c r="J154" s="23">
        <v>486000</v>
      </c>
      <c r="K154" s="23">
        <v>486000</v>
      </c>
    </row>
    <row r="155" spans="1:11" ht="26.25" customHeight="1">
      <c r="A155" s="15" t="s">
        <v>3</v>
      </c>
      <c r="B155" s="20">
        <v>1188</v>
      </c>
      <c r="C155" s="16" t="s">
        <v>203</v>
      </c>
      <c r="D155" s="21" t="s">
        <v>211</v>
      </c>
      <c r="E155" s="22" t="s">
        <v>212</v>
      </c>
      <c r="F155" s="15">
        <v>7073</v>
      </c>
      <c r="G155" s="20" t="s">
        <v>213</v>
      </c>
      <c r="H155" s="20">
        <v>212015</v>
      </c>
      <c r="I155" s="23">
        <v>96505</v>
      </c>
      <c r="J155" s="23">
        <v>96505</v>
      </c>
      <c r="K155" s="23">
        <v>96505</v>
      </c>
    </row>
    <row r="156" spans="1:11" ht="26.25" customHeight="1">
      <c r="A156" s="15" t="s">
        <v>3</v>
      </c>
      <c r="B156" s="20">
        <v>1188</v>
      </c>
      <c r="C156" s="16" t="s">
        <v>203</v>
      </c>
      <c r="D156" s="21" t="s">
        <v>211</v>
      </c>
      <c r="E156" s="22" t="s">
        <v>212</v>
      </c>
      <c r="F156" s="15">
        <v>7073</v>
      </c>
      <c r="G156" s="20" t="s">
        <v>213</v>
      </c>
      <c r="H156" s="20">
        <v>212018</v>
      </c>
      <c r="I156" s="23">
        <v>75452</v>
      </c>
      <c r="J156" s="23">
        <v>75452</v>
      </c>
      <c r="K156" s="23">
        <v>75452</v>
      </c>
    </row>
    <row r="157" spans="1:11" ht="26.25" customHeight="1">
      <c r="A157" s="15" t="s">
        <v>3</v>
      </c>
      <c r="B157" s="20">
        <v>1188</v>
      </c>
      <c r="C157" s="16" t="s">
        <v>203</v>
      </c>
      <c r="D157" s="21" t="s">
        <v>211</v>
      </c>
      <c r="E157" s="22" t="s">
        <v>212</v>
      </c>
      <c r="F157" s="15">
        <v>7073</v>
      </c>
      <c r="G157" s="20" t="s">
        <v>213</v>
      </c>
      <c r="H157" s="20">
        <v>212021</v>
      </c>
      <c r="I157" s="23">
        <v>150000</v>
      </c>
      <c r="J157" s="23">
        <v>150000</v>
      </c>
      <c r="K157" s="23">
        <v>150000</v>
      </c>
    </row>
    <row r="158" spans="1:11" ht="26.25" customHeight="1">
      <c r="A158" s="15" t="s">
        <v>3</v>
      </c>
      <c r="B158" s="20">
        <v>1188</v>
      </c>
      <c r="C158" s="16" t="s">
        <v>203</v>
      </c>
      <c r="D158" s="21" t="s">
        <v>211</v>
      </c>
      <c r="E158" s="22" t="s">
        <v>212</v>
      </c>
      <c r="F158" s="15">
        <v>7073</v>
      </c>
      <c r="G158" s="20" t="s">
        <v>213</v>
      </c>
      <c r="H158" s="20">
        <v>212025</v>
      </c>
      <c r="I158" s="23">
        <v>488400</v>
      </c>
      <c r="J158" s="23">
        <v>488400</v>
      </c>
      <c r="K158" s="23">
        <v>488400</v>
      </c>
    </row>
    <row r="159" spans="1:11" ht="26.25" customHeight="1">
      <c r="A159" s="15" t="s">
        <v>3</v>
      </c>
      <c r="B159" s="20">
        <v>1188</v>
      </c>
      <c r="C159" s="16" t="s">
        <v>203</v>
      </c>
      <c r="D159" s="21" t="s">
        <v>211</v>
      </c>
      <c r="E159" s="22" t="s">
        <v>212</v>
      </c>
      <c r="F159" s="15">
        <v>7073</v>
      </c>
      <c r="G159" s="20" t="s">
        <v>213</v>
      </c>
      <c r="H159" s="20">
        <v>212027</v>
      </c>
      <c r="I159" s="23">
        <v>1182960</v>
      </c>
      <c r="J159" s="23">
        <v>1182960</v>
      </c>
      <c r="K159" s="23">
        <v>1182960</v>
      </c>
    </row>
    <row r="160" spans="1:11" ht="26.25" customHeight="1">
      <c r="A160" s="15" t="s">
        <v>3</v>
      </c>
      <c r="B160" s="20">
        <v>1188</v>
      </c>
      <c r="C160" s="16" t="s">
        <v>203</v>
      </c>
      <c r="D160" s="21" t="s">
        <v>211</v>
      </c>
      <c r="E160" s="22" t="s">
        <v>212</v>
      </c>
      <c r="F160" s="15">
        <v>7073</v>
      </c>
      <c r="G160" s="20" t="s">
        <v>213</v>
      </c>
      <c r="H160" s="20">
        <v>212031</v>
      </c>
      <c r="I160" s="23">
        <v>156000</v>
      </c>
      <c r="J160" s="23">
        <v>156000</v>
      </c>
      <c r="K160" s="23">
        <v>156000</v>
      </c>
    </row>
    <row r="161" spans="1:11" ht="26.25" customHeight="1">
      <c r="A161" s="15" t="s">
        <v>3</v>
      </c>
      <c r="B161" s="20">
        <v>1188</v>
      </c>
      <c r="C161" s="16" t="s">
        <v>203</v>
      </c>
      <c r="D161" s="21" t="s">
        <v>211</v>
      </c>
      <c r="E161" s="22" t="s">
        <v>212</v>
      </c>
      <c r="F161" s="15">
        <v>7073</v>
      </c>
      <c r="G161" s="20" t="s">
        <v>213</v>
      </c>
      <c r="H161" s="20">
        <v>212032</v>
      </c>
      <c r="I161" s="23">
        <v>65940</v>
      </c>
      <c r="J161" s="23">
        <v>65940</v>
      </c>
      <c r="K161" s="23">
        <v>65940</v>
      </c>
    </row>
    <row r="162" spans="1:11" ht="26.25" customHeight="1">
      <c r="A162" s="15" t="s">
        <v>3</v>
      </c>
      <c r="B162" s="20">
        <v>1188</v>
      </c>
      <c r="C162" s="16" t="s">
        <v>203</v>
      </c>
      <c r="D162" s="21" t="s">
        <v>211</v>
      </c>
      <c r="E162" s="22" t="s">
        <v>212</v>
      </c>
      <c r="F162" s="15">
        <v>7073</v>
      </c>
      <c r="G162" s="20" t="s">
        <v>213</v>
      </c>
      <c r="H162" s="20">
        <v>212033</v>
      </c>
      <c r="I162" s="23">
        <v>212880</v>
      </c>
      <c r="J162" s="23">
        <v>212880</v>
      </c>
      <c r="K162" s="23">
        <v>212880</v>
      </c>
    </row>
    <row r="163" spans="1:11" ht="26.25" customHeight="1">
      <c r="A163" s="15" t="s">
        <v>3</v>
      </c>
      <c r="B163" s="20">
        <v>1188</v>
      </c>
      <c r="C163" s="16" t="s">
        <v>203</v>
      </c>
      <c r="D163" s="21" t="s">
        <v>211</v>
      </c>
      <c r="E163" s="22" t="s">
        <v>212</v>
      </c>
      <c r="F163" s="15">
        <v>7073</v>
      </c>
      <c r="G163" s="20" t="s">
        <v>213</v>
      </c>
      <c r="H163" s="20">
        <v>213006</v>
      </c>
      <c r="I163" s="23">
        <v>97310</v>
      </c>
      <c r="J163" s="23">
        <v>97310</v>
      </c>
      <c r="K163" s="23">
        <v>97310</v>
      </c>
    </row>
    <row r="164" spans="1:11" ht="26.25" customHeight="1">
      <c r="A164" s="15" t="s">
        <v>3</v>
      </c>
      <c r="B164" s="20">
        <v>1188</v>
      </c>
      <c r="C164" s="16" t="s">
        <v>203</v>
      </c>
      <c r="D164" s="21" t="s">
        <v>211</v>
      </c>
      <c r="E164" s="22" t="s">
        <v>212</v>
      </c>
      <c r="F164" s="15">
        <v>7073</v>
      </c>
      <c r="G164" s="20" t="s">
        <v>213</v>
      </c>
      <c r="H164" s="20">
        <v>221005</v>
      </c>
      <c r="I164" s="23">
        <v>6000</v>
      </c>
      <c r="J164" s="23">
        <v>6000</v>
      </c>
      <c r="K164" s="23">
        <v>6000</v>
      </c>
    </row>
    <row r="165" spans="1:11" ht="26.25" customHeight="1">
      <c r="A165" s="15" t="s">
        <v>3</v>
      </c>
      <c r="B165" s="20">
        <v>1188</v>
      </c>
      <c r="C165" s="16" t="s">
        <v>203</v>
      </c>
      <c r="D165" s="21" t="s">
        <v>211</v>
      </c>
      <c r="E165" s="22" t="s">
        <v>212</v>
      </c>
      <c r="F165" s="15">
        <v>7073</v>
      </c>
      <c r="G165" s="20" t="s">
        <v>213</v>
      </c>
      <c r="H165" s="20">
        <v>222001</v>
      </c>
      <c r="I165" s="23">
        <v>4950</v>
      </c>
      <c r="J165" s="23">
        <v>4950</v>
      </c>
      <c r="K165" s="23">
        <v>4950</v>
      </c>
    </row>
    <row r="166" spans="1:11" ht="26.25" customHeight="1">
      <c r="A166" s="15" t="s">
        <v>3</v>
      </c>
      <c r="B166" s="20">
        <v>1188</v>
      </c>
      <c r="C166" s="16" t="s">
        <v>203</v>
      </c>
      <c r="D166" s="21" t="s">
        <v>211</v>
      </c>
      <c r="E166" s="22" t="s">
        <v>212</v>
      </c>
      <c r="F166" s="15">
        <v>7073</v>
      </c>
      <c r="G166" s="20" t="s">
        <v>213</v>
      </c>
      <c r="H166" s="20">
        <v>222002</v>
      </c>
      <c r="I166" s="23">
        <v>1893</v>
      </c>
      <c r="J166" s="23">
        <v>1893</v>
      </c>
      <c r="K166" s="23">
        <v>1893</v>
      </c>
    </row>
    <row r="167" spans="1:11" ht="26.25" customHeight="1">
      <c r="A167" s="15" t="s">
        <v>3</v>
      </c>
      <c r="B167" s="20">
        <v>1188</v>
      </c>
      <c r="C167" s="16" t="s">
        <v>203</v>
      </c>
      <c r="D167" s="21" t="s">
        <v>211</v>
      </c>
      <c r="E167" s="22" t="s">
        <v>212</v>
      </c>
      <c r="F167" s="15">
        <v>7073</v>
      </c>
      <c r="G167" s="20" t="s">
        <v>213</v>
      </c>
      <c r="H167" s="20">
        <v>222005</v>
      </c>
      <c r="I167" s="23">
        <v>1000</v>
      </c>
      <c r="J167" s="23">
        <v>1000</v>
      </c>
      <c r="K167" s="23">
        <v>1000</v>
      </c>
    </row>
    <row r="168" spans="1:11" ht="26.25" customHeight="1">
      <c r="A168" s="15" t="s">
        <v>3</v>
      </c>
      <c r="B168" s="20">
        <v>1188</v>
      </c>
      <c r="C168" s="16" t="s">
        <v>203</v>
      </c>
      <c r="D168" s="21" t="s">
        <v>211</v>
      </c>
      <c r="E168" s="22" t="s">
        <v>212</v>
      </c>
      <c r="F168" s="15">
        <v>7073</v>
      </c>
      <c r="G168" s="20" t="s">
        <v>213</v>
      </c>
      <c r="H168" s="20">
        <v>222008</v>
      </c>
      <c r="I168" s="23">
        <v>2000</v>
      </c>
      <c r="J168" s="23">
        <v>2000</v>
      </c>
      <c r="K168" s="23">
        <v>2000</v>
      </c>
    </row>
    <row r="169" spans="1:11" ht="26.25" customHeight="1">
      <c r="A169" s="15" t="s">
        <v>3</v>
      </c>
      <c r="B169" s="20">
        <v>1188</v>
      </c>
      <c r="C169" s="16" t="s">
        <v>203</v>
      </c>
      <c r="D169" s="21" t="s">
        <v>211</v>
      </c>
      <c r="E169" s="22" t="s">
        <v>212</v>
      </c>
      <c r="F169" s="15">
        <v>7073</v>
      </c>
      <c r="G169" s="20" t="s">
        <v>213</v>
      </c>
      <c r="H169" s="20">
        <v>223001</v>
      </c>
      <c r="I169" s="23">
        <v>18000</v>
      </c>
      <c r="J169" s="23">
        <v>18000</v>
      </c>
      <c r="K169" s="23">
        <v>18000</v>
      </c>
    </row>
    <row r="170" spans="1:11" ht="26.25" customHeight="1">
      <c r="A170" s="15" t="s">
        <v>3</v>
      </c>
      <c r="B170" s="20">
        <v>1188</v>
      </c>
      <c r="C170" s="16" t="s">
        <v>203</v>
      </c>
      <c r="D170" s="21" t="s">
        <v>211</v>
      </c>
      <c r="E170" s="22" t="s">
        <v>212</v>
      </c>
      <c r="F170" s="15">
        <v>7073</v>
      </c>
      <c r="G170" s="20" t="s">
        <v>213</v>
      </c>
      <c r="H170" s="20">
        <v>223002</v>
      </c>
      <c r="I170" s="23">
        <v>120000</v>
      </c>
      <c r="J170" s="23">
        <v>120000</v>
      </c>
      <c r="K170" s="23">
        <v>120000</v>
      </c>
    </row>
    <row r="171" spans="1:11" ht="26.25" customHeight="1">
      <c r="A171" s="15" t="s">
        <v>3</v>
      </c>
      <c r="B171" s="20">
        <v>1188</v>
      </c>
      <c r="C171" s="16" t="s">
        <v>203</v>
      </c>
      <c r="D171" s="21" t="s">
        <v>211</v>
      </c>
      <c r="E171" s="22" t="s">
        <v>212</v>
      </c>
      <c r="F171" s="15">
        <v>7073</v>
      </c>
      <c r="G171" s="20" t="s">
        <v>213</v>
      </c>
      <c r="H171" s="20">
        <v>223003</v>
      </c>
      <c r="I171" s="23">
        <v>120000</v>
      </c>
      <c r="J171" s="23">
        <v>120000</v>
      </c>
      <c r="K171" s="23">
        <v>120000</v>
      </c>
    </row>
    <row r="172" spans="1:11" ht="26.25" customHeight="1">
      <c r="A172" s="15" t="s">
        <v>3</v>
      </c>
      <c r="B172" s="20">
        <v>1188</v>
      </c>
      <c r="C172" s="16" t="s">
        <v>203</v>
      </c>
      <c r="D172" s="21" t="s">
        <v>211</v>
      </c>
      <c r="E172" s="22" t="s">
        <v>212</v>
      </c>
      <c r="F172" s="15">
        <v>7073</v>
      </c>
      <c r="G172" s="20" t="s">
        <v>213</v>
      </c>
      <c r="H172" s="20">
        <v>223004</v>
      </c>
      <c r="I172" s="23">
        <v>35489</v>
      </c>
      <c r="J172" s="23">
        <v>35489</v>
      </c>
      <c r="K172" s="23">
        <v>35489</v>
      </c>
    </row>
    <row r="173" spans="1:11" ht="26.25" customHeight="1">
      <c r="A173" s="15" t="s">
        <v>3</v>
      </c>
      <c r="B173" s="20">
        <v>1188</v>
      </c>
      <c r="C173" s="16" t="s">
        <v>203</v>
      </c>
      <c r="D173" s="21" t="s">
        <v>211</v>
      </c>
      <c r="E173" s="22" t="s">
        <v>212</v>
      </c>
      <c r="F173" s="15">
        <v>7073</v>
      </c>
      <c r="G173" s="20" t="s">
        <v>213</v>
      </c>
      <c r="H173" s="20">
        <v>223005</v>
      </c>
      <c r="I173" s="23">
        <v>414741</v>
      </c>
      <c r="J173" s="23">
        <v>414741</v>
      </c>
      <c r="K173" s="23">
        <v>414741</v>
      </c>
    </row>
    <row r="174" spans="1:11" ht="26.25" customHeight="1">
      <c r="A174" s="15" t="s">
        <v>3</v>
      </c>
      <c r="B174" s="20">
        <v>1188</v>
      </c>
      <c r="C174" s="16" t="s">
        <v>203</v>
      </c>
      <c r="D174" s="21" t="s">
        <v>211</v>
      </c>
      <c r="E174" s="22" t="s">
        <v>212</v>
      </c>
      <c r="F174" s="15">
        <v>7073</v>
      </c>
      <c r="G174" s="20" t="s">
        <v>213</v>
      </c>
      <c r="H174" s="20">
        <v>223007</v>
      </c>
      <c r="I174" s="23">
        <v>780000</v>
      </c>
      <c r="J174" s="23">
        <v>780000</v>
      </c>
      <c r="K174" s="23">
        <v>780000</v>
      </c>
    </row>
    <row r="175" spans="1:11" ht="26.25" customHeight="1">
      <c r="A175" s="15" t="s">
        <v>3</v>
      </c>
      <c r="B175" s="20">
        <v>1188</v>
      </c>
      <c r="C175" s="16" t="s">
        <v>203</v>
      </c>
      <c r="D175" s="21" t="s">
        <v>211</v>
      </c>
      <c r="E175" s="22" t="s">
        <v>212</v>
      </c>
      <c r="F175" s="15">
        <v>7073</v>
      </c>
      <c r="G175" s="20" t="s">
        <v>213</v>
      </c>
      <c r="H175" s="20">
        <v>223008</v>
      </c>
      <c r="I175" s="23">
        <v>96000</v>
      </c>
      <c r="J175" s="23">
        <v>96000</v>
      </c>
      <c r="K175" s="23">
        <v>96000</v>
      </c>
    </row>
    <row r="176" spans="1:11" ht="26.25" customHeight="1">
      <c r="A176" s="15" t="s">
        <v>3</v>
      </c>
      <c r="B176" s="20">
        <v>1188</v>
      </c>
      <c r="C176" s="16" t="s">
        <v>203</v>
      </c>
      <c r="D176" s="21" t="s">
        <v>211</v>
      </c>
      <c r="E176" s="22" t="s">
        <v>212</v>
      </c>
      <c r="F176" s="15">
        <v>7073</v>
      </c>
      <c r="G176" s="20" t="s">
        <v>213</v>
      </c>
      <c r="H176" s="20">
        <v>223018</v>
      </c>
      <c r="I176" s="23">
        <v>2000</v>
      </c>
      <c r="J176" s="23">
        <v>2000</v>
      </c>
      <c r="K176" s="23">
        <v>2000</v>
      </c>
    </row>
    <row r="177" spans="1:11" ht="26.25" customHeight="1">
      <c r="A177" s="15" t="s">
        <v>3</v>
      </c>
      <c r="B177" s="20">
        <v>1188</v>
      </c>
      <c r="C177" s="16" t="s">
        <v>203</v>
      </c>
      <c r="D177" s="21" t="s">
        <v>211</v>
      </c>
      <c r="E177" s="22" t="s">
        <v>212</v>
      </c>
      <c r="F177" s="15">
        <v>7073</v>
      </c>
      <c r="G177" s="20" t="s">
        <v>213</v>
      </c>
      <c r="H177" s="20">
        <v>223025</v>
      </c>
      <c r="I177" s="23">
        <v>3200</v>
      </c>
      <c r="J177" s="23">
        <v>3200</v>
      </c>
      <c r="K177" s="23">
        <v>3200</v>
      </c>
    </row>
    <row r="178" spans="1:11" ht="26.25" customHeight="1">
      <c r="A178" s="15" t="s">
        <v>3</v>
      </c>
      <c r="B178" s="20">
        <v>1188</v>
      </c>
      <c r="C178" s="16" t="s">
        <v>203</v>
      </c>
      <c r="D178" s="21" t="s">
        <v>211</v>
      </c>
      <c r="E178" s="22" t="s">
        <v>212</v>
      </c>
      <c r="F178" s="15">
        <v>7073</v>
      </c>
      <c r="G178" s="20" t="s">
        <v>213</v>
      </c>
      <c r="H178" s="20">
        <v>223999</v>
      </c>
      <c r="I178" s="23">
        <v>1000</v>
      </c>
      <c r="J178" s="23">
        <v>1000</v>
      </c>
      <c r="K178" s="23">
        <v>1000</v>
      </c>
    </row>
    <row r="179" spans="1:11" ht="26.25" customHeight="1">
      <c r="A179" s="15" t="s">
        <v>3</v>
      </c>
      <c r="B179" s="20">
        <v>1188</v>
      </c>
      <c r="C179" s="16" t="s">
        <v>203</v>
      </c>
      <c r="D179" s="21" t="s">
        <v>211</v>
      </c>
      <c r="E179" s="22" t="s">
        <v>212</v>
      </c>
      <c r="F179" s="15">
        <v>7073</v>
      </c>
      <c r="G179" s="20" t="s">
        <v>213</v>
      </c>
      <c r="H179" s="20">
        <v>224001</v>
      </c>
      <c r="I179" s="23">
        <v>972186</v>
      </c>
      <c r="J179" s="23">
        <v>972186</v>
      </c>
      <c r="K179" s="23">
        <v>972186</v>
      </c>
    </row>
    <row r="180" spans="1:11" ht="26.25" customHeight="1">
      <c r="A180" s="15" t="s">
        <v>3</v>
      </c>
      <c r="B180" s="20">
        <v>1188</v>
      </c>
      <c r="C180" s="16" t="s">
        <v>203</v>
      </c>
      <c r="D180" s="21" t="s">
        <v>211</v>
      </c>
      <c r="E180" s="22" t="s">
        <v>212</v>
      </c>
      <c r="F180" s="15">
        <v>7073</v>
      </c>
      <c r="G180" s="20" t="s">
        <v>213</v>
      </c>
      <c r="H180" s="20">
        <v>226002</v>
      </c>
      <c r="I180" s="23">
        <v>45000</v>
      </c>
      <c r="J180" s="23">
        <v>45000</v>
      </c>
      <c r="K180" s="23">
        <v>45000</v>
      </c>
    </row>
    <row r="181" spans="1:11" ht="26.25" customHeight="1">
      <c r="A181" s="15" t="s">
        <v>3</v>
      </c>
      <c r="B181" s="20">
        <v>1192</v>
      </c>
      <c r="C181" s="16" t="s">
        <v>214</v>
      </c>
      <c r="D181" s="21" t="s">
        <v>215</v>
      </c>
      <c r="E181" s="22" t="s">
        <v>216</v>
      </c>
      <c r="F181" s="15">
        <v>7107</v>
      </c>
      <c r="G181" s="20" t="s">
        <v>217</v>
      </c>
      <c r="H181" s="20" t="s">
        <v>218</v>
      </c>
      <c r="I181" s="23">
        <v>448583</v>
      </c>
      <c r="J181" s="23">
        <v>0</v>
      </c>
      <c r="K181" s="23">
        <v>0</v>
      </c>
    </row>
    <row r="182" spans="1:11" ht="26.25" customHeight="1">
      <c r="A182" s="15" t="s">
        <v>3</v>
      </c>
      <c r="B182" s="20">
        <v>1192</v>
      </c>
      <c r="C182" s="16" t="s">
        <v>214</v>
      </c>
      <c r="D182" s="21" t="s">
        <v>215</v>
      </c>
      <c r="E182" s="22" t="s">
        <v>216</v>
      </c>
      <c r="F182" s="15">
        <v>7107</v>
      </c>
      <c r="G182" s="20" t="s">
        <v>217</v>
      </c>
      <c r="H182" s="20" t="s">
        <v>219</v>
      </c>
      <c r="I182" s="23">
        <v>45381</v>
      </c>
      <c r="J182" s="23">
        <v>0</v>
      </c>
      <c r="K182" s="23">
        <v>0</v>
      </c>
    </row>
    <row r="183" spans="1:11" ht="26.25" customHeight="1">
      <c r="A183" s="15" t="s">
        <v>3</v>
      </c>
      <c r="B183" s="20">
        <v>1192</v>
      </c>
      <c r="C183" s="16" t="s">
        <v>214</v>
      </c>
      <c r="D183" s="21" t="s">
        <v>215</v>
      </c>
      <c r="E183" s="22" t="s">
        <v>216</v>
      </c>
      <c r="F183" s="15">
        <v>7107</v>
      </c>
      <c r="G183" s="20" t="s">
        <v>217</v>
      </c>
      <c r="H183" s="20" t="s">
        <v>220</v>
      </c>
      <c r="I183" s="23">
        <v>1906036</v>
      </c>
      <c r="J183" s="23">
        <v>0</v>
      </c>
      <c r="K183" s="23">
        <v>0</v>
      </c>
    </row>
    <row r="184" spans="1:11" ht="26.25" customHeight="1">
      <c r="A184" s="15" t="s">
        <v>3</v>
      </c>
      <c r="B184" s="20">
        <v>1192</v>
      </c>
      <c r="C184" s="16" t="s">
        <v>214</v>
      </c>
      <c r="D184" s="21" t="s">
        <v>221</v>
      </c>
      <c r="E184" s="22" t="s">
        <v>222</v>
      </c>
      <c r="F184" s="15">
        <v>7107</v>
      </c>
      <c r="G184" s="20" t="s">
        <v>217</v>
      </c>
      <c r="H184" s="20">
        <v>223014</v>
      </c>
      <c r="I184" s="23">
        <v>82634</v>
      </c>
      <c r="J184" s="23">
        <v>0</v>
      </c>
      <c r="K184" s="23">
        <v>0</v>
      </c>
    </row>
    <row r="185" spans="1:11" ht="26.25" customHeight="1">
      <c r="A185" s="15" t="s">
        <v>3</v>
      </c>
      <c r="B185" s="20">
        <v>1192</v>
      </c>
      <c r="C185" s="16" t="s">
        <v>214</v>
      </c>
      <c r="D185" s="21" t="s">
        <v>221</v>
      </c>
      <c r="E185" s="22" t="s">
        <v>222</v>
      </c>
      <c r="F185" s="15">
        <v>7107</v>
      </c>
      <c r="G185" s="20" t="s">
        <v>217</v>
      </c>
      <c r="H185" s="20">
        <v>224001</v>
      </c>
      <c r="I185" s="23">
        <v>921008</v>
      </c>
      <c r="J185" s="23">
        <v>0</v>
      </c>
      <c r="K185" s="23">
        <v>0</v>
      </c>
    </row>
    <row r="186" spans="1:11" ht="26.25" customHeight="1">
      <c r="A186" s="15" t="s">
        <v>3</v>
      </c>
      <c r="B186" s="20">
        <v>1211</v>
      </c>
      <c r="C186" s="16" t="s">
        <v>223</v>
      </c>
      <c r="D186" s="21" t="s">
        <v>224</v>
      </c>
      <c r="E186" s="22" t="s">
        <v>225</v>
      </c>
      <c r="F186" s="15">
        <v>7082</v>
      </c>
      <c r="G186" s="20" t="s">
        <v>226</v>
      </c>
      <c r="H186" s="20">
        <v>223013</v>
      </c>
      <c r="I186" s="23">
        <v>2400000</v>
      </c>
      <c r="J186" s="23">
        <v>3000000</v>
      </c>
      <c r="K186" s="23">
        <v>3000000</v>
      </c>
    </row>
    <row r="187" spans="1:11" ht="26.25" customHeight="1">
      <c r="A187" s="15" t="s">
        <v>3</v>
      </c>
      <c r="B187" s="20">
        <v>1211</v>
      </c>
      <c r="C187" s="16" t="s">
        <v>223</v>
      </c>
      <c r="D187" s="21" t="s">
        <v>227</v>
      </c>
      <c r="E187" s="22" t="s">
        <v>228</v>
      </c>
      <c r="F187" s="15">
        <v>7082</v>
      </c>
      <c r="G187" s="20" t="s">
        <v>226</v>
      </c>
      <c r="H187" s="20">
        <v>423002</v>
      </c>
      <c r="I187" s="23">
        <v>1100000</v>
      </c>
      <c r="J187" s="23">
        <v>600000</v>
      </c>
      <c r="K187" s="23">
        <v>0</v>
      </c>
    </row>
    <row r="188" spans="1:11" ht="26.25" customHeight="1">
      <c r="A188" s="15" t="s">
        <v>3</v>
      </c>
      <c r="B188" s="20">
        <v>1211</v>
      </c>
      <c r="C188" s="16" t="s">
        <v>223</v>
      </c>
      <c r="D188" s="21" t="s">
        <v>229</v>
      </c>
      <c r="E188" s="22" t="s">
        <v>230</v>
      </c>
      <c r="F188" s="15">
        <v>7082</v>
      </c>
      <c r="G188" s="20" t="s">
        <v>7</v>
      </c>
      <c r="H188" s="20">
        <v>211001</v>
      </c>
      <c r="I188" s="23">
        <v>2000000</v>
      </c>
      <c r="J188" s="23">
        <v>2000000</v>
      </c>
      <c r="K188" s="23">
        <v>2000000</v>
      </c>
    </row>
    <row r="189" spans="1:11" ht="26.25" customHeight="1">
      <c r="A189" s="15" t="s">
        <v>3</v>
      </c>
      <c r="B189" s="20">
        <v>1215</v>
      </c>
      <c r="C189" s="16" t="s">
        <v>231</v>
      </c>
      <c r="D189" s="21" t="s">
        <v>232</v>
      </c>
      <c r="E189" s="22" t="s">
        <v>233</v>
      </c>
      <c r="F189" s="15">
        <v>7081</v>
      </c>
      <c r="G189" s="20" t="s">
        <v>234</v>
      </c>
      <c r="H189" s="20">
        <v>223013</v>
      </c>
      <c r="I189" s="23">
        <v>4800000</v>
      </c>
      <c r="J189" s="23">
        <v>0</v>
      </c>
      <c r="K189" s="23">
        <v>0</v>
      </c>
    </row>
    <row r="190" spans="1:11" ht="26.25" customHeight="1">
      <c r="A190" s="15" t="s">
        <v>3</v>
      </c>
      <c r="B190" s="20">
        <v>1224</v>
      </c>
      <c r="C190" s="16" t="s">
        <v>235</v>
      </c>
      <c r="D190" s="21" t="s">
        <v>236</v>
      </c>
      <c r="E190" s="22" t="s">
        <v>237</v>
      </c>
      <c r="F190" s="15">
        <v>7045</v>
      </c>
      <c r="G190" s="20" t="s">
        <v>238</v>
      </c>
      <c r="H190" s="20">
        <v>226005</v>
      </c>
      <c r="I190" s="23">
        <v>750000</v>
      </c>
      <c r="J190" s="23">
        <v>750000</v>
      </c>
      <c r="K190" s="23">
        <v>750000</v>
      </c>
    </row>
    <row r="191" spans="1:11" ht="26.25" customHeight="1">
      <c r="A191" s="15" t="s">
        <v>3</v>
      </c>
      <c r="B191" s="20">
        <v>1228</v>
      </c>
      <c r="C191" s="16" t="s">
        <v>239</v>
      </c>
      <c r="D191" s="21" t="s">
        <v>240</v>
      </c>
      <c r="E191" s="22" t="s">
        <v>241</v>
      </c>
      <c r="F191" s="15">
        <v>7041</v>
      </c>
      <c r="G191" s="20" t="s">
        <v>242</v>
      </c>
      <c r="H191" s="20">
        <v>226002</v>
      </c>
      <c r="I191" s="23">
        <v>900000</v>
      </c>
      <c r="J191" s="23">
        <v>600000</v>
      </c>
      <c r="K191" s="23">
        <v>0</v>
      </c>
    </row>
    <row r="192" spans="1:11" ht="26.25" customHeight="1">
      <c r="A192" s="15" t="s">
        <v>3</v>
      </c>
      <c r="B192" s="20">
        <v>1229</v>
      </c>
      <c r="C192" s="16" t="s">
        <v>243</v>
      </c>
      <c r="D192" s="21" t="s">
        <v>244</v>
      </c>
      <c r="E192" s="22" t="s">
        <v>245</v>
      </c>
      <c r="F192" s="15">
        <v>7052</v>
      </c>
      <c r="G192" s="20" t="s">
        <v>246</v>
      </c>
      <c r="H192" s="20">
        <v>226006</v>
      </c>
      <c r="I192" s="23">
        <v>9000000</v>
      </c>
      <c r="J192" s="23">
        <v>19500000</v>
      </c>
      <c r="K192" s="23">
        <v>1500000</v>
      </c>
    </row>
    <row r="193" spans="1:11" ht="26.25" customHeight="1">
      <c r="A193" s="15" t="s">
        <v>3</v>
      </c>
      <c r="B193" s="20">
        <v>1238</v>
      </c>
      <c r="C193" s="16" t="s">
        <v>247</v>
      </c>
      <c r="D193" s="21" t="s">
        <v>8</v>
      </c>
      <c r="E193" s="22" t="s">
        <v>248</v>
      </c>
      <c r="F193" s="15">
        <v>7046</v>
      </c>
      <c r="G193" s="20" t="s">
        <v>249</v>
      </c>
      <c r="H193" s="20">
        <v>423008</v>
      </c>
      <c r="I193" s="23">
        <v>2661280</v>
      </c>
      <c r="J193" s="23">
        <v>3991920</v>
      </c>
      <c r="K193" s="23">
        <v>4790304</v>
      </c>
    </row>
    <row r="194" spans="1:11" ht="26.25" customHeight="1">
      <c r="A194" s="15" t="s">
        <v>3</v>
      </c>
      <c r="B194" s="20">
        <v>1238</v>
      </c>
      <c r="C194" s="16" t="s">
        <v>247</v>
      </c>
      <c r="D194" s="21" t="s">
        <v>250</v>
      </c>
      <c r="E194" s="22" t="s">
        <v>251</v>
      </c>
      <c r="F194" s="15">
        <v>7046</v>
      </c>
      <c r="G194" s="20" t="s">
        <v>252</v>
      </c>
      <c r="H194" s="20">
        <v>423008</v>
      </c>
      <c r="I194" s="23">
        <v>9010000</v>
      </c>
      <c r="J194" s="23">
        <v>14787000</v>
      </c>
      <c r="K194" s="23">
        <v>14787000</v>
      </c>
    </row>
    <row r="195" spans="1:11" ht="26.25" customHeight="1">
      <c r="A195" s="15" t="s">
        <v>3</v>
      </c>
      <c r="B195" s="20">
        <v>1238</v>
      </c>
      <c r="C195" s="16" t="s">
        <v>247</v>
      </c>
      <c r="D195" s="21" t="s">
        <v>9</v>
      </c>
      <c r="E195" s="22" t="s">
        <v>10</v>
      </c>
      <c r="F195" s="15">
        <v>7046</v>
      </c>
      <c r="G195" s="20" t="s">
        <v>253</v>
      </c>
      <c r="H195" s="20">
        <v>423008</v>
      </c>
      <c r="I195" s="23">
        <v>1483955</v>
      </c>
      <c r="J195" s="23">
        <v>1780746</v>
      </c>
      <c r="K195" s="23">
        <v>2136895</v>
      </c>
    </row>
    <row r="196" spans="1:11" ht="26.25" customHeight="1">
      <c r="A196" s="15" t="s">
        <v>3</v>
      </c>
      <c r="B196" s="20">
        <v>1238</v>
      </c>
      <c r="C196" s="16" t="s">
        <v>247</v>
      </c>
      <c r="D196" s="21" t="s">
        <v>11</v>
      </c>
      <c r="E196" s="22" t="s">
        <v>254</v>
      </c>
      <c r="F196" s="15">
        <v>7046</v>
      </c>
      <c r="G196" s="20" t="s">
        <v>255</v>
      </c>
      <c r="H196" s="20">
        <v>423008</v>
      </c>
      <c r="I196" s="23">
        <v>1051173</v>
      </c>
      <c r="J196" s="23">
        <v>1261408</v>
      </c>
      <c r="K196" s="23">
        <v>1513690</v>
      </c>
    </row>
    <row r="197" spans="1:11" ht="26.25" customHeight="1">
      <c r="A197" s="15" t="s">
        <v>3</v>
      </c>
      <c r="B197" s="20">
        <v>1240</v>
      </c>
      <c r="C197" s="16" t="s">
        <v>256</v>
      </c>
      <c r="D197" s="21" t="s">
        <v>257</v>
      </c>
      <c r="E197" s="22" t="s">
        <v>258</v>
      </c>
      <c r="F197" s="15">
        <v>7084</v>
      </c>
      <c r="G197" s="20" t="s">
        <v>259</v>
      </c>
      <c r="H197" s="20">
        <v>211001</v>
      </c>
      <c r="I197" s="23">
        <v>2160000</v>
      </c>
      <c r="J197" s="23">
        <v>2160000</v>
      </c>
      <c r="K197" s="23">
        <v>2160000</v>
      </c>
    </row>
    <row r="198" spans="1:11" ht="26.25" customHeight="1">
      <c r="A198" s="15" t="s">
        <v>3</v>
      </c>
      <c r="B198" s="20">
        <v>1242</v>
      </c>
      <c r="C198" s="16" t="s">
        <v>260</v>
      </c>
      <c r="D198" s="21" t="s">
        <v>261</v>
      </c>
      <c r="E198" s="22" t="s">
        <v>262</v>
      </c>
      <c r="F198" s="15">
        <v>7011</v>
      </c>
      <c r="G198" s="20" t="s">
        <v>263</v>
      </c>
      <c r="H198" s="20">
        <v>223026</v>
      </c>
      <c r="I198" s="23">
        <v>6000000</v>
      </c>
      <c r="J198" s="23">
        <v>0</v>
      </c>
      <c r="K198" s="23">
        <v>0</v>
      </c>
    </row>
    <row r="199" spans="1:11" ht="26.25" customHeight="1">
      <c r="A199" s="15" t="s">
        <v>3</v>
      </c>
      <c r="B199" s="20">
        <v>1245</v>
      </c>
      <c r="C199" s="16" t="s">
        <v>264</v>
      </c>
      <c r="D199" s="21" t="s">
        <v>265</v>
      </c>
      <c r="E199" s="22" t="s">
        <v>266</v>
      </c>
      <c r="F199" s="15">
        <v>7011</v>
      </c>
      <c r="G199" s="20" t="s">
        <v>267</v>
      </c>
      <c r="H199" s="20">
        <v>223014</v>
      </c>
      <c r="I199" s="23">
        <v>10000</v>
      </c>
      <c r="J199" s="23">
        <v>0</v>
      </c>
      <c r="K199" s="23">
        <v>0</v>
      </c>
    </row>
    <row r="200" spans="1:11" ht="26.25" customHeight="1">
      <c r="A200" s="15" t="s">
        <v>3</v>
      </c>
      <c r="B200" s="20">
        <v>1245</v>
      </c>
      <c r="C200" s="16" t="s">
        <v>264</v>
      </c>
      <c r="D200" s="21" t="s">
        <v>265</v>
      </c>
      <c r="E200" s="22" t="s">
        <v>266</v>
      </c>
      <c r="F200" s="15">
        <v>7011</v>
      </c>
      <c r="G200" s="20" t="s">
        <v>267</v>
      </c>
      <c r="H200" s="20">
        <v>225003</v>
      </c>
      <c r="I200" s="23">
        <v>100000</v>
      </c>
      <c r="J200" s="23">
        <v>0</v>
      </c>
      <c r="K200" s="23">
        <v>0</v>
      </c>
    </row>
    <row r="201" spans="1:11" ht="26.25" customHeight="1">
      <c r="A201" s="15" t="s">
        <v>3</v>
      </c>
      <c r="B201" s="20">
        <v>1247</v>
      </c>
      <c r="C201" s="16" t="s">
        <v>268</v>
      </c>
      <c r="D201" s="21" t="s">
        <v>269</v>
      </c>
      <c r="E201" s="22" t="s">
        <v>270</v>
      </c>
      <c r="F201" s="15">
        <v>7033</v>
      </c>
      <c r="G201" s="20" t="s">
        <v>271</v>
      </c>
      <c r="H201" s="20">
        <v>221003</v>
      </c>
      <c r="I201" s="23">
        <v>278990</v>
      </c>
      <c r="J201" s="23">
        <v>278990</v>
      </c>
      <c r="K201" s="23">
        <v>278990</v>
      </c>
    </row>
    <row r="202" spans="1:11" ht="26.25" customHeight="1">
      <c r="A202" s="15" t="s">
        <v>3</v>
      </c>
      <c r="B202" s="20">
        <v>1247</v>
      </c>
      <c r="C202" s="16" t="s">
        <v>268</v>
      </c>
      <c r="D202" s="21" t="s">
        <v>272</v>
      </c>
      <c r="E202" s="22" t="s">
        <v>273</v>
      </c>
      <c r="F202" s="15">
        <v>7033</v>
      </c>
      <c r="G202" s="20" t="s">
        <v>274</v>
      </c>
      <c r="H202" s="20">
        <v>221001</v>
      </c>
      <c r="I202" s="23">
        <v>437390</v>
      </c>
      <c r="J202" s="23">
        <v>437390</v>
      </c>
      <c r="K202" s="23">
        <v>437390</v>
      </c>
    </row>
    <row r="203" spans="1:11" ht="26.25" customHeight="1">
      <c r="A203" s="15" t="s">
        <v>3</v>
      </c>
      <c r="B203" s="20">
        <v>1247</v>
      </c>
      <c r="C203" s="16" t="s">
        <v>268</v>
      </c>
      <c r="D203" s="21" t="s">
        <v>272</v>
      </c>
      <c r="E203" s="22" t="s">
        <v>273</v>
      </c>
      <c r="F203" s="15">
        <v>7033</v>
      </c>
      <c r="G203" s="20" t="s">
        <v>274</v>
      </c>
      <c r="H203" s="20">
        <v>221003</v>
      </c>
      <c r="I203" s="23">
        <v>153620</v>
      </c>
      <c r="J203" s="23">
        <v>153620</v>
      </c>
      <c r="K203" s="23">
        <v>153620</v>
      </c>
    </row>
    <row r="204" spans="1:11" ht="26.25" customHeight="1">
      <c r="A204" s="15" t="s">
        <v>3</v>
      </c>
      <c r="B204" s="20">
        <v>1250</v>
      </c>
      <c r="C204" s="16" t="s">
        <v>275</v>
      </c>
      <c r="D204" s="21" t="s">
        <v>276</v>
      </c>
      <c r="E204" s="22" t="s">
        <v>277</v>
      </c>
      <c r="F204" s="15">
        <v>7101</v>
      </c>
      <c r="G204" s="20" t="s">
        <v>278</v>
      </c>
      <c r="H204" s="20">
        <v>228019</v>
      </c>
      <c r="I204" s="23">
        <v>49350000</v>
      </c>
      <c r="J204" s="23">
        <v>141000000</v>
      </c>
      <c r="K204" s="23">
        <v>141000000</v>
      </c>
    </row>
    <row r="205" spans="1:11" ht="26.25" customHeight="1">
      <c r="A205" s="15" t="s">
        <v>3</v>
      </c>
      <c r="B205" s="20">
        <v>1264</v>
      </c>
      <c r="C205" s="16" t="s">
        <v>279</v>
      </c>
      <c r="D205" s="21" t="s">
        <v>280</v>
      </c>
      <c r="E205" s="22" t="s">
        <v>281</v>
      </c>
      <c r="F205" s="15">
        <v>7033</v>
      </c>
      <c r="G205" s="20" t="s">
        <v>282</v>
      </c>
      <c r="H205" s="20">
        <v>211001</v>
      </c>
      <c r="I205" s="23">
        <v>1975200</v>
      </c>
      <c r="J205" s="23">
        <v>1975200</v>
      </c>
      <c r="K205" s="23">
        <v>1975200</v>
      </c>
    </row>
    <row r="206" spans="1:11" ht="26.25" customHeight="1">
      <c r="A206" s="15" t="s">
        <v>3</v>
      </c>
      <c r="B206" s="20">
        <v>1264</v>
      </c>
      <c r="C206" s="16" t="s">
        <v>279</v>
      </c>
      <c r="D206" s="21" t="s">
        <v>283</v>
      </c>
      <c r="E206" s="22" t="s">
        <v>284</v>
      </c>
      <c r="F206" s="15">
        <v>7033</v>
      </c>
      <c r="G206" s="20" t="s">
        <v>285</v>
      </c>
      <c r="H206" s="20">
        <v>211001</v>
      </c>
      <c r="I206" s="23">
        <v>200000</v>
      </c>
      <c r="J206" s="23">
        <v>200000</v>
      </c>
      <c r="K206" s="23">
        <v>200000</v>
      </c>
    </row>
    <row r="207" spans="1:11" ht="26.25" customHeight="1">
      <c r="A207" s="15" t="s">
        <v>3</v>
      </c>
      <c r="B207" s="20">
        <v>1264</v>
      </c>
      <c r="C207" s="16" t="s">
        <v>279</v>
      </c>
      <c r="D207" s="21" t="s">
        <v>283</v>
      </c>
      <c r="E207" s="22" t="s">
        <v>284</v>
      </c>
      <c r="F207" s="15">
        <v>7033</v>
      </c>
      <c r="G207" s="20" t="s">
        <v>285</v>
      </c>
      <c r="H207" s="20">
        <v>211002</v>
      </c>
      <c r="I207" s="23">
        <v>10000</v>
      </c>
      <c r="J207" s="23">
        <v>10000</v>
      </c>
      <c r="K207" s="23">
        <v>10000</v>
      </c>
    </row>
    <row r="208" spans="1:11" ht="26.25" customHeight="1">
      <c r="A208" s="15" t="s">
        <v>3</v>
      </c>
      <c r="B208" s="20">
        <v>1264</v>
      </c>
      <c r="C208" s="16" t="s">
        <v>279</v>
      </c>
      <c r="D208" s="21" t="s">
        <v>283</v>
      </c>
      <c r="E208" s="22" t="s">
        <v>284</v>
      </c>
      <c r="F208" s="15">
        <v>7033</v>
      </c>
      <c r="G208" s="20" t="s">
        <v>285</v>
      </c>
      <c r="H208" s="20">
        <v>212005</v>
      </c>
      <c r="I208" s="23">
        <v>12000</v>
      </c>
      <c r="J208" s="23">
        <v>12000</v>
      </c>
      <c r="K208" s="23">
        <v>12000</v>
      </c>
    </row>
    <row r="209" spans="1:11" ht="26.25" customHeight="1">
      <c r="A209" s="15" t="s">
        <v>3</v>
      </c>
      <c r="B209" s="20">
        <v>1264</v>
      </c>
      <c r="C209" s="16" t="s">
        <v>279</v>
      </c>
      <c r="D209" s="21" t="s">
        <v>283</v>
      </c>
      <c r="E209" s="22" t="s">
        <v>284</v>
      </c>
      <c r="F209" s="15">
        <v>7033</v>
      </c>
      <c r="G209" s="20" t="s">
        <v>285</v>
      </c>
      <c r="H209" s="20">
        <v>212014</v>
      </c>
      <c r="I209" s="23">
        <v>144000</v>
      </c>
      <c r="J209" s="23">
        <v>144000</v>
      </c>
      <c r="K209" s="23">
        <v>144000</v>
      </c>
    </row>
    <row r="210" spans="1:11" ht="26.25" customHeight="1">
      <c r="A210" s="15" t="s">
        <v>3</v>
      </c>
      <c r="B210" s="20">
        <v>1264</v>
      </c>
      <c r="C210" s="16" t="s">
        <v>279</v>
      </c>
      <c r="D210" s="21" t="s">
        <v>283</v>
      </c>
      <c r="E210" s="22" t="s">
        <v>284</v>
      </c>
      <c r="F210" s="15">
        <v>7033</v>
      </c>
      <c r="G210" s="20" t="s">
        <v>285</v>
      </c>
      <c r="H210" s="20">
        <v>212023</v>
      </c>
      <c r="I210" s="23">
        <v>100000</v>
      </c>
      <c r="J210" s="23">
        <v>100000</v>
      </c>
      <c r="K210" s="23">
        <v>100000</v>
      </c>
    </row>
    <row r="211" spans="1:11" ht="26.25" customHeight="1">
      <c r="A211" s="15" t="s">
        <v>3</v>
      </c>
      <c r="B211" s="20">
        <v>1264</v>
      </c>
      <c r="C211" s="16" t="s">
        <v>279</v>
      </c>
      <c r="D211" s="21" t="s">
        <v>283</v>
      </c>
      <c r="E211" s="22" t="s">
        <v>284</v>
      </c>
      <c r="F211" s="15">
        <v>7033</v>
      </c>
      <c r="G211" s="20" t="s">
        <v>285</v>
      </c>
      <c r="H211" s="20">
        <v>212027</v>
      </c>
      <c r="I211" s="23">
        <v>72000</v>
      </c>
      <c r="J211" s="23">
        <v>72000</v>
      </c>
      <c r="K211" s="23">
        <v>72000</v>
      </c>
    </row>
    <row r="212" spans="1:11" ht="26.25" customHeight="1">
      <c r="A212" s="15" t="s">
        <v>3</v>
      </c>
      <c r="B212" s="20">
        <v>1264</v>
      </c>
      <c r="C212" s="16" t="s">
        <v>279</v>
      </c>
      <c r="D212" s="21" t="s">
        <v>283</v>
      </c>
      <c r="E212" s="22" t="s">
        <v>284</v>
      </c>
      <c r="F212" s="15">
        <v>7033</v>
      </c>
      <c r="G212" s="20" t="s">
        <v>285</v>
      </c>
      <c r="H212" s="20">
        <v>213006</v>
      </c>
      <c r="I212" s="23">
        <v>168000</v>
      </c>
      <c r="J212" s="23">
        <v>168000</v>
      </c>
      <c r="K212" s="23">
        <v>168000</v>
      </c>
    </row>
    <row r="213" spans="1:11" ht="26.25" customHeight="1">
      <c r="A213" s="15" t="s">
        <v>3</v>
      </c>
      <c r="B213" s="20">
        <v>1264</v>
      </c>
      <c r="C213" s="16" t="s">
        <v>279</v>
      </c>
      <c r="D213" s="21" t="s">
        <v>286</v>
      </c>
      <c r="E213" s="22" t="s">
        <v>287</v>
      </c>
      <c r="F213" s="15">
        <v>7033</v>
      </c>
      <c r="G213" s="20" t="s">
        <v>285</v>
      </c>
      <c r="H213" s="20">
        <v>211001</v>
      </c>
      <c r="I213" s="23">
        <v>4400000</v>
      </c>
      <c r="J213" s="23">
        <v>4400000</v>
      </c>
      <c r="K213" s="23">
        <v>4400000</v>
      </c>
    </row>
    <row r="214" spans="1:11" ht="26.25" customHeight="1">
      <c r="A214" s="15" t="s">
        <v>3</v>
      </c>
      <c r="B214" s="20">
        <v>1276</v>
      </c>
      <c r="C214" s="16" t="s">
        <v>288</v>
      </c>
      <c r="D214" s="21" t="s">
        <v>289</v>
      </c>
      <c r="E214" s="22" t="s">
        <v>290</v>
      </c>
      <c r="F214" s="15">
        <v>7062</v>
      </c>
      <c r="G214" s="20" t="s">
        <v>291</v>
      </c>
      <c r="H214" s="20">
        <v>225005</v>
      </c>
      <c r="I214" s="23">
        <v>940296</v>
      </c>
      <c r="J214" s="23">
        <v>0</v>
      </c>
      <c r="K214" s="23">
        <v>0</v>
      </c>
    </row>
    <row r="215" spans="1:11" ht="26.25" customHeight="1">
      <c r="A215" s="15" t="s">
        <v>3</v>
      </c>
      <c r="B215" s="20">
        <v>1276</v>
      </c>
      <c r="C215" s="16" t="s">
        <v>288</v>
      </c>
      <c r="D215" s="21" t="s">
        <v>292</v>
      </c>
      <c r="E215" s="22" t="s">
        <v>293</v>
      </c>
      <c r="F215" s="15">
        <v>7062</v>
      </c>
      <c r="G215" s="20" t="s">
        <v>294</v>
      </c>
      <c r="H215" s="20">
        <v>223012</v>
      </c>
      <c r="I215" s="23">
        <v>1000000</v>
      </c>
      <c r="J215" s="23">
        <v>0</v>
      </c>
      <c r="K215" s="23">
        <v>0</v>
      </c>
    </row>
    <row r="216" spans="1:11" ht="26.25" customHeight="1">
      <c r="A216" s="15" t="s">
        <v>3</v>
      </c>
      <c r="B216" s="20">
        <v>1505</v>
      </c>
      <c r="C216" s="16" t="s">
        <v>295</v>
      </c>
      <c r="D216" s="21" t="s">
        <v>296</v>
      </c>
      <c r="E216" s="22" t="s">
        <v>297</v>
      </c>
      <c r="F216" s="15">
        <v>7104</v>
      </c>
      <c r="G216" s="20" t="s">
        <v>298</v>
      </c>
      <c r="H216" s="20">
        <v>223014</v>
      </c>
      <c r="I216" s="23">
        <v>500000</v>
      </c>
      <c r="J216" s="23">
        <v>0</v>
      </c>
      <c r="K216" s="23">
        <v>0</v>
      </c>
    </row>
    <row r="217" spans="1:11" ht="26.25" customHeight="1">
      <c r="A217" s="15" t="s">
        <v>3</v>
      </c>
      <c r="B217" s="20">
        <v>1505</v>
      </c>
      <c r="C217" s="16" t="s">
        <v>295</v>
      </c>
      <c r="D217" s="21" t="s">
        <v>299</v>
      </c>
      <c r="E217" s="22" t="s">
        <v>300</v>
      </c>
      <c r="F217" s="15">
        <v>7104</v>
      </c>
      <c r="G217" s="20" t="s">
        <v>301</v>
      </c>
      <c r="H217" s="20">
        <v>211001</v>
      </c>
      <c r="I217" s="23">
        <v>340695</v>
      </c>
      <c r="J217" s="23">
        <v>340695</v>
      </c>
      <c r="K217" s="23">
        <v>340695</v>
      </c>
    </row>
    <row r="218" spans="1:11" ht="26.25" customHeight="1">
      <c r="A218" s="15" t="s">
        <v>3</v>
      </c>
      <c r="B218" s="20">
        <v>1505</v>
      </c>
      <c r="C218" s="16" t="s">
        <v>295</v>
      </c>
      <c r="D218" s="21" t="s">
        <v>299</v>
      </c>
      <c r="E218" s="22" t="s">
        <v>300</v>
      </c>
      <c r="F218" s="15">
        <v>7104</v>
      </c>
      <c r="G218" s="20" t="s">
        <v>301</v>
      </c>
      <c r="H218" s="20">
        <v>223014</v>
      </c>
      <c r="I218" s="23">
        <v>11014</v>
      </c>
      <c r="J218" s="23">
        <v>18986</v>
      </c>
      <c r="K218" s="23">
        <v>0</v>
      </c>
    </row>
    <row r="219" spans="1:11" ht="26.25" customHeight="1">
      <c r="A219" s="15" t="s">
        <v>3</v>
      </c>
      <c r="B219" s="20">
        <v>1505</v>
      </c>
      <c r="C219" s="16" t="s">
        <v>295</v>
      </c>
      <c r="D219" s="21" t="s">
        <v>299</v>
      </c>
      <c r="E219" s="22" t="s">
        <v>300</v>
      </c>
      <c r="F219" s="15">
        <v>7104</v>
      </c>
      <c r="G219" s="20" t="s">
        <v>301</v>
      </c>
      <c r="H219" s="20">
        <v>223016</v>
      </c>
      <c r="I219" s="23">
        <v>183567</v>
      </c>
      <c r="J219" s="23">
        <v>316433</v>
      </c>
      <c r="K219" s="23">
        <v>0</v>
      </c>
    </row>
    <row r="220" spans="1:11" ht="26.25" customHeight="1">
      <c r="A220" s="15" t="s">
        <v>3</v>
      </c>
      <c r="B220" s="20">
        <v>1505</v>
      </c>
      <c r="C220" s="16" t="s">
        <v>295</v>
      </c>
      <c r="D220" s="21" t="s">
        <v>299</v>
      </c>
      <c r="E220" s="22" t="s">
        <v>300</v>
      </c>
      <c r="F220" s="15">
        <v>7104</v>
      </c>
      <c r="G220" s="20" t="s">
        <v>301</v>
      </c>
      <c r="H220" s="20">
        <v>226002</v>
      </c>
      <c r="I220" s="23">
        <v>53234</v>
      </c>
      <c r="J220" s="23">
        <v>91766</v>
      </c>
      <c r="K220" s="23">
        <v>0</v>
      </c>
    </row>
    <row r="221" spans="1:11" ht="26.25" customHeight="1">
      <c r="A221" s="15" t="s">
        <v>3</v>
      </c>
      <c r="B221" s="20">
        <v>1505</v>
      </c>
      <c r="C221" s="16" t="s">
        <v>295</v>
      </c>
      <c r="D221" s="21" t="s">
        <v>299</v>
      </c>
      <c r="E221" s="22" t="s">
        <v>300</v>
      </c>
      <c r="F221" s="15">
        <v>7104</v>
      </c>
      <c r="G221" s="20" t="s">
        <v>301</v>
      </c>
      <c r="H221" s="20">
        <v>423001</v>
      </c>
      <c r="I221" s="23">
        <v>25149</v>
      </c>
      <c r="J221" s="23">
        <v>43351</v>
      </c>
      <c r="K221" s="23">
        <v>0</v>
      </c>
    </row>
    <row r="222" spans="1:11" ht="26.25" customHeight="1">
      <c r="A222" s="15" t="s">
        <v>3</v>
      </c>
      <c r="B222" s="20">
        <v>1505</v>
      </c>
      <c r="C222" s="16" t="s">
        <v>295</v>
      </c>
      <c r="D222" s="21" t="s">
        <v>299</v>
      </c>
      <c r="E222" s="22" t="s">
        <v>300</v>
      </c>
      <c r="F222" s="15">
        <v>7104</v>
      </c>
      <c r="G222" s="20" t="s">
        <v>301</v>
      </c>
      <c r="H222" s="20">
        <v>423007</v>
      </c>
      <c r="I222" s="23">
        <v>2093</v>
      </c>
      <c r="J222" s="23">
        <v>3607</v>
      </c>
      <c r="K222" s="23">
        <v>0</v>
      </c>
    </row>
    <row r="223" spans="1:11" ht="26.25" customHeight="1">
      <c r="A223" s="15" t="s">
        <v>3</v>
      </c>
      <c r="B223" s="20">
        <v>1505</v>
      </c>
      <c r="C223" s="16" t="s">
        <v>295</v>
      </c>
      <c r="D223" s="21" t="s">
        <v>299</v>
      </c>
      <c r="E223" s="22" t="s">
        <v>300</v>
      </c>
      <c r="F223" s="15">
        <v>7104</v>
      </c>
      <c r="G223" s="20" t="s">
        <v>301</v>
      </c>
      <c r="H223" s="20">
        <v>423008</v>
      </c>
      <c r="I223" s="23">
        <v>64248</v>
      </c>
      <c r="J223" s="23">
        <v>110752</v>
      </c>
      <c r="K223" s="23">
        <v>0</v>
      </c>
    </row>
    <row r="224" spans="1:11" ht="26.25" customHeight="1">
      <c r="A224" s="15" t="s">
        <v>3</v>
      </c>
      <c r="B224" s="20">
        <v>1510</v>
      </c>
      <c r="C224" s="16" t="s">
        <v>302</v>
      </c>
      <c r="D224" s="21" t="s">
        <v>303</v>
      </c>
      <c r="E224" s="22" t="s">
        <v>304</v>
      </c>
      <c r="F224" s="15">
        <v>7109</v>
      </c>
      <c r="G224" s="20" t="s">
        <v>305</v>
      </c>
      <c r="H224" s="20">
        <v>223014</v>
      </c>
      <c r="I224" s="23">
        <v>1500000</v>
      </c>
      <c r="J224" s="23">
        <v>0</v>
      </c>
      <c r="K224" s="23">
        <v>0</v>
      </c>
    </row>
    <row r="225" spans="1:11" ht="26.25" customHeight="1">
      <c r="A225" s="15" t="s">
        <v>3</v>
      </c>
      <c r="B225" s="20">
        <v>1510</v>
      </c>
      <c r="C225" s="16" t="s">
        <v>302</v>
      </c>
      <c r="D225" s="21" t="s">
        <v>306</v>
      </c>
      <c r="E225" s="22" t="s">
        <v>307</v>
      </c>
      <c r="F225" s="15">
        <v>7109</v>
      </c>
      <c r="G225" s="20" t="s">
        <v>305</v>
      </c>
      <c r="H225" s="20">
        <v>223014</v>
      </c>
      <c r="I225" s="23">
        <v>800000</v>
      </c>
      <c r="J225" s="23">
        <v>0</v>
      </c>
      <c r="K225" s="23">
        <v>0</v>
      </c>
    </row>
    <row r="226" spans="1:11" ht="26.25" customHeight="1">
      <c r="A226" s="15" t="s">
        <v>3</v>
      </c>
      <c r="B226" s="20">
        <v>1510</v>
      </c>
      <c r="C226" s="16" t="s">
        <v>302</v>
      </c>
      <c r="D226" s="21" t="s">
        <v>308</v>
      </c>
      <c r="E226" s="22" t="s">
        <v>309</v>
      </c>
      <c r="F226" s="15">
        <v>7102</v>
      </c>
      <c r="G226" s="20" t="s">
        <v>310</v>
      </c>
      <c r="H226" s="20" t="s">
        <v>311</v>
      </c>
      <c r="I226" s="23">
        <v>2400000</v>
      </c>
      <c r="J226" s="23">
        <v>2400000</v>
      </c>
      <c r="K226" s="23">
        <v>2400000</v>
      </c>
    </row>
    <row r="227" spans="1:11" ht="26.25" customHeight="1">
      <c r="A227" s="15" t="s">
        <v>3</v>
      </c>
      <c r="B227" s="20">
        <v>1510</v>
      </c>
      <c r="C227" s="16" t="s">
        <v>302</v>
      </c>
      <c r="D227" s="21" t="s">
        <v>312</v>
      </c>
      <c r="E227" s="22" t="s">
        <v>313</v>
      </c>
      <c r="F227" s="15">
        <v>7104</v>
      </c>
      <c r="G227" s="20" t="s">
        <v>314</v>
      </c>
      <c r="H227" s="20">
        <v>226002</v>
      </c>
      <c r="I227" s="23">
        <v>1600000</v>
      </c>
      <c r="J227" s="23">
        <v>0</v>
      </c>
      <c r="K227" s="23">
        <v>0</v>
      </c>
    </row>
    <row r="228" spans="1:11" ht="26.25" customHeight="1">
      <c r="A228" s="15" t="s">
        <v>3</v>
      </c>
      <c r="B228" s="20">
        <v>1510</v>
      </c>
      <c r="C228" s="16" t="s">
        <v>302</v>
      </c>
      <c r="D228" s="21" t="s">
        <v>315</v>
      </c>
      <c r="E228" s="24" t="s">
        <v>316</v>
      </c>
      <c r="F228" s="15">
        <v>7104</v>
      </c>
      <c r="G228" s="20" t="s">
        <v>314</v>
      </c>
      <c r="H228" s="20">
        <v>226002</v>
      </c>
      <c r="I228" s="23">
        <v>1200000</v>
      </c>
      <c r="J228" s="23">
        <v>0</v>
      </c>
      <c r="K228" s="23">
        <v>0</v>
      </c>
    </row>
    <row r="229" spans="1:11" ht="26.25" customHeight="1">
      <c r="A229" s="15" t="s">
        <v>3</v>
      </c>
      <c r="B229" s="20">
        <v>1510</v>
      </c>
      <c r="C229" s="16" t="s">
        <v>302</v>
      </c>
      <c r="D229" s="21" t="s">
        <v>317</v>
      </c>
      <c r="E229" s="24" t="s">
        <v>318</v>
      </c>
      <c r="F229" s="15">
        <v>7104</v>
      </c>
      <c r="G229" s="20" t="s">
        <v>314</v>
      </c>
      <c r="H229" s="20">
        <v>226002</v>
      </c>
      <c r="I229" s="23">
        <v>2000000</v>
      </c>
      <c r="J229" s="23">
        <v>0</v>
      </c>
      <c r="K229" s="23">
        <v>0</v>
      </c>
    </row>
    <row r="230" spans="1:11" ht="26.25" customHeight="1">
      <c r="A230" s="15" t="s">
        <v>3</v>
      </c>
      <c r="B230" s="20">
        <v>1510</v>
      </c>
      <c r="C230" s="16" t="s">
        <v>302</v>
      </c>
      <c r="D230" s="21" t="s">
        <v>319</v>
      </c>
      <c r="E230" s="24" t="s">
        <v>320</v>
      </c>
      <c r="F230" s="15">
        <v>7104</v>
      </c>
      <c r="G230" s="20" t="s">
        <v>314</v>
      </c>
      <c r="H230" s="20">
        <v>226002</v>
      </c>
      <c r="I230" s="23">
        <v>1200000</v>
      </c>
      <c r="J230" s="23">
        <v>0</v>
      </c>
      <c r="K230" s="23">
        <v>0</v>
      </c>
    </row>
    <row r="231" spans="1:11" ht="26.25" customHeight="1">
      <c r="A231" s="15" t="s">
        <v>3</v>
      </c>
      <c r="B231" s="20">
        <v>1522</v>
      </c>
      <c r="C231" s="16" t="s">
        <v>321</v>
      </c>
      <c r="D231" s="21" t="s">
        <v>322</v>
      </c>
      <c r="E231" s="24" t="s">
        <v>323</v>
      </c>
      <c r="F231" s="15">
        <v>7022</v>
      </c>
      <c r="G231" s="20" t="s">
        <v>324</v>
      </c>
      <c r="H231" s="20">
        <v>223014</v>
      </c>
      <c r="I231" s="23">
        <v>500000</v>
      </c>
      <c r="J231" s="23">
        <v>500000</v>
      </c>
      <c r="K231" s="23">
        <v>500000</v>
      </c>
    </row>
    <row r="232" spans="1:11" ht="26.25" customHeight="1">
      <c r="A232" s="15" t="s">
        <v>325</v>
      </c>
      <c r="B232" s="20">
        <v>1229</v>
      </c>
      <c r="C232" s="16" t="s">
        <v>243</v>
      </c>
      <c r="D232" s="21" t="s">
        <v>326</v>
      </c>
      <c r="E232" s="24" t="s">
        <v>327</v>
      </c>
      <c r="F232" s="15">
        <v>7054</v>
      </c>
      <c r="G232" s="20" t="s">
        <v>328</v>
      </c>
      <c r="H232" s="20">
        <v>228007</v>
      </c>
      <c r="I232" s="23">
        <v>500000</v>
      </c>
      <c r="J232" s="23">
        <v>0</v>
      </c>
      <c r="K232" s="23">
        <v>0</v>
      </c>
    </row>
    <row r="233" spans="1:11" ht="26.25" customHeight="1">
      <c r="A233" s="15" t="s">
        <v>325</v>
      </c>
      <c r="B233" s="20">
        <v>1229</v>
      </c>
      <c r="C233" s="16" t="s">
        <v>243</v>
      </c>
      <c r="D233" s="21" t="s">
        <v>329</v>
      </c>
      <c r="E233" s="24" t="s">
        <v>330</v>
      </c>
      <c r="F233" s="15">
        <v>7054</v>
      </c>
      <c r="G233" s="20" t="s">
        <v>328</v>
      </c>
      <c r="H233" s="20">
        <v>228007</v>
      </c>
      <c r="I233" s="23">
        <v>500000</v>
      </c>
      <c r="J233" s="23">
        <v>0</v>
      </c>
      <c r="K233" s="23">
        <v>0</v>
      </c>
    </row>
    <row r="234" spans="1:11" ht="26.25" customHeight="1">
      <c r="A234" s="15" t="s">
        <v>325</v>
      </c>
      <c r="B234" s="20">
        <v>1229</v>
      </c>
      <c r="C234" s="16" t="s">
        <v>243</v>
      </c>
      <c r="D234" s="21" t="s">
        <v>331</v>
      </c>
      <c r="E234" s="24" t="s">
        <v>332</v>
      </c>
      <c r="F234" s="15">
        <v>7051</v>
      </c>
      <c r="G234" s="20" t="s">
        <v>333</v>
      </c>
      <c r="H234" s="20">
        <v>423002</v>
      </c>
      <c r="I234" s="23">
        <v>4741650</v>
      </c>
      <c r="J234" s="23">
        <v>18966600</v>
      </c>
      <c r="K234" s="23">
        <v>0</v>
      </c>
    </row>
    <row r="235" spans="1:11" ht="26.25" customHeight="1">
      <c r="A235" s="15" t="s">
        <v>325</v>
      </c>
      <c r="B235" s="20">
        <v>1229</v>
      </c>
      <c r="C235" s="16" t="s">
        <v>243</v>
      </c>
      <c r="D235" s="21" t="s">
        <v>334</v>
      </c>
      <c r="E235" s="24" t="s">
        <v>335</v>
      </c>
      <c r="F235" s="15">
        <v>7054</v>
      </c>
      <c r="G235" s="20" t="s">
        <v>328</v>
      </c>
      <c r="H235" s="20">
        <v>423002</v>
      </c>
      <c r="I235" s="23">
        <v>6000000</v>
      </c>
      <c r="J235" s="23">
        <v>17000000</v>
      </c>
      <c r="K235" s="23">
        <v>11500000</v>
      </c>
    </row>
    <row r="236" spans="1:11" ht="26.25" customHeight="1">
      <c r="A236" s="15" t="s">
        <v>325</v>
      </c>
      <c r="B236" s="20">
        <v>1229</v>
      </c>
      <c r="C236" s="16" t="s">
        <v>243</v>
      </c>
      <c r="D236" s="21" t="s">
        <v>336</v>
      </c>
      <c r="E236" s="24" t="s">
        <v>337</v>
      </c>
      <c r="F236" s="15">
        <v>7051</v>
      </c>
      <c r="G236" s="20" t="s">
        <v>333</v>
      </c>
      <c r="H236" s="20">
        <v>423002</v>
      </c>
      <c r="I236" s="23">
        <v>10000000</v>
      </c>
      <c r="J236" s="23">
        <v>10000000</v>
      </c>
      <c r="K236" s="23">
        <v>0</v>
      </c>
    </row>
    <row r="237" spans="1:11" ht="26.25" customHeight="1">
      <c r="A237" s="15" t="s">
        <v>325</v>
      </c>
      <c r="B237" s="20">
        <v>1229</v>
      </c>
      <c r="C237" s="16" t="s">
        <v>243</v>
      </c>
      <c r="D237" s="21" t="s">
        <v>338</v>
      </c>
      <c r="E237" s="24" t="s">
        <v>339</v>
      </c>
      <c r="F237" s="15">
        <v>7051</v>
      </c>
      <c r="G237" s="20" t="s">
        <v>333</v>
      </c>
      <c r="H237" s="20">
        <v>228023</v>
      </c>
      <c r="I237" s="23">
        <v>30800000</v>
      </c>
      <c r="J237" s="23">
        <v>0</v>
      </c>
      <c r="K237" s="23">
        <v>0</v>
      </c>
    </row>
  </sheetData>
  <autoFilter ref="A2:K237" xr:uid="{00000000-0009-0000-0000-000001000000}"/>
  <pageMargins left="0.7" right="0.7" top="0.75" bottom="0.75" header="0.3" footer="0.3"/>
  <customProperties>
    <customPr name="_pios_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Budget</vt:lpstr>
      <vt:lpstr>NPI</vt:lpstr>
      <vt:lpstr>Budget!Print_Area</vt:lpstr>
      <vt:lpstr>Budget!Print_Titles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Shifna Ali</cp:lastModifiedBy>
  <cp:lastPrinted>2022-10-28T22:55:38Z</cp:lastPrinted>
  <dcterms:created xsi:type="dcterms:W3CDTF">2017-11-13T17:53:43Z</dcterms:created>
  <dcterms:modified xsi:type="dcterms:W3CDTF">2023-10-28T14:37:23Z</dcterms:modified>
  <cp:category>Chapter 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