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1"/>
  <workbookPr defaultThemeVersion="166925"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24\2024 Proposed Budget Tables\"/>
    </mc:Choice>
  </mc:AlternateContent>
  <xr:revisionPtr revIDLastSave="0" documentId="13_ncr:1_{D54AE36D-7727-49D6-87E4-EA33B3E3658A}" xr6:coauthVersionLast="36" xr6:coauthVersionMax="36" xr10:uidLastSave="{00000000-0000-0000-0000-000000000000}"/>
  <bookViews>
    <workbookView xWindow="0" yWindow="0" windowWidth="28800" windowHeight="14025" xr2:uid="{A68911EF-C00F-437B-8C49-ADE0F5460F86}"/>
  </bookViews>
  <sheets>
    <sheet name="Report" sheetId="1" r:id="rId1"/>
  </sheets>
  <definedNames>
    <definedName name="EPMWorkbookOptions_1" hidden="1">"dgEAAB+LCAAAAAAABACF0MEOgjAMBuC7ie+w7C4DTTwYwINeTCQYTdRrhQKL0JFtOh9fokGjHrz+/dqmDee3pmZX1EYqinjg+ZwhZSqXVEb8YotRMOXzeDgID0qfT0qd09Z21LCuj8zsZvKIV9a2MyGcc56beEqXYuz7gTgm611WYQP8heV/PJJkLFCGvNvKWLjFQqOpUkpbpLiA2mAoPsOHW9QIegkWUtrBFXv5HT9sf8tGK4uZxbzXv4VP"</definedName>
    <definedName name="EPMWorkbookOptions_2" hidden="1">"73ImntHK7EFLONWYoC7fE37y7nXi63fxHS3iv392AQAA"</definedName>
    <definedName name="_xlnm.Print_Area" localSheetId="0">Report!$A$1:$G$45</definedName>
    <definedName name="_xlnm.Print_Titles" localSheetId="0">Report!$6:$7</definedName>
  </definedNames>
  <calcPr calcId="191029" concurrentManualCount="12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0" i="1" l="1"/>
  <c r="B30" i="1"/>
  <c r="C43" i="1"/>
  <c r="B43" i="1"/>
  <c r="A40" i="1"/>
  <c r="D30" i="1"/>
  <c r="D13" i="1"/>
  <c r="F40" i="1"/>
  <c r="F30" i="1"/>
  <c r="A30" i="1"/>
  <c r="F43" i="1"/>
  <c r="C13" i="1" l="1"/>
  <c r="F13" i="1"/>
  <c r="B13" i="1"/>
  <c r="E40" i="1"/>
  <c r="D23" i="1"/>
  <c r="D32" i="1" s="1"/>
  <c r="D40" i="1"/>
  <c r="D43" i="1"/>
  <c r="A23" i="1"/>
  <c r="A32" i="1" s="1"/>
  <c r="A43" i="1"/>
  <c r="C40" i="1"/>
  <c r="C23" i="1"/>
  <c r="B40" i="1"/>
  <c r="B23" i="1"/>
  <c r="B32" i="1" s="1"/>
  <c r="E23" i="1"/>
  <c r="E32" i="1" s="1"/>
  <c r="E13" i="1"/>
  <c r="A13" i="1"/>
  <c r="E43" i="1"/>
  <c r="F23" i="1"/>
  <c r="F32" i="1" s="1"/>
  <c r="C30" i="1"/>
  <c r="C25" i="1" l="1"/>
  <c r="C35" i="1" s="1"/>
  <c r="E25" i="1"/>
  <c r="E35" i="1" s="1"/>
  <c r="A25" i="1"/>
  <c r="A35" i="1" s="1"/>
  <c r="D25" i="1"/>
  <c r="D35" i="1" s="1"/>
  <c r="C32" i="1"/>
  <c r="B25" i="1"/>
  <c r="B35" i="1" s="1"/>
  <c r="F25" i="1"/>
  <c r="F35" i="1" s="1"/>
</calcChain>
</file>

<file path=xl/sharedStrings.xml><?xml version="1.0" encoding="utf-8"?>
<sst xmlns="http://schemas.openxmlformats.org/spreadsheetml/2006/main" count="38" uniqueCount="33">
  <si>
    <t>ބަޖެޓު ހުލާސާ - ގަވަރމަންޓް ފައިނޭންސް ސްޓެޓިސްޓިކްސް</t>
  </si>
  <si>
    <t>(އަދަދުތައް ރުފިޔާއިން)</t>
  </si>
  <si>
    <t>ލަފާކުރި</t>
  </si>
  <si>
    <t>ރިވައިޒްކުރި</t>
  </si>
  <si>
    <t>ފާސްކުރި</t>
  </si>
  <si>
    <t>އެކްޗުއަލް</t>
  </si>
  <si>
    <t xml:space="preserve">ދައުލަތަށް ލިބޭ އާމްދަނީ </t>
  </si>
  <si>
    <t xml:space="preserve">ޓެކުހުގެ ގޮތުގައި ލިބޭ އާމްދަނީ </t>
  </si>
  <si>
    <t>ހިލޭ އެހީގެ ގޮތުގައި ލިބޭ އާމްދަނީ</t>
  </si>
  <si>
    <t>ޓެކްސް ނޫން ގޮތްގޮތުން ލިބޭ އާމްދަނީ</t>
  </si>
  <si>
    <t>ޖުމުލަ އާމްދަނީއާއި ހިލޭ އެހީ</t>
  </si>
  <si>
    <t xml:space="preserve">ދައުލަތުގެ ޚަރަދު </t>
  </si>
  <si>
    <t>މުސާރައާއި އިނާޔަތްތަކުގެ ޚަރަދު</t>
  </si>
  <si>
    <t>މުދަލާއި ހިދުމަތް ބޭނުންކުރުމުގެ ޚަރަދު</t>
  </si>
  <si>
    <t>އިންޓަރެސްޓް ޚަރަދު</t>
  </si>
  <si>
    <t>ސަބްސިޑީ ދިނުމަށް ކުރާ ޚަރަދު</t>
  </si>
  <si>
    <t>ހިލޭ އެހީ ދިނުމަށް ކުރާ ޚަރަދު</t>
  </si>
  <si>
    <t>އިޖުތިމާއީ ފައިދާއަށް ކުރާ ޚަރަދު</t>
  </si>
  <si>
    <t>އެހެނިހެން ޚަރަދު</t>
  </si>
  <si>
    <t>ޚަރަދު</t>
  </si>
  <si>
    <t>ނެޓް އޮޕަރޭޓިންގ ބެލެންސް</t>
  </si>
  <si>
    <t>މާލީ ނޫން މުދަލުގެ މުއާމަލާތްތައް</t>
  </si>
  <si>
    <t>ހަރުމުދާ</t>
  </si>
  <si>
    <t>އެހެނިހެން މުދާ</t>
  </si>
  <si>
    <t>ހަރުމުދާ ހޯދުމުގެ ސާފު އަދަދު</t>
  </si>
  <si>
    <t>ޖުމުލަ ޚަރަދު</t>
  </si>
  <si>
    <t>ނެޓް ލެންޑިންގ / (ނެޓް ބޮރޯވިންގ)</t>
  </si>
  <si>
    <t>ދަރަންޏާއި މާލީ މުދަލުގެ މުއާމަލާތްތައް</t>
  </si>
  <si>
    <t>އެތެރޭގެ ފަރާތްތަކުން</t>
  </si>
  <si>
    <t>ބޭރުގެ ފަރާތްތަކުން</t>
  </si>
  <si>
    <t>މާލީ މުދާ އިތުރުވި / (ދަށްވި) މިންވަރު</t>
  </si>
  <si>
    <t>ދަރަނި އިތުރުވި / (ދަށްވި) މިންވަރު</t>
  </si>
  <si>
    <t>ނޯޓު: މަތީގައިވާ ތާވަލަކީ އައި.އެމް.އެފްގެ ގަވަރމަންޓް ފައިނޭންސް ސްޓެޓިސްޓިކްސް މެނުއަލް 2014 އާއި އެއްގޮތްވާގޮތަށް ތައްޔާރުކުރެވިފައިވާ ދައުލަތުގެ ބަޖެޓުގެ ހުލާސާއެކެވެ.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</si>
</sst>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(* #,##0.00_);_(* \(#,##0.00\);_(* &quot;-&quot;??_);_(@_)"/>
    <numFmt numFmtId="164" formatCode="_(* #,##0_);_(* \(#,##0\);_(* &quot;-&quot;??_);_(@_)"/>
    <numFmt numFmtId="165" formatCode="#,##0.0_);\(#,##0.0\)"/>
    <numFmt numFmtId="166" formatCode="_(* #,##0.0_);_(* \(#,##0.0\);_(* &quot;-&quot;??_);_(@_)"/>
  </numFmts>
  <fonts count="22" x14ac:knownFonts="1">
    <font>
      <sz val="12"/>
      <color theme="1"/>
      <name val="Century Gothic"/>
      <family val="2"/>
    </font>
    <font>
      <sz val="11"/>
      <color theme="1"/>
      <name val="Calibri"/>
      <family val="2"/>
      <scheme val="minor"/>
    </font>
    <font>
      <sz val="12"/>
      <color theme="1"/>
      <name val="Century Gothic"/>
      <family val="2"/>
    </font>
    <font>
      <sz val="18"/>
      <color theme="1"/>
      <name val="Faruma"/>
      <family val="3"/>
    </font>
    <font>
      <sz val="11"/>
      <color rgb="FFE94646"/>
      <name val="Calibri"/>
      <family val="2"/>
      <scheme val="minor"/>
    </font>
    <font>
      <sz val="24"/>
      <color rgb="FFAD81A0"/>
      <name val="Mv Eamaan XP"/>
      <family val="3"/>
    </font>
    <font>
      <sz val="12"/>
      <color rgb="FF595959"/>
      <name val="Faruma"/>
      <family val="3"/>
    </font>
    <font>
      <b/>
      <sz val="20"/>
      <color rgb="FFA30184"/>
      <name val="MV Typewriter"/>
    </font>
    <font>
      <sz val="12"/>
      <color rgb="FF454545"/>
      <name val="MV Typewriter"/>
    </font>
    <font>
      <b/>
      <sz val="12"/>
      <color theme="1"/>
      <name val="Roboto Condensed"/>
    </font>
    <font>
      <b/>
      <sz val="12"/>
      <color rgb="FFA30184"/>
      <name val="Roboto Condensed"/>
    </font>
    <font>
      <b/>
      <sz val="12"/>
      <color theme="1"/>
      <name val="Faruma"/>
      <family val="3"/>
    </font>
    <font>
      <b/>
      <sz val="12"/>
      <color theme="1"/>
      <name val="MV Typewriter"/>
    </font>
    <font>
      <b/>
      <sz val="12"/>
      <color rgb="FFA30184"/>
      <name val="MV Typewriter"/>
    </font>
    <font>
      <sz val="12"/>
      <color rgb="FFA30184"/>
      <name val="Century Gothic"/>
      <family val="2"/>
    </font>
    <font>
      <b/>
      <sz val="12"/>
      <name val="Roboto Condensed"/>
    </font>
    <font>
      <b/>
      <sz val="16"/>
      <color theme="1"/>
      <name val="MV Typewriter"/>
    </font>
    <font>
      <sz val="12"/>
      <color rgb="FF454545"/>
      <name val="Roboto Condensed"/>
    </font>
    <font>
      <sz val="12"/>
      <color rgb="FFA30184"/>
      <name val="Roboto Condensed"/>
    </font>
    <font>
      <b/>
      <sz val="12"/>
      <name val="MV Typewriter"/>
    </font>
    <font>
      <sz val="12"/>
      <color rgb="FF595959"/>
      <name val="Mv Eamaan XP"/>
      <family val="3"/>
    </font>
    <font>
      <sz val="12"/>
      <color rgb="FFA30184"/>
      <name val="Mv Eamaan XP"/>
      <family val="3"/>
    </font>
  </fonts>
  <fills count="3">
    <fill>
      <patternFill patternType="none"/>
    </fill>
    <fill>
      <patternFill patternType="gray125"/>
    </fill>
    <fill>
      <patternFill patternType="solid">
        <fgColor rgb="FFFFECF7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medium">
        <color rgb="FFA30184"/>
      </bottom>
      <diagonal/>
    </border>
    <border>
      <left/>
      <right/>
      <top/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medium">
        <color rgb="FFA30184"/>
      </top>
      <bottom style="medium">
        <color rgb="FFA30184"/>
      </bottom>
      <diagonal/>
    </border>
    <border>
      <left/>
      <right/>
      <top style="medium">
        <color rgb="FFA30184"/>
      </top>
      <bottom/>
      <diagonal/>
    </border>
  </borders>
  <cellStyleXfs count="5">
    <xf numFmtId="0" fontId="0" fillId="0" borderId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</cellStyleXfs>
  <cellXfs count="49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3" fillId="0" borderId="0" xfId="0" applyFont="1" applyAlignment="1">
      <alignment horizontal="right" vertical="center"/>
    </xf>
    <xf numFmtId="0" fontId="0" fillId="0" borderId="0" xfId="0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5" fillId="0" borderId="0" xfId="2" applyNumberFormat="1" applyFont="1" applyFill="1" applyBorder="1" applyAlignment="1">
      <alignment horizontal="right" vertical="center" readingOrder="2"/>
    </xf>
    <xf numFmtId="0" fontId="5" fillId="0" borderId="0" xfId="2" applyNumberFormat="1" applyFont="1" applyBorder="1" applyAlignment="1">
      <alignment horizontal="right" vertical="center" readingOrder="2"/>
    </xf>
    <xf numFmtId="0" fontId="0" fillId="0" borderId="0" xfId="0" applyAlignment="1">
      <alignment horizontal="left" vertical="center"/>
    </xf>
    <xf numFmtId="0" fontId="6" fillId="0" borderId="0" xfId="0" applyFont="1" applyAlignment="1">
      <alignment horizontal="right" vertical="center"/>
    </xf>
    <xf numFmtId="0" fontId="7" fillId="0" borderId="0" xfId="3" applyNumberFormat="1" applyFont="1" applyBorder="1" applyAlignment="1">
      <alignment horizontal="right" vertical="center"/>
    </xf>
    <xf numFmtId="0" fontId="0" fillId="0" borderId="0" xfId="0" applyFont="1" applyAlignment="1">
      <alignment vertical="center"/>
    </xf>
    <xf numFmtId="0" fontId="0" fillId="0" borderId="0" xfId="0" applyFont="1" applyFill="1" applyAlignment="1">
      <alignment vertical="center"/>
    </xf>
    <xf numFmtId="0" fontId="8" fillId="0" borderId="0" xfId="0" applyFont="1" applyAlignment="1">
      <alignment horizontal="right" vertical="center"/>
    </xf>
    <xf numFmtId="0" fontId="9" fillId="0" borderId="0" xfId="4" applyFont="1" applyAlignment="1">
      <alignment horizontal="center" vertical="center" readingOrder="2"/>
    </xf>
    <xf numFmtId="0" fontId="10" fillId="2" borderId="0" xfId="4" applyFont="1" applyFill="1" applyAlignment="1">
      <alignment horizontal="center" vertical="center" readingOrder="2"/>
    </xf>
    <xf numFmtId="0" fontId="11" fillId="0" borderId="0" xfId="0" applyFont="1" applyAlignment="1">
      <alignment horizontal="right" vertical="center"/>
    </xf>
    <xf numFmtId="0" fontId="12" fillId="0" borderId="1" xfId="4" applyFont="1" applyBorder="1" applyAlignment="1">
      <alignment horizontal="centerContinuous" vertical="center" readingOrder="2"/>
    </xf>
    <xf numFmtId="0" fontId="13" fillId="2" borderId="1" xfId="4" applyFont="1" applyFill="1" applyBorder="1" applyAlignment="1">
      <alignment horizontal="center" vertical="center" readingOrder="2"/>
    </xf>
    <xf numFmtId="0" fontId="12" fillId="0" borderId="1" xfId="4" applyFont="1" applyBorder="1" applyAlignment="1">
      <alignment horizontal="center" vertical="center" readingOrder="2"/>
    </xf>
    <xf numFmtId="0" fontId="11" fillId="0" borderId="0" xfId="1" applyNumberFormat="1" applyFont="1" applyFill="1" applyBorder="1" applyAlignment="1">
      <alignment horizontal="right" vertical="center" wrapText="1"/>
    </xf>
    <xf numFmtId="0" fontId="14" fillId="2" borderId="0" xfId="0" applyFont="1" applyFill="1" applyAlignment="1">
      <alignment vertical="center"/>
    </xf>
    <xf numFmtId="0" fontId="0" fillId="0" borderId="0" xfId="0" applyFont="1" applyAlignment="1">
      <alignment horizontal="right" vertical="center"/>
    </xf>
    <xf numFmtId="164" fontId="15" fillId="0" borderId="0" xfId="1" applyNumberFormat="1" applyFont="1" applyFill="1" applyBorder="1" applyAlignment="1">
      <alignment horizontal="right" vertical="center"/>
    </xf>
    <xf numFmtId="164" fontId="10" fillId="2" borderId="0" xfId="1" applyNumberFormat="1" applyFont="1" applyFill="1" applyBorder="1" applyAlignment="1">
      <alignment horizontal="right" vertical="center"/>
    </xf>
    <xf numFmtId="165" fontId="16" fillId="0" borderId="0" xfId="1" applyNumberFormat="1" applyFont="1" applyFill="1" applyBorder="1" applyAlignment="1">
      <alignment horizontal="right" vertical="center" indent="2"/>
    </xf>
    <xf numFmtId="164" fontId="0" fillId="0" borderId="0" xfId="0" applyNumberFormat="1" applyAlignment="1">
      <alignment vertical="center"/>
    </xf>
    <xf numFmtId="164" fontId="17" fillId="0" borderId="2" xfId="1" applyNumberFormat="1" applyFont="1" applyFill="1" applyBorder="1" applyAlignment="1">
      <alignment horizontal="right" vertical="center"/>
    </xf>
    <xf numFmtId="164" fontId="18" fillId="2" borderId="2" xfId="1" applyNumberFormat="1" applyFont="1" applyFill="1" applyBorder="1" applyAlignment="1">
      <alignment horizontal="right" vertical="center"/>
    </xf>
    <xf numFmtId="0" fontId="8" fillId="0" borderId="2" xfId="0" applyFont="1" applyBorder="1" applyAlignment="1" applyProtection="1">
      <alignment horizontal="right" vertical="center" indent="3"/>
      <protection locked="0"/>
    </xf>
    <xf numFmtId="0" fontId="8" fillId="0" borderId="3" xfId="0" applyFont="1" applyBorder="1" applyAlignment="1" applyProtection="1">
      <alignment horizontal="right" vertical="center" indent="3"/>
      <protection locked="0"/>
    </xf>
    <xf numFmtId="164" fontId="15" fillId="0" borderId="4" xfId="1" applyNumberFormat="1" applyFont="1" applyFill="1" applyBorder="1" applyAlignment="1">
      <alignment horizontal="right" vertical="center"/>
    </xf>
    <xf numFmtId="164" fontId="10" fillId="2" borderId="4" xfId="1" applyNumberFormat="1" applyFont="1" applyFill="1" applyBorder="1" applyAlignment="1">
      <alignment horizontal="right" vertical="center"/>
    </xf>
    <xf numFmtId="165" fontId="19" fillId="0" borderId="4" xfId="1" applyNumberFormat="1" applyFont="1" applyFill="1" applyBorder="1" applyAlignment="1">
      <alignment horizontal="left" vertical="center" indent="2"/>
    </xf>
    <xf numFmtId="164" fontId="17" fillId="0" borderId="0" xfId="1" applyNumberFormat="1" applyFont="1" applyFill="1" applyBorder="1" applyAlignment="1">
      <alignment horizontal="right" vertical="center"/>
    </xf>
    <xf numFmtId="164" fontId="18" fillId="2" borderId="0" xfId="1" applyNumberFormat="1" applyFont="1" applyFill="1" applyBorder="1" applyAlignment="1">
      <alignment horizontal="right" vertical="center"/>
    </xf>
    <xf numFmtId="165" fontId="8" fillId="0" borderId="0" xfId="1" applyNumberFormat="1" applyFont="1" applyFill="1" applyBorder="1" applyAlignment="1">
      <alignment horizontal="right" vertical="center"/>
    </xf>
    <xf numFmtId="165" fontId="20" fillId="0" borderId="0" xfId="1" applyNumberFormat="1" applyFont="1" applyFill="1" applyBorder="1" applyAlignment="1">
      <alignment horizontal="right" vertical="center"/>
    </xf>
    <xf numFmtId="165" fontId="21" fillId="2" borderId="0" xfId="1" applyNumberFormat="1" applyFont="1" applyFill="1" applyBorder="1" applyAlignment="1">
      <alignment horizontal="right" vertical="center"/>
    </xf>
    <xf numFmtId="165" fontId="12" fillId="0" borderId="0" xfId="1" applyNumberFormat="1" applyFont="1" applyFill="1" applyBorder="1" applyAlignment="1">
      <alignment horizontal="right" vertical="center"/>
    </xf>
    <xf numFmtId="164" fontId="15" fillId="0" borderId="5" xfId="1" applyNumberFormat="1" applyFont="1" applyFill="1" applyBorder="1" applyAlignment="1">
      <alignment horizontal="right" vertical="center"/>
    </xf>
    <xf numFmtId="164" fontId="10" fillId="2" borderId="5" xfId="1" applyNumberFormat="1" applyFont="1" applyFill="1" applyBorder="1" applyAlignment="1">
      <alignment horizontal="right" vertical="center"/>
    </xf>
    <xf numFmtId="165" fontId="19" fillId="0" borderId="5" xfId="1" applyNumberFormat="1" applyFont="1" applyFill="1" applyBorder="1" applyAlignment="1">
      <alignment horizontal="left" vertical="center" indent="2"/>
    </xf>
    <xf numFmtId="164" fontId="15" fillId="0" borderId="1" xfId="1" applyNumberFormat="1" applyFont="1" applyFill="1" applyBorder="1" applyAlignment="1">
      <alignment horizontal="right" vertical="center"/>
    </xf>
    <xf numFmtId="164" fontId="10" fillId="2" borderId="1" xfId="1" applyNumberFormat="1" applyFont="1" applyFill="1" applyBorder="1" applyAlignment="1">
      <alignment horizontal="right" vertical="center"/>
    </xf>
    <xf numFmtId="165" fontId="16" fillId="0" borderId="1" xfId="1" applyNumberFormat="1" applyFont="1" applyFill="1" applyBorder="1" applyAlignment="1">
      <alignment horizontal="right" vertical="center" indent="2"/>
    </xf>
    <xf numFmtId="166" fontId="15" fillId="0" borderId="4" xfId="1" applyNumberFormat="1" applyFont="1" applyFill="1" applyBorder="1" applyAlignment="1">
      <alignment horizontal="left" vertical="center"/>
    </xf>
    <xf numFmtId="166" fontId="15" fillId="0" borderId="4" xfId="1" applyNumberFormat="1" applyFont="1" applyFill="1" applyBorder="1" applyAlignment="1">
      <alignment horizontal="right" vertical="center"/>
    </xf>
    <xf numFmtId="0" fontId="0" fillId="0" borderId="0" xfId="0" applyAlignment="1">
      <alignment horizontal="right" vertical="center"/>
    </xf>
  </cellXfs>
  <cellStyles count="5">
    <cellStyle name="Comma" xfId="1" builtinId="3"/>
    <cellStyle name="Comma 12" xfId="2" xr:uid="{D93C5EB2-CB0F-4509-AF6B-A5B427B48303}"/>
    <cellStyle name="Comma 3" xfId="3" xr:uid="{08AAB1E9-99CC-4029-A6F2-0CBE938AB6C7}"/>
    <cellStyle name="Normal" xfId="0" builtinId="0"/>
    <cellStyle name="Normal 2 2" xfId="4" xr:uid="{A958A28C-F5F9-49C4-9B5A-EEAAB39D4903}"/>
  </cellStyles>
  <dxfs count="0"/>
  <tableStyles count="0" defaultTableStyle="TableStyleMedium2" defaultPivotStyle="PivotStyleLight16"/>
  <colors>
    <mruColors>
      <color rgb="FF45454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1</xdr:col>
          <xdr:colOff>914400</xdr:colOff>
          <xdr:row>0</xdr:row>
          <xdr:rowOff>0</xdr:rowOff>
        </xdr:to>
        <xdr:sp macro="" textlink="">
          <xdr:nvSpPr>
            <xdr:cNvPr id="1025" name="FPMExcelClientSheetOptionstb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control" Target="../activeX/activeX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FC355F-C21E-4FD8-8D9E-BF93DEBC38D0}">
  <sheetPr codeName="Sheet1">
    <tabColor theme="4" tint="-0.499984740745262"/>
    <pageSetUpPr fitToPage="1"/>
  </sheetPr>
  <dimension ref="A1:M45"/>
  <sheetViews>
    <sheetView showGridLines="0" tabSelected="1" view="pageBreakPreview" topLeftCell="A24" zoomScale="90" zoomScaleNormal="100" zoomScaleSheetLayoutView="90" workbookViewId="0">
      <selection activeCell="H43" sqref="H43"/>
    </sheetView>
  </sheetViews>
  <sheetFormatPr defaultColWidth="8.88671875" defaultRowHeight="17.25" x14ac:dyDescent="0.3"/>
  <cols>
    <col min="1" max="2" width="15" style="1" customWidth="1"/>
    <col min="3" max="3" width="15" style="2" customWidth="1"/>
    <col min="4" max="4" width="15" style="1" customWidth="1"/>
    <col min="5" max="5" width="15" style="1" hidden="1" customWidth="1"/>
    <col min="6" max="6" width="15" style="1" customWidth="1"/>
    <col min="7" max="7" width="47.77734375" style="48" bestFit="1" customWidth="1"/>
    <col min="8" max="9" width="14.88671875" style="1" customWidth="1"/>
    <col min="10" max="11" width="15.5546875" style="1" customWidth="1"/>
    <col min="12" max="16384" width="8.88671875" style="1"/>
  </cols>
  <sheetData>
    <row r="1" spans="1:13" ht="18.75" hidden="1" customHeight="1" x14ac:dyDescent="0.3">
      <c r="G1" s="3"/>
    </row>
    <row r="2" spans="1:13" ht="18.75" hidden="1" customHeight="1" x14ac:dyDescent="0.3">
      <c r="A2" s="4"/>
      <c r="B2" s="5"/>
      <c r="C2" s="6"/>
      <c r="D2" s="7"/>
      <c r="E2" s="7"/>
      <c r="F2" s="8"/>
      <c r="G2" s="9"/>
    </row>
    <row r="3" spans="1:13" ht="37.5" customHeight="1" x14ac:dyDescent="0.3">
      <c r="G3" s="10" t="s">
        <v>0</v>
      </c>
    </row>
    <row r="4" spans="1:13" ht="18.75" customHeight="1" x14ac:dyDescent="0.3">
      <c r="A4" s="11"/>
      <c r="B4" s="11"/>
      <c r="C4" s="12"/>
      <c r="D4" s="11"/>
      <c r="E4" s="11"/>
      <c r="F4" s="11"/>
      <c r="G4" s="13" t="s">
        <v>1</v>
      </c>
    </row>
    <row r="5" spans="1:13" ht="11.25" customHeight="1" x14ac:dyDescent="0.3">
      <c r="A5" s="11"/>
      <c r="B5" s="11"/>
      <c r="C5" s="12"/>
      <c r="D5" s="11"/>
      <c r="E5" s="11"/>
      <c r="F5" s="11"/>
      <c r="G5" s="9"/>
    </row>
    <row r="6" spans="1:13" ht="30" customHeight="1" x14ac:dyDescent="0.3">
      <c r="A6" s="14">
        <v>2026</v>
      </c>
      <c r="B6" s="14">
        <v>2025</v>
      </c>
      <c r="C6" s="15">
        <v>2024</v>
      </c>
      <c r="D6" s="14">
        <v>2023</v>
      </c>
      <c r="E6" s="14">
        <v>2023</v>
      </c>
      <c r="F6" s="14">
        <v>2022</v>
      </c>
      <c r="G6" s="16"/>
    </row>
    <row r="7" spans="1:13" ht="30" customHeight="1" thickBot="1" x14ac:dyDescent="0.35">
      <c r="A7" s="17" t="s">
        <v>2</v>
      </c>
      <c r="B7" s="17" t="s">
        <v>2</v>
      </c>
      <c r="C7" s="18" t="s">
        <v>2</v>
      </c>
      <c r="D7" s="19" t="s">
        <v>3</v>
      </c>
      <c r="E7" s="19" t="s">
        <v>4</v>
      </c>
      <c r="F7" s="19" t="s">
        <v>5</v>
      </c>
      <c r="G7" s="20"/>
    </row>
    <row r="8" spans="1:13" ht="11.25" customHeight="1" x14ac:dyDescent="0.3">
      <c r="A8" s="11"/>
      <c r="B8" s="11"/>
      <c r="C8" s="21"/>
      <c r="D8" s="11"/>
      <c r="E8" s="11"/>
      <c r="F8" s="11"/>
      <c r="G8" s="22"/>
    </row>
    <row r="9" spans="1:13" ht="33.75" customHeight="1" x14ac:dyDescent="0.3">
      <c r="A9" s="23"/>
      <c r="B9" s="23"/>
      <c r="C9" s="24"/>
      <c r="D9" s="23"/>
      <c r="E9" s="23"/>
      <c r="F9" s="23"/>
      <c r="G9" s="25" t="s">
        <v>6</v>
      </c>
    </row>
    <row r="10" spans="1:13" ht="33.75" customHeight="1" x14ac:dyDescent="0.3">
      <c r="A10" s="27">
        <v>28976997275</v>
      </c>
      <c r="B10" s="27">
        <v>26935954216</v>
      </c>
      <c r="C10" s="28">
        <v>24417064470</v>
      </c>
      <c r="D10" s="27">
        <v>22867048915</v>
      </c>
      <c r="E10" s="27">
        <v>22545246480</v>
      </c>
      <c r="F10" s="27">
        <v>18562415883</v>
      </c>
      <c r="G10" s="29" t="s">
        <v>7</v>
      </c>
      <c r="H10" s="26"/>
      <c r="I10" s="26"/>
      <c r="J10" s="26"/>
      <c r="K10" s="26"/>
      <c r="L10" s="26"/>
      <c r="M10" s="26"/>
    </row>
    <row r="11" spans="1:13" ht="33.75" customHeight="1" x14ac:dyDescent="0.3">
      <c r="A11" s="27">
        <v>1010846676</v>
      </c>
      <c r="B11" s="27">
        <v>1110055213</v>
      </c>
      <c r="C11" s="28">
        <v>1270000028</v>
      </c>
      <c r="D11" s="27">
        <v>505142469</v>
      </c>
      <c r="E11" s="27">
        <v>2462147587</v>
      </c>
      <c r="F11" s="27">
        <v>1041692326</v>
      </c>
      <c r="G11" s="30" t="s">
        <v>8</v>
      </c>
      <c r="H11" s="26"/>
      <c r="I11" s="26"/>
      <c r="J11" s="26"/>
      <c r="K11" s="26"/>
      <c r="L11" s="26"/>
      <c r="M11" s="26"/>
    </row>
    <row r="12" spans="1:13" ht="33.75" customHeight="1" thickBot="1" x14ac:dyDescent="0.35">
      <c r="A12" s="27">
        <v>9035806564</v>
      </c>
      <c r="B12" s="27">
        <v>8498587368</v>
      </c>
      <c r="C12" s="28">
        <v>7855641757</v>
      </c>
      <c r="D12" s="27">
        <v>9079179910</v>
      </c>
      <c r="E12" s="27">
        <v>7072421209</v>
      </c>
      <c r="F12" s="27">
        <v>9412567824</v>
      </c>
      <c r="G12" s="30" t="s">
        <v>9</v>
      </c>
      <c r="H12" s="26"/>
      <c r="I12" s="26"/>
      <c r="J12" s="26"/>
      <c r="K12" s="26"/>
      <c r="L12" s="26"/>
      <c r="M12" s="26"/>
    </row>
    <row r="13" spans="1:13" ht="33.75" customHeight="1" thickBot="1" x14ac:dyDescent="0.35">
      <c r="A13" s="31">
        <f t="shared" ref="A13:D13" si="0">SUM(A10:A12)</f>
        <v>39023650515</v>
      </c>
      <c r="B13" s="31">
        <f t="shared" si="0"/>
        <v>36544596797</v>
      </c>
      <c r="C13" s="32">
        <f t="shared" si="0"/>
        <v>33542706255</v>
      </c>
      <c r="D13" s="31">
        <f t="shared" si="0"/>
        <v>32451371294</v>
      </c>
      <c r="E13" s="31">
        <f>SUM(E14:E16)</f>
        <v>11751155853</v>
      </c>
      <c r="F13" s="31">
        <f>SUM(F10:F12)</f>
        <v>29016676033</v>
      </c>
      <c r="G13" s="33" t="s">
        <v>10</v>
      </c>
    </row>
    <row r="14" spans="1:13" ht="10.5" customHeight="1" x14ac:dyDescent="0.3">
      <c r="A14" s="34"/>
      <c r="B14" s="34"/>
      <c r="C14" s="35"/>
      <c r="D14" s="34"/>
      <c r="E14" s="34"/>
      <c r="F14" s="34"/>
      <c r="G14" s="36"/>
      <c r="H14" s="26"/>
      <c r="I14" s="26"/>
      <c r="J14" s="26"/>
      <c r="K14" s="26"/>
      <c r="L14" s="26"/>
      <c r="M14" s="26"/>
    </row>
    <row r="15" spans="1:13" ht="33.75" customHeight="1" x14ac:dyDescent="0.3">
      <c r="A15" s="23"/>
      <c r="B15" s="23"/>
      <c r="C15" s="24"/>
      <c r="D15" s="23"/>
      <c r="E15" s="23"/>
      <c r="F15" s="23"/>
      <c r="G15" s="25" t="s">
        <v>11</v>
      </c>
    </row>
    <row r="16" spans="1:13" ht="33.75" customHeight="1" x14ac:dyDescent="0.3">
      <c r="A16" s="27">
        <v>14036897962</v>
      </c>
      <c r="B16" s="27">
        <v>13518679806</v>
      </c>
      <c r="C16" s="28">
        <v>12974918274</v>
      </c>
      <c r="D16" s="27">
        <v>10673389474</v>
      </c>
      <c r="E16" s="27">
        <v>11751155853</v>
      </c>
      <c r="F16" s="27">
        <v>10019676957</v>
      </c>
      <c r="G16" s="29" t="s">
        <v>12</v>
      </c>
      <c r="H16" s="26"/>
      <c r="I16" s="26"/>
      <c r="J16" s="26"/>
      <c r="K16" s="26"/>
      <c r="L16" s="26"/>
      <c r="M16" s="26"/>
    </row>
    <row r="17" spans="1:13" ht="33.75" customHeight="1" x14ac:dyDescent="0.3">
      <c r="A17" s="27">
        <v>5789945380</v>
      </c>
      <c r="B17" s="27">
        <v>5748834506</v>
      </c>
      <c r="C17" s="28">
        <v>5856923551</v>
      </c>
      <c r="D17" s="27">
        <v>4670512219</v>
      </c>
      <c r="E17" s="27">
        <v>6516984542</v>
      </c>
      <c r="F17" s="27">
        <v>4219635075</v>
      </c>
      <c r="G17" s="30" t="s">
        <v>13</v>
      </c>
      <c r="H17" s="26"/>
      <c r="I17" s="26"/>
      <c r="J17" s="26"/>
      <c r="K17" s="26"/>
      <c r="L17" s="26"/>
      <c r="M17" s="26"/>
    </row>
    <row r="18" spans="1:13" ht="33.75" customHeight="1" x14ac:dyDescent="0.3">
      <c r="A18" s="27">
        <v>6595206054</v>
      </c>
      <c r="B18" s="27">
        <v>5934963662</v>
      </c>
      <c r="C18" s="28">
        <v>5244034104</v>
      </c>
      <c r="D18" s="27">
        <v>4801962566</v>
      </c>
      <c r="E18" s="27">
        <v>3436848337</v>
      </c>
      <c r="F18" s="27">
        <v>3452422247</v>
      </c>
      <c r="G18" s="30" t="s">
        <v>14</v>
      </c>
      <c r="H18" s="26"/>
      <c r="I18" s="26"/>
      <c r="J18" s="26"/>
      <c r="K18" s="26"/>
      <c r="L18" s="26"/>
      <c r="M18" s="26"/>
    </row>
    <row r="19" spans="1:13" ht="33.75" customHeight="1" x14ac:dyDescent="0.3">
      <c r="A19" s="27">
        <v>759020716</v>
      </c>
      <c r="B19" s="27">
        <v>803418531</v>
      </c>
      <c r="C19" s="28">
        <v>2828265307</v>
      </c>
      <c r="D19" s="27">
        <v>4162282461</v>
      </c>
      <c r="E19" s="27">
        <v>2465766810</v>
      </c>
      <c r="F19" s="27">
        <v>3717950613</v>
      </c>
      <c r="G19" s="30" t="s">
        <v>15</v>
      </c>
      <c r="H19" s="26"/>
      <c r="I19" s="26"/>
      <c r="J19" s="26"/>
      <c r="K19" s="26"/>
      <c r="L19" s="26"/>
      <c r="M19" s="26"/>
    </row>
    <row r="20" spans="1:13" ht="33.75" customHeight="1" x14ac:dyDescent="0.3">
      <c r="A20" s="27">
        <v>2487184371</v>
      </c>
      <c r="B20" s="27">
        <v>2389098321</v>
      </c>
      <c r="C20" s="28">
        <v>2225190683</v>
      </c>
      <c r="D20" s="27">
        <v>1843656044</v>
      </c>
      <c r="E20" s="27">
        <v>1824301742</v>
      </c>
      <c r="F20" s="27">
        <v>1652053416</v>
      </c>
      <c r="G20" s="30" t="s">
        <v>16</v>
      </c>
      <c r="H20" s="26"/>
      <c r="I20" s="26"/>
      <c r="J20" s="26"/>
      <c r="K20" s="26"/>
      <c r="L20" s="26"/>
      <c r="M20" s="26"/>
    </row>
    <row r="21" spans="1:13" ht="33.75" customHeight="1" x14ac:dyDescent="0.3">
      <c r="A21" s="27">
        <v>5402234955</v>
      </c>
      <c r="B21" s="27">
        <v>5094542038</v>
      </c>
      <c r="C21" s="28">
        <v>4766245076</v>
      </c>
      <c r="D21" s="27">
        <v>4871321610</v>
      </c>
      <c r="E21" s="27">
        <v>3504911878</v>
      </c>
      <c r="F21" s="27">
        <v>4258834456</v>
      </c>
      <c r="G21" s="30" t="s">
        <v>17</v>
      </c>
      <c r="H21" s="26"/>
      <c r="I21" s="26"/>
      <c r="J21" s="26"/>
      <c r="K21" s="26"/>
      <c r="L21" s="26"/>
      <c r="M21" s="26"/>
    </row>
    <row r="22" spans="1:13" ht="33.75" customHeight="1" thickBot="1" x14ac:dyDescent="0.35">
      <c r="A22" s="27">
        <v>2727648254</v>
      </c>
      <c r="B22" s="27">
        <v>2708117549</v>
      </c>
      <c r="C22" s="28">
        <v>1908090792</v>
      </c>
      <c r="D22" s="27">
        <v>1381864215</v>
      </c>
      <c r="E22" s="27">
        <v>916148821</v>
      </c>
      <c r="F22" s="27">
        <v>860363172</v>
      </c>
      <c r="G22" s="30" t="s">
        <v>18</v>
      </c>
      <c r="H22" s="26"/>
      <c r="I22" s="26"/>
    </row>
    <row r="23" spans="1:13" ht="33.75" customHeight="1" thickBot="1" x14ac:dyDescent="0.35">
      <c r="A23" s="31">
        <f t="shared" ref="A23:E23" si="1">SUM(A16:A22)</f>
        <v>37798137692</v>
      </c>
      <c r="B23" s="31">
        <f t="shared" si="1"/>
        <v>36197654413</v>
      </c>
      <c r="C23" s="32">
        <f t="shared" si="1"/>
        <v>35803667787</v>
      </c>
      <c r="D23" s="31">
        <f t="shared" si="1"/>
        <v>32404988589</v>
      </c>
      <c r="E23" s="31">
        <f t="shared" si="1"/>
        <v>30416117983</v>
      </c>
      <c r="F23" s="31">
        <f>SUM(F16:F22)</f>
        <v>28180935936</v>
      </c>
      <c r="G23" s="33" t="s">
        <v>19</v>
      </c>
    </row>
    <row r="24" spans="1:13" ht="11.25" customHeight="1" thickBot="1" x14ac:dyDescent="0.35">
      <c r="A24" s="31"/>
      <c r="B24" s="31"/>
      <c r="C24" s="32"/>
      <c r="D24" s="31"/>
      <c r="E24" s="31"/>
      <c r="F24" s="31"/>
      <c r="G24" s="33"/>
    </row>
    <row r="25" spans="1:13" ht="33.75" customHeight="1" thickBot="1" x14ac:dyDescent="0.35">
      <c r="A25" s="31">
        <f t="shared" ref="A25:E25" si="2">A13-A23</f>
        <v>1225512823</v>
      </c>
      <c r="B25" s="31">
        <f t="shared" si="2"/>
        <v>346942384</v>
      </c>
      <c r="C25" s="32">
        <f t="shared" si="2"/>
        <v>-2260961532</v>
      </c>
      <c r="D25" s="31">
        <f t="shared" si="2"/>
        <v>46382705</v>
      </c>
      <c r="E25" s="31">
        <f t="shared" si="2"/>
        <v>-18664962130</v>
      </c>
      <c r="F25" s="31">
        <f>F13-F23</f>
        <v>835740097</v>
      </c>
      <c r="G25" s="33" t="s">
        <v>20</v>
      </c>
    </row>
    <row r="26" spans="1:13" ht="11.25" customHeight="1" x14ac:dyDescent="0.3">
      <c r="A26" s="37"/>
      <c r="B26" s="37"/>
      <c r="C26" s="38"/>
      <c r="D26" s="37"/>
      <c r="E26" s="37"/>
      <c r="F26" s="37"/>
      <c r="G26" s="39"/>
      <c r="H26" s="26"/>
      <c r="I26" s="26"/>
    </row>
    <row r="27" spans="1:13" ht="33.75" customHeight="1" x14ac:dyDescent="0.3">
      <c r="A27" s="23"/>
      <c r="B27" s="23"/>
      <c r="C27" s="24"/>
      <c r="D27" s="23"/>
      <c r="E27" s="23"/>
      <c r="F27" s="23"/>
      <c r="G27" s="25" t="s">
        <v>21</v>
      </c>
    </row>
    <row r="28" spans="1:13" ht="33.75" customHeight="1" x14ac:dyDescent="0.3">
      <c r="A28" s="27">
        <v>9122899902</v>
      </c>
      <c r="B28" s="27">
        <v>9932961854</v>
      </c>
      <c r="C28" s="28">
        <v>8094730791</v>
      </c>
      <c r="D28" s="27">
        <v>10460917437</v>
      </c>
      <c r="E28" s="27">
        <v>8153621944</v>
      </c>
      <c r="F28" s="27">
        <v>8508748118</v>
      </c>
      <c r="G28" s="29" t="s">
        <v>22</v>
      </c>
      <c r="H28" s="26"/>
      <c r="I28" s="26"/>
      <c r="J28" s="26"/>
      <c r="K28" s="26"/>
      <c r="L28" s="26"/>
      <c r="M28" s="26"/>
    </row>
    <row r="29" spans="1:13" ht="33.75" customHeight="1" thickBot="1" x14ac:dyDescent="0.35">
      <c r="A29" s="27">
        <v>1468590761</v>
      </c>
      <c r="B29" s="27">
        <v>1359669654</v>
      </c>
      <c r="C29" s="28">
        <v>1122052126</v>
      </c>
      <c r="D29" s="27">
        <v>1726988307</v>
      </c>
      <c r="E29" s="27">
        <v>995394491</v>
      </c>
      <c r="F29" s="27">
        <v>770663038</v>
      </c>
      <c r="G29" s="30" t="s">
        <v>23</v>
      </c>
      <c r="H29" s="26"/>
      <c r="I29" s="26"/>
      <c r="J29" s="26"/>
      <c r="K29" s="26"/>
      <c r="L29" s="26"/>
      <c r="M29" s="26"/>
    </row>
    <row r="30" spans="1:13" ht="33.75" customHeight="1" thickBot="1" x14ac:dyDescent="0.35">
      <c r="A30" s="31">
        <f t="shared" ref="A30:E30" si="3">SUM(A28:A29)</f>
        <v>10591490663</v>
      </c>
      <c r="B30" s="31">
        <f t="shared" si="3"/>
        <v>11292631508</v>
      </c>
      <c r="C30" s="32">
        <f t="shared" si="3"/>
        <v>9216782917</v>
      </c>
      <c r="D30" s="31">
        <f t="shared" si="3"/>
        <v>12187905744</v>
      </c>
      <c r="E30" s="31">
        <f t="shared" si="3"/>
        <v>9149016435</v>
      </c>
      <c r="F30" s="31">
        <f>SUM(F28:F29)</f>
        <v>9279411156</v>
      </c>
      <c r="G30" s="33" t="s">
        <v>24</v>
      </c>
    </row>
    <row r="31" spans="1:13" ht="11.25" customHeight="1" thickBot="1" x14ac:dyDescent="0.35">
      <c r="A31" s="31"/>
      <c r="B31" s="31"/>
      <c r="C31" s="32"/>
      <c r="D31" s="31"/>
      <c r="E31" s="31"/>
      <c r="F31" s="31"/>
      <c r="G31" s="33"/>
    </row>
    <row r="32" spans="1:13" ht="33.75" customHeight="1" thickBot="1" x14ac:dyDescent="0.35">
      <c r="A32" s="31">
        <f t="shared" ref="A32:F32" si="4">A23+A30</f>
        <v>48389628355</v>
      </c>
      <c r="B32" s="31">
        <f t="shared" si="4"/>
        <v>47490285921</v>
      </c>
      <c r="C32" s="32">
        <f t="shared" si="4"/>
        <v>45020450704</v>
      </c>
      <c r="D32" s="31">
        <f t="shared" si="4"/>
        <v>44592894333</v>
      </c>
      <c r="E32" s="31">
        <f t="shared" si="4"/>
        <v>39565134418</v>
      </c>
      <c r="F32" s="31">
        <f t="shared" si="4"/>
        <v>37460347092</v>
      </c>
      <c r="G32" s="33" t="s">
        <v>25</v>
      </c>
    </row>
    <row r="33" spans="1:13" ht="11.25" customHeight="1" x14ac:dyDescent="0.3">
      <c r="A33" s="40"/>
      <c r="B33" s="40"/>
      <c r="C33" s="41"/>
      <c r="D33" s="40"/>
      <c r="E33" s="40"/>
      <c r="F33" s="40"/>
      <c r="G33" s="42"/>
    </row>
    <row r="34" spans="1:13" ht="33.75" customHeight="1" thickBot="1" x14ac:dyDescent="0.35">
      <c r="A34" s="43"/>
      <c r="B34" s="43"/>
      <c r="C34" s="44"/>
      <c r="D34" s="43"/>
      <c r="E34" s="43"/>
      <c r="F34" s="43"/>
      <c r="G34" s="45" t="s">
        <v>26</v>
      </c>
    </row>
    <row r="35" spans="1:13" ht="33.75" customHeight="1" thickBot="1" x14ac:dyDescent="0.35">
      <c r="A35" s="31">
        <f t="shared" ref="A35:E35" si="5">A25-A30</f>
        <v>-9365977840</v>
      </c>
      <c r="B35" s="31">
        <f t="shared" si="5"/>
        <v>-10945689124</v>
      </c>
      <c r="C35" s="32">
        <f t="shared" si="5"/>
        <v>-11477744449</v>
      </c>
      <c r="D35" s="31">
        <f t="shared" si="5"/>
        <v>-12141523039</v>
      </c>
      <c r="E35" s="46">
        <f t="shared" si="5"/>
        <v>-27813978565</v>
      </c>
      <c r="F35" s="31">
        <f>F25-F30</f>
        <v>-8443671059</v>
      </c>
      <c r="G35" s="33" t="s">
        <v>26</v>
      </c>
    </row>
    <row r="36" spans="1:13" ht="11.25" customHeight="1" x14ac:dyDescent="0.3">
      <c r="A36" s="40"/>
      <c r="B36" s="40"/>
      <c r="C36" s="41"/>
      <c r="D36" s="40"/>
      <c r="E36" s="40"/>
      <c r="F36" s="40"/>
      <c r="G36" s="42"/>
    </row>
    <row r="37" spans="1:13" ht="37.5" customHeight="1" x14ac:dyDescent="0.3">
      <c r="A37" s="37"/>
      <c r="B37" s="37"/>
      <c r="C37" s="38"/>
      <c r="D37" s="37"/>
      <c r="E37" s="37"/>
      <c r="F37" s="37"/>
      <c r="G37" s="25" t="s">
        <v>27</v>
      </c>
    </row>
    <row r="38" spans="1:13" ht="33.75" customHeight="1" x14ac:dyDescent="0.3">
      <c r="A38" s="27">
        <v>-1138079802</v>
      </c>
      <c r="B38" s="27">
        <v>-1098546391</v>
      </c>
      <c r="C38" s="28">
        <v>3510087327</v>
      </c>
      <c r="D38" s="27">
        <v>4906392569</v>
      </c>
      <c r="E38" s="27">
        <v>1731463384</v>
      </c>
      <c r="F38" s="27">
        <v>3071477462</v>
      </c>
      <c r="G38" s="29" t="s">
        <v>28</v>
      </c>
      <c r="H38" s="26"/>
      <c r="I38" s="26"/>
      <c r="J38" s="26"/>
      <c r="K38" s="26"/>
      <c r="L38" s="26"/>
      <c r="M38" s="26"/>
    </row>
    <row r="39" spans="1:13" ht="33.75" customHeight="1" thickBot="1" x14ac:dyDescent="0.35">
      <c r="A39" s="27">
        <v>22248299</v>
      </c>
      <c r="B39" s="27">
        <v>25380943</v>
      </c>
      <c r="C39" s="28">
        <v>30692484</v>
      </c>
      <c r="D39" s="27">
        <v>32739527</v>
      </c>
      <c r="E39" s="27">
        <v>21427102</v>
      </c>
      <c r="F39" s="27">
        <v>27412843</v>
      </c>
      <c r="G39" s="30" t="s">
        <v>29</v>
      </c>
      <c r="H39" s="26"/>
      <c r="I39" s="26"/>
      <c r="J39" s="26"/>
      <c r="K39" s="26"/>
      <c r="L39" s="26"/>
      <c r="M39" s="26"/>
    </row>
    <row r="40" spans="1:13" ht="33.75" customHeight="1" thickBot="1" x14ac:dyDescent="0.35">
      <c r="A40" s="31">
        <f t="shared" ref="A40:F40" si="6">SUM(A38:A39)</f>
        <v>-1115831503</v>
      </c>
      <c r="B40" s="31">
        <f t="shared" si="6"/>
        <v>-1073165448</v>
      </c>
      <c r="C40" s="32">
        <f t="shared" si="6"/>
        <v>3540779811</v>
      </c>
      <c r="D40" s="31">
        <f t="shared" si="6"/>
        <v>4939132096</v>
      </c>
      <c r="E40" s="47">
        <f t="shared" si="6"/>
        <v>1752890486</v>
      </c>
      <c r="F40" s="31">
        <f t="shared" si="6"/>
        <v>3098890305</v>
      </c>
      <c r="G40" s="33" t="s">
        <v>30</v>
      </c>
    </row>
    <row r="41" spans="1:13" ht="33.75" customHeight="1" x14ac:dyDescent="0.3">
      <c r="A41" s="27">
        <v>2719670000</v>
      </c>
      <c r="B41" s="27">
        <v>2917890000</v>
      </c>
      <c r="C41" s="28">
        <v>3266160000</v>
      </c>
      <c r="D41" s="27">
        <v>3663453056</v>
      </c>
      <c r="E41" s="27">
        <v>4555039275</v>
      </c>
      <c r="F41" s="27">
        <v>4121916735</v>
      </c>
      <c r="G41" s="29" t="s">
        <v>28</v>
      </c>
      <c r="H41" s="26"/>
      <c r="I41" s="26"/>
      <c r="J41" s="26"/>
      <c r="K41" s="26"/>
      <c r="L41" s="26"/>
      <c r="M41" s="26"/>
    </row>
    <row r="42" spans="1:13" ht="33.75" customHeight="1" thickBot="1" x14ac:dyDescent="0.35">
      <c r="A42" s="27">
        <v>5530476337</v>
      </c>
      <c r="B42" s="27">
        <v>6954633676</v>
      </c>
      <c r="C42" s="28">
        <v>11752364260</v>
      </c>
      <c r="D42" s="27">
        <v>13417202079</v>
      </c>
      <c r="E42" s="27">
        <v>4683170353</v>
      </c>
      <c r="F42" s="27">
        <v>7420644629</v>
      </c>
      <c r="G42" s="30" t="s">
        <v>29</v>
      </c>
      <c r="H42" s="26"/>
      <c r="I42" s="26"/>
      <c r="J42" s="26"/>
      <c r="K42" s="26"/>
      <c r="L42" s="26"/>
      <c r="M42" s="26"/>
    </row>
    <row r="43" spans="1:13" ht="33.75" customHeight="1" thickBot="1" x14ac:dyDescent="0.35">
      <c r="A43" s="31">
        <f t="shared" ref="A43:F43" si="7">SUM(A41:A42)</f>
        <v>8250146337</v>
      </c>
      <c r="B43" s="31">
        <f t="shared" si="7"/>
        <v>9872523676</v>
      </c>
      <c r="C43" s="32">
        <f t="shared" si="7"/>
        <v>15018524260</v>
      </c>
      <c r="D43" s="31">
        <f t="shared" si="7"/>
        <v>17080655135</v>
      </c>
      <c r="E43" s="47">
        <f t="shared" si="7"/>
        <v>9238209628</v>
      </c>
      <c r="F43" s="31">
        <f t="shared" si="7"/>
        <v>11542561364</v>
      </c>
      <c r="G43" s="33" t="s">
        <v>31</v>
      </c>
    </row>
    <row r="44" spans="1:13" ht="29.25" customHeight="1" x14ac:dyDescent="0.3"/>
    <row r="45" spans="1:13" ht="19.5" x14ac:dyDescent="0.3">
      <c r="G45" s="13" t="s">
        <v>32</v>
      </c>
    </row>
  </sheetData>
  <printOptions horizontalCentered="1"/>
  <pageMargins left="0.82677165354330717" right="0.82677165354330717" top="0.9055118110236221" bottom="0.9055118110236221" header="0.31496062992125984" footer="0.31496062992125984"/>
  <pageSetup paperSize="9" scale="58" fitToHeight="0" orientation="portrait" r:id="rId1"/>
  <drawing r:id="rId2"/>
  <legacyDrawing r:id="rId3"/>
  <controls>
    <mc:AlternateContent xmlns:mc="http://schemas.openxmlformats.org/markup-compatibility/2006">
      <mc:Choice Requires="x14">
        <control shapeId="1025" r:id="rId4" name="FPMExcelClientSheetOptionstb1">
          <controlPr defaultSize="0" autoLine="0" autoPict="0" r:id="rId5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1</xdr:col>
                <xdr:colOff>914400</xdr:colOff>
                <xdr:row>0</xdr:row>
                <xdr:rowOff>0</xdr:rowOff>
              </to>
            </anchor>
          </controlPr>
        </control>
      </mc:Choice>
      <mc:Fallback>
        <control shapeId="1025" r:id="rId4" name="FPMExcelClientSheetOptionstb1"/>
      </mc:Fallback>
    </mc:AlternateContent>
  </control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Report</vt:lpstr>
      <vt:lpstr>Report!Print_Area</vt:lpstr>
      <vt:lpstr>Report!Print_Titles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Zunain Shareef</cp:lastModifiedBy>
  <dcterms:created xsi:type="dcterms:W3CDTF">2023-10-27T13:10:59Z</dcterms:created>
  <dcterms:modified xsi:type="dcterms:W3CDTF">2023-10-31T06:42:02Z</dcterms:modified>
</cp:coreProperties>
</file>