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D39262FF-03DF-4E6B-B743-29D262ABD868}" xr6:coauthVersionLast="36" xr6:coauthVersionMax="36" xr10:uidLastSave="{00000000-0000-0000-0000-000000000000}"/>
  <bookViews>
    <workbookView xWindow="0" yWindow="0" windowWidth="28800" windowHeight="10395" xr2:uid="{0530EBC1-D1D7-457B-B1E9-0C73584DC194}"/>
  </bookViews>
  <sheets>
    <sheet name="Report" sheetId="1" r:id="rId1"/>
  </sheets>
  <definedNames>
    <definedName name="_xlnm._FilterDatabase" localSheetId="0" hidden="1">Report!$I$1:$I$43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Report!$A$1:$H$51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A23" i="1"/>
  <c r="E23" i="1"/>
  <c r="D9" i="1"/>
  <c r="D7" i="1" s="1"/>
  <c r="A9" i="1"/>
  <c r="B23" i="1"/>
  <c r="C23" i="1"/>
  <c r="D23" i="1"/>
  <c r="E9" i="1"/>
  <c r="C7" i="1" l="1"/>
  <c r="A7" i="1"/>
  <c r="B7" i="1"/>
  <c r="E7" i="1"/>
</calcChain>
</file>

<file path=xl/sharedStrings.xml><?xml version="1.0" encoding="utf-8"?>
<sst xmlns="http://schemas.openxmlformats.org/spreadsheetml/2006/main" count="52" uniqueCount="49">
  <si>
    <t xml:space="preserve">ހިލޭ އެހީ ދޭ ފަރާތްތައް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</si>
  <si>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</si>
  <si>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</si>
  <si>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</si>
  <si>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</si>
  <si>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</si>
  <si>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</si>
  <si>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</si>
  <si>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އިންޑިއާ</t>
  </si>
  <si>
    <t>ޗައިނާ</t>
  </si>
  <si>
    <t>ޖަޕާން</t>
  </si>
  <si>
    <t>ބަންގްލަދޭޝް</t>
  </si>
  <si>
    <t>ޕާކިސްތާން</t>
  </si>
  <si>
    <t>ސައުދީ އަރަބިއާ</t>
  </si>
  <si>
    <t>އަބޫދާބީ ފަންޑް</t>
  </si>
  <si>
    <t>އޮމާން</t>
  </si>
  <si>
    <t>ނެދަލަންޑްސް</t>
  </si>
  <si>
    <t>އިޓަލީ ވިލާތް</t>
  </si>
  <si>
    <t>އެމެރިކާ</t>
  </si>
  <si>
    <t>ސަރުކާރުގެ އިދާރާތަކުން</t>
  </si>
  <si>
    <t>އެކިއެކި ޖަމާއަތްތަކުން</t>
  </si>
  <si>
    <t>އޭ.ޑީ.ބީ</t>
  </si>
  <si>
    <t>އައި.ޑީ.ބީ</t>
  </si>
  <si>
    <t>އިފާޑް</t>
  </si>
  <si>
    <t>އިންޓަރޕޮލް</t>
  </si>
  <si>
    <t>އެފް.އޭ.އޯ</t>
  </si>
  <si>
    <t>ޔޫ.އެސް.އޭ.އައި.ޑީ</t>
  </si>
  <si>
    <t>އޯ.އީ.ސީ.ޑީ</t>
  </si>
  <si>
    <t>ވޯލްޑް ބޭންކް</t>
  </si>
  <si>
    <t>ސާރކް</t>
  </si>
  <si>
    <t>ޑަބްލިއު.އެޗް.އޯ</t>
  </si>
  <si>
    <t>ޔުނިސެފް</t>
  </si>
  <si>
    <t>ޔުނިޓާރ</t>
  </si>
  <si>
    <t>ޔުނެސްކެޕް</t>
  </si>
  <si>
    <t>ޔުނެސްކޯ</t>
  </si>
  <si>
    <t>ޔޫ.އެން.އެފް.ޕީ.އޭ</t>
  </si>
  <si>
    <t>ޔޫ.އެން.އޯ.ޑީ.ސީ</t>
  </si>
  <si>
    <t>ޔޫ.އެން.އީ.ޕީ</t>
  </si>
  <si>
    <t>ޔޫ.އެން.އެފް.ސީ.ސީ.ސީ</t>
  </si>
  <si>
    <t>ޔޫ.އެން.ޑީ.ޕީ</t>
  </si>
  <si>
    <t>ޔޫރަޕިއަން ޔޫނިއަން</t>
  </si>
  <si>
    <t>ޖީ.އީ.އެފް</t>
  </si>
  <si>
    <t>ގްރީން ކްލައިމެޓް ފަންޑް</t>
  </si>
  <si>
    <t>އެފް.ބީ.އޯ</t>
  </si>
  <si>
    <t>އެލް.ބީ.އޯ</t>
  </si>
  <si>
    <t>އަމިއްލަ ފަރާތްތަކުން</t>
  </si>
  <si>
    <t>އެން.ޖީ.އޯ ތަކުން</t>
  </si>
  <si>
    <t>ފަންޑް ރެއިސިންގ ހަރަކާތްތަކުން</t>
  </si>
  <si>
    <t>އެކި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</si>
</sst>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C40000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C40000"/>
      <name val="Roboto Condensed"/>
    </font>
    <font>
      <b/>
      <sz val="12"/>
      <name val="MV Typewriter"/>
    </font>
    <font>
      <b/>
      <sz val="12"/>
      <color rgb="FFC40000"/>
      <name val="MV Typewriter"/>
    </font>
    <font>
      <sz val="12"/>
      <color rgb="FFC40000"/>
      <name val="Roboto Condensed"/>
      <family val="2"/>
    </font>
    <font>
      <b/>
      <sz val="12"/>
      <name val="Roboto Condensed"/>
    </font>
    <font>
      <b/>
      <sz val="12"/>
      <color rgb="FFC40000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C40000"/>
      <name val="Century Gothic"/>
      <family val="2"/>
    </font>
    <font>
      <sz val="12"/>
      <color theme="1"/>
      <name val="MV Typewriter"/>
    </font>
    <font>
      <b/>
      <sz val="12"/>
      <name val="Faruma"/>
      <family val="3"/>
    </font>
    <font>
      <sz val="12"/>
      <name val="MV Typewriter"/>
    </font>
    <font>
      <sz val="12"/>
      <color rgb="FF454545"/>
      <name val="Roboto Condensed"/>
    </font>
    <font>
      <sz val="12"/>
      <color rgb="FFC40000"/>
      <name val="Roboto Condensed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ECED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C40000"/>
      </top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7" fillId="0" borderId="0" xfId="2" applyFont="1" applyAlignment="1">
      <alignment horizontal="center" vertical="center" readingOrder="2"/>
    </xf>
    <xf numFmtId="0" fontId="8" fillId="2" borderId="0" xfId="2" applyFont="1" applyFill="1" applyAlignment="1">
      <alignment horizontal="center" vertical="center" readingOrder="2"/>
    </xf>
    <xf numFmtId="0" fontId="6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9" fillId="0" borderId="1" xfId="2" applyFont="1" applyBorder="1" applyAlignment="1">
      <alignment horizontal="centerContinuous" vertical="center" readingOrder="2"/>
    </xf>
    <xf numFmtId="0" fontId="10" fillId="2" borderId="1" xfId="2" applyFont="1" applyFill="1" applyBorder="1" applyAlignment="1">
      <alignment horizontal="center" vertical="center" readingOrder="2"/>
    </xf>
    <xf numFmtId="0" fontId="9" fillId="0" borderId="1" xfId="2" applyFont="1" applyBorder="1" applyAlignment="1">
      <alignment horizontal="center" vertical="center" readingOrder="2"/>
    </xf>
    <xf numFmtId="0" fontId="0" fillId="0" borderId="2" xfId="0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164" fontId="12" fillId="0" borderId="3" xfId="1" applyNumberFormat="1" applyFont="1" applyFill="1" applyBorder="1" applyAlignment="1">
      <alignment vertical="center"/>
    </xf>
    <xf numFmtId="164" fontId="13" fillId="2" borderId="3" xfId="1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 indent="5"/>
    </xf>
    <xf numFmtId="0" fontId="15" fillId="0" borderId="3" xfId="0" applyFont="1" applyFill="1" applyBorder="1" applyAlignment="1">
      <alignment horizontal="center" vertical="center"/>
    </xf>
    <xf numFmtId="164" fontId="16" fillId="0" borderId="0" xfId="1" applyNumberFormat="1" applyFont="1" applyBorder="1"/>
    <xf numFmtId="164" fontId="17" fillId="2" borderId="0" xfId="1" applyNumberFormat="1" applyFont="1" applyFill="1" applyBorder="1"/>
    <xf numFmtId="0" fontId="18" fillId="0" borderId="0" xfId="0" applyFont="1"/>
    <xf numFmtId="0" fontId="19" fillId="0" borderId="0" xfId="0" applyFont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164" fontId="13" fillId="2" borderId="4" xfId="1" applyNumberFormat="1" applyFont="1" applyFill="1" applyBorder="1" applyAlignment="1">
      <alignment vertical="center"/>
    </xf>
    <xf numFmtId="0" fontId="20" fillId="0" borderId="4" xfId="1" applyNumberFormat="1" applyFont="1" applyFill="1" applyBorder="1" applyAlignment="1">
      <alignment vertical="center"/>
    </xf>
    <xf numFmtId="0" fontId="9" fillId="0" borderId="4" xfId="1" applyNumberFormat="1" applyFont="1" applyFill="1" applyBorder="1" applyAlignment="1">
      <alignment horizontal="right" vertical="center" indent="1"/>
    </xf>
    <xf numFmtId="0" fontId="12" fillId="0" borderId="4" xfId="1" applyNumberFormat="1" applyFont="1" applyFill="1" applyBorder="1" applyAlignment="1">
      <alignment horizontal="center" vertical="center"/>
    </xf>
    <xf numFmtId="164" fontId="21" fillId="0" borderId="5" xfId="1" applyNumberFormat="1" applyFont="1" applyBorder="1" applyAlignment="1">
      <alignment vertical="center"/>
    </xf>
    <xf numFmtId="164" fontId="22" fillId="2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164" fontId="21" fillId="0" borderId="6" xfId="1" applyNumberFormat="1" applyFont="1" applyBorder="1" applyAlignment="1">
      <alignment vertical="center"/>
    </xf>
    <xf numFmtId="164" fontId="22" fillId="2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164" fontId="22" fillId="2" borderId="0" xfId="1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5" xfId="0" applyFont="1" applyBorder="1" applyAlignment="1">
      <alignment vertical="center"/>
    </xf>
    <xf numFmtId="164" fontId="21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6" xfId="0" applyFont="1" applyBorder="1" applyAlignment="1">
      <alignment vertical="center"/>
    </xf>
    <xf numFmtId="164" fontId="0" fillId="0" borderId="0" xfId="1" applyNumberFormat="1" applyFont="1"/>
    <xf numFmtId="164" fontId="3" fillId="0" borderId="0" xfId="1" applyNumberFormat="1" applyFont="1"/>
    <xf numFmtId="164" fontId="0" fillId="0" borderId="0" xfId="0" applyNumberFormat="1"/>
    <xf numFmtId="164" fontId="3" fillId="0" borderId="0" xfId="0" applyNumberFormat="1" applyFont="1"/>
  </cellXfs>
  <cellStyles count="3">
    <cellStyle name="Comma" xfId="1" builtinId="3"/>
    <cellStyle name="Normal" xfId="0" builtinId="0"/>
    <cellStyle name="Normal 2 2" xfId="2" xr:uid="{AAA69E70-B7B9-4F06-A7E0-778E4114B6C8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66B9DE3-4927-4370-B7BA-86846C426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2E2E2-29D9-4981-9C80-FA59962B4AD1}">
  <sheetPr codeName="Sheet2">
    <tabColor theme="8" tint="-0.499984740745262"/>
    <pageSetUpPr fitToPage="1"/>
  </sheetPr>
  <dimension ref="A1:I58"/>
  <sheetViews>
    <sheetView showGridLines="0" tabSelected="1" view="pageBreakPreview" zoomScale="85" zoomScaleNormal="100" zoomScaleSheetLayoutView="85" workbookViewId="0">
      <selection activeCell="K5" sqref="K5"/>
    </sheetView>
  </sheetViews>
  <sheetFormatPr defaultRowHeight="17.25" x14ac:dyDescent="0.3"/>
  <cols>
    <col min="1" max="2" width="12.44140625" customWidth="1"/>
    <col min="3" max="3" width="12.44140625" style="1" customWidth="1"/>
    <col min="4" max="5" width="12.44140625" customWidth="1"/>
    <col min="6" max="6" width="29.6640625" customWidth="1"/>
    <col min="7" max="7" width="5.44140625" customWidth="1"/>
    <col min="8" max="8" width="2.44140625" customWidth="1"/>
    <col min="9" max="9" width="0" hidden="1" customWidth="1"/>
  </cols>
  <sheetData>
    <row r="1" spans="1:9" ht="37.5" customHeight="1" x14ac:dyDescent="0.3">
      <c r="H1" s="2" t="s">
        <v>0</v>
      </c>
    </row>
    <row r="2" spans="1:9" ht="18.75" customHeight="1" x14ac:dyDescent="0.3">
      <c r="H2" s="3" t="s">
        <v>1</v>
      </c>
    </row>
    <row r="3" spans="1:9" ht="11.25" customHeight="1" x14ac:dyDescent="0.3">
      <c r="H3" s="4"/>
    </row>
    <row r="4" spans="1:9" ht="30" customHeight="1" x14ac:dyDescent="0.3">
      <c r="A4" s="5">
        <v>2026</v>
      </c>
      <c r="B4" s="5">
        <v>2025</v>
      </c>
      <c r="C4" s="6">
        <v>2024</v>
      </c>
      <c r="D4" s="5">
        <v>2023</v>
      </c>
      <c r="E4" s="5">
        <v>2022</v>
      </c>
      <c r="F4" s="7"/>
      <c r="G4" s="7"/>
      <c r="H4" s="7"/>
    </row>
    <row r="5" spans="1:9" ht="30" customHeight="1" thickBot="1" x14ac:dyDescent="0.35">
      <c r="A5" s="9" t="s">
        <v>2</v>
      </c>
      <c r="B5" s="9" t="s">
        <v>2</v>
      </c>
      <c r="C5" s="10" t="s">
        <v>2</v>
      </c>
      <c r="D5" s="11" t="s">
        <v>3</v>
      </c>
      <c r="E5" s="11" t="s">
        <v>4</v>
      </c>
      <c r="F5" s="7"/>
      <c r="G5" s="7"/>
      <c r="H5" s="7"/>
    </row>
    <row r="6" spans="1:9" ht="11.25" customHeight="1" thickBot="1" x14ac:dyDescent="0.35">
      <c r="A6" s="12"/>
      <c r="B6" s="12"/>
      <c r="C6" s="13"/>
      <c r="D6" s="12"/>
      <c r="E6" s="12"/>
    </row>
    <row r="7" spans="1:9" ht="30" customHeight="1" thickBot="1" x14ac:dyDescent="0.35">
      <c r="A7" s="14">
        <f>SUMIF($I$9:$I$87,"SUM",A9:A87)</f>
        <v>1017896676</v>
      </c>
      <c r="B7" s="14">
        <f>SUMIF($I$9:$I$87,"SUM",B9:B87)</f>
        <v>1116605213</v>
      </c>
      <c r="C7" s="15">
        <f>SUMIF($I$9:$I$87,"SUM",C9:C87)</f>
        <v>1276050028</v>
      </c>
      <c r="D7" s="14">
        <f>SUMIF($I$9:$I$87,"SUM",D9:D87)</f>
        <v>512219160</v>
      </c>
      <c r="E7" s="14">
        <f>SUMIF($I$9:$I$87,"SUM",E9:E87)</f>
        <v>487921474</v>
      </c>
      <c r="F7" s="16" t="s">
        <v>5</v>
      </c>
      <c r="G7" s="17"/>
      <c r="H7" s="17"/>
    </row>
    <row r="8" spans="1:9" ht="11.25" customHeight="1" x14ac:dyDescent="0.5">
      <c r="A8" s="18"/>
      <c r="B8" s="18"/>
      <c r="C8" s="19"/>
      <c r="D8" s="18"/>
      <c r="E8" s="18"/>
      <c r="F8" s="20"/>
      <c r="G8" s="21"/>
    </row>
    <row r="9" spans="1:9" ht="30" customHeight="1" x14ac:dyDescent="0.3">
      <c r="A9" s="22">
        <f>SUM(A10:A21)</f>
        <v>52764400</v>
      </c>
      <c r="B9" s="22">
        <f>SUM(B10:B21)</f>
        <v>150361345</v>
      </c>
      <c r="C9" s="23">
        <f>SUM(C10:C21)</f>
        <v>223501996</v>
      </c>
      <c r="D9" s="22">
        <f>SUM(D10:D21)</f>
        <v>94296460</v>
      </c>
      <c r="E9" s="22">
        <f>SUM(E10:E21)</f>
        <v>93505406</v>
      </c>
      <c r="F9" s="24"/>
      <c r="G9" s="25" t="s">
        <v>6</v>
      </c>
      <c r="H9" s="26"/>
      <c r="I9" s="8" t="s">
        <v>7</v>
      </c>
    </row>
    <row r="10" spans="1:9" ht="30" customHeight="1" x14ac:dyDescent="0.3">
      <c r="A10" s="27">
        <v>44014400</v>
      </c>
      <c r="B10" s="27">
        <v>131872000</v>
      </c>
      <c r="C10" s="28">
        <v>176638616</v>
      </c>
      <c r="D10" s="27">
        <v>54321837</v>
      </c>
      <c r="E10" s="27">
        <v>36053322</v>
      </c>
      <c r="F10" s="29" t="s">
        <v>8</v>
      </c>
      <c r="G10" s="30"/>
      <c r="H10" s="31"/>
      <c r="I10" s="8"/>
    </row>
    <row r="11" spans="1:9" ht="30" customHeight="1" x14ac:dyDescent="0.3">
      <c r="A11" s="32">
        <v>0</v>
      </c>
      <c r="B11" s="32">
        <v>0</v>
      </c>
      <c r="C11" s="33">
        <v>0</v>
      </c>
      <c r="D11" s="32">
        <v>51600</v>
      </c>
      <c r="E11" s="32">
        <v>4742771</v>
      </c>
      <c r="F11" s="34" t="s">
        <v>9</v>
      </c>
      <c r="G11" s="35"/>
      <c r="H11" s="36"/>
      <c r="I11" s="8"/>
    </row>
    <row r="12" spans="1:9" ht="30" customHeight="1" x14ac:dyDescent="0.3">
      <c r="A12" s="32">
        <v>0</v>
      </c>
      <c r="B12" s="32">
        <v>0</v>
      </c>
      <c r="C12" s="33">
        <v>8939918</v>
      </c>
      <c r="D12" s="32">
        <v>17493724</v>
      </c>
      <c r="E12" s="32">
        <v>2900040</v>
      </c>
      <c r="F12" s="34" t="s">
        <v>10</v>
      </c>
      <c r="G12" s="35"/>
      <c r="H12" s="36"/>
    </row>
    <row r="13" spans="1:9" ht="30" customHeight="1" x14ac:dyDescent="0.3">
      <c r="A13" s="32">
        <v>0</v>
      </c>
      <c r="B13" s="32">
        <v>0</v>
      </c>
      <c r="C13" s="33">
        <v>0</v>
      </c>
      <c r="D13" s="32">
        <v>0</v>
      </c>
      <c r="E13" s="32">
        <v>7848902</v>
      </c>
      <c r="F13" s="34" t="s">
        <v>11</v>
      </c>
      <c r="G13" s="35"/>
      <c r="H13" s="36"/>
      <c r="I13" s="8"/>
    </row>
    <row r="14" spans="1:9" ht="30" customHeight="1" x14ac:dyDescent="0.3">
      <c r="A14" s="32">
        <v>0</v>
      </c>
      <c r="B14" s="32">
        <v>0</v>
      </c>
      <c r="C14" s="33">
        <v>1752433</v>
      </c>
      <c r="D14" s="32">
        <v>1772847</v>
      </c>
      <c r="E14" s="32">
        <v>0</v>
      </c>
      <c r="F14" s="34" t="s">
        <v>12</v>
      </c>
      <c r="G14" s="35"/>
      <c r="H14" s="36"/>
      <c r="I14" s="8"/>
    </row>
    <row r="15" spans="1:9" ht="30" customHeight="1" x14ac:dyDescent="0.3">
      <c r="A15" s="32">
        <v>700000</v>
      </c>
      <c r="B15" s="32">
        <v>3500000</v>
      </c>
      <c r="C15" s="33">
        <v>2800000</v>
      </c>
      <c r="D15" s="32">
        <v>1624013</v>
      </c>
      <c r="E15" s="32">
        <v>0</v>
      </c>
      <c r="F15" s="34" t="s">
        <v>13</v>
      </c>
      <c r="G15" s="35"/>
      <c r="H15" s="36"/>
      <c r="I15" s="8"/>
    </row>
    <row r="16" spans="1:9" ht="30" customHeight="1" x14ac:dyDescent="0.3">
      <c r="A16" s="32">
        <v>0</v>
      </c>
      <c r="B16" s="32">
        <v>1772495</v>
      </c>
      <c r="C16" s="33">
        <v>0</v>
      </c>
      <c r="D16" s="32">
        <v>0</v>
      </c>
      <c r="E16" s="32">
        <v>0</v>
      </c>
      <c r="F16" s="34" t="s">
        <v>14</v>
      </c>
      <c r="G16" s="35"/>
      <c r="H16" s="36"/>
      <c r="I16" s="8"/>
    </row>
    <row r="17" spans="1:9" ht="30" customHeight="1" x14ac:dyDescent="0.3">
      <c r="A17" s="32">
        <v>0</v>
      </c>
      <c r="B17" s="32">
        <v>0</v>
      </c>
      <c r="C17" s="33">
        <v>0</v>
      </c>
      <c r="D17" s="32">
        <v>0</v>
      </c>
      <c r="E17" s="32">
        <v>28359061</v>
      </c>
      <c r="F17" s="34" t="s">
        <v>15</v>
      </c>
      <c r="G17" s="35"/>
      <c r="H17" s="36"/>
      <c r="I17" s="8"/>
    </row>
    <row r="18" spans="1:9" ht="30" customHeight="1" x14ac:dyDescent="0.3">
      <c r="A18" s="32">
        <v>0</v>
      </c>
      <c r="B18" s="32">
        <v>5666850</v>
      </c>
      <c r="C18" s="33">
        <v>26321029</v>
      </c>
      <c r="D18" s="32">
        <v>0</v>
      </c>
      <c r="E18" s="32">
        <v>0</v>
      </c>
      <c r="F18" s="34" t="s">
        <v>16</v>
      </c>
      <c r="G18" s="35"/>
      <c r="H18" s="36"/>
      <c r="I18" s="8"/>
    </row>
    <row r="19" spans="1:9" ht="30" customHeight="1" x14ac:dyDescent="0.3">
      <c r="A19" s="32">
        <v>1000000</v>
      </c>
      <c r="B19" s="32">
        <v>1000000</v>
      </c>
      <c r="C19" s="33">
        <v>1000000</v>
      </c>
      <c r="D19" s="32">
        <v>12083247</v>
      </c>
      <c r="E19" s="32">
        <v>3637064</v>
      </c>
      <c r="F19" s="34" t="s">
        <v>17</v>
      </c>
      <c r="G19" s="35"/>
      <c r="H19" s="36"/>
      <c r="I19" s="8"/>
    </row>
    <row r="20" spans="1:9" ht="30" customHeight="1" x14ac:dyDescent="0.3">
      <c r="A20" s="32">
        <v>0</v>
      </c>
      <c r="B20" s="32">
        <v>0</v>
      </c>
      <c r="C20" s="33">
        <v>0</v>
      </c>
      <c r="D20" s="32">
        <v>0</v>
      </c>
      <c r="E20" s="32">
        <v>1994383</v>
      </c>
      <c r="F20" s="34" t="s">
        <v>18</v>
      </c>
      <c r="G20" s="35"/>
      <c r="H20" s="36"/>
      <c r="I20" s="8"/>
    </row>
    <row r="21" spans="1:9" ht="30" customHeight="1" x14ac:dyDescent="0.3">
      <c r="A21" s="32">
        <v>7050000</v>
      </c>
      <c r="B21" s="32">
        <v>6550000</v>
      </c>
      <c r="C21" s="33">
        <v>6050000</v>
      </c>
      <c r="D21" s="32">
        <v>6949192</v>
      </c>
      <c r="E21" s="32">
        <v>7969863</v>
      </c>
      <c r="F21" s="34" t="s">
        <v>19</v>
      </c>
      <c r="G21" s="35"/>
      <c r="H21" s="36"/>
    </row>
    <row r="22" spans="1:9" ht="11.25" customHeight="1" x14ac:dyDescent="0.3">
      <c r="A22" s="37"/>
      <c r="B22" s="37"/>
      <c r="C22" s="38"/>
      <c r="D22" s="37"/>
      <c r="E22" s="37"/>
      <c r="F22" s="39"/>
      <c r="G22" s="40"/>
      <c r="H22" s="8"/>
      <c r="I22" s="8"/>
    </row>
    <row r="23" spans="1:9" ht="30" customHeight="1" x14ac:dyDescent="0.3">
      <c r="A23" s="22">
        <f t="shared" ref="A23:D23" si="0">SUM(A24:A51)</f>
        <v>965132276</v>
      </c>
      <c r="B23" s="22">
        <f t="shared" si="0"/>
        <v>966243868</v>
      </c>
      <c r="C23" s="23">
        <f t="shared" si="0"/>
        <v>1052548032</v>
      </c>
      <c r="D23" s="22">
        <f t="shared" si="0"/>
        <v>417922700</v>
      </c>
      <c r="E23" s="22">
        <f>SUM(E24:E51)</f>
        <v>394416068</v>
      </c>
      <c r="F23" s="24"/>
      <c r="G23" s="25" t="s">
        <v>20</v>
      </c>
      <c r="H23" s="26"/>
      <c r="I23" s="8" t="s">
        <v>7</v>
      </c>
    </row>
    <row r="24" spans="1:9" ht="30" customHeight="1" x14ac:dyDescent="0.3">
      <c r="A24" s="27">
        <v>101944801</v>
      </c>
      <c r="B24" s="27">
        <v>66563057</v>
      </c>
      <c r="C24" s="28">
        <v>99591029</v>
      </c>
      <c r="D24" s="27">
        <v>42579932</v>
      </c>
      <c r="E24" s="27">
        <v>62861392</v>
      </c>
      <c r="F24" s="29" t="s">
        <v>21</v>
      </c>
      <c r="G24" s="30"/>
      <c r="H24" s="41"/>
      <c r="I24" s="8"/>
    </row>
    <row r="25" spans="1:9" ht="30" customHeight="1" x14ac:dyDescent="0.3">
      <c r="A25" s="42">
        <v>0</v>
      </c>
      <c r="B25" s="42">
        <v>1874589</v>
      </c>
      <c r="C25" s="38">
        <v>1578856</v>
      </c>
      <c r="D25" s="42">
        <v>441703</v>
      </c>
      <c r="E25" s="42">
        <v>0</v>
      </c>
      <c r="F25" s="43" t="s">
        <v>22</v>
      </c>
      <c r="G25" s="44"/>
      <c r="H25" s="45"/>
      <c r="I25" s="8"/>
    </row>
    <row r="26" spans="1:9" ht="30" customHeight="1" x14ac:dyDescent="0.3">
      <c r="A26" s="32">
        <v>0</v>
      </c>
      <c r="B26" s="32">
        <v>189000</v>
      </c>
      <c r="C26" s="33">
        <v>199408</v>
      </c>
      <c r="D26" s="32">
        <v>5651543</v>
      </c>
      <c r="E26" s="32">
        <v>458654</v>
      </c>
      <c r="F26" s="34" t="s">
        <v>23</v>
      </c>
      <c r="G26" s="35"/>
      <c r="H26" s="46"/>
      <c r="I26" s="8"/>
    </row>
    <row r="27" spans="1:9" ht="30" customHeight="1" x14ac:dyDescent="0.3">
      <c r="A27" s="32">
        <v>0</v>
      </c>
      <c r="B27" s="32">
        <v>0</v>
      </c>
      <c r="C27" s="33">
        <v>0</v>
      </c>
      <c r="D27" s="32">
        <v>0</v>
      </c>
      <c r="E27" s="32">
        <v>1834997</v>
      </c>
      <c r="F27" s="34" t="s">
        <v>24</v>
      </c>
      <c r="G27" s="35"/>
      <c r="H27" s="46"/>
      <c r="I27" s="8"/>
    </row>
    <row r="28" spans="1:9" ht="30" customHeight="1" x14ac:dyDescent="0.3">
      <c r="A28" s="32">
        <v>0</v>
      </c>
      <c r="B28" s="32">
        <v>0</v>
      </c>
      <c r="C28" s="33">
        <v>0</v>
      </c>
      <c r="D28" s="32">
        <v>3241</v>
      </c>
      <c r="E28" s="32">
        <v>15100</v>
      </c>
      <c r="F28" s="34" t="s">
        <v>25</v>
      </c>
      <c r="G28" s="35"/>
      <c r="H28" s="46"/>
      <c r="I28" s="8"/>
    </row>
    <row r="29" spans="1:9" ht="30" customHeight="1" x14ac:dyDescent="0.3">
      <c r="A29" s="32">
        <v>0</v>
      </c>
      <c r="B29" s="32">
        <v>0</v>
      </c>
      <c r="C29" s="33">
        <v>0</v>
      </c>
      <c r="D29" s="32">
        <v>0</v>
      </c>
      <c r="E29" s="32">
        <v>2072220</v>
      </c>
      <c r="F29" s="34" t="s">
        <v>26</v>
      </c>
      <c r="G29" s="35"/>
      <c r="H29" s="46"/>
      <c r="I29" s="8"/>
    </row>
    <row r="30" spans="1:9" ht="30" customHeight="1" x14ac:dyDescent="0.3">
      <c r="A30" s="32">
        <v>0</v>
      </c>
      <c r="B30" s="32">
        <v>0</v>
      </c>
      <c r="C30" s="33">
        <v>0</v>
      </c>
      <c r="D30" s="32">
        <v>182867</v>
      </c>
      <c r="E30" s="32">
        <v>163582</v>
      </c>
      <c r="F30" s="34" t="s">
        <v>27</v>
      </c>
      <c r="G30" s="35"/>
      <c r="H30" s="46"/>
      <c r="I30" s="8"/>
    </row>
    <row r="31" spans="1:9" ht="30" customHeight="1" x14ac:dyDescent="0.3">
      <c r="A31" s="32">
        <v>61798737</v>
      </c>
      <c r="B31" s="32">
        <v>96491007</v>
      </c>
      <c r="C31" s="33">
        <v>142288046</v>
      </c>
      <c r="D31" s="32">
        <v>299606454</v>
      </c>
      <c r="E31" s="32">
        <v>211533702</v>
      </c>
      <c r="F31" s="34" t="s">
        <v>28</v>
      </c>
      <c r="G31" s="35"/>
      <c r="H31" s="46"/>
      <c r="I31" s="8"/>
    </row>
    <row r="32" spans="1:9" ht="30" customHeight="1" x14ac:dyDescent="0.3">
      <c r="A32" s="32">
        <v>0</v>
      </c>
      <c r="B32" s="32">
        <v>0</v>
      </c>
      <c r="C32" s="33">
        <v>0</v>
      </c>
      <c r="D32" s="32">
        <v>1013472</v>
      </c>
      <c r="E32" s="32">
        <v>0</v>
      </c>
      <c r="F32" s="34" t="s">
        <v>29</v>
      </c>
      <c r="G32" s="35"/>
      <c r="H32" s="46"/>
      <c r="I32" s="8"/>
    </row>
    <row r="33" spans="1:9" ht="30" customHeight="1" x14ac:dyDescent="0.3">
      <c r="A33" s="32">
        <v>1000000</v>
      </c>
      <c r="B33" s="32">
        <v>1000000</v>
      </c>
      <c r="C33" s="33">
        <v>1000000</v>
      </c>
      <c r="D33" s="32">
        <v>4601073</v>
      </c>
      <c r="E33" s="32">
        <v>6904100</v>
      </c>
      <c r="F33" s="34" t="s">
        <v>30</v>
      </c>
      <c r="G33" s="35"/>
      <c r="H33" s="46"/>
      <c r="I33" s="8"/>
    </row>
    <row r="34" spans="1:9" ht="30" customHeight="1" x14ac:dyDescent="0.3">
      <c r="A34" s="32">
        <v>5281200</v>
      </c>
      <c r="B34" s="32">
        <v>5254077</v>
      </c>
      <c r="C34" s="33">
        <v>5227745</v>
      </c>
      <c r="D34" s="32">
        <v>12664507</v>
      </c>
      <c r="E34" s="32">
        <v>14702780</v>
      </c>
      <c r="F34" s="34" t="s">
        <v>31</v>
      </c>
      <c r="G34" s="35"/>
      <c r="H34" s="46"/>
      <c r="I34" s="8"/>
    </row>
    <row r="35" spans="1:9" ht="30" customHeight="1" x14ac:dyDescent="0.3">
      <c r="A35" s="32">
        <v>0</v>
      </c>
      <c r="B35" s="32">
        <v>0</v>
      </c>
      <c r="C35" s="33">
        <v>0</v>
      </c>
      <c r="D35" s="32">
        <v>50000</v>
      </c>
      <c r="E35" s="32">
        <v>0</v>
      </c>
      <c r="F35" s="34" t="s">
        <v>32</v>
      </c>
      <c r="G35" s="35"/>
      <c r="H35" s="46"/>
      <c r="I35" s="8"/>
    </row>
    <row r="36" spans="1:9" ht="30" customHeight="1" x14ac:dyDescent="0.3">
      <c r="A36" s="32">
        <v>0</v>
      </c>
      <c r="B36" s="32">
        <v>0</v>
      </c>
      <c r="C36" s="33">
        <v>0</v>
      </c>
      <c r="D36" s="32">
        <v>320618</v>
      </c>
      <c r="E36" s="32">
        <v>0</v>
      </c>
      <c r="F36" s="34" t="s">
        <v>33</v>
      </c>
      <c r="G36" s="35"/>
      <c r="H36" s="46"/>
      <c r="I36" s="8"/>
    </row>
    <row r="37" spans="1:9" ht="30" customHeight="1" x14ac:dyDescent="0.3">
      <c r="A37" s="32">
        <v>0</v>
      </c>
      <c r="B37" s="32">
        <v>0</v>
      </c>
      <c r="C37" s="33">
        <v>0</v>
      </c>
      <c r="D37" s="32">
        <v>631204</v>
      </c>
      <c r="E37" s="32">
        <v>620760</v>
      </c>
      <c r="F37" s="34" t="s">
        <v>34</v>
      </c>
      <c r="G37" s="35"/>
      <c r="H37" s="46"/>
      <c r="I37" s="8"/>
    </row>
    <row r="38" spans="1:9" ht="30" customHeight="1" x14ac:dyDescent="0.3">
      <c r="A38" s="32">
        <v>0</v>
      </c>
      <c r="B38" s="32">
        <v>0</v>
      </c>
      <c r="C38" s="33">
        <v>0</v>
      </c>
      <c r="D38" s="32">
        <v>391133</v>
      </c>
      <c r="E38" s="32">
        <v>1603423</v>
      </c>
      <c r="F38" s="34" t="s">
        <v>35</v>
      </c>
      <c r="G38" s="35"/>
      <c r="H38" s="46"/>
      <c r="I38" s="8"/>
    </row>
    <row r="39" spans="1:9" ht="30" customHeight="1" x14ac:dyDescent="0.3">
      <c r="A39" s="32">
        <v>0</v>
      </c>
      <c r="B39" s="32">
        <v>0</v>
      </c>
      <c r="C39" s="33">
        <v>0</v>
      </c>
      <c r="D39" s="32">
        <v>402708</v>
      </c>
      <c r="E39" s="32">
        <v>6639142</v>
      </c>
      <c r="F39" s="34" t="s">
        <v>36</v>
      </c>
      <c r="G39" s="35"/>
      <c r="H39" s="46"/>
      <c r="I39" s="8"/>
    </row>
    <row r="40" spans="1:9" ht="30" customHeight="1" x14ac:dyDescent="0.3">
      <c r="A40" s="32">
        <v>11951303</v>
      </c>
      <c r="B40" s="32">
        <v>11765903</v>
      </c>
      <c r="C40" s="33">
        <v>11635903</v>
      </c>
      <c r="D40" s="32">
        <v>10966028</v>
      </c>
      <c r="E40" s="32">
        <v>11901648</v>
      </c>
      <c r="F40" s="34" t="s">
        <v>37</v>
      </c>
      <c r="G40" s="35"/>
      <c r="H40" s="46"/>
    </row>
    <row r="41" spans="1:9" ht="30" customHeight="1" x14ac:dyDescent="0.3">
      <c r="A41" s="32">
        <v>0</v>
      </c>
      <c r="B41" s="32">
        <v>0</v>
      </c>
      <c r="C41" s="33">
        <v>0</v>
      </c>
      <c r="D41" s="32">
        <v>18595018</v>
      </c>
      <c r="E41" s="32">
        <v>22388400</v>
      </c>
      <c r="F41" s="34" t="s">
        <v>38</v>
      </c>
      <c r="G41" s="35"/>
      <c r="H41" s="46"/>
    </row>
    <row r="42" spans="1:9" ht="30" customHeight="1" x14ac:dyDescent="0.3">
      <c r="A42" s="32">
        <v>792103</v>
      </c>
      <c r="B42" s="32">
        <v>792103</v>
      </c>
      <c r="C42" s="33">
        <v>792103</v>
      </c>
      <c r="D42" s="32">
        <v>1118058</v>
      </c>
      <c r="E42" s="32">
        <v>9757829</v>
      </c>
      <c r="F42" s="34" t="s">
        <v>39</v>
      </c>
      <c r="G42" s="35"/>
      <c r="H42" s="46"/>
    </row>
    <row r="43" spans="1:9" ht="30" customHeight="1" x14ac:dyDescent="0.3">
      <c r="A43" s="32">
        <v>446801</v>
      </c>
      <c r="B43" s="32">
        <v>446801</v>
      </c>
      <c r="C43" s="33">
        <v>446801</v>
      </c>
      <c r="D43" s="32">
        <v>5616</v>
      </c>
      <c r="E43" s="32">
        <v>0</v>
      </c>
      <c r="F43" s="34" t="s">
        <v>40</v>
      </c>
      <c r="G43" s="35"/>
      <c r="H43" s="46"/>
    </row>
    <row r="44" spans="1:9" ht="30" customHeight="1" x14ac:dyDescent="0.3">
      <c r="A44" s="32">
        <v>10187084</v>
      </c>
      <c r="B44" s="32">
        <v>10137084</v>
      </c>
      <c r="C44" s="33">
        <v>10087084</v>
      </c>
      <c r="D44" s="32">
        <v>7740629</v>
      </c>
      <c r="E44" s="32">
        <v>8561897</v>
      </c>
      <c r="F44" s="34" t="s">
        <v>41</v>
      </c>
      <c r="G44" s="35"/>
      <c r="H44" s="46"/>
    </row>
    <row r="45" spans="1:9" ht="30" customHeight="1" x14ac:dyDescent="0.3">
      <c r="A45" s="32">
        <v>0</v>
      </c>
      <c r="B45" s="32">
        <v>0</v>
      </c>
      <c r="C45" s="33">
        <v>7970810</v>
      </c>
      <c r="D45" s="32">
        <v>8216328</v>
      </c>
      <c r="E45" s="32">
        <v>0</v>
      </c>
      <c r="F45" s="34" t="s">
        <v>42</v>
      </c>
      <c r="G45" s="35"/>
      <c r="H45" s="46"/>
    </row>
    <row r="46" spans="1:9" ht="30" customHeight="1" x14ac:dyDescent="0.3">
      <c r="A46" s="32">
        <v>0</v>
      </c>
      <c r="B46" s="32">
        <v>0</v>
      </c>
      <c r="C46" s="33">
        <v>0</v>
      </c>
      <c r="D46" s="32">
        <v>0</v>
      </c>
      <c r="E46" s="32">
        <v>1724734</v>
      </c>
      <c r="F46" s="34" t="s">
        <v>43</v>
      </c>
      <c r="G46" s="35"/>
      <c r="H46" s="46"/>
      <c r="I46" s="8"/>
    </row>
    <row r="47" spans="1:9" ht="30" customHeight="1" x14ac:dyDescent="0.3">
      <c r="A47" s="32">
        <v>100000</v>
      </c>
      <c r="B47" s="32">
        <v>100000</v>
      </c>
      <c r="C47" s="33">
        <v>100000</v>
      </c>
      <c r="D47" s="32">
        <v>806136</v>
      </c>
      <c r="E47" s="32">
        <v>1399828</v>
      </c>
      <c r="F47" s="34" t="s">
        <v>44</v>
      </c>
      <c r="G47" s="35"/>
      <c r="H47" s="46"/>
      <c r="I47" s="8"/>
    </row>
    <row r="48" spans="1:9" ht="30" customHeight="1" x14ac:dyDescent="0.3">
      <c r="A48" s="32">
        <v>0</v>
      </c>
      <c r="B48" s="32">
        <v>0</v>
      </c>
      <c r="C48" s="33">
        <v>0</v>
      </c>
      <c r="D48" s="32">
        <v>0</v>
      </c>
      <c r="E48" s="32">
        <v>5855386</v>
      </c>
      <c r="F48" s="34" t="s">
        <v>45</v>
      </c>
      <c r="G48" s="35"/>
      <c r="H48" s="46"/>
      <c r="I48" s="8"/>
    </row>
    <row r="49" spans="1:9" ht="30" customHeight="1" x14ac:dyDescent="0.3">
      <c r="A49" s="32">
        <v>630247</v>
      </c>
      <c r="B49" s="32">
        <v>630247</v>
      </c>
      <c r="C49" s="33">
        <v>630247</v>
      </c>
      <c r="D49" s="32">
        <v>1934432</v>
      </c>
      <c r="E49" s="32">
        <v>23334302</v>
      </c>
      <c r="F49" s="34" t="s">
        <v>46</v>
      </c>
      <c r="G49" s="35"/>
      <c r="H49" s="46"/>
      <c r="I49" s="8"/>
    </row>
    <row r="50" spans="1:9" ht="30" customHeight="1" x14ac:dyDescent="0.3">
      <c r="A50" s="32">
        <v>0</v>
      </c>
      <c r="B50" s="32">
        <v>0</v>
      </c>
      <c r="C50" s="33">
        <v>0</v>
      </c>
      <c r="D50" s="32">
        <v>0</v>
      </c>
      <c r="E50" s="32">
        <v>82192</v>
      </c>
      <c r="F50" s="34" t="s">
        <v>47</v>
      </c>
      <c r="G50" s="35"/>
      <c r="H50" s="46"/>
      <c r="I50" s="8"/>
    </row>
    <row r="51" spans="1:9" ht="30" customHeight="1" x14ac:dyDescent="0.3">
      <c r="A51" s="32">
        <v>771000000</v>
      </c>
      <c r="B51" s="32">
        <v>771000000</v>
      </c>
      <c r="C51" s="33">
        <v>771000000</v>
      </c>
      <c r="D51" s="32">
        <v>0</v>
      </c>
      <c r="E51" s="32">
        <v>0</v>
      </c>
      <c r="F51" s="34" t="s">
        <v>48</v>
      </c>
      <c r="G51" s="35"/>
      <c r="H51" s="46"/>
    </row>
    <row r="56" spans="1:9" x14ac:dyDescent="0.3">
      <c r="A56" s="47"/>
      <c r="B56" s="47"/>
      <c r="C56" s="48"/>
      <c r="D56" s="47"/>
      <c r="E56" s="47"/>
    </row>
    <row r="57" spans="1:9" x14ac:dyDescent="0.3">
      <c r="A57" s="47"/>
      <c r="B57" s="47"/>
      <c r="C57" s="48"/>
      <c r="D57" s="47"/>
      <c r="E57" s="47"/>
    </row>
    <row r="58" spans="1:9" x14ac:dyDescent="0.3">
      <c r="A58" s="49"/>
      <c r="B58" s="49"/>
      <c r="C58" s="50"/>
      <c r="D58" s="49"/>
      <c r="E58" s="49"/>
    </row>
  </sheetData>
  <conditionalFormatting sqref="A53:E55">
    <cfRule type="containsText" dxfId="3" priority="5" operator="containsText" text="FALSE">
      <formula>NOT(ISERROR(SEARCH("FALSE",A53)))</formula>
    </cfRule>
  </conditionalFormatting>
  <conditionalFormatting sqref="L49 F49">
    <cfRule type="duplicateValues" dxfId="2" priority="2"/>
  </conditionalFormatting>
  <conditionalFormatting sqref="L21 F21">
    <cfRule type="duplicateValues" dxfId="1" priority="1"/>
  </conditionalFormatting>
  <conditionalFormatting sqref="L50:L56 F1:F6 F8 F10:F20 L10:L20 F24:F48 F50:F1048576 L22:L48 F22">
    <cfRule type="duplicateValues" dxfId="0" priority="6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2023-10-26T19:41:00Z</dcterms:created>
  <dcterms:modified xsi:type="dcterms:W3CDTF">2023-10-26T19:41:24Z</dcterms:modified>
</cp:coreProperties>
</file>