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Z:\Tender\1. Projects\04. 2023\1. Works\TES2023W-051 - Construction of L.Dhanbidhoo Mosque\3. Tender Document\"/>
    </mc:Choice>
  </mc:AlternateContent>
  <xr:revisionPtr revIDLastSave="0" documentId="13_ncr:1_{1B0048CA-EB48-4B12-A3AD-1285DB856AB9}" xr6:coauthVersionLast="47" xr6:coauthVersionMax="47" xr10:uidLastSave="{00000000-0000-0000-0000-000000000000}"/>
  <bookViews>
    <workbookView xWindow="-120" yWindow="-120" windowWidth="29040" windowHeight="15720" tabRatio="603" activeTab="4"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BOQ'!$A$1:$F$1416</definedName>
    <definedName name="_xlnm.Print_Titles" localSheetId="4">'Minaret BOQ'!$1:$1</definedName>
    <definedName name="_xlnm.Print_Titles" localSheetId="3">'Msq BOQ'!$1:$1</definedName>
  </definedNames>
  <calcPr calcId="191029"/>
</workbook>
</file>

<file path=xl/calcChain.xml><?xml version="1.0" encoding="utf-8"?>
<calcChain xmlns="http://schemas.openxmlformats.org/spreadsheetml/2006/main">
  <c r="C1299" i="7" l="1"/>
  <c r="C993" i="7" l="1"/>
  <c r="C995" i="7"/>
  <c r="C338" i="7"/>
  <c r="C337" i="7"/>
  <c r="C335" i="7"/>
  <c r="C344" i="7"/>
  <c r="C343" i="7"/>
  <c r="C341" i="7"/>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<sst xmlns="http://schemas.openxmlformats.org/spreadsheetml/2006/main" count="1354" uniqueCount="700">
  <si>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</si>
  <si>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</si>
  <si>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</si>
  <si>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</si>
  <si>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</si>
  <si>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</si>
  <si>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</si>
  <si>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</si>
  <si>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</si>
  <si>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</si>
  <si>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</si>
  <si>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</si>
  <si>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</si>
  <si>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</si>
  <si>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</si>
  <si>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</si>
  <si>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</si>
  <si>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</si>
  <si>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</si>
  <si>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</si>
  <si>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</si>
  <si>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</si>
  <si>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</si>
  <si>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</si>
  <si>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</si>
  <si>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</si>
  <si>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</si>
  <si>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</si>
  <si>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</si>
  <si>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</si>
  <si>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</si>
  <si>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</si>
  <si>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</si>
  <si>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</si>
  <si>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</si>
  <si>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</si>
  <si>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</si>
  <si>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</si>
  <si>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</si>
  <si>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</si>
  <si>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</si>
  <si>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</si>
  <si>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</si>
  <si>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</si>
  <si>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</si>
  <si>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</si>
  <si>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</si>
  <si>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</si>
  <si>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</si>
  <si>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</si>
  <si>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</si>
  <si>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</si>
  <si>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</si>
  <si>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</si>
  <si>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</si>
  <si>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</si>
  <si>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</si>
  <si>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</si>
  <si>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</si>
  <si>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</si>
  <si>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</si>
  <si>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</si>
  <si>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</si>
  <si>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</si>
  <si>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</si>
  <si>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</si>
  <si>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</si>
  <si>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</si>
  <si>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</si>
  <si>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</si>
  <si>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</si>
  <si>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</si>
  <si>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</si>
  <si>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</si>
  <si>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</si>
  <si>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</si>
  <si>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</si>
  <si>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</si>
  <si>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</si>
  <si>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</si>
  <si>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</si>
  <si>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</si>
  <si>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</si>
  <si>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</si>
  <si>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</si>
  <si>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</si>
  <si>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</si>
  <si>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</si>
  <si>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</si>
  <si>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</si>
  <si>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</si>
  <si>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</si>
  <si>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</si>
  <si>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</si>
  <si>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</si>
  <si>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</si>
  <si>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</si>
  <si>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</si>
  <si>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</si>
  <si>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</si>
  <si>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</si>
  <si>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</si>
  <si>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</si>
  <si>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</si>
  <si>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</si>
  <si>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</si>
  <si>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</si>
  <si>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</si>
  <si>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</si>
  <si>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</si>
  <si>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</si>
  <si>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</si>
  <si>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</si>
  <si>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</si>
  <si>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</si>
  <si>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</si>
  <si>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</si>
  <si>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</si>
  <si>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</si>
  <si>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</si>
  <si>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</si>
  <si>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</si>
  <si>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</si>
  <si>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</si>
  <si>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</si>
  <si>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</si>
  <si>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</si>
  <si>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</si>
  <si>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</si>
  <si>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</si>
  <si>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</si>
  <si>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</si>
  <si>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</si>
  <si>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</si>
  <si>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</si>
  <si>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</si>
  <si>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</si>
  <si>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</si>
  <si>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</si>
  <si>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</si>
  <si>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</si>
  <si>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</si>
  <si>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</si>
  <si>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</si>
  <si>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</si>
  <si>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</si>
  <si>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</si>
  <si>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</si>
  <si>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</si>
  <si>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</si>
  <si>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</si>
  <si>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</si>
  <si>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</si>
  <si>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</si>
  <si>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</si>
  <si>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</si>
  <si>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</si>
  <si>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</si>
  <si>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</si>
  <si>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</si>
  <si>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</si>
  <si>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</si>
  <si>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</si>
  <si>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</si>
  <si>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</si>
  <si>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</si>
  <si>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</si>
  <si>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</si>
  <si>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</si>
  <si>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</si>
  <si>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</si>
  <si>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</si>
  <si>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</si>
  <si>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</si>
  <si>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</si>
  <si>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</si>
  <si>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</si>
  <si>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</si>
  <si>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</si>
  <si>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</si>
  <si>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</si>
  <si>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</si>
  <si>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</si>
  <si>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</si>
  <si>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</si>
  <si>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</si>
  <si>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</si>
  <si>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</si>
  <si>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</si>
  <si>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</si>
  <si>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</si>
  <si>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</si>
  <si>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</si>
  <si>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</si>
  <si>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</si>
  <si>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</si>
  <si>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</si>
  <si>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</si>
  <si>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</si>
  <si>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</si>
  <si>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</si>
  <si>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</si>
  <si>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</si>
  <si>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</si>
  <si>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</si>
  <si>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</si>
  <si>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</si>
  <si>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</si>
  <si>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</si>
  <si>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</si>
  <si>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</si>
  <si>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</si>
  <si>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</si>
  <si>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</si>
  <si>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</si>
  <si>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</si>
  <si>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</si>
  <si>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</si>
  <si>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</si>
  <si>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</si>
  <si>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</si>
  <si>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</si>
  <si>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</si>
  <si>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</si>
  <si>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</si>
  <si>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</si>
  <si>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</si>
  <si>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</si>
  <si>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</si>
  <si>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</si>
  <si>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</si>
  <si>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</si>
  <si>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</si>
  <si>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</si>
  <si>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</si>
  <si>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</si>
  <si>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</si>
  <si>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</si>
  <si>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</si>
  <si>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</si>
  <si>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</si>
  <si>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</si>
  <si>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</si>
  <si>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</si>
  <si>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</si>
  <si>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</si>
  <si>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</si>
  <si>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</si>
  <si>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</si>
  <si>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</si>
  <si>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</si>
  <si>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</si>
  <si>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</si>
  <si>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</si>
  <si>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</si>
  <si>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</si>
  <si>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</si>
  <si>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</si>
  <si>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</si>
  <si>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</si>
  <si>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</si>
  <si>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</si>
  <si>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</si>
  <si>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</si>
  <si>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</si>
  <si>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</si>
  <si>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</si>
  <si>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</si>
  <si>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</si>
  <si>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</si>
  <si>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</si>
  <si>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</si>
  <si>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</si>
  <si>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</si>
  <si>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</si>
  <si>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</si>
  <si>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</si>
  <si>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</si>
  <si>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</si>
  <si>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</si>
  <si>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</si>
  <si>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</si>
  <si>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</si>
  <si>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</si>
  <si>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</si>
  <si>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</si>
  <si>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</si>
  <si>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</si>
  <si>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</si>
  <si>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</si>
  <si>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</si>
  <si>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</si>
  <si>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</si>
  <si>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</si>
  <si>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</si>
  <si>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</si>
  <si>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</si>
  <si>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</si>
  <si>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</si>
  <si>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</si>
  <si>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</si>
  <si>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</si>
  <si>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</si>
  <si>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</si>
  <si>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</si>
  <si>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</si>
  <si>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</si>
  <si>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</si>
  <si>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</si>
  <si>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</si>
  <si>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</si>
  <si>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</si>
  <si>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</si>
  <si>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</si>
  <si>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</si>
  <si>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</si>
  <si>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</si>
  <si>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</si>
  <si>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</si>
  <si>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</si>
  <si>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</si>
  <si>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</si>
  <si>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</si>
  <si>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</si>
  <si>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</si>
  <si>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</si>
  <si>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</si>
  <si>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</si>
  <si>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</si>
  <si>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</si>
  <si>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</si>
  <si>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</si>
  <si>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</si>
  <si>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</si>
  <si>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</si>
  <si>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</si>
  <si>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</si>
  <si>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</si>
  <si>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</si>
  <si>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</si>
  <si>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</si>
  <si>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</si>
  <si>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</si>
  <si>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</si>
  <si>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</si>
  <si>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</si>
  <si>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</si>
  <si>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</si>
  <si>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</si>
  <si>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</si>
  <si>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</si>
  <si>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</si>
  <si>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</si>
  <si>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</si>
  <si>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</si>
  <si>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</si>
  <si>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</si>
  <si>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</si>
  <si>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</si>
  <si>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</si>
  <si>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</si>
  <si>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</si>
  <si>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</si>
  <si>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</si>
  <si>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</si>
  <si>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</si>
  <si>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</si>
  <si>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</si>
  <si>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</si>
  <si>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</si>
  <si>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</si>
  <si>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</si>
  <si>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</si>
  <si>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</si>
  <si>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</si>
  <si>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</si>
  <si>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</si>
  <si>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</si>
  <si>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</si>
  <si>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</si>
  <si>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</si>
  <si>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</si>
  <si>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</si>
  <si>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</si>
  <si>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</si>
  <si>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</si>
  <si>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</si>
  <si>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</si>
  <si>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</si>
  <si>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</si>
  <si>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</si>
  <si>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</si>
  <si>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</si>
  <si>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</si>
  <si>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</si>
  <si>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</si>
  <si>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</si>
  <si>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</si>
  <si>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</si>
  <si>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</si>
  <si>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</si>
  <si>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</si>
  <si>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</si>
  <si>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</si>
  <si>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</si>
  <si>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</si>
  <si>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</si>
  <si>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</si>
  <si>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</si>
  <si>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</si>
  <si>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</si>
  <si>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</si>
  <si>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</si>
  <si>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</si>
  <si>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</si>
  <si>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</si>
  <si>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</si>
  <si>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</si>
  <si>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</si>
  <si>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</si>
  <si>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</si>
  <si>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</si>
  <si>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</si>
  <si>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</si>
  <si>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</si>
  <si>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</si>
  <si>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</si>
  <si>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</si>
  <si>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</si>
  <si>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</si>
  <si>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</si>
  <si>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</si>
  <si>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</si>
  <si>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</si>
  <si>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</si>
  <si>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</si>
  <si>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</si>
  <si>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</si>
  <si>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</si>
  <si>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</si>
  <si>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</si>
  <si>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</si>
  <si>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</si>
  <si>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</si>
  <si>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</si>
  <si>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</si>
  <si>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</si>
  <si>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</si>
  <si>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</si>
  <si>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</si>
  <si>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</si>
  <si>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</si>
  <si>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</si>
  <si>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</si>
  <si>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</si>
  <si>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</si>
  <si>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</si>
  <si>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</si>
  <si>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</si>
  <si>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</si>
  <si>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</si>
  <si>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</si>
  <si>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</si>
  <si>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</si>
  <si>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</si>
  <si>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</si>
  <si>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</si>
  <si>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</si>
  <si>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</si>
  <si>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</si>
  <si>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</si>
  <si>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</si>
  <si>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</si>
  <si>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</si>
  <si>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</si>
  <si>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</si>
  <si>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</si>
  <si>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</si>
  <si>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</si>
  <si>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</si>
  <si>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</si>
  <si>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</si>
  <si>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</si>
  <si>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</si>
  <si>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</si>
  <si>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</si>
  <si>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</si>
  <si>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</si>
  <si>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</si>
  <si>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</si>
  <si>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</si>
  <si>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</si>
  <si>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</si>
  <si>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</si>
  <si>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</si>
  <si>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</si>
  <si>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</si>
  <si>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</si>
  <si>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</si>
  <si>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</si>
  <si>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</si>
  <si>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</si>
  <si>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</si>
  <si>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</si>
  <si>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</si>
  <si>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</si>
  <si>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</si>
  <si>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</si>
  <si>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</si>
  <si>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</si>
  <si>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</si>
  <si>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</si>
  <si>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</si>
  <si>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</si>
  <si>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</si>
  <si>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</si>
  <si>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</si>
  <si>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</si>
  <si>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</si>
  <si>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</si>
  <si>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</si>
  <si>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</si>
  <si>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</si>
  <si>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</si>
  <si>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</si>
  <si>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</si>
  <si>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</si>
  <si>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</si>
  <si>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</si>
  <si>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</si>
  <si>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</si>
  <si>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</si>
  <si>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</si>
  <si>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</si>
  <si>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</si>
  <si>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</si>
  <si>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</si>
  <si>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</si>
  <si>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</si>
  <si>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</si>
  <si>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</si>
  <si>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</si>
  <si>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</si>
  <si>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</si>
  <si>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</si>
  <si>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</si>
  <si>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</si>
  <si>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</si>
  <si>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</si>
  <si>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</si>
  <si>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</si>
  <si>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</si>
  <si>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</si>
  <si>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</si>
  <si>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</si>
  <si>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</si>
  <si>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</si>
  <si>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</si>
  <si>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</si>
  <si>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</si>
  <si>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</si>
  <si>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</si>
  <si>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</si>
  <si>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</si>
  <si>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</si>
  <si>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</si>
  <si>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</si>
  <si>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</si>
  <si>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</si>
  <si>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</si>
  <si>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</si>
  <si>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</si>
  <si>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</si>
  <si>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</si>
  <si>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</si>
  <si>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</si>
  <si>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</si>
  <si>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</si>
  <si>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</si>
  <si>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</si>
  <si>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</si>
  <si>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</si>
  <si>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</si>
  <si>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</si>
  <si>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</si>
  <si>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</si>
  <si>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</si>
  <si>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</si>
  <si>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</si>
  <si>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</si>
  <si>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</si>
  <si>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</si>
  <si>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</si>
  <si>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</si>
  <si>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</si>
  <si>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</si>
  <si>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</si>
  <si>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</si>
  <si>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</si>
  <si>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</si>
  <si>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</si>
  <si>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</si>
  <si>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</si>
  <si>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</si>
  <si>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</si>
  <si>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</si>
  <si>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</si>
  <si>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</si>
  <si>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</si>
  <si>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</si>
  <si>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</si>
  <si>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</si>
  <si>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</si>
  <si>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</si>
  <si>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</si>
  <si>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</si>
  <si>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</si>
  <si>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</si>
  <si>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</si>
  <si>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</si>
  <si>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</si>
  <si>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</si>
  <si>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</si>
  <si>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</si>
  <si>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</si>
  <si>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</si>
  <si>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</si>
  <si>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</si>
  <si>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</si>
  <si>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</si>
  <si>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</si>
  <si>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</si>
  <si>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</si>
  <si>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</si>
  <si>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Microsoft surface pro 8 or equivalent system
Including surface pro signature keyboard, surface slim pen 2, surface arc mouse, carrying bag and cover or equivalent accessories.
System minimum spec: 13" Display, Intel® Evo Platform Core™ i7-16GB Memory - 512GB SSD or equivalent</t>
  </si>
  <si>
    <t>LAPTOP COMPUTER</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</si>
  <si>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</si>
  <si>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</si>
  <si>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</si>
  <si>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</si>
  <si>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</si>
  <si>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</si>
  <si>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</si>
  <si>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</si>
  <si>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</si>
  <si>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</si>
  <si>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</si>
  <si>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</si>
  <si>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</si>
  <si>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</si>
  <si>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</si>
  <si>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</si>
  <si>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</si>
  <si>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</si>
  <si>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</si>
  <si>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</si>
  <si>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</si>
  <si>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</si>
  <si>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</si>
  <si>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</si>
  <si>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</si>
  <si>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</si>
  <si>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</si>
  <si>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</si>
  <si>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</si>
  <si>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</si>
  <si>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</si>
  <si>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</si>
  <si>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</si>
  <si>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</si>
  <si>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</si>
  <si>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</si>
  <si>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</si>
  <si>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</si>
  <si>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</si>
  <si>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</si>
  <si>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</si>
  <si>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</si>
  <si>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</si>
  <si>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</si>
  <si>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</si>
  <si>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</si>
  <si>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</si>
  <si>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</si>
  <si>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</si>
  <si>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</si>
  <si>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</si>
  <si>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</si>
  <si>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</si>
  <si>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</si>
  <si>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</si>
  <si>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</si>
  <si>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</si>
  <si>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</si>
  <si>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</si>
  <si>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</si>
  <si>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</si>
  <si>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(j) All the rates for site clearence shall include for disposal of waste or transportation of debris/trees to location instructed by the minsitry.</t>
  </si>
  <si>
    <t>Removal of Shrubs/ Bushes or small trees</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</si>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</sst>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C12" sqref="C12:E12"/>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619</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560</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699</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H32" sqref="H32"/>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558</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340</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678</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C28" sqref="C28"/>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559</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678</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6"/>
  <sheetViews>
    <sheetView showGridLines="0" topLeftCell="A88" zoomScale="85" zoomScaleNormal="85" zoomScaleSheetLayoutView="100" workbookViewId="0">
      <selection activeCell="C105" sqref="C105"/>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337</v>
      </c>
      <c r="F1" s="198" t="s">
        <v>122</v>
      </c>
    </row>
    <row r="2" spans="1:6" x14ac:dyDescent="0.2">
      <c r="A2" s="91"/>
      <c r="B2" s="199" t="s">
        <v>375</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389</v>
      </c>
      <c r="C19" s="135"/>
      <c r="D19" s="136"/>
      <c r="E19" s="209"/>
      <c r="F19" s="210"/>
    </row>
    <row r="20" spans="1:6" x14ac:dyDescent="0.2">
      <c r="A20" s="95"/>
      <c r="B20" s="90"/>
      <c r="C20" s="135"/>
      <c r="D20" s="136"/>
      <c r="E20" s="209"/>
      <c r="F20" s="210"/>
    </row>
    <row r="21" spans="1:6" ht="114.75" x14ac:dyDescent="0.2">
      <c r="A21" s="95"/>
      <c r="B21" s="88" t="s">
        <v>390</v>
      </c>
      <c r="C21" s="135"/>
      <c r="D21" s="136"/>
      <c r="E21" s="209"/>
      <c r="F21" s="210"/>
    </row>
    <row r="22" spans="1:6" x14ac:dyDescent="0.2">
      <c r="A22" s="95"/>
      <c r="B22" s="88"/>
      <c r="C22" s="135"/>
      <c r="D22" s="136"/>
      <c r="E22" s="209"/>
      <c r="F22" s="210"/>
    </row>
    <row r="23" spans="1:6" ht="51" x14ac:dyDescent="0.2">
      <c r="A23" s="95"/>
      <c r="B23" s="88" t="s">
        <v>402</v>
      </c>
      <c r="C23" s="135"/>
      <c r="D23" s="136"/>
      <c r="E23" s="209"/>
      <c r="F23" s="210"/>
    </row>
    <row r="24" spans="1:6" x14ac:dyDescent="0.2">
      <c r="A24" s="95"/>
      <c r="B24" s="90"/>
      <c r="C24" s="135"/>
      <c r="D24" s="136"/>
      <c r="E24" s="209"/>
      <c r="F24" s="210"/>
    </row>
    <row r="25" spans="1:6" ht="63.75" x14ac:dyDescent="0.2">
      <c r="A25" s="95"/>
      <c r="B25" s="88" t="s">
        <v>403</v>
      </c>
      <c r="C25" s="135"/>
      <c r="D25" s="136"/>
      <c r="E25" s="209"/>
      <c r="F25" s="210"/>
    </row>
    <row r="26" spans="1:6" x14ac:dyDescent="0.2">
      <c r="A26" s="95"/>
      <c r="B26" s="90"/>
      <c r="C26" s="135"/>
      <c r="D26" s="136"/>
      <c r="E26" s="209"/>
      <c r="F26" s="210"/>
    </row>
    <row r="27" spans="1:6" ht="76.5" x14ac:dyDescent="0.2">
      <c r="A27" s="95"/>
      <c r="B27" s="88" t="s">
        <v>404</v>
      </c>
      <c r="C27" s="135"/>
      <c r="D27" s="136"/>
      <c r="E27" s="209"/>
      <c r="F27" s="210"/>
    </row>
    <row r="28" spans="1:6" x14ac:dyDescent="0.2">
      <c r="A28" s="95"/>
      <c r="B28" s="90"/>
      <c r="C28" s="135"/>
      <c r="D28" s="136"/>
      <c r="E28" s="209"/>
      <c r="F28" s="210"/>
    </row>
    <row r="29" spans="1:6" ht="76.5" x14ac:dyDescent="0.2">
      <c r="A29" s="95"/>
      <c r="B29" s="88" t="s">
        <v>406</v>
      </c>
      <c r="C29" s="135"/>
      <c r="D29" s="136"/>
      <c r="E29" s="209"/>
      <c r="F29" s="210"/>
    </row>
    <row r="30" spans="1:6" x14ac:dyDescent="0.2">
      <c r="A30" s="95"/>
      <c r="B30" s="90"/>
      <c r="C30" s="135"/>
      <c r="D30" s="136"/>
      <c r="E30" s="209"/>
      <c r="F30" s="210"/>
    </row>
    <row r="31" spans="1:6" ht="25.5" x14ac:dyDescent="0.2">
      <c r="A31" s="95"/>
      <c r="B31" s="88" t="s">
        <v>405</v>
      </c>
      <c r="C31" s="135"/>
      <c r="D31" s="136"/>
      <c r="E31" s="209"/>
      <c r="F31" s="210"/>
    </row>
    <row r="32" spans="1:6" x14ac:dyDescent="0.2">
      <c r="A32" s="95"/>
      <c r="B32" s="88"/>
      <c r="C32" s="135"/>
      <c r="D32" s="136"/>
      <c r="E32" s="209"/>
      <c r="F32" s="210"/>
    </row>
    <row r="33" spans="1:6" ht="25.5" x14ac:dyDescent="0.2">
      <c r="A33" s="95"/>
      <c r="B33" s="88" t="s">
        <v>407</v>
      </c>
      <c r="C33" s="135"/>
      <c r="D33" s="136"/>
      <c r="E33" s="209"/>
      <c r="F33" s="210"/>
    </row>
    <row r="34" spans="1:6" x14ac:dyDescent="0.2">
      <c r="A34" s="95"/>
      <c r="B34" s="88"/>
      <c r="C34" s="135"/>
      <c r="D34" s="136"/>
      <c r="E34" s="209"/>
      <c r="F34" s="210"/>
    </row>
    <row r="35" spans="1:6" ht="51" x14ac:dyDescent="0.2">
      <c r="A35" s="95"/>
      <c r="B35" s="88" t="s">
        <v>408</v>
      </c>
      <c r="C35" s="135"/>
      <c r="D35" s="136"/>
      <c r="E35" s="209"/>
      <c r="F35" s="210"/>
    </row>
    <row r="36" spans="1:6" x14ac:dyDescent="0.2">
      <c r="A36" s="95"/>
      <c r="B36" s="88"/>
      <c r="C36" s="135"/>
      <c r="D36" s="136"/>
      <c r="E36" s="209"/>
      <c r="F36" s="210"/>
    </row>
    <row r="37" spans="1:6" ht="102" x14ac:dyDescent="0.2">
      <c r="A37" s="95"/>
      <c r="B37" s="88" t="s">
        <v>409</v>
      </c>
      <c r="C37" s="135"/>
      <c r="D37" s="136"/>
      <c r="E37" s="209"/>
      <c r="F37" s="210"/>
    </row>
    <row r="38" spans="1:6" x14ac:dyDescent="0.2">
      <c r="A38" s="95"/>
      <c r="B38" s="88"/>
      <c r="C38" s="135"/>
      <c r="D38" s="136"/>
      <c r="E38" s="209"/>
      <c r="F38" s="210"/>
    </row>
    <row r="39" spans="1:6" ht="76.5" x14ac:dyDescent="0.2">
      <c r="A39" s="95"/>
      <c r="B39" s="88" t="s">
        <v>410</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379</v>
      </c>
      <c r="B42" s="88" t="s">
        <v>627</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610</v>
      </c>
      <c r="B45" s="88" t="s">
        <v>354</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380</v>
      </c>
      <c r="B48" s="88" t="s">
        <v>355</v>
      </c>
      <c r="C48" s="139">
        <v>1</v>
      </c>
      <c r="D48" s="139" t="s">
        <v>15</v>
      </c>
      <c r="E48" s="214"/>
      <c r="F48" s="215"/>
    </row>
    <row r="49" spans="1:6" x14ac:dyDescent="0.2">
      <c r="A49" s="94"/>
      <c r="B49" s="126"/>
      <c r="C49" s="139"/>
      <c r="D49" s="139"/>
      <c r="E49" s="214"/>
      <c r="F49" s="215"/>
    </row>
    <row r="50" spans="1:6" x14ac:dyDescent="0.2">
      <c r="A50" s="218">
        <v>1.5</v>
      </c>
      <c r="B50" s="211" t="s">
        <v>433</v>
      </c>
      <c r="C50" s="139"/>
      <c r="D50" s="139"/>
      <c r="E50" s="214"/>
      <c r="F50" s="215"/>
    </row>
    <row r="51" spans="1:6" x14ac:dyDescent="0.2">
      <c r="A51" s="94" t="s">
        <v>381</v>
      </c>
      <c r="B51" s="126" t="s">
        <v>434</v>
      </c>
      <c r="C51" s="139">
        <v>1</v>
      </c>
      <c r="D51" s="139" t="s">
        <v>15</v>
      </c>
      <c r="E51" s="214"/>
      <c r="F51" s="215"/>
    </row>
    <row r="52" spans="1:6" x14ac:dyDescent="0.2">
      <c r="A52" s="94"/>
      <c r="B52" s="126"/>
      <c r="C52" s="139"/>
      <c r="D52" s="139"/>
      <c r="E52" s="214"/>
      <c r="F52" s="215"/>
    </row>
    <row r="53" spans="1:6" x14ac:dyDescent="0.2">
      <c r="A53" s="218">
        <v>1.6</v>
      </c>
      <c r="B53" s="211" t="s">
        <v>356</v>
      </c>
      <c r="C53" s="139"/>
      <c r="D53" s="139"/>
      <c r="E53" s="214"/>
      <c r="F53" s="215"/>
    </row>
    <row r="54" spans="1:6" ht="51" x14ac:dyDescent="0.2">
      <c r="A54" s="94" t="s">
        <v>382</v>
      </c>
      <c r="B54" s="88" t="s">
        <v>357</v>
      </c>
      <c r="C54" s="139">
        <v>1</v>
      </c>
      <c r="D54" s="139" t="s">
        <v>15</v>
      </c>
      <c r="E54" s="214"/>
      <c r="F54" s="215"/>
    </row>
    <row r="55" spans="1:6" x14ac:dyDescent="0.2">
      <c r="A55" s="94"/>
      <c r="B55" s="88" t="s">
        <v>358</v>
      </c>
      <c r="C55" s="139"/>
      <c r="D55" s="139"/>
      <c r="E55" s="214"/>
      <c r="F55" s="215"/>
    </row>
    <row r="56" spans="1:6" x14ac:dyDescent="0.2">
      <c r="A56" s="94"/>
      <c r="B56" s="126"/>
      <c r="C56" s="139"/>
      <c r="D56" s="139"/>
      <c r="E56" s="214"/>
      <c r="F56" s="215"/>
    </row>
    <row r="57" spans="1:6" ht="15.75" x14ac:dyDescent="0.2">
      <c r="A57" s="438">
        <v>1.7</v>
      </c>
      <c r="B57" s="211" t="s">
        <v>654</v>
      </c>
      <c r="C57" s="141"/>
      <c r="D57" s="141"/>
      <c r="E57" s="435"/>
      <c r="F57" s="436"/>
    </row>
    <row r="58" spans="1:6" ht="38.25" x14ac:dyDescent="0.2">
      <c r="A58" s="94" t="s">
        <v>656</v>
      </c>
      <c r="B58" s="88" t="s">
        <v>655</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411</v>
      </c>
      <c r="C78" s="148"/>
      <c r="D78" s="136"/>
      <c r="E78" s="209"/>
      <c r="F78" s="210"/>
    </row>
    <row r="79" spans="1:6" ht="76.5" x14ac:dyDescent="0.2">
      <c r="A79" s="188"/>
      <c r="B79" s="88" t="s">
        <v>412</v>
      </c>
      <c r="C79" s="149"/>
      <c r="D79" s="139"/>
      <c r="E79" s="214"/>
      <c r="F79" s="215"/>
    </row>
    <row r="80" spans="1:6" ht="38.25" x14ac:dyDescent="0.2">
      <c r="A80" s="188"/>
      <c r="B80" s="88" t="s">
        <v>413</v>
      </c>
      <c r="C80" s="149"/>
      <c r="D80" s="139"/>
      <c r="E80" s="214"/>
      <c r="F80" s="215"/>
    </row>
    <row r="81" spans="1:6" x14ac:dyDescent="0.2">
      <c r="A81" s="188"/>
      <c r="B81" s="88"/>
      <c r="C81" s="149"/>
      <c r="D81" s="139"/>
      <c r="E81" s="214"/>
      <c r="F81" s="215"/>
    </row>
    <row r="82" spans="1:6" ht="102" x14ac:dyDescent="0.2">
      <c r="A82" s="188"/>
      <c r="B82" s="88" t="s">
        <v>414</v>
      </c>
      <c r="C82" s="149"/>
      <c r="D82" s="139"/>
      <c r="E82" s="214"/>
      <c r="F82" s="215"/>
    </row>
    <row r="83" spans="1:6" x14ac:dyDescent="0.2">
      <c r="A83" s="188"/>
      <c r="B83" s="88" t="s">
        <v>415</v>
      </c>
      <c r="C83" s="149"/>
      <c r="D83" s="139"/>
      <c r="E83" s="214"/>
      <c r="F83" s="215"/>
    </row>
    <row r="84" spans="1:6" x14ac:dyDescent="0.2">
      <c r="A84" s="188"/>
      <c r="B84" s="88"/>
      <c r="C84" s="149"/>
      <c r="D84" s="139"/>
      <c r="E84" s="214"/>
      <c r="F84" s="215"/>
    </row>
    <row r="85" spans="1:6" x14ac:dyDescent="0.2">
      <c r="A85" s="188"/>
      <c r="B85" s="88" t="s">
        <v>416</v>
      </c>
      <c r="C85" s="149"/>
      <c r="D85" s="139"/>
      <c r="E85" s="214"/>
      <c r="F85" s="215"/>
    </row>
    <row r="86" spans="1:6" ht="25.5" x14ac:dyDescent="0.2">
      <c r="A86" s="188"/>
      <c r="B86" s="88" t="s">
        <v>426</v>
      </c>
      <c r="C86" s="149"/>
      <c r="D86" s="139"/>
      <c r="E86" s="214"/>
      <c r="F86" s="215"/>
    </row>
    <row r="87" spans="1:6" x14ac:dyDescent="0.2">
      <c r="A87" s="188"/>
      <c r="B87" s="88" t="s">
        <v>427</v>
      </c>
      <c r="C87" s="149"/>
      <c r="D87" s="139"/>
      <c r="E87" s="214"/>
      <c r="F87" s="215"/>
    </row>
    <row r="88" spans="1:6" x14ac:dyDescent="0.2">
      <c r="A88" s="188"/>
      <c r="B88" s="88" t="s">
        <v>428</v>
      </c>
      <c r="C88" s="149"/>
      <c r="D88" s="139"/>
      <c r="E88" s="214"/>
      <c r="F88" s="215"/>
    </row>
    <row r="89" spans="1:6" x14ac:dyDescent="0.2">
      <c r="A89" s="188"/>
      <c r="B89" s="88"/>
      <c r="C89" s="149"/>
      <c r="D89" s="139"/>
      <c r="E89" s="214"/>
      <c r="F89" s="215"/>
    </row>
    <row r="90" spans="1:6" ht="25.5" x14ac:dyDescent="0.2">
      <c r="A90" s="188"/>
      <c r="B90" s="88" t="s">
        <v>417</v>
      </c>
      <c r="C90" s="149"/>
      <c r="D90" s="139"/>
      <c r="E90" s="214"/>
      <c r="F90" s="215"/>
    </row>
    <row r="91" spans="1:6" x14ac:dyDescent="0.2">
      <c r="A91" s="188"/>
      <c r="B91" s="88"/>
      <c r="C91" s="149"/>
      <c r="D91" s="139"/>
      <c r="E91" s="214"/>
      <c r="F91" s="215"/>
    </row>
    <row r="92" spans="1:6" x14ac:dyDescent="0.2">
      <c r="A92" s="122"/>
      <c r="B92" s="123" t="s">
        <v>423</v>
      </c>
      <c r="C92" s="150"/>
      <c r="D92" s="151"/>
      <c r="E92" s="231"/>
      <c r="F92" s="232"/>
    </row>
    <row r="93" spans="1:6" x14ac:dyDescent="0.2">
      <c r="A93" s="122"/>
      <c r="B93" s="123" t="s">
        <v>425</v>
      </c>
      <c r="C93" s="150"/>
      <c r="D93" s="151"/>
      <c r="E93" s="231"/>
      <c r="F93" s="232"/>
    </row>
    <row r="94" spans="1:6" x14ac:dyDescent="0.2">
      <c r="A94" s="122"/>
      <c r="B94" s="123" t="s">
        <v>424</v>
      </c>
      <c r="C94" s="150"/>
      <c r="D94" s="151"/>
      <c r="E94" s="231"/>
      <c r="F94" s="232"/>
    </row>
    <row r="95" spans="1:6" x14ac:dyDescent="0.2">
      <c r="A95" s="188"/>
      <c r="B95" s="121"/>
      <c r="C95" s="149"/>
      <c r="D95" s="139"/>
      <c r="E95" s="214"/>
      <c r="F95" s="215"/>
    </row>
    <row r="96" spans="1:6" ht="25.5" x14ac:dyDescent="0.2">
      <c r="A96" s="122"/>
      <c r="B96" s="123" t="s">
        <v>429</v>
      </c>
      <c r="C96" s="150"/>
      <c r="D96" s="151"/>
      <c r="E96" s="231"/>
      <c r="F96" s="232"/>
    </row>
    <row r="97" spans="1:6" x14ac:dyDescent="0.2">
      <c r="A97" s="122"/>
      <c r="B97" s="123"/>
      <c r="C97" s="150"/>
      <c r="D97" s="151"/>
      <c r="E97" s="231"/>
      <c r="F97" s="232"/>
    </row>
    <row r="98" spans="1:6" ht="25.5" x14ac:dyDescent="0.2">
      <c r="A98" s="122"/>
      <c r="B98" s="123" t="s">
        <v>697</v>
      </c>
      <c r="C98" s="150"/>
      <c r="D98" s="151"/>
      <c r="E98" s="231"/>
      <c r="F98" s="232"/>
    </row>
    <row r="99" spans="1:6" ht="191.25" x14ac:dyDescent="0.2">
      <c r="A99" s="122"/>
      <c r="B99" s="124" t="s">
        <v>430</v>
      </c>
      <c r="C99" s="150"/>
      <c r="D99" s="151"/>
      <c r="E99" s="231"/>
      <c r="F99" s="232"/>
    </row>
    <row r="100" spans="1:6" x14ac:dyDescent="0.2">
      <c r="A100" s="96">
        <v>2.2000000000000002</v>
      </c>
      <c r="B100" s="211" t="s">
        <v>22</v>
      </c>
      <c r="C100" s="137"/>
      <c r="D100" s="138"/>
      <c r="E100" s="212"/>
      <c r="F100" s="213"/>
    </row>
    <row r="101" spans="1:6" ht="45" customHeight="1" x14ac:dyDescent="0.2">
      <c r="A101" s="94" t="s">
        <v>383</v>
      </c>
      <c r="B101" s="123" t="s">
        <v>431</v>
      </c>
      <c r="C101" s="151">
        <v>1</v>
      </c>
      <c r="D101" s="139" t="s">
        <v>15</v>
      </c>
      <c r="E101" s="214"/>
      <c r="F101" s="215"/>
    </row>
    <row r="102" spans="1:6" x14ac:dyDescent="0.2">
      <c r="A102" s="94" t="s">
        <v>681</v>
      </c>
      <c r="B102" s="123" t="s">
        <v>682</v>
      </c>
      <c r="C102" s="151">
        <v>0</v>
      </c>
      <c r="D102" s="139" t="s">
        <v>37</v>
      </c>
      <c r="E102" s="214"/>
      <c r="F102" s="215"/>
    </row>
    <row r="103" spans="1:6" x14ac:dyDescent="0.2">
      <c r="A103" s="94" t="s">
        <v>683</v>
      </c>
      <c r="B103" s="123" t="s">
        <v>684</v>
      </c>
      <c r="C103" s="151">
        <v>51</v>
      </c>
      <c r="D103" s="139" t="s">
        <v>37</v>
      </c>
      <c r="E103" s="214"/>
      <c r="F103" s="215"/>
    </row>
    <row r="104" spans="1:6" x14ac:dyDescent="0.2">
      <c r="A104" s="94" t="s">
        <v>685</v>
      </c>
      <c r="B104" s="123" t="s">
        <v>698</v>
      </c>
      <c r="C104" s="151">
        <v>8</v>
      </c>
      <c r="D104" s="139" t="s">
        <v>37</v>
      </c>
      <c r="E104" s="214"/>
      <c r="F104" s="215"/>
    </row>
    <row r="105" spans="1:6" x14ac:dyDescent="0.2">
      <c r="A105" s="94" t="s">
        <v>686</v>
      </c>
      <c r="B105" s="123" t="s">
        <v>687</v>
      </c>
      <c r="C105" s="151">
        <v>0</v>
      </c>
      <c r="D105" s="139" t="s">
        <v>37</v>
      </c>
      <c r="E105" s="214"/>
      <c r="F105" s="215"/>
    </row>
    <row r="106" spans="1:6" x14ac:dyDescent="0.2">
      <c r="A106" s="94" t="s">
        <v>688</v>
      </c>
      <c r="B106" s="123" t="s">
        <v>689</v>
      </c>
      <c r="C106" s="151">
        <v>0</v>
      </c>
      <c r="D106" s="139" t="s">
        <v>37</v>
      </c>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376</v>
      </c>
      <c r="B116" s="88" t="s">
        <v>139</v>
      </c>
      <c r="C116" s="139">
        <v>60</v>
      </c>
      <c r="D116" s="139" t="s">
        <v>25</v>
      </c>
      <c r="E116" s="214"/>
      <c r="F116" s="215"/>
    </row>
    <row r="117" spans="1:6" x14ac:dyDescent="0.2">
      <c r="A117" s="188" t="s">
        <v>377</v>
      </c>
      <c r="B117" s="88" t="s">
        <v>432</v>
      </c>
      <c r="C117" s="139">
        <v>16.86</v>
      </c>
      <c r="D117" s="139" t="s">
        <v>25</v>
      </c>
      <c r="E117" s="214"/>
      <c r="F117" s="215"/>
    </row>
    <row r="118" spans="1:6" x14ac:dyDescent="0.2">
      <c r="A118" s="101"/>
      <c r="B118" s="236"/>
      <c r="C118" s="139"/>
      <c r="D118" s="139"/>
      <c r="E118" s="214"/>
      <c r="F118" s="215"/>
    </row>
    <row r="119" spans="1:6" x14ac:dyDescent="0.2">
      <c r="A119" s="93">
        <v>2.5</v>
      </c>
      <c r="B119" s="211" t="s">
        <v>359</v>
      </c>
      <c r="C119" s="139"/>
      <c r="D119" s="139"/>
      <c r="E119" s="214"/>
      <c r="F119" s="215"/>
    </row>
    <row r="120" spans="1:6" x14ac:dyDescent="0.2">
      <c r="A120" s="481" t="s">
        <v>378</v>
      </c>
      <c r="B120" s="88" t="s">
        <v>360</v>
      </c>
      <c r="C120" s="141">
        <v>1</v>
      </c>
      <c r="D120" s="141" t="s">
        <v>15</v>
      </c>
      <c r="E120" s="214"/>
      <c r="F120" s="215"/>
    </row>
    <row r="121" spans="1:6" ht="89.25" x14ac:dyDescent="0.2">
      <c r="A121" s="481"/>
      <c r="B121" s="88" t="s">
        <v>628</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419</v>
      </c>
      <c r="C169" s="139"/>
      <c r="D169" s="140"/>
      <c r="E169" s="216"/>
      <c r="F169" s="241"/>
    </row>
    <row r="170" spans="1:6" ht="25.5" x14ac:dyDescent="0.2">
      <c r="A170" s="97"/>
      <c r="B170" s="88" t="s">
        <v>420</v>
      </c>
      <c r="C170" s="139"/>
      <c r="D170" s="140"/>
      <c r="E170" s="216"/>
      <c r="F170" s="241"/>
    </row>
    <row r="171" spans="1:6" ht="25.5" x14ac:dyDescent="0.2">
      <c r="A171" s="97"/>
      <c r="B171" s="88" t="s">
        <v>421</v>
      </c>
      <c r="C171" s="139"/>
      <c r="D171" s="140"/>
      <c r="E171" s="216"/>
      <c r="F171" s="241"/>
    </row>
    <row r="172" spans="1:6" x14ac:dyDescent="0.2">
      <c r="A172" s="97"/>
      <c r="B172" s="196" t="s">
        <v>422</v>
      </c>
      <c r="C172" s="139"/>
      <c r="D172" s="140"/>
      <c r="E172" s="216"/>
      <c r="F172" s="241"/>
    </row>
    <row r="173" spans="1:6" x14ac:dyDescent="0.2">
      <c r="A173" s="97"/>
      <c r="B173" s="88" t="s">
        <v>550</v>
      </c>
      <c r="C173" s="139"/>
      <c r="D173" s="140"/>
      <c r="E173" s="216"/>
      <c r="F173" s="241"/>
    </row>
    <row r="174" spans="1:6" x14ac:dyDescent="0.2">
      <c r="A174" s="97"/>
      <c r="B174" s="88" t="s">
        <v>551</v>
      </c>
      <c r="C174" s="139"/>
      <c r="D174" s="140"/>
      <c r="E174" s="216"/>
      <c r="F174" s="241"/>
    </row>
    <row r="175" spans="1:6" ht="25.5" x14ac:dyDescent="0.2">
      <c r="A175" s="97"/>
      <c r="B175" s="88" t="s">
        <v>552</v>
      </c>
      <c r="C175" s="139"/>
      <c r="D175" s="140"/>
      <c r="E175" s="216"/>
      <c r="F175" s="241"/>
    </row>
    <row r="176" spans="1:6" x14ac:dyDescent="0.2">
      <c r="A176" s="97"/>
      <c r="B176" s="88" t="s">
        <v>553</v>
      </c>
      <c r="C176" s="139"/>
      <c r="D176" s="140"/>
      <c r="E176" s="216"/>
      <c r="F176" s="241"/>
    </row>
    <row r="177" spans="1:6" ht="38.25" x14ac:dyDescent="0.2">
      <c r="A177" s="97"/>
      <c r="B177" s="88" t="s">
        <v>554</v>
      </c>
      <c r="C177" s="139"/>
      <c r="D177" s="140"/>
      <c r="E177" s="216"/>
      <c r="F177" s="241"/>
    </row>
    <row r="178" spans="1:6" ht="25.5" x14ac:dyDescent="0.2">
      <c r="A178" s="97"/>
      <c r="B178" s="88" t="s">
        <v>555</v>
      </c>
      <c r="C178" s="139"/>
      <c r="D178" s="140"/>
      <c r="E178" s="216"/>
      <c r="F178" s="241"/>
    </row>
    <row r="179" spans="1:6" ht="25.5" x14ac:dyDescent="0.2">
      <c r="A179" s="97"/>
      <c r="B179" s="88" t="s">
        <v>556</v>
      </c>
      <c r="C179" s="139"/>
      <c r="D179" s="140"/>
      <c r="E179" s="216"/>
      <c r="F179" s="241"/>
    </row>
    <row r="180" spans="1:6" ht="76.5" x14ac:dyDescent="0.2">
      <c r="A180" s="97"/>
      <c r="B180" s="88" t="s">
        <v>527</v>
      </c>
      <c r="C180" s="139"/>
      <c r="D180" s="140"/>
      <c r="E180" s="216"/>
      <c r="F180" s="241"/>
    </row>
    <row r="181" spans="1:6" ht="25.5" x14ac:dyDescent="0.2">
      <c r="A181" s="97"/>
      <c r="B181" s="88" t="s">
        <v>528</v>
      </c>
      <c r="C181" s="139"/>
      <c r="D181" s="140"/>
      <c r="E181" s="216"/>
      <c r="F181" s="241"/>
    </row>
    <row r="182" spans="1:6" x14ac:dyDescent="0.2">
      <c r="A182" s="97"/>
      <c r="B182" s="126"/>
      <c r="C182" s="139"/>
      <c r="D182" s="140"/>
      <c r="E182" s="216"/>
      <c r="F182" s="241"/>
    </row>
    <row r="183" spans="1:6" x14ac:dyDescent="0.2">
      <c r="A183" s="93">
        <v>3.2</v>
      </c>
      <c r="B183" s="211" t="s">
        <v>365</v>
      </c>
      <c r="C183" s="139"/>
      <c r="D183" s="140"/>
      <c r="E183" s="216"/>
      <c r="F183" s="241"/>
    </row>
    <row r="184" spans="1:6" ht="76.5" x14ac:dyDescent="0.2">
      <c r="A184" s="97" t="s">
        <v>361</v>
      </c>
      <c r="B184" s="88" t="s">
        <v>536</v>
      </c>
      <c r="C184" s="139"/>
      <c r="D184" s="140"/>
      <c r="E184" s="216"/>
      <c r="F184" s="241"/>
    </row>
    <row r="185" spans="1:6" ht="51" x14ac:dyDescent="0.2">
      <c r="A185" s="97" t="s">
        <v>362</v>
      </c>
      <c r="B185" s="88" t="s">
        <v>537</v>
      </c>
      <c r="C185" s="139"/>
      <c r="D185" s="140"/>
      <c r="E185" s="216"/>
      <c r="F185" s="241"/>
    </row>
    <row r="186" spans="1:6" ht="63.75" x14ac:dyDescent="0.2">
      <c r="A186" s="97" t="s">
        <v>363</v>
      </c>
      <c r="B186" s="88" t="s">
        <v>436</v>
      </c>
      <c r="C186" s="139"/>
      <c r="D186" s="140"/>
      <c r="E186" s="216"/>
      <c r="F186" s="241"/>
    </row>
    <row r="187" spans="1:6" x14ac:dyDescent="0.2">
      <c r="A187" s="97"/>
      <c r="B187" s="220"/>
      <c r="C187" s="139"/>
      <c r="D187" s="140"/>
      <c r="E187" s="216"/>
      <c r="F187" s="241"/>
    </row>
    <row r="188" spans="1:6" x14ac:dyDescent="0.2">
      <c r="A188" s="93">
        <v>3.3</v>
      </c>
      <c r="B188" s="242" t="s">
        <v>437</v>
      </c>
      <c r="C188" s="139"/>
      <c r="D188" s="140"/>
      <c r="E188" s="216"/>
      <c r="F188" s="241"/>
    </row>
    <row r="189" spans="1:6" ht="38.25" x14ac:dyDescent="0.2">
      <c r="A189" s="97"/>
      <c r="B189" s="88" t="s">
        <v>391</v>
      </c>
      <c r="C189" s="139"/>
      <c r="D189" s="140"/>
      <c r="E189" s="216"/>
      <c r="F189" s="241"/>
    </row>
    <row r="190" spans="1:6" ht="25.5" x14ac:dyDescent="0.2">
      <c r="A190" s="97"/>
      <c r="B190" s="88" t="s">
        <v>392</v>
      </c>
      <c r="C190" s="139"/>
      <c r="D190" s="140"/>
      <c r="E190" s="216"/>
      <c r="F190" s="241"/>
    </row>
    <row r="191" spans="1:6" x14ac:dyDescent="0.2">
      <c r="A191" s="97"/>
      <c r="B191" s="126"/>
      <c r="C191" s="139"/>
      <c r="D191" s="140"/>
      <c r="E191" s="216"/>
      <c r="F191" s="241"/>
    </row>
    <row r="192" spans="1:6" ht="38.25" x14ac:dyDescent="0.2">
      <c r="A192" s="97"/>
      <c r="B192" s="88" t="s">
        <v>393</v>
      </c>
      <c r="C192" s="139"/>
      <c r="D192" s="140"/>
      <c r="E192" s="216"/>
      <c r="F192" s="241"/>
    </row>
    <row r="193" spans="1:6" x14ac:dyDescent="0.2">
      <c r="A193" s="97"/>
      <c r="B193" s="126"/>
      <c r="C193" s="139"/>
      <c r="D193" s="140"/>
      <c r="E193" s="216"/>
      <c r="F193" s="241"/>
    </row>
    <row r="194" spans="1:6" ht="25.5" x14ac:dyDescent="0.2">
      <c r="A194" s="97"/>
      <c r="B194" s="88" t="s">
        <v>394</v>
      </c>
      <c r="C194" s="139"/>
      <c r="D194" s="140"/>
      <c r="E194" s="216"/>
      <c r="F194" s="241"/>
    </row>
    <row r="195" spans="1:6" x14ac:dyDescent="0.2">
      <c r="A195" s="97"/>
      <c r="B195" s="220"/>
      <c r="C195" s="139"/>
      <c r="D195" s="140"/>
      <c r="E195" s="216"/>
      <c r="F195" s="241"/>
    </row>
    <row r="196" spans="1:6" x14ac:dyDescent="0.2">
      <c r="A196" s="97"/>
      <c r="B196" s="88" t="s">
        <v>395</v>
      </c>
      <c r="C196" s="139"/>
      <c r="D196" s="140"/>
      <c r="E196" s="216"/>
      <c r="F196" s="241"/>
    </row>
    <row r="197" spans="1:6" x14ac:dyDescent="0.2">
      <c r="A197" s="97"/>
      <c r="B197" s="88" t="s">
        <v>396</v>
      </c>
      <c r="C197" s="139"/>
      <c r="D197" s="140"/>
      <c r="E197" s="216"/>
      <c r="F197" s="241"/>
    </row>
    <row r="198" spans="1:6" ht="25.5" x14ac:dyDescent="0.2">
      <c r="A198" s="97"/>
      <c r="B198" s="88" t="s">
        <v>397</v>
      </c>
      <c r="C198" s="139"/>
      <c r="D198" s="140"/>
      <c r="E198" s="216"/>
      <c r="F198" s="241"/>
    </row>
    <row r="199" spans="1:6" x14ac:dyDescent="0.2">
      <c r="A199" s="97"/>
      <c r="B199" s="88" t="s">
        <v>398</v>
      </c>
      <c r="C199" s="139"/>
      <c r="D199" s="140"/>
      <c r="E199" s="216"/>
      <c r="F199" s="241"/>
    </row>
    <row r="200" spans="1:6" x14ac:dyDescent="0.2">
      <c r="A200" s="97"/>
      <c r="B200" s="88" t="s">
        <v>399</v>
      </c>
      <c r="C200" s="139"/>
      <c r="D200" s="140"/>
      <c r="E200" s="216"/>
      <c r="F200" s="241"/>
    </row>
    <row r="201" spans="1:6" x14ac:dyDescent="0.2">
      <c r="A201" s="97"/>
      <c r="B201" s="88" t="s">
        <v>400</v>
      </c>
      <c r="C201" s="139"/>
      <c r="D201" s="140"/>
      <c r="E201" s="216"/>
      <c r="F201" s="241"/>
    </row>
    <row r="202" spans="1:6" ht="25.5" x14ac:dyDescent="0.2">
      <c r="A202" s="97"/>
      <c r="B202" s="88" t="s">
        <v>580</v>
      </c>
      <c r="C202" s="139"/>
      <c r="D202" s="140"/>
      <c r="E202" s="216"/>
      <c r="F202" s="241"/>
    </row>
    <row r="203" spans="1:6" x14ac:dyDescent="0.2">
      <c r="A203" s="97"/>
      <c r="B203" s="88" t="s">
        <v>401</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438</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530</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629</v>
      </c>
      <c r="C236" s="139">
        <v>0.12</v>
      </c>
      <c r="D236" s="156" t="s">
        <v>137</v>
      </c>
      <c r="E236" s="249"/>
      <c r="F236" s="215"/>
    </row>
    <row r="237" spans="1:6" x14ac:dyDescent="0.2">
      <c r="A237" s="188"/>
      <c r="B237" s="88"/>
      <c r="C237" s="139"/>
      <c r="D237" s="156"/>
      <c r="E237" s="249"/>
      <c r="F237" s="215"/>
    </row>
    <row r="238" spans="1:6" x14ac:dyDescent="0.2">
      <c r="A238" s="188">
        <v>5</v>
      </c>
      <c r="B238" s="88" t="s">
        <v>675</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531</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629</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629</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629</v>
      </c>
      <c r="C261" s="139">
        <v>0.15</v>
      </c>
      <c r="D261" s="156" t="s">
        <v>137</v>
      </c>
      <c r="E261" s="249"/>
      <c r="F261" s="215"/>
    </row>
    <row r="262" spans="1:6" x14ac:dyDescent="0.2">
      <c r="A262" s="188"/>
      <c r="B262" s="250"/>
      <c r="C262" s="139"/>
      <c r="D262" s="156"/>
      <c r="E262" s="424"/>
      <c r="F262" s="425"/>
    </row>
    <row r="263" spans="1:6" x14ac:dyDescent="0.2">
      <c r="A263" s="188">
        <v>4</v>
      </c>
      <c r="B263" s="88" t="s">
        <v>663</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629</v>
      </c>
      <c r="C267" s="139">
        <v>0.08</v>
      </c>
      <c r="D267" s="156" t="s">
        <v>137</v>
      </c>
      <c r="E267" s="249"/>
      <c r="F267" s="215"/>
    </row>
    <row r="268" spans="1:6" x14ac:dyDescent="0.2">
      <c r="A268" s="188"/>
      <c r="B268" s="88"/>
      <c r="C268" s="139"/>
      <c r="D268" s="156"/>
      <c r="E268" s="249"/>
      <c r="F268" s="215"/>
    </row>
    <row r="269" spans="1:6" x14ac:dyDescent="0.2">
      <c r="A269" s="188">
        <v>5</v>
      </c>
      <c r="B269" s="88" t="s">
        <v>664</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665</v>
      </c>
      <c r="C272" s="139">
        <v>0.05</v>
      </c>
      <c r="D272" s="156" t="s">
        <v>137</v>
      </c>
      <c r="E272" s="424"/>
      <c r="F272" s="425"/>
    </row>
    <row r="273" spans="1:6" x14ac:dyDescent="0.2">
      <c r="A273" s="188"/>
      <c r="B273" s="88" t="s">
        <v>629</v>
      </c>
      <c r="C273" s="139">
        <v>0.01</v>
      </c>
      <c r="D273" s="156" t="s">
        <v>137</v>
      </c>
      <c r="E273" s="249"/>
      <c r="F273" s="215"/>
    </row>
    <row r="274" spans="1:6" x14ac:dyDescent="0.2">
      <c r="A274" s="188"/>
      <c r="B274" s="88"/>
      <c r="C274" s="139"/>
      <c r="D274" s="156"/>
      <c r="E274" s="249"/>
      <c r="F274" s="215"/>
    </row>
    <row r="275" spans="1:6" x14ac:dyDescent="0.2">
      <c r="A275" s="95" t="s">
        <v>532</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629</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629</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629</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629</v>
      </c>
      <c r="C300" s="139">
        <v>0.05</v>
      </c>
      <c r="D300" s="156" t="s">
        <v>137</v>
      </c>
      <c r="E300" s="249"/>
      <c r="F300" s="215"/>
    </row>
    <row r="301" spans="1:6" x14ac:dyDescent="0.2">
      <c r="A301" s="422"/>
      <c r="B301" s="121"/>
      <c r="C301" s="152"/>
      <c r="D301" s="423"/>
      <c r="E301" s="424"/>
      <c r="F301" s="425"/>
    </row>
    <row r="302" spans="1:6" x14ac:dyDescent="0.2">
      <c r="A302" s="188">
        <v>5</v>
      </c>
      <c r="B302" s="88" t="s">
        <v>630</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629</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629</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666</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667</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668</v>
      </c>
      <c r="C334" s="139"/>
      <c r="D334" s="156"/>
      <c r="E334" s="424"/>
      <c r="F334" s="425"/>
      <c r="G334" s="432"/>
      <c r="H334" s="432"/>
    </row>
    <row r="335" spans="1:8" x14ac:dyDescent="0.2">
      <c r="A335" s="188"/>
      <c r="B335" s="88" t="s">
        <v>123</v>
      </c>
      <c r="C335" s="139">
        <f>1.2*2</f>
        <v>2.4</v>
      </c>
      <c r="D335" s="156" t="s">
        <v>25</v>
      </c>
      <c r="E335" s="424"/>
      <c r="F335" s="425"/>
    </row>
    <row r="336" spans="1:8" x14ac:dyDescent="0.2">
      <c r="A336" s="188"/>
      <c r="B336" s="88" t="s">
        <v>135</v>
      </c>
      <c r="C336" s="139"/>
      <c r="D336" s="156"/>
      <c r="E336" s="424"/>
      <c r="F336" s="425"/>
    </row>
    <row r="337" spans="1:12" x14ac:dyDescent="0.2">
      <c r="A337" s="188"/>
      <c r="B337" s="88" t="s">
        <v>233</v>
      </c>
      <c r="C337" s="139">
        <f>0.07*2</f>
        <v>0.14000000000000001</v>
      </c>
      <c r="D337" s="156" t="s">
        <v>137</v>
      </c>
      <c r="E337" s="424"/>
      <c r="F337" s="425"/>
    </row>
    <row r="338" spans="1:12" x14ac:dyDescent="0.2">
      <c r="A338" s="188"/>
      <c r="B338" s="88" t="s">
        <v>669</v>
      </c>
      <c r="C338" s="139">
        <f>0.02*2</f>
        <v>0.04</v>
      </c>
      <c r="D338" s="156" t="s">
        <v>137</v>
      </c>
      <c r="E338" s="424"/>
      <c r="F338" s="425"/>
    </row>
    <row r="339" spans="1:12" x14ac:dyDescent="0.2">
      <c r="A339" s="422"/>
      <c r="B339" s="121"/>
      <c r="C339" s="152"/>
      <c r="D339" s="423"/>
      <c r="E339" s="424"/>
      <c r="F339" s="425"/>
      <c r="H339" s="432"/>
    </row>
    <row r="340" spans="1:12" x14ac:dyDescent="0.2">
      <c r="A340" s="188">
        <v>11</v>
      </c>
      <c r="B340" s="88" t="s">
        <v>670</v>
      </c>
      <c r="C340" s="139"/>
      <c r="D340" s="156"/>
      <c r="E340" s="424"/>
      <c r="F340" s="425"/>
      <c r="G340" s="432"/>
      <c r="H340" s="432"/>
      <c r="I340" s="432"/>
      <c r="J340" s="432"/>
      <c r="L340" s="432"/>
    </row>
    <row r="341" spans="1:12" x14ac:dyDescent="0.2">
      <c r="A341" s="188"/>
      <c r="B341" s="88" t="s">
        <v>123</v>
      </c>
      <c r="C341" s="139">
        <f>0.65*2</f>
        <v>1.3</v>
      </c>
      <c r="D341" s="156" t="s">
        <v>25</v>
      </c>
      <c r="E341" s="424"/>
      <c r="F341" s="425"/>
    </row>
    <row r="342" spans="1:12" x14ac:dyDescent="0.2">
      <c r="A342" s="188"/>
      <c r="B342" s="88" t="s">
        <v>135</v>
      </c>
      <c r="C342" s="139"/>
      <c r="D342" s="156"/>
      <c r="E342" s="424"/>
      <c r="F342" s="425"/>
    </row>
    <row r="343" spans="1:12" x14ac:dyDescent="0.2">
      <c r="A343" s="188"/>
      <c r="B343" s="88" t="s">
        <v>241</v>
      </c>
      <c r="C343" s="139">
        <f>0.05*2</f>
        <v>0.1</v>
      </c>
      <c r="D343" s="156" t="s">
        <v>137</v>
      </c>
      <c r="E343" s="424"/>
      <c r="F343" s="425"/>
    </row>
    <row r="344" spans="1:12" x14ac:dyDescent="0.2">
      <c r="A344" s="188"/>
      <c r="B344" s="88" t="s">
        <v>669</v>
      </c>
      <c r="C344" s="139">
        <f>0.01*2</f>
        <v>0.02</v>
      </c>
      <c r="D344" s="156" t="s">
        <v>137</v>
      </c>
      <c r="E344" s="424"/>
      <c r="F344" s="425"/>
    </row>
    <row r="345" spans="1:12" x14ac:dyDescent="0.2">
      <c r="A345" s="188"/>
      <c r="B345" s="88"/>
      <c r="C345" s="139"/>
      <c r="D345" s="156"/>
      <c r="E345" s="424"/>
      <c r="F345" s="425"/>
    </row>
    <row r="346" spans="1:12" x14ac:dyDescent="0.2">
      <c r="A346" s="95" t="s">
        <v>533</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335</v>
      </c>
      <c r="C354" s="158"/>
      <c r="D354" s="159"/>
      <c r="E354" s="429"/>
      <c r="F354" s="430"/>
    </row>
    <row r="355" spans="1:6" x14ac:dyDescent="0.2">
      <c r="A355" s="103"/>
      <c r="B355" s="88" t="s">
        <v>123</v>
      </c>
      <c r="C355" s="158">
        <v>72.010000000000005</v>
      </c>
      <c r="D355" s="159" t="s">
        <v>25</v>
      </c>
      <c r="E355" s="429"/>
      <c r="F355" s="430"/>
    </row>
    <row r="356" spans="1:6" x14ac:dyDescent="0.2">
      <c r="A356" s="103"/>
      <c r="B356" s="88" t="s">
        <v>135</v>
      </c>
      <c r="C356" s="158"/>
      <c r="D356" s="159"/>
      <c r="E356" s="429"/>
      <c r="F356" s="430"/>
    </row>
    <row r="357" spans="1:6" x14ac:dyDescent="0.2">
      <c r="A357" s="103"/>
      <c r="B357" s="88" t="s">
        <v>336</v>
      </c>
      <c r="C357" s="158">
        <v>0.89</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674</v>
      </c>
      <c r="C364" s="139"/>
      <c r="D364" s="156"/>
      <c r="E364" s="424"/>
      <c r="F364" s="425"/>
    </row>
    <row r="365" spans="1:6" x14ac:dyDescent="0.2">
      <c r="A365" s="188"/>
      <c r="B365" s="88" t="s">
        <v>123</v>
      </c>
      <c r="C365" s="139">
        <v>4.5999999999999996</v>
      </c>
      <c r="D365" s="156" t="s">
        <v>25</v>
      </c>
      <c r="E365" s="424"/>
      <c r="F365" s="425"/>
    </row>
    <row r="366" spans="1:6" x14ac:dyDescent="0.2">
      <c r="A366" s="188"/>
      <c r="B366" s="88" t="s">
        <v>135</v>
      </c>
      <c r="C366" s="139"/>
      <c r="D366" s="156"/>
      <c r="E366" s="424"/>
      <c r="F366" s="425"/>
    </row>
    <row r="367" spans="1:6" x14ac:dyDescent="0.2">
      <c r="A367" s="188"/>
      <c r="B367" s="88" t="s">
        <v>671</v>
      </c>
      <c r="C367" s="139">
        <v>0.4</v>
      </c>
      <c r="D367" s="156" t="s">
        <v>137</v>
      </c>
      <c r="E367" s="424"/>
      <c r="F367" s="425"/>
    </row>
    <row r="368" spans="1:6" x14ac:dyDescent="0.2">
      <c r="A368" s="188"/>
      <c r="B368" s="88" t="s">
        <v>672</v>
      </c>
      <c r="C368" s="139">
        <v>0.4</v>
      </c>
      <c r="D368" s="156" t="s">
        <v>137</v>
      </c>
      <c r="E368" s="424"/>
      <c r="F368" s="425"/>
    </row>
    <row r="369" spans="1:6" x14ac:dyDescent="0.2">
      <c r="A369" s="188"/>
      <c r="B369" s="88"/>
      <c r="C369" s="139"/>
      <c r="D369" s="156"/>
      <c r="E369" s="424"/>
      <c r="F369" s="425"/>
    </row>
    <row r="370" spans="1:6" x14ac:dyDescent="0.2">
      <c r="A370" s="188">
        <v>5</v>
      </c>
      <c r="B370" s="88" t="s">
        <v>673</v>
      </c>
      <c r="C370" s="139"/>
      <c r="D370" s="156"/>
      <c r="E370" s="424"/>
      <c r="F370" s="425"/>
    </row>
    <row r="371" spans="1:6" x14ac:dyDescent="0.2">
      <c r="A371" s="188"/>
      <c r="B371" s="88" t="s">
        <v>123</v>
      </c>
      <c r="C371" s="139">
        <v>1.6</v>
      </c>
      <c r="D371" s="156" t="s">
        <v>25</v>
      </c>
      <c r="E371" s="424"/>
      <c r="F371" s="425"/>
    </row>
    <row r="372" spans="1:6" x14ac:dyDescent="0.2">
      <c r="A372" s="188"/>
      <c r="B372" s="88" t="s">
        <v>135</v>
      </c>
      <c r="C372" s="139"/>
      <c r="D372" s="156"/>
      <c r="E372" s="424"/>
      <c r="F372" s="425"/>
    </row>
    <row r="373" spans="1:6" x14ac:dyDescent="0.2">
      <c r="A373" s="188"/>
      <c r="B373" s="88" t="s">
        <v>671</v>
      </c>
      <c r="C373" s="139">
        <v>0.14000000000000001</v>
      </c>
      <c r="D373" s="156" t="s">
        <v>137</v>
      </c>
      <c r="E373" s="424"/>
      <c r="F373" s="425"/>
    </row>
    <row r="374" spans="1:6" x14ac:dyDescent="0.2">
      <c r="A374" s="188"/>
      <c r="B374" s="88" t="s">
        <v>672</v>
      </c>
      <c r="C374" s="139">
        <v>0.12</v>
      </c>
      <c r="D374" s="156" t="s">
        <v>137</v>
      </c>
      <c r="E374" s="424"/>
      <c r="F374" s="425"/>
    </row>
    <row r="375" spans="1:6" x14ac:dyDescent="0.2">
      <c r="A375" s="422"/>
      <c r="B375" s="121"/>
      <c r="C375" s="152"/>
      <c r="D375" s="423"/>
      <c r="E375" s="424"/>
      <c r="F375" s="425"/>
    </row>
    <row r="376" spans="1:6" x14ac:dyDescent="0.2">
      <c r="A376" s="188" t="s">
        <v>534</v>
      </c>
      <c r="B376" s="196" t="s">
        <v>490</v>
      </c>
      <c r="C376" s="139"/>
      <c r="D376" s="156"/>
      <c r="E376" s="424"/>
      <c r="F376" s="425"/>
    </row>
    <row r="377" spans="1:6" ht="25.5" x14ac:dyDescent="0.2">
      <c r="A377" s="188">
        <v>1</v>
      </c>
      <c r="B377" s="88" t="s">
        <v>439</v>
      </c>
      <c r="C377" s="141">
        <v>1</v>
      </c>
      <c r="D377" s="160" t="s">
        <v>15</v>
      </c>
      <c r="E377" s="424"/>
      <c r="F377" s="425"/>
    </row>
    <row r="378" spans="1:6" ht="38.25" x14ac:dyDescent="0.2">
      <c r="A378" s="188">
        <v>2</v>
      </c>
      <c r="B378" s="88" t="s">
        <v>440</v>
      </c>
      <c r="C378" s="141">
        <v>1</v>
      </c>
      <c r="D378" s="160" t="s">
        <v>15</v>
      </c>
      <c r="E378" s="424"/>
      <c r="F378" s="425"/>
    </row>
    <row r="379" spans="1:6" ht="25.5" x14ac:dyDescent="0.2">
      <c r="A379" s="188">
        <v>3</v>
      </c>
      <c r="B379" s="88" t="s">
        <v>453</v>
      </c>
      <c r="C379" s="141">
        <v>1</v>
      </c>
      <c r="D379" s="160" t="s">
        <v>15</v>
      </c>
      <c r="E379" s="424"/>
      <c r="F379" s="425"/>
    </row>
    <row r="380" spans="1:6" ht="38.25" x14ac:dyDescent="0.2">
      <c r="A380" s="188">
        <v>4</v>
      </c>
      <c r="B380" s="88" t="s">
        <v>489</v>
      </c>
      <c r="C380" s="141">
        <v>1</v>
      </c>
      <c r="D380" s="160" t="s">
        <v>15</v>
      </c>
      <c r="E380" s="424"/>
      <c r="F380" s="425"/>
    </row>
    <row r="381" spans="1:6" x14ac:dyDescent="0.2">
      <c r="A381" s="422"/>
      <c r="B381" s="253"/>
      <c r="C381" s="152"/>
      <c r="D381" s="427"/>
      <c r="E381" s="424"/>
      <c r="F381" s="425"/>
    </row>
    <row r="382" spans="1:6" x14ac:dyDescent="0.2">
      <c r="A382" s="99"/>
      <c r="B382" s="224" t="s">
        <v>38</v>
      </c>
      <c r="C382" s="144"/>
      <c r="D382" s="145"/>
      <c r="E382" s="225"/>
      <c r="F382" s="226"/>
    </row>
    <row r="383" spans="1:6" x14ac:dyDescent="0.2">
      <c r="A383" s="99"/>
      <c r="B383" s="224" t="s">
        <v>39</v>
      </c>
      <c r="C383" s="144"/>
      <c r="D383" s="145"/>
      <c r="E383" s="225"/>
      <c r="F383" s="226"/>
    </row>
    <row r="384" spans="1:6" x14ac:dyDescent="0.2">
      <c r="A384" s="104"/>
      <c r="B384" s="254" t="s">
        <v>40</v>
      </c>
      <c r="C384" s="161"/>
      <c r="D384" s="161"/>
      <c r="E384" s="255"/>
      <c r="F384" s="256"/>
    </row>
    <row r="385" spans="1:6" x14ac:dyDescent="0.2">
      <c r="A385" s="105"/>
      <c r="B385" s="207" t="s">
        <v>41</v>
      </c>
      <c r="C385" s="137"/>
      <c r="D385" s="137"/>
      <c r="E385" s="257"/>
      <c r="F385" s="213"/>
    </row>
    <row r="386" spans="1:6" x14ac:dyDescent="0.2">
      <c r="A386" s="93">
        <v>4.0999999999999996</v>
      </c>
      <c r="B386" s="211" t="s">
        <v>30</v>
      </c>
      <c r="C386" s="137"/>
      <c r="D386" s="137"/>
      <c r="E386" s="257"/>
      <c r="F386" s="213"/>
    </row>
    <row r="387" spans="1:6" ht="140.25" x14ac:dyDescent="0.2">
      <c r="A387" s="97"/>
      <c r="B387" s="187" t="s">
        <v>444</v>
      </c>
      <c r="C387" s="139"/>
      <c r="D387" s="139"/>
      <c r="E387" s="214"/>
      <c r="F387" s="215"/>
    </row>
    <row r="388" spans="1:6" ht="89.25" x14ac:dyDescent="0.2">
      <c r="A388" s="97"/>
      <c r="B388" s="88" t="s">
        <v>450</v>
      </c>
      <c r="C388" s="139"/>
      <c r="D388" s="139"/>
      <c r="E388" s="214"/>
      <c r="F388" s="215"/>
    </row>
    <row r="389" spans="1:6" ht="51" x14ac:dyDescent="0.2">
      <c r="A389" s="97"/>
      <c r="B389" s="88" t="s">
        <v>445</v>
      </c>
      <c r="C389" s="139"/>
      <c r="D389" s="139"/>
      <c r="E389" s="214"/>
      <c r="F389" s="215"/>
    </row>
    <row r="390" spans="1:6" x14ac:dyDescent="0.2">
      <c r="A390" s="97"/>
      <c r="B390" s="88"/>
      <c r="C390" s="139"/>
      <c r="D390" s="162"/>
      <c r="E390" s="214"/>
      <c r="F390" s="234"/>
    </row>
    <row r="391" spans="1:6" x14ac:dyDescent="0.2">
      <c r="A391" s="93">
        <v>4.2</v>
      </c>
      <c r="B391" s="194" t="s">
        <v>42</v>
      </c>
      <c r="C391" s="137"/>
      <c r="D391" s="162"/>
      <c r="E391" s="214"/>
      <c r="F391" s="213"/>
    </row>
    <row r="392" spans="1:6" x14ac:dyDescent="0.2">
      <c r="A392" s="105" t="s">
        <v>23</v>
      </c>
      <c r="B392" s="88" t="s">
        <v>538</v>
      </c>
      <c r="C392" s="139"/>
      <c r="D392" s="162"/>
      <c r="E392" s="214"/>
      <c r="F392" s="213"/>
    </row>
    <row r="393" spans="1:6" x14ac:dyDescent="0.2">
      <c r="A393" s="105"/>
      <c r="B393" s="187"/>
      <c r="C393" s="139"/>
      <c r="D393" s="162"/>
      <c r="E393" s="214"/>
      <c r="F393" s="213"/>
    </row>
    <row r="394" spans="1:6" x14ac:dyDescent="0.2">
      <c r="A394" s="106">
        <v>1</v>
      </c>
      <c r="B394" s="194" t="s">
        <v>165</v>
      </c>
      <c r="C394" s="139"/>
      <c r="D394" s="162"/>
      <c r="E394" s="214"/>
      <c r="F394" s="215"/>
    </row>
    <row r="395" spans="1:6" ht="14.25" x14ac:dyDescent="0.2">
      <c r="A395" s="106"/>
      <c r="B395" s="88" t="s">
        <v>126</v>
      </c>
      <c r="C395" s="139">
        <v>45.6</v>
      </c>
      <c r="D395" s="162" t="s">
        <v>441</v>
      </c>
      <c r="E395" s="214"/>
      <c r="F395" s="215"/>
    </row>
    <row r="396" spans="1:6" x14ac:dyDescent="0.2">
      <c r="A396" s="106">
        <v>2</v>
      </c>
      <c r="B396" s="194" t="s">
        <v>166</v>
      </c>
      <c r="C396" s="139"/>
      <c r="D396" s="162"/>
      <c r="E396" s="214"/>
      <c r="F396" s="215"/>
    </row>
    <row r="397" spans="1:6" ht="14.25" x14ac:dyDescent="0.2">
      <c r="A397" s="106"/>
      <c r="B397" s="88" t="s">
        <v>126</v>
      </c>
      <c r="C397" s="139">
        <v>254.6</v>
      </c>
      <c r="D397" s="162" t="s">
        <v>441</v>
      </c>
      <c r="E397" s="214"/>
      <c r="F397" s="215"/>
    </row>
    <row r="398" spans="1:6" x14ac:dyDescent="0.2">
      <c r="A398" s="106"/>
      <c r="B398" s="88"/>
      <c r="C398" s="139"/>
      <c r="D398" s="162"/>
      <c r="E398" s="214"/>
      <c r="F398" s="215"/>
    </row>
    <row r="399" spans="1:6" x14ac:dyDescent="0.2">
      <c r="A399" s="106">
        <v>3</v>
      </c>
      <c r="B399" s="194" t="s">
        <v>254</v>
      </c>
      <c r="C399" s="139"/>
      <c r="D399" s="162"/>
      <c r="E399" s="214"/>
      <c r="F399" s="215"/>
    </row>
    <row r="400" spans="1:6" ht="14.25" x14ac:dyDescent="0.2">
      <c r="A400" s="106"/>
      <c r="B400" s="88" t="s">
        <v>126</v>
      </c>
      <c r="C400" s="139">
        <v>114</v>
      </c>
      <c r="D400" s="162" t="s">
        <v>441</v>
      </c>
      <c r="E400" s="214"/>
      <c r="F400" s="215"/>
    </row>
    <row r="401" spans="1:6" x14ac:dyDescent="0.2">
      <c r="A401" s="106"/>
      <c r="B401" s="88"/>
      <c r="C401" s="139"/>
      <c r="D401" s="162"/>
      <c r="E401" s="214"/>
      <c r="F401" s="215"/>
    </row>
    <row r="402" spans="1:6" x14ac:dyDescent="0.2">
      <c r="A402" s="106">
        <v>4</v>
      </c>
      <c r="B402" s="194" t="s">
        <v>255</v>
      </c>
      <c r="C402" s="139"/>
      <c r="D402" s="162"/>
      <c r="E402" s="214"/>
      <c r="F402" s="215"/>
    </row>
    <row r="403" spans="1:6" ht="14.25" x14ac:dyDescent="0.2">
      <c r="A403" s="106"/>
      <c r="B403" s="88" t="s">
        <v>126</v>
      </c>
      <c r="C403" s="139">
        <v>57</v>
      </c>
      <c r="D403" s="162" t="s">
        <v>441</v>
      </c>
      <c r="E403" s="214"/>
      <c r="F403" s="215"/>
    </row>
    <row r="404" spans="1:6" x14ac:dyDescent="0.2">
      <c r="A404" s="106"/>
      <c r="B404" s="88"/>
      <c r="C404" s="139"/>
      <c r="D404" s="162"/>
      <c r="E404" s="214"/>
      <c r="F404" s="215"/>
    </row>
    <row r="405" spans="1:6" x14ac:dyDescent="0.2">
      <c r="A405" s="106">
        <v>5</v>
      </c>
      <c r="B405" s="194" t="s">
        <v>256</v>
      </c>
      <c r="C405" s="139"/>
      <c r="D405" s="162"/>
      <c r="E405" s="214"/>
      <c r="F405" s="215"/>
    </row>
    <row r="406" spans="1:6" ht="14.25" x14ac:dyDescent="0.2">
      <c r="A406" s="106"/>
      <c r="B406" s="88" t="s">
        <v>126</v>
      </c>
      <c r="C406" s="139">
        <v>123.89999999999999</v>
      </c>
      <c r="D406" s="162" t="s">
        <v>441</v>
      </c>
      <c r="E406" s="214"/>
      <c r="F406" s="215"/>
    </row>
    <row r="407" spans="1:6" x14ac:dyDescent="0.2">
      <c r="A407" s="106"/>
      <c r="B407" s="88"/>
      <c r="C407" s="139"/>
      <c r="D407" s="162"/>
      <c r="E407" s="214"/>
      <c r="F407" s="215"/>
    </row>
    <row r="408" spans="1:6" x14ac:dyDescent="0.2">
      <c r="A408" s="106">
        <v>6</v>
      </c>
      <c r="B408" s="194" t="s">
        <v>657</v>
      </c>
      <c r="C408" s="139"/>
      <c r="D408" s="162"/>
      <c r="E408" s="214"/>
      <c r="F408" s="215"/>
    </row>
    <row r="409" spans="1:6" ht="14.25" x14ac:dyDescent="0.2">
      <c r="A409" s="106"/>
      <c r="B409" s="88" t="s">
        <v>126</v>
      </c>
      <c r="C409" s="139">
        <v>28.4</v>
      </c>
      <c r="D409" s="162" t="s">
        <v>441</v>
      </c>
      <c r="E409" s="214"/>
      <c r="F409" s="215"/>
    </row>
    <row r="410" spans="1:6" x14ac:dyDescent="0.2">
      <c r="A410" s="106"/>
      <c r="B410" s="88"/>
      <c r="C410" s="139"/>
      <c r="D410" s="162"/>
      <c r="E410" s="214"/>
      <c r="F410" s="215"/>
    </row>
    <row r="411" spans="1:6" x14ac:dyDescent="0.2">
      <c r="A411" s="106">
        <v>6</v>
      </c>
      <c r="B411" s="194" t="s">
        <v>676</v>
      </c>
      <c r="C411" s="139"/>
      <c r="D411" s="162"/>
      <c r="E411" s="214"/>
      <c r="F411" s="215"/>
    </row>
    <row r="412" spans="1:6" ht="14.25" x14ac:dyDescent="0.2">
      <c r="A412" s="106"/>
      <c r="B412" s="88" t="s">
        <v>126</v>
      </c>
      <c r="C412" s="139">
        <v>120</v>
      </c>
      <c r="D412" s="162" t="s">
        <v>441</v>
      </c>
      <c r="E412" s="214"/>
      <c r="F412" s="215"/>
    </row>
    <row r="413" spans="1:6" x14ac:dyDescent="0.2">
      <c r="A413" s="105"/>
      <c r="B413" s="258"/>
      <c r="C413" s="139"/>
      <c r="D413" s="162"/>
      <c r="E413" s="214"/>
      <c r="F413" s="213"/>
    </row>
    <row r="414" spans="1:6" x14ac:dyDescent="0.2">
      <c r="A414" s="93">
        <v>4.3</v>
      </c>
      <c r="B414" s="211" t="s">
        <v>45</v>
      </c>
      <c r="C414" s="139"/>
      <c r="D414" s="162"/>
      <c r="E414" s="257"/>
      <c r="F414" s="213"/>
    </row>
    <row r="415" spans="1:6" ht="51" x14ac:dyDescent="0.2">
      <c r="A415" s="105"/>
      <c r="B415" s="187" t="s">
        <v>452</v>
      </c>
      <c r="C415" s="139"/>
      <c r="D415" s="162"/>
      <c r="E415" s="214"/>
      <c r="F415" s="213"/>
    </row>
    <row r="416" spans="1:6" ht="38.25" x14ac:dyDescent="0.2">
      <c r="A416" s="105"/>
      <c r="B416" s="187" t="s">
        <v>451</v>
      </c>
      <c r="C416" s="139"/>
      <c r="D416" s="162"/>
      <c r="E416" s="214"/>
      <c r="F416" s="213"/>
    </row>
    <row r="417" spans="1:6" x14ac:dyDescent="0.2">
      <c r="A417" s="105"/>
      <c r="B417" s="88" t="s">
        <v>443</v>
      </c>
      <c r="C417" s="139"/>
      <c r="D417" s="162"/>
      <c r="E417" s="214"/>
      <c r="F417" s="213"/>
    </row>
    <row r="418" spans="1:6" ht="38.25" x14ac:dyDescent="0.2">
      <c r="A418" s="105"/>
      <c r="B418" s="88" t="s">
        <v>446</v>
      </c>
      <c r="C418" s="139"/>
      <c r="D418" s="162"/>
      <c r="E418" s="214"/>
      <c r="F418" s="213"/>
    </row>
    <row r="419" spans="1:6" x14ac:dyDescent="0.2">
      <c r="A419" s="106"/>
      <c r="B419" s="192"/>
      <c r="C419" s="139"/>
      <c r="D419" s="162"/>
      <c r="E419" s="214"/>
      <c r="F419" s="215"/>
    </row>
    <row r="420" spans="1:6" x14ac:dyDescent="0.2">
      <c r="A420" s="106">
        <v>1</v>
      </c>
      <c r="B420" s="194" t="s">
        <v>114</v>
      </c>
      <c r="C420" s="139"/>
      <c r="D420" s="162"/>
      <c r="E420" s="214"/>
      <c r="F420" s="213"/>
    </row>
    <row r="421" spans="1:6" x14ac:dyDescent="0.2">
      <c r="A421" s="106" t="s">
        <v>129</v>
      </c>
      <c r="B421" s="88" t="s">
        <v>46</v>
      </c>
      <c r="C421" s="139"/>
      <c r="D421" s="137"/>
      <c r="E421" s="257"/>
      <c r="F421" s="215"/>
    </row>
    <row r="422" spans="1:6" ht="14.25" x14ac:dyDescent="0.2">
      <c r="A422" s="106"/>
      <c r="B422" s="88" t="s">
        <v>128</v>
      </c>
      <c r="C422" s="139">
        <v>91.2</v>
      </c>
      <c r="D422" s="137" t="s">
        <v>441</v>
      </c>
      <c r="E422" s="214"/>
      <c r="F422" s="215"/>
    </row>
    <row r="423" spans="1:6" x14ac:dyDescent="0.2">
      <c r="A423" s="106"/>
      <c r="B423" s="88"/>
      <c r="C423" s="139"/>
      <c r="D423" s="137"/>
      <c r="E423" s="214"/>
      <c r="F423" s="215"/>
    </row>
    <row r="424" spans="1:6" x14ac:dyDescent="0.2">
      <c r="A424" s="106">
        <v>2</v>
      </c>
      <c r="B424" s="194" t="s">
        <v>657</v>
      </c>
      <c r="C424" s="139"/>
      <c r="D424" s="162"/>
      <c r="E424" s="214"/>
      <c r="F424" s="213"/>
    </row>
    <row r="425" spans="1:6" x14ac:dyDescent="0.2">
      <c r="A425" s="106" t="s">
        <v>129</v>
      </c>
      <c r="B425" s="88" t="s">
        <v>46</v>
      </c>
      <c r="C425" s="139"/>
      <c r="D425" s="137"/>
      <c r="E425" s="257"/>
      <c r="F425" s="215"/>
    </row>
    <row r="426" spans="1:6" ht="14.25" x14ac:dyDescent="0.2">
      <c r="A426" s="106"/>
      <c r="B426" s="88" t="s">
        <v>128</v>
      </c>
      <c r="C426" s="139">
        <v>28.4</v>
      </c>
      <c r="D426" s="137" t="s">
        <v>441</v>
      </c>
      <c r="E426" s="214"/>
      <c r="F426" s="215"/>
    </row>
    <row r="427" spans="1:6" x14ac:dyDescent="0.2">
      <c r="A427" s="106"/>
      <c r="B427" s="192"/>
      <c r="C427" s="139"/>
      <c r="D427" s="137"/>
      <c r="E427" s="214"/>
      <c r="F427" s="215"/>
    </row>
    <row r="428" spans="1:6" x14ac:dyDescent="0.2">
      <c r="A428" s="106">
        <v>3</v>
      </c>
      <c r="B428" s="194" t="s">
        <v>166</v>
      </c>
      <c r="C428" s="137"/>
      <c r="D428" s="163"/>
      <c r="E428" s="259"/>
      <c r="F428" s="213"/>
    </row>
    <row r="429" spans="1:6" x14ac:dyDescent="0.2">
      <c r="A429" s="106" t="s">
        <v>129</v>
      </c>
      <c r="B429" s="88" t="s">
        <v>46</v>
      </c>
      <c r="C429" s="139"/>
      <c r="D429" s="137"/>
      <c r="E429" s="257"/>
      <c r="F429" s="215"/>
    </row>
    <row r="430" spans="1:6" ht="14.25" x14ac:dyDescent="0.2">
      <c r="A430" s="106"/>
      <c r="B430" s="88" t="s">
        <v>128</v>
      </c>
      <c r="C430" s="139">
        <v>254.6</v>
      </c>
      <c r="D430" s="137" t="s">
        <v>441</v>
      </c>
      <c r="E430" s="214"/>
      <c r="F430" s="215"/>
    </row>
    <row r="431" spans="1:6" x14ac:dyDescent="0.2">
      <c r="A431" s="106" t="s">
        <v>125</v>
      </c>
      <c r="B431" s="88" t="s">
        <v>47</v>
      </c>
      <c r="C431" s="139"/>
      <c r="D431" s="137"/>
      <c r="E431" s="214"/>
      <c r="F431" s="215"/>
    </row>
    <row r="432" spans="1:6" ht="14.25" x14ac:dyDescent="0.2">
      <c r="A432" s="106"/>
      <c r="B432" s="88" t="s">
        <v>127</v>
      </c>
      <c r="C432" s="164">
        <v>254.6</v>
      </c>
      <c r="D432" s="137" t="s">
        <v>441</v>
      </c>
      <c r="E432" s="214"/>
      <c r="F432" s="215"/>
    </row>
    <row r="433" spans="1:8" x14ac:dyDescent="0.2">
      <c r="A433" s="106"/>
      <c r="B433" s="192"/>
      <c r="C433" s="139"/>
      <c r="D433" s="137"/>
      <c r="E433" s="214"/>
      <c r="F433" s="215"/>
    </row>
    <row r="434" spans="1:8" x14ac:dyDescent="0.2">
      <c r="A434" s="106">
        <v>4</v>
      </c>
      <c r="B434" s="194" t="s">
        <v>189</v>
      </c>
      <c r="C434" s="137"/>
      <c r="D434" s="163"/>
      <c r="E434" s="259"/>
      <c r="F434" s="213"/>
    </row>
    <row r="435" spans="1:8" x14ac:dyDescent="0.2">
      <c r="A435" s="106" t="s">
        <v>129</v>
      </c>
      <c r="B435" s="88" t="s">
        <v>46</v>
      </c>
      <c r="C435" s="139"/>
      <c r="D435" s="137"/>
      <c r="E435" s="257"/>
      <c r="F435" s="215"/>
    </row>
    <row r="436" spans="1:8" ht="14.25" x14ac:dyDescent="0.2">
      <c r="A436" s="106"/>
      <c r="B436" s="88" t="s">
        <v>128</v>
      </c>
      <c r="C436" s="139">
        <v>114</v>
      </c>
      <c r="D436" s="137" t="s">
        <v>441</v>
      </c>
      <c r="E436" s="214"/>
      <c r="F436" s="215"/>
    </row>
    <row r="437" spans="1:8" x14ac:dyDescent="0.2">
      <c r="A437" s="106" t="s">
        <v>125</v>
      </c>
      <c r="B437" s="88" t="s">
        <v>47</v>
      </c>
      <c r="C437" s="139"/>
      <c r="D437" s="137"/>
      <c r="E437" s="214"/>
      <c r="F437" s="215"/>
    </row>
    <row r="438" spans="1:8" ht="14.25" x14ac:dyDescent="0.2">
      <c r="A438" s="106"/>
      <c r="B438" s="88" t="s">
        <v>127</v>
      </c>
      <c r="C438" s="164">
        <v>114</v>
      </c>
      <c r="D438" s="137" t="s">
        <v>441</v>
      </c>
      <c r="E438" s="214"/>
      <c r="F438" s="215"/>
    </row>
    <row r="439" spans="1:8" x14ac:dyDescent="0.2">
      <c r="A439" s="106"/>
      <c r="B439" s="192"/>
      <c r="C439" s="164"/>
      <c r="D439" s="137"/>
      <c r="E439" s="214"/>
      <c r="F439" s="215"/>
    </row>
    <row r="440" spans="1:8" x14ac:dyDescent="0.2">
      <c r="A440" s="106">
        <v>5</v>
      </c>
      <c r="B440" s="194" t="s">
        <v>268</v>
      </c>
      <c r="C440" s="137"/>
      <c r="D440" s="163"/>
      <c r="E440" s="259"/>
      <c r="F440" s="213"/>
    </row>
    <row r="441" spans="1:8" x14ac:dyDescent="0.2">
      <c r="A441" s="106" t="s">
        <v>129</v>
      </c>
      <c r="B441" s="88" t="s">
        <v>46</v>
      </c>
      <c r="C441" s="139"/>
      <c r="D441" s="137"/>
      <c r="E441" s="257"/>
      <c r="F441" s="215"/>
    </row>
    <row r="442" spans="1:8" ht="14.25" x14ac:dyDescent="0.2">
      <c r="A442" s="106"/>
      <c r="B442" s="88" t="s">
        <v>128</v>
      </c>
      <c r="C442" s="139">
        <v>120</v>
      </c>
      <c r="D442" s="137" t="s">
        <v>441</v>
      </c>
      <c r="E442" s="214"/>
      <c r="F442" s="215"/>
    </row>
    <row r="443" spans="1:8" x14ac:dyDescent="0.2">
      <c r="A443" s="106" t="s">
        <v>125</v>
      </c>
      <c r="B443" s="88" t="s">
        <v>47</v>
      </c>
      <c r="C443" s="139"/>
      <c r="D443" s="137"/>
      <c r="E443" s="214"/>
      <c r="F443" s="215"/>
    </row>
    <row r="444" spans="1:8" ht="14.25" x14ac:dyDescent="0.2">
      <c r="A444" s="106"/>
      <c r="B444" s="88" t="s">
        <v>127</v>
      </c>
      <c r="C444" s="164">
        <v>120</v>
      </c>
      <c r="D444" s="137" t="s">
        <v>441</v>
      </c>
      <c r="E444" s="214"/>
      <c r="F444" s="215"/>
    </row>
    <row r="445" spans="1:8" x14ac:dyDescent="0.2">
      <c r="A445" s="106"/>
      <c r="B445" s="88"/>
      <c r="C445" s="164"/>
      <c r="D445" s="137"/>
      <c r="E445" s="214"/>
      <c r="F445" s="215"/>
    </row>
    <row r="446" spans="1:8" x14ac:dyDescent="0.2">
      <c r="A446" s="106">
        <v>6</v>
      </c>
      <c r="B446" s="194" t="s">
        <v>692</v>
      </c>
      <c r="C446" s="137"/>
      <c r="D446" s="163"/>
      <c r="E446" s="259"/>
      <c r="F446" s="213"/>
    </row>
    <row r="447" spans="1:8" s="433" customFormat="1" ht="15.75" x14ac:dyDescent="0.2">
      <c r="A447" s="106" t="s">
        <v>129</v>
      </c>
      <c r="B447" s="88" t="s">
        <v>693</v>
      </c>
      <c r="C447" s="141">
        <v>53.32</v>
      </c>
      <c r="D447" s="191" t="s">
        <v>441</v>
      </c>
      <c r="E447" s="435"/>
      <c r="F447" s="436"/>
      <c r="H447" s="443"/>
    </row>
    <row r="448" spans="1:8" x14ac:dyDescent="0.2">
      <c r="A448" s="106"/>
      <c r="B448" s="192"/>
      <c r="C448" s="139"/>
      <c r="D448" s="137"/>
      <c r="E448" s="214"/>
      <c r="F448" s="215"/>
    </row>
    <row r="449" spans="1:6" x14ac:dyDescent="0.2">
      <c r="A449" s="106">
        <v>7</v>
      </c>
      <c r="B449" s="194" t="s">
        <v>217</v>
      </c>
      <c r="C449" s="137"/>
      <c r="D449" s="163"/>
      <c r="E449" s="259"/>
      <c r="F449" s="213"/>
    </row>
    <row r="450" spans="1:6" x14ac:dyDescent="0.2">
      <c r="A450" s="106" t="s">
        <v>129</v>
      </c>
      <c r="B450" s="88" t="s">
        <v>46</v>
      </c>
      <c r="C450" s="139"/>
      <c r="D450" s="137"/>
      <c r="E450" s="257"/>
      <c r="F450" s="215"/>
    </row>
    <row r="451" spans="1:6" ht="14.25" x14ac:dyDescent="0.2">
      <c r="A451" s="106"/>
      <c r="B451" s="88" t="s">
        <v>128</v>
      </c>
      <c r="C451" s="139">
        <v>57</v>
      </c>
      <c r="D451" s="137" t="s">
        <v>441</v>
      </c>
      <c r="E451" s="214"/>
      <c r="F451" s="215"/>
    </row>
    <row r="452" spans="1:6" x14ac:dyDescent="0.2">
      <c r="A452" s="106" t="s">
        <v>125</v>
      </c>
      <c r="B452" s="88" t="s">
        <v>47</v>
      </c>
      <c r="C452" s="139"/>
      <c r="D452" s="137"/>
      <c r="E452" s="214"/>
      <c r="F452" s="215"/>
    </row>
    <row r="453" spans="1:6" ht="14.25" x14ac:dyDescent="0.2">
      <c r="A453" s="106"/>
      <c r="B453" s="88" t="s">
        <v>127</v>
      </c>
      <c r="C453" s="164">
        <v>57</v>
      </c>
      <c r="D453" s="137" t="s">
        <v>441</v>
      </c>
      <c r="E453" s="214"/>
      <c r="F453" s="215"/>
    </row>
    <row r="454" spans="1:6" x14ac:dyDescent="0.2">
      <c r="A454" s="106"/>
      <c r="B454" s="192"/>
      <c r="C454" s="139"/>
      <c r="D454" s="137"/>
      <c r="E454" s="214"/>
      <c r="F454" s="215"/>
    </row>
    <row r="455" spans="1:6" x14ac:dyDescent="0.2">
      <c r="A455" s="106">
        <v>8</v>
      </c>
      <c r="B455" s="194" t="s">
        <v>256</v>
      </c>
      <c r="C455" s="137"/>
      <c r="D455" s="163"/>
      <c r="E455" s="259"/>
      <c r="F455" s="213"/>
    </row>
    <row r="456" spans="1:6" x14ac:dyDescent="0.2">
      <c r="A456" s="106" t="s">
        <v>129</v>
      </c>
      <c r="B456" s="88" t="s">
        <v>46</v>
      </c>
      <c r="C456" s="139"/>
      <c r="D456" s="137"/>
      <c r="E456" s="257"/>
      <c r="F456" s="215"/>
    </row>
    <row r="457" spans="1:6" ht="14.25" x14ac:dyDescent="0.2">
      <c r="A457" s="106"/>
      <c r="B457" s="88" t="s">
        <v>127</v>
      </c>
      <c r="C457" s="139">
        <v>247.79999999999998</v>
      </c>
      <c r="D457" s="137" t="s">
        <v>441</v>
      </c>
      <c r="E457" s="214"/>
      <c r="F457" s="215"/>
    </row>
    <row r="458" spans="1:6" x14ac:dyDescent="0.2">
      <c r="A458" s="106"/>
      <c r="B458" s="192"/>
      <c r="C458" s="139"/>
      <c r="D458" s="137"/>
      <c r="E458" s="214"/>
      <c r="F458" s="215"/>
    </row>
    <row r="459" spans="1:6" x14ac:dyDescent="0.2">
      <c r="A459" s="93">
        <v>4.4000000000000004</v>
      </c>
      <c r="B459" s="211" t="s">
        <v>48</v>
      </c>
      <c r="C459" s="137"/>
      <c r="D459" s="137"/>
      <c r="E459" s="257"/>
      <c r="F459" s="213"/>
    </row>
    <row r="460" spans="1:6" ht="38.25" x14ac:dyDescent="0.2">
      <c r="A460" s="105"/>
      <c r="B460" s="88" t="s">
        <v>447</v>
      </c>
      <c r="C460" s="137"/>
      <c r="D460" s="137"/>
      <c r="E460" s="214"/>
      <c r="F460" s="213"/>
    </row>
    <row r="461" spans="1:6" ht="38.25" x14ac:dyDescent="0.2">
      <c r="A461" s="105"/>
      <c r="B461" s="88" t="s">
        <v>448</v>
      </c>
      <c r="C461" s="137"/>
      <c r="D461" s="137"/>
      <c r="E461" s="214"/>
      <c r="F461" s="213"/>
    </row>
    <row r="462" spans="1:6" x14ac:dyDescent="0.2">
      <c r="A462" s="105"/>
      <c r="B462" s="88" t="s">
        <v>449</v>
      </c>
      <c r="C462" s="137"/>
      <c r="D462" s="137"/>
      <c r="E462" s="214"/>
      <c r="F462" s="213"/>
    </row>
    <row r="463" spans="1:6" x14ac:dyDescent="0.2">
      <c r="A463" s="105"/>
      <c r="B463" s="258"/>
      <c r="C463" s="137"/>
      <c r="D463" s="137"/>
      <c r="E463" s="214"/>
      <c r="F463" s="213"/>
    </row>
    <row r="464" spans="1:6" x14ac:dyDescent="0.2">
      <c r="A464" s="106">
        <v>1</v>
      </c>
      <c r="B464" s="194" t="s">
        <v>44</v>
      </c>
      <c r="C464" s="137"/>
      <c r="D464" s="137"/>
      <c r="E464" s="214"/>
      <c r="F464" s="213"/>
    </row>
    <row r="465" spans="1:6" x14ac:dyDescent="0.2">
      <c r="A465" s="106"/>
      <c r="B465" s="88" t="s">
        <v>115</v>
      </c>
      <c r="C465" s="158"/>
      <c r="D465" s="137"/>
      <c r="E465" s="214"/>
      <c r="F465" s="215"/>
    </row>
    <row r="466" spans="1:6" ht="14.25" x14ac:dyDescent="0.2">
      <c r="A466" s="106"/>
      <c r="B466" s="88" t="s">
        <v>130</v>
      </c>
      <c r="C466" s="137">
        <v>261.5</v>
      </c>
      <c r="D466" s="137" t="s">
        <v>441</v>
      </c>
      <c r="E466" s="214"/>
      <c r="F466" s="215"/>
    </row>
    <row r="467" spans="1:6" x14ac:dyDescent="0.2">
      <c r="A467" s="106"/>
      <c r="B467" s="192"/>
      <c r="C467" s="137"/>
      <c r="D467" s="137"/>
      <c r="E467" s="214"/>
      <c r="F467" s="215"/>
    </row>
    <row r="468" spans="1:6" x14ac:dyDescent="0.2">
      <c r="A468" s="106">
        <v>2</v>
      </c>
      <c r="B468" s="194" t="s">
        <v>277</v>
      </c>
      <c r="C468" s="137"/>
      <c r="D468" s="137"/>
      <c r="E468" s="214"/>
      <c r="F468" s="213"/>
    </row>
    <row r="469" spans="1:6" x14ac:dyDescent="0.2">
      <c r="A469" s="106"/>
      <c r="B469" s="88" t="s">
        <v>115</v>
      </c>
      <c r="C469" s="158"/>
      <c r="D469" s="137"/>
      <c r="E469" s="214"/>
      <c r="F469" s="215"/>
    </row>
    <row r="470" spans="1:6" ht="14.25" x14ac:dyDescent="0.2">
      <c r="A470" s="106"/>
      <c r="B470" s="88" t="s">
        <v>130</v>
      </c>
      <c r="C470" s="137">
        <v>138.53</v>
      </c>
      <c r="D470" s="137" t="s">
        <v>441</v>
      </c>
      <c r="E470" s="214"/>
      <c r="F470" s="215"/>
    </row>
    <row r="471" spans="1:6" x14ac:dyDescent="0.2">
      <c r="A471" s="106"/>
      <c r="B471" s="192"/>
      <c r="C471" s="137"/>
      <c r="D471" s="137"/>
      <c r="E471" s="214"/>
      <c r="F471" s="215"/>
    </row>
    <row r="472" spans="1:6" x14ac:dyDescent="0.2">
      <c r="A472" s="106">
        <v>3</v>
      </c>
      <c r="B472" s="194" t="s">
        <v>262</v>
      </c>
      <c r="C472" s="137"/>
      <c r="D472" s="137"/>
      <c r="E472" s="214"/>
      <c r="F472" s="213"/>
    </row>
    <row r="473" spans="1:6" x14ac:dyDescent="0.2">
      <c r="A473" s="106"/>
      <c r="B473" s="88" t="s">
        <v>115</v>
      </c>
      <c r="C473" s="158"/>
      <c r="D473" s="137"/>
      <c r="E473" s="214"/>
      <c r="F473" s="215"/>
    </row>
    <row r="474" spans="1:6" ht="14.25" x14ac:dyDescent="0.2">
      <c r="A474" s="106"/>
      <c r="B474" s="88" t="s">
        <v>130</v>
      </c>
      <c r="C474" s="137">
        <v>26.29</v>
      </c>
      <c r="D474" s="137" t="s">
        <v>441</v>
      </c>
      <c r="E474" s="214"/>
      <c r="F474" s="215"/>
    </row>
    <row r="475" spans="1:6" x14ac:dyDescent="0.2">
      <c r="A475" s="106"/>
      <c r="B475" s="192"/>
      <c r="C475" s="137"/>
      <c r="D475" s="137"/>
      <c r="E475" s="214"/>
      <c r="F475" s="215"/>
    </row>
    <row r="476" spans="1:6" x14ac:dyDescent="0.2">
      <c r="A476" s="106">
        <v>4</v>
      </c>
      <c r="B476" s="194" t="s">
        <v>268</v>
      </c>
      <c r="C476" s="137"/>
      <c r="D476" s="137"/>
      <c r="E476" s="214"/>
      <c r="F476" s="213"/>
    </row>
    <row r="477" spans="1:6" x14ac:dyDescent="0.2">
      <c r="A477" s="106"/>
      <c r="B477" s="88" t="s">
        <v>115</v>
      </c>
      <c r="C477" s="158"/>
      <c r="D477" s="137"/>
      <c r="E477" s="214"/>
      <c r="F477" s="215"/>
    </row>
    <row r="478" spans="1:6" ht="14.25" x14ac:dyDescent="0.2">
      <c r="A478" s="106"/>
      <c r="B478" s="88" t="s">
        <v>130</v>
      </c>
      <c r="C478" s="137">
        <v>49.6</v>
      </c>
      <c r="D478" s="137" t="s">
        <v>441</v>
      </c>
      <c r="E478" s="214"/>
      <c r="F478" s="215"/>
    </row>
    <row r="479" spans="1:6" x14ac:dyDescent="0.2">
      <c r="A479" s="106"/>
      <c r="B479" s="192"/>
      <c r="C479" s="137"/>
      <c r="D479" s="137"/>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7"/>
      <c r="B514" s="260" t="s">
        <v>142</v>
      </c>
      <c r="C514" s="165"/>
      <c r="D514" s="166"/>
      <c r="E514" s="261"/>
      <c r="F514" s="262"/>
    </row>
    <row r="515" spans="1:6" x14ac:dyDescent="0.2">
      <c r="A515" s="99"/>
      <c r="B515" s="224" t="s">
        <v>49</v>
      </c>
      <c r="C515" s="144"/>
      <c r="D515" s="145"/>
      <c r="E515" s="225"/>
      <c r="F515" s="226"/>
    </row>
    <row r="516" spans="1:6" x14ac:dyDescent="0.2">
      <c r="A516" s="107"/>
      <c r="B516" s="227" t="s">
        <v>50</v>
      </c>
      <c r="C516" s="165"/>
      <c r="D516" s="166"/>
      <c r="E516" s="261"/>
      <c r="F516" s="262"/>
    </row>
    <row r="517" spans="1:6" x14ac:dyDescent="0.2">
      <c r="A517" s="105"/>
      <c r="B517" s="207" t="s">
        <v>51</v>
      </c>
      <c r="C517" s="137"/>
      <c r="D517" s="138"/>
      <c r="E517" s="212"/>
      <c r="F517" s="213"/>
    </row>
    <row r="518" spans="1:6" x14ac:dyDescent="0.2">
      <c r="A518" s="105"/>
      <c r="B518" s="207"/>
      <c r="C518" s="137"/>
      <c r="D518" s="138"/>
      <c r="E518" s="212"/>
      <c r="F518" s="213"/>
    </row>
    <row r="519" spans="1:6" x14ac:dyDescent="0.2">
      <c r="A519" s="93">
        <v>5.0999999999999996</v>
      </c>
      <c r="B519" s="208" t="s">
        <v>30</v>
      </c>
      <c r="C519" s="137"/>
      <c r="D519" s="138"/>
      <c r="E519" s="212"/>
      <c r="F519" s="213"/>
    </row>
    <row r="520" spans="1:6" ht="51" x14ac:dyDescent="0.2">
      <c r="A520" s="95"/>
      <c r="B520" s="88" t="s">
        <v>52</v>
      </c>
      <c r="C520" s="148"/>
      <c r="D520" s="156"/>
      <c r="E520" s="243"/>
      <c r="F520" s="263"/>
    </row>
    <row r="521" spans="1:6" x14ac:dyDescent="0.2">
      <c r="A521" s="95"/>
      <c r="B521" s="88" t="s">
        <v>53</v>
      </c>
      <c r="C521" s="148"/>
      <c r="D521" s="156"/>
      <c r="E521" s="243"/>
      <c r="F521" s="264"/>
    </row>
    <row r="522" spans="1:6" ht="25.5" x14ac:dyDescent="0.2">
      <c r="A522" s="95"/>
      <c r="B522" s="88" t="s">
        <v>54</v>
      </c>
      <c r="C522" s="148"/>
      <c r="D522" s="156"/>
      <c r="E522" s="243"/>
      <c r="F522" s="264"/>
    </row>
    <row r="523" spans="1:6" x14ac:dyDescent="0.2">
      <c r="A523" s="95"/>
      <c r="B523" s="88"/>
      <c r="C523" s="148"/>
      <c r="D523" s="156"/>
      <c r="E523" s="243"/>
      <c r="F523" s="264"/>
    </row>
    <row r="524" spans="1:6" x14ac:dyDescent="0.2">
      <c r="A524" s="93">
        <v>5.2</v>
      </c>
      <c r="B524" s="265" t="s">
        <v>263</v>
      </c>
      <c r="C524" s="137"/>
      <c r="D524" s="155"/>
      <c r="E524" s="246"/>
      <c r="F524" s="213"/>
    </row>
    <row r="525" spans="1:6" x14ac:dyDescent="0.2">
      <c r="A525" s="188" t="s">
        <v>55</v>
      </c>
      <c r="B525" s="196" t="s">
        <v>631</v>
      </c>
      <c r="C525" s="148"/>
      <c r="D525" s="148"/>
      <c r="E525" s="249"/>
      <c r="F525" s="215"/>
    </row>
    <row r="526" spans="1:6" ht="38.25" x14ac:dyDescent="0.2">
      <c r="A526" s="106">
        <v>1</v>
      </c>
      <c r="B526" s="88" t="s">
        <v>264</v>
      </c>
      <c r="C526" s="148">
        <v>2</v>
      </c>
      <c r="D526" s="148" t="s">
        <v>15</v>
      </c>
      <c r="E526" s="249"/>
      <c r="F526" s="215"/>
    </row>
    <row r="527" spans="1:6" x14ac:dyDescent="0.2">
      <c r="A527" s="106"/>
      <c r="B527" s="266"/>
      <c r="C527" s="148"/>
      <c r="D527" s="148"/>
      <c r="E527" s="249"/>
      <c r="F527" s="215"/>
    </row>
    <row r="528" spans="1:6" x14ac:dyDescent="0.2">
      <c r="A528" s="106"/>
      <c r="B528" s="266"/>
      <c r="C528" s="148"/>
      <c r="D528" s="148"/>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88"/>
      <c r="B547" s="267"/>
      <c r="C547" s="148"/>
      <c r="D547" s="148"/>
      <c r="E547" s="249"/>
      <c r="F547" s="215"/>
    </row>
    <row r="548" spans="1:6" x14ac:dyDescent="0.2">
      <c r="A548" s="93"/>
      <c r="B548" s="265"/>
      <c r="C548" s="137"/>
      <c r="D548" s="155"/>
      <c r="E548" s="246"/>
      <c r="F548" s="213"/>
    </row>
    <row r="549" spans="1:6" x14ac:dyDescent="0.2">
      <c r="A549" s="95"/>
      <c r="B549" s="88"/>
      <c r="C549" s="148"/>
      <c r="D549" s="156"/>
      <c r="E549" s="243"/>
      <c r="F549" s="215"/>
    </row>
    <row r="550" spans="1:6" x14ac:dyDescent="0.2">
      <c r="A550" s="188"/>
      <c r="B550" s="196"/>
      <c r="C550" s="148"/>
      <c r="D550" s="148"/>
      <c r="E550" s="249"/>
      <c r="F550" s="215"/>
    </row>
    <row r="551" spans="1:6" x14ac:dyDescent="0.2">
      <c r="A551" s="188"/>
      <c r="B551" s="196"/>
      <c r="C551" s="148"/>
      <c r="D551" s="148"/>
      <c r="E551" s="249"/>
      <c r="F551" s="215"/>
    </row>
    <row r="552" spans="1:6" x14ac:dyDescent="0.2">
      <c r="A552" s="106"/>
      <c r="B552" s="88"/>
      <c r="C552" s="148"/>
      <c r="D552" s="148"/>
      <c r="E552" s="249"/>
      <c r="F552" s="215"/>
    </row>
    <row r="553" spans="1:6" x14ac:dyDescent="0.2">
      <c r="A553" s="106"/>
      <c r="B553" s="266"/>
      <c r="C553" s="148"/>
      <c r="D553" s="148"/>
      <c r="E553" s="249"/>
      <c r="F553" s="215"/>
    </row>
    <row r="554" spans="1:6" x14ac:dyDescent="0.2">
      <c r="A554" s="106"/>
      <c r="B554" s="266"/>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93"/>
      <c r="B560" s="265"/>
      <c r="C560" s="137"/>
      <c r="D560" s="155"/>
      <c r="E560" s="246"/>
      <c r="F560" s="213"/>
    </row>
    <row r="561" spans="1:6" x14ac:dyDescent="0.2">
      <c r="A561" s="93"/>
      <c r="B561" s="265"/>
      <c r="C561" s="137"/>
      <c r="D561" s="155"/>
      <c r="E561" s="246"/>
      <c r="F561" s="213"/>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5"/>
      <c r="B566" s="88"/>
      <c r="C566" s="148"/>
      <c r="D566" s="156"/>
      <c r="E566" s="243"/>
      <c r="F566" s="215"/>
    </row>
    <row r="567" spans="1:6" x14ac:dyDescent="0.2">
      <c r="A567" s="188"/>
      <c r="B567" s="196"/>
      <c r="C567" s="148"/>
      <c r="D567" s="148"/>
      <c r="E567" s="249"/>
      <c r="F567" s="215"/>
    </row>
    <row r="568" spans="1:6" x14ac:dyDescent="0.2">
      <c r="A568" s="188"/>
      <c r="B568" s="196"/>
      <c r="C568" s="148"/>
      <c r="D568" s="148"/>
      <c r="E568" s="249"/>
      <c r="F568" s="215"/>
    </row>
    <row r="569" spans="1:6" x14ac:dyDescent="0.2">
      <c r="A569" s="93"/>
      <c r="B569" s="265"/>
      <c r="C569" s="137"/>
      <c r="D569" s="155"/>
      <c r="E569" s="246"/>
      <c r="F569" s="213"/>
    </row>
    <row r="570" spans="1:6" x14ac:dyDescent="0.2">
      <c r="A570" s="95"/>
      <c r="B570" s="88"/>
      <c r="C570" s="148"/>
      <c r="D570" s="156"/>
      <c r="E570" s="243"/>
      <c r="F570" s="215"/>
    </row>
    <row r="571" spans="1:6" x14ac:dyDescent="0.2">
      <c r="A571" s="188"/>
      <c r="B571" s="196"/>
      <c r="C571" s="148"/>
      <c r="D571" s="148"/>
      <c r="E571" s="249"/>
      <c r="F571" s="215"/>
    </row>
    <row r="572" spans="1:6" x14ac:dyDescent="0.2">
      <c r="A572" s="188"/>
      <c r="B572" s="196"/>
      <c r="C572" s="148"/>
      <c r="D572" s="148"/>
      <c r="E572" s="249"/>
      <c r="F572" s="215"/>
    </row>
    <row r="573" spans="1:6" x14ac:dyDescent="0.2">
      <c r="A573" s="106"/>
      <c r="B573" s="88"/>
      <c r="C573" s="148"/>
      <c r="D573" s="148"/>
      <c r="E573" s="249"/>
      <c r="F573" s="215"/>
    </row>
    <row r="574" spans="1:6" x14ac:dyDescent="0.2">
      <c r="A574" s="106"/>
      <c r="B574" s="88"/>
      <c r="C574" s="148"/>
      <c r="D574" s="148"/>
      <c r="E574" s="249"/>
      <c r="F574" s="215"/>
    </row>
    <row r="575" spans="1:6" x14ac:dyDescent="0.2">
      <c r="A575" s="188"/>
      <c r="B575" s="196"/>
      <c r="C575" s="148"/>
      <c r="D575" s="148"/>
      <c r="E575" s="249"/>
      <c r="F575" s="215"/>
    </row>
    <row r="576" spans="1:6" x14ac:dyDescent="0.2">
      <c r="A576" s="106"/>
      <c r="B576" s="88"/>
      <c r="C576" s="148"/>
      <c r="D576" s="148"/>
      <c r="E576" s="249"/>
      <c r="F576" s="215"/>
    </row>
    <row r="577" spans="1:6" x14ac:dyDescent="0.2">
      <c r="A577" s="107"/>
      <c r="B577" s="260" t="s">
        <v>56</v>
      </c>
      <c r="C577" s="165"/>
      <c r="D577" s="166"/>
      <c r="E577" s="261"/>
      <c r="F577" s="262"/>
    </row>
    <row r="578" spans="1:6" x14ac:dyDescent="0.2">
      <c r="A578" s="99"/>
      <c r="B578" s="224" t="s">
        <v>57</v>
      </c>
      <c r="C578" s="144"/>
      <c r="D578" s="145"/>
      <c r="E578" s="225"/>
      <c r="F578" s="226"/>
    </row>
    <row r="579" spans="1:6" x14ac:dyDescent="0.2">
      <c r="A579" s="100"/>
      <c r="B579" s="268" t="s">
        <v>58</v>
      </c>
      <c r="C579" s="165"/>
      <c r="D579" s="147"/>
      <c r="E579" s="228"/>
      <c r="F579" s="229"/>
    </row>
    <row r="580" spans="1:6" x14ac:dyDescent="0.2">
      <c r="A580" s="92"/>
      <c r="B580" s="202" t="s">
        <v>59</v>
      </c>
      <c r="C580" s="167"/>
      <c r="D580" s="132"/>
      <c r="E580" s="203"/>
      <c r="F580" s="204"/>
    </row>
    <row r="581" spans="1:6" x14ac:dyDescent="0.2">
      <c r="A581" s="93"/>
      <c r="B581" s="207"/>
      <c r="C581" s="137"/>
      <c r="D581" s="134"/>
      <c r="E581" s="205"/>
      <c r="F581" s="206"/>
    </row>
    <row r="582" spans="1:6" x14ac:dyDescent="0.2">
      <c r="A582" s="93">
        <v>6.1</v>
      </c>
      <c r="B582" s="194" t="s">
        <v>60</v>
      </c>
      <c r="C582" s="137"/>
      <c r="D582" s="134"/>
      <c r="E582" s="205"/>
      <c r="F582" s="206"/>
    </row>
    <row r="583" spans="1:6" ht="38.25" x14ac:dyDescent="0.2">
      <c r="A583" s="93"/>
      <c r="B583" s="192" t="s">
        <v>454</v>
      </c>
      <c r="C583" s="137"/>
      <c r="D583" s="134"/>
      <c r="E583" s="205"/>
      <c r="F583" s="206"/>
    </row>
    <row r="584" spans="1:6" ht="25.5" x14ac:dyDescent="0.2">
      <c r="A584" s="93"/>
      <c r="B584" s="192" t="s">
        <v>455</v>
      </c>
      <c r="C584" s="137"/>
      <c r="D584" s="134"/>
      <c r="E584" s="205"/>
      <c r="F584" s="206"/>
    </row>
    <row r="585" spans="1:6" ht="25.5" x14ac:dyDescent="0.2">
      <c r="A585" s="93"/>
      <c r="B585" s="192" t="s">
        <v>456</v>
      </c>
      <c r="C585" s="137"/>
      <c r="D585" s="134"/>
      <c r="E585" s="205"/>
      <c r="F585" s="206"/>
    </row>
    <row r="586" spans="1:6" x14ac:dyDescent="0.2">
      <c r="A586" s="93"/>
      <c r="B586" s="194"/>
      <c r="C586" s="137"/>
      <c r="D586" s="134"/>
      <c r="E586" s="205"/>
      <c r="F586" s="206"/>
    </row>
    <row r="587" spans="1:6" x14ac:dyDescent="0.2">
      <c r="A587" s="95"/>
      <c r="B587" s="88"/>
      <c r="C587" s="148"/>
      <c r="D587" s="148"/>
      <c r="E587" s="214"/>
      <c r="F587" s="210"/>
    </row>
    <row r="588" spans="1:6" x14ac:dyDescent="0.2">
      <c r="A588" s="109">
        <v>1</v>
      </c>
      <c r="B588" s="269" t="s">
        <v>44</v>
      </c>
      <c r="C588" s="148"/>
      <c r="D588" s="148"/>
      <c r="E588" s="214"/>
      <c r="F588" s="215"/>
    </row>
    <row r="589" spans="1:6" ht="25.5" x14ac:dyDescent="0.2">
      <c r="A589" s="109"/>
      <c r="B589" s="88" t="s">
        <v>457</v>
      </c>
      <c r="C589" s="148"/>
      <c r="D589" s="148"/>
      <c r="E589" s="214"/>
      <c r="F589" s="215"/>
    </row>
    <row r="590" spans="1:6" ht="14.25" x14ac:dyDescent="0.2">
      <c r="A590" s="109"/>
      <c r="B590" s="88" t="s">
        <v>131</v>
      </c>
      <c r="C590" s="148">
        <v>261.5</v>
      </c>
      <c r="D590" s="148" t="s">
        <v>441</v>
      </c>
      <c r="E590" s="214"/>
      <c r="F590" s="215"/>
    </row>
    <row r="591" spans="1:6" x14ac:dyDescent="0.2">
      <c r="A591" s="109"/>
      <c r="B591" s="90"/>
      <c r="C591" s="148"/>
      <c r="D591" s="148"/>
      <c r="E591" s="214"/>
      <c r="F591" s="215"/>
    </row>
    <row r="592" spans="1:6" x14ac:dyDescent="0.2">
      <c r="A592" s="109">
        <v>2</v>
      </c>
      <c r="B592" s="269" t="s">
        <v>218</v>
      </c>
      <c r="C592" s="148"/>
      <c r="D592" s="148"/>
      <c r="E592" s="214"/>
      <c r="F592" s="215"/>
    </row>
    <row r="593" spans="1:6" x14ac:dyDescent="0.2">
      <c r="A593" s="109"/>
      <c r="B593" s="88" t="s">
        <v>458</v>
      </c>
      <c r="C593" s="148"/>
      <c r="D593" s="148"/>
      <c r="E593" s="214"/>
      <c r="F593" s="215"/>
    </row>
    <row r="594" spans="1:6" ht="14.25" x14ac:dyDescent="0.2">
      <c r="A594" s="109"/>
      <c r="B594" s="88" t="s">
        <v>131</v>
      </c>
      <c r="C594" s="148">
        <v>40.6</v>
      </c>
      <c r="D594" s="148" t="s">
        <v>441</v>
      </c>
      <c r="E594" s="214"/>
      <c r="F594" s="215"/>
    </row>
    <row r="595" spans="1:6" x14ac:dyDescent="0.2">
      <c r="A595" s="109"/>
      <c r="B595" s="90"/>
      <c r="C595" s="148"/>
      <c r="D595" s="148"/>
      <c r="E595" s="214"/>
      <c r="F595" s="215"/>
    </row>
    <row r="596" spans="1:6" x14ac:dyDescent="0.2">
      <c r="A596" s="109">
        <v>3</v>
      </c>
      <c r="B596" s="269" t="s">
        <v>277</v>
      </c>
      <c r="C596" s="148"/>
      <c r="D596" s="148"/>
      <c r="E596" s="214"/>
      <c r="F596" s="215"/>
    </row>
    <row r="597" spans="1:6" x14ac:dyDescent="0.2">
      <c r="A597" s="108"/>
      <c r="B597" s="88" t="s">
        <v>458</v>
      </c>
      <c r="C597" s="148"/>
      <c r="D597" s="148"/>
      <c r="E597" s="214"/>
      <c r="F597" s="215"/>
    </row>
    <row r="598" spans="1:6" ht="14.25" x14ac:dyDescent="0.2">
      <c r="A598" s="109"/>
      <c r="B598" s="88" t="s">
        <v>131</v>
      </c>
      <c r="C598" s="148">
        <v>131.6</v>
      </c>
      <c r="D598" s="148" t="s">
        <v>441</v>
      </c>
      <c r="E598" s="214"/>
      <c r="F598" s="215"/>
    </row>
    <row r="599" spans="1:6" x14ac:dyDescent="0.2">
      <c r="A599" s="109"/>
      <c r="B599" s="88"/>
      <c r="C599" s="148"/>
      <c r="D599" s="148"/>
      <c r="E599" s="214"/>
      <c r="F599" s="215"/>
    </row>
    <row r="600" spans="1:6" x14ac:dyDescent="0.2">
      <c r="A600" s="109"/>
      <c r="B600" s="88"/>
      <c r="C600" s="148"/>
      <c r="D600" s="148"/>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10"/>
      <c r="B645" s="270"/>
      <c r="C645" s="168"/>
      <c r="D645" s="168"/>
      <c r="E645" s="271"/>
      <c r="F645" s="248"/>
    </row>
    <row r="646" spans="1:6" x14ac:dyDescent="0.2">
      <c r="A646" s="107"/>
      <c r="B646" s="260" t="s">
        <v>144</v>
      </c>
      <c r="C646" s="165"/>
      <c r="D646" s="166"/>
      <c r="E646" s="261"/>
      <c r="F646" s="262"/>
    </row>
    <row r="647" spans="1:6" x14ac:dyDescent="0.2">
      <c r="A647" s="99"/>
      <c r="B647" s="224" t="s">
        <v>61</v>
      </c>
      <c r="C647" s="144"/>
      <c r="D647" s="145"/>
      <c r="E647" s="225"/>
      <c r="F647" s="226"/>
    </row>
    <row r="648" spans="1:6" x14ac:dyDescent="0.2">
      <c r="A648" s="107"/>
      <c r="B648" s="227" t="s">
        <v>62</v>
      </c>
      <c r="C648" s="165"/>
      <c r="D648" s="166"/>
      <c r="E648" s="261"/>
      <c r="F648" s="262"/>
    </row>
    <row r="649" spans="1:6" x14ac:dyDescent="0.2">
      <c r="A649" s="111"/>
      <c r="B649" s="272"/>
      <c r="C649" s="167"/>
      <c r="D649" s="169"/>
      <c r="E649" s="273"/>
      <c r="F649" s="274"/>
    </row>
    <row r="650" spans="1:6" x14ac:dyDescent="0.2">
      <c r="A650" s="105"/>
      <c r="B650" s="275" t="s">
        <v>108</v>
      </c>
      <c r="C650" s="137"/>
      <c r="D650" s="138"/>
      <c r="E650" s="212"/>
      <c r="F650" s="213"/>
    </row>
    <row r="651" spans="1:6" x14ac:dyDescent="0.2">
      <c r="A651" s="105"/>
      <c r="B651" s="275"/>
      <c r="C651" s="137"/>
      <c r="D651" s="138"/>
      <c r="E651" s="212"/>
      <c r="F651" s="213"/>
    </row>
    <row r="652" spans="1:6" x14ac:dyDescent="0.2">
      <c r="A652" s="93">
        <v>7.1</v>
      </c>
      <c r="B652" s="208" t="s">
        <v>30</v>
      </c>
      <c r="C652" s="137"/>
      <c r="D652" s="138"/>
      <c r="E652" s="212"/>
      <c r="F652" s="213"/>
    </row>
    <row r="653" spans="1:6" ht="38.25" x14ac:dyDescent="0.2">
      <c r="A653" s="105"/>
      <c r="B653" s="88" t="s">
        <v>106</v>
      </c>
      <c r="C653" s="137"/>
      <c r="D653" s="138"/>
      <c r="E653" s="212"/>
      <c r="F653" s="213"/>
    </row>
    <row r="654" spans="1:6" ht="38.25" x14ac:dyDescent="0.2">
      <c r="A654" s="105"/>
      <c r="B654" s="88" t="s">
        <v>460</v>
      </c>
      <c r="C654" s="137"/>
      <c r="D654" s="138"/>
      <c r="E654" s="214"/>
      <c r="F654" s="213"/>
    </row>
    <row r="655" spans="1:6" x14ac:dyDescent="0.2">
      <c r="A655" s="105"/>
      <c r="B655" s="88" t="s">
        <v>459</v>
      </c>
      <c r="C655" s="137"/>
      <c r="D655" s="138"/>
      <c r="E655" s="214"/>
      <c r="F655" s="213"/>
    </row>
    <row r="656" spans="1:6" ht="25.5" x14ac:dyDescent="0.2">
      <c r="A656" s="105"/>
      <c r="B656" s="88" t="s">
        <v>461</v>
      </c>
      <c r="C656" s="137"/>
      <c r="D656" s="138"/>
      <c r="E656" s="214"/>
      <c r="F656" s="213"/>
    </row>
    <row r="657" spans="1:6" ht="25.5" x14ac:dyDescent="0.2">
      <c r="A657" s="105"/>
      <c r="B657" s="88" t="s">
        <v>462</v>
      </c>
      <c r="C657" s="137"/>
      <c r="D657" s="138"/>
      <c r="E657" s="214"/>
      <c r="F657" s="213"/>
    </row>
    <row r="658" spans="1:6" ht="25.5" x14ac:dyDescent="0.2">
      <c r="A658" s="105"/>
      <c r="B658" s="88" t="s">
        <v>463</v>
      </c>
      <c r="C658" s="137"/>
      <c r="D658" s="138"/>
      <c r="E658" s="214"/>
      <c r="F658" s="213"/>
    </row>
    <row r="659" spans="1:6" x14ac:dyDescent="0.2">
      <c r="A659" s="105"/>
      <c r="B659" s="88"/>
      <c r="C659" s="137"/>
      <c r="D659" s="138"/>
      <c r="E659" s="214"/>
      <c r="F659" s="213"/>
    </row>
    <row r="660" spans="1:6" x14ac:dyDescent="0.2">
      <c r="A660" s="105"/>
      <c r="B660" s="276"/>
      <c r="C660" s="137"/>
      <c r="D660" s="138"/>
      <c r="E660" s="214"/>
      <c r="F660" s="213"/>
    </row>
    <row r="661" spans="1:6" x14ac:dyDescent="0.2">
      <c r="A661" s="93">
        <v>7.2</v>
      </c>
      <c r="B661" s="265" t="s">
        <v>63</v>
      </c>
      <c r="C661" s="137"/>
      <c r="D661" s="155"/>
      <c r="E661" s="214"/>
      <c r="F661" s="213"/>
    </row>
    <row r="662" spans="1:6" x14ac:dyDescent="0.2">
      <c r="A662" s="106"/>
      <c r="B662" s="192"/>
      <c r="C662" s="137"/>
      <c r="D662" s="137"/>
      <c r="E662" s="214"/>
      <c r="F662" s="215"/>
    </row>
    <row r="663" spans="1:6" x14ac:dyDescent="0.2">
      <c r="A663" s="106">
        <v>1</v>
      </c>
      <c r="B663" s="88" t="s">
        <v>257</v>
      </c>
      <c r="C663" s="148">
        <v>10</v>
      </c>
      <c r="D663" s="137" t="s">
        <v>37</v>
      </c>
      <c r="E663" s="214"/>
      <c r="F663" s="215"/>
    </row>
    <row r="664" spans="1:6" x14ac:dyDescent="0.2">
      <c r="A664" s="106">
        <v>2</v>
      </c>
      <c r="B664" s="88" t="s">
        <v>258</v>
      </c>
      <c r="C664" s="148">
        <v>3</v>
      </c>
      <c r="D664" s="137" t="s">
        <v>37</v>
      </c>
      <c r="E664" s="214"/>
      <c r="F664" s="215"/>
    </row>
    <row r="665" spans="1:6" x14ac:dyDescent="0.2">
      <c r="A665" s="106">
        <v>3</v>
      </c>
      <c r="B665" s="88" t="s">
        <v>259</v>
      </c>
      <c r="C665" s="148">
        <v>6</v>
      </c>
      <c r="D665" s="137" t="s">
        <v>37</v>
      </c>
      <c r="E665" s="214"/>
      <c r="F665" s="215"/>
    </row>
    <row r="666" spans="1:6" x14ac:dyDescent="0.2">
      <c r="A666" s="106">
        <v>4</v>
      </c>
      <c r="B666" s="88" t="s">
        <v>605</v>
      </c>
      <c r="C666" s="148">
        <v>2</v>
      </c>
      <c r="D666" s="137" t="s">
        <v>37</v>
      </c>
      <c r="E666" s="214"/>
      <c r="F666" s="215"/>
    </row>
    <row r="667" spans="1:6" x14ac:dyDescent="0.2">
      <c r="A667" s="188"/>
      <c r="B667" s="88"/>
      <c r="C667" s="148"/>
      <c r="D667" s="137"/>
      <c r="E667" s="214"/>
      <c r="F667" s="215"/>
    </row>
    <row r="668" spans="1:6" x14ac:dyDescent="0.2">
      <c r="A668" s="93">
        <v>7.3</v>
      </c>
      <c r="B668" s="265" t="s">
        <v>266</v>
      </c>
      <c r="C668" s="137"/>
      <c r="D668" s="155"/>
      <c r="E668" s="214"/>
      <c r="F668" s="213"/>
    </row>
    <row r="669" spans="1:6" x14ac:dyDescent="0.2">
      <c r="A669" s="106"/>
      <c r="B669" s="192"/>
      <c r="C669" s="137"/>
      <c r="D669" s="137"/>
      <c r="E669" s="214"/>
      <c r="F669" s="215"/>
    </row>
    <row r="670" spans="1:6" x14ac:dyDescent="0.2">
      <c r="A670" s="106">
        <v>1</v>
      </c>
      <c r="B670" s="88" t="s">
        <v>352</v>
      </c>
      <c r="C670" s="148">
        <v>4</v>
      </c>
      <c r="D670" s="137" t="s">
        <v>37</v>
      </c>
      <c r="E670" s="214"/>
      <c r="F670" s="215"/>
    </row>
    <row r="671" spans="1:6" x14ac:dyDescent="0.2">
      <c r="A671" s="106">
        <v>2</v>
      </c>
      <c r="B671" s="88" t="s">
        <v>353</v>
      </c>
      <c r="C671" s="148">
        <v>6</v>
      </c>
      <c r="D671" s="137" t="s">
        <v>37</v>
      </c>
      <c r="E671" s="214"/>
      <c r="F671" s="215"/>
    </row>
    <row r="672" spans="1:6" x14ac:dyDescent="0.2">
      <c r="A672" s="106">
        <v>3</v>
      </c>
      <c r="B672" s="88" t="s">
        <v>267</v>
      </c>
      <c r="C672" s="148">
        <v>6</v>
      </c>
      <c r="D672" s="137" t="s">
        <v>37</v>
      </c>
      <c r="E672" s="214"/>
      <c r="F672" s="215"/>
    </row>
    <row r="673" spans="1:6" x14ac:dyDescent="0.2">
      <c r="A673" s="106">
        <v>4</v>
      </c>
      <c r="B673" s="88" t="s">
        <v>543</v>
      </c>
      <c r="C673" s="148">
        <v>4</v>
      </c>
      <c r="D673" s="137" t="s">
        <v>37</v>
      </c>
      <c r="E673" s="214"/>
      <c r="F673" s="215"/>
    </row>
    <row r="674" spans="1:6" x14ac:dyDescent="0.2">
      <c r="A674" s="106">
        <v>5</v>
      </c>
      <c r="B674" s="88" t="s">
        <v>544</v>
      </c>
      <c r="C674" s="148">
        <v>4</v>
      </c>
      <c r="D674" s="137" t="s">
        <v>37</v>
      </c>
      <c r="E674" s="214"/>
      <c r="F674" s="215"/>
    </row>
    <row r="675" spans="1:6" x14ac:dyDescent="0.2">
      <c r="A675" s="106">
        <v>6</v>
      </c>
      <c r="B675" s="88" t="s">
        <v>623</v>
      </c>
      <c r="C675" s="148">
        <v>4</v>
      </c>
      <c r="D675" s="137" t="s">
        <v>37</v>
      </c>
      <c r="E675" s="214"/>
      <c r="F675" s="215"/>
    </row>
    <row r="676" spans="1:6" x14ac:dyDescent="0.2">
      <c r="A676" s="188"/>
      <c r="B676" s="88"/>
      <c r="C676" s="148"/>
      <c r="D676" s="137"/>
      <c r="E676" s="214"/>
      <c r="F676" s="215"/>
    </row>
    <row r="677" spans="1:6" x14ac:dyDescent="0.2">
      <c r="A677" s="188"/>
      <c r="B677" s="88"/>
      <c r="C677" s="148"/>
      <c r="D677" s="137"/>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57"/>
      <c r="F700" s="215"/>
    </row>
    <row r="701" spans="1:6" x14ac:dyDescent="0.2">
      <c r="A701" s="188"/>
      <c r="B701" s="88"/>
      <c r="C701" s="148"/>
      <c r="D701" s="137"/>
      <c r="E701" s="257"/>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3"/>
    </row>
    <row r="711" spans="1:6" x14ac:dyDescent="0.2">
      <c r="A711" s="107"/>
      <c r="B711" s="277" t="s">
        <v>107</v>
      </c>
      <c r="C711" s="165"/>
      <c r="D711" s="166"/>
      <c r="E711" s="261"/>
      <c r="F711" s="262"/>
    </row>
    <row r="712" spans="1:6" x14ac:dyDescent="0.2">
      <c r="A712" s="99"/>
      <c r="B712" s="224" t="s">
        <v>64</v>
      </c>
      <c r="C712" s="144"/>
      <c r="D712" s="145"/>
      <c r="E712" s="225"/>
      <c r="F712" s="226"/>
    </row>
    <row r="713" spans="1:6" x14ac:dyDescent="0.2">
      <c r="A713" s="107"/>
      <c r="B713" s="227" t="s">
        <v>65</v>
      </c>
      <c r="C713" s="165"/>
      <c r="D713" s="166"/>
      <c r="E713" s="261"/>
      <c r="F713" s="262"/>
    </row>
    <row r="714" spans="1:6" x14ac:dyDescent="0.2">
      <c r="A714" s="111"/>
      <c r="B714" s="202" t="s">
        <v>66</v>
      </c>
      <c r="C714" s="167"/>
      <c r="D714" s="169"/>
      <c r="E714" s="273"/>
      <c r="F714" s="278"/>
    </row>
    <row r="715" spans="1:6" x14ac:dyDescent="0.2">
      <c r="A715" s="93">
        <v>8.1</v>
      </c>
      <c r="B715" s="208" t="s">
        <v>30</v>
      </c>
      <c r="C715" s="137"/>
      <c r="D715" s="138"/>
      <c r="E715" s="212"/>
      <c r="F715" s="213"/>
    </row>
    <row r="716" spans="1:6" ht="38.25" x14ac:dyDescent="0.2">
      <c r="A716" s="105"/>
      <c r="B716" s="88" t="s">
        <v>464</v>
      </c>
      <c r="C716" s="137"/>
      <c r="D716" s="155"/>
      <c r="E716" s="246"/>
      <c r="F716" s="244"/>
    </row>
    <row r="717" spans="1:6" ht="25.5" x14ac:dyDescent="0.2">
      <c r="A717" s="105"/>
      <c r="B717" s="88" t="s">
        <v>465</v>
      </c>
      <c r="C717" s="137"/>
      <c r="D717" s="155"/>
      <c r="E717" s="246"/>
      <c r="F717" s="244"/>
    </row>
    <row r="718" spans="1:6" ht="25.5" x14ac:dyDescent="0.2">
      <c r="A718" s="105"/>
      <c r="B718" s="88" t="s">
        <v>466</v>
      </c>
      <c r="C718" s="137"/>
      <c r="D718" s="155"/>
      <c r="E718" s="246"/>
      <c r="F718" s="244"/>
    </row>
    <row r="719" spans="1:6" ht="38.25" x14ac:dyDescent="0.2">
      <c r="A719" s="105"/>
      <c r="B719" s="88" t="s">
        <v>467</v>
      </c>
      <c r="C719" s="137"/>
      <c r="D719" s="155"/>
      <c r="E719" s="246"/>
      <c r="F719" s="244"/>
    </row>
    <row r="720" spans="1:6" x14ac:dyDescent="0.2">
      <c r="A720" s="105"/>
      <c r="B720" s="279"/>
      <c r="C720" s="137"/>
      <c r="D720" s="155"/>
      <c r="E720" s="246"/>
      <c r="F720" s="213"/>
    </row>
    <row r="721" spans="1:6" x14ac:dyDescent="0.2">
      <c r="A721" s="93">
        <v>8.1999999999999993</v>
      </c>
      <c r="B721" s="208" t="s">
        <v>67</v>
      </c>
      <c r="C721" s="137"/>
      <c r="D721" s="155"/>
      <c r="E721" s="246"/>
      <c r="F721" s="213"/>
    </row>
    <row r="722" spans="1:6" x14ac:dyDescent="0.2">
      <c r="A722" s="105" t="s">
        <v>68</v>
      </c>
      <c r="B722" s="280" t="s">
        <v>44</v>
      </c>
      <c r="C722" s="148"/>
      <c r="D722" s="137"/>
      <c r="E722" s="214"/>
      <c r="F722" s="213"/>
    </row>
    <row r="723" spans="1:6" ht="14.25" x14ac:dyDescent="0.2">
      <c r="A723" s="188">
        <v>1</v>
      </c>
      <c r="B723" s="88" t="s">
        <v>468</v>
      </c>
      <c r="C723" s="137">
        <v>216</v>
      </c>
      <c r="D723" s="137" t="s">
        <v>441</v>
      </c>
      <c r="E723" s="214"/>
      <c r="F723" s="215"/>
    </row>
    <row r="724" spans="1:6" ht="14.25" x14ac:dyDescent="0.2">
      <c r="A724" s="188">
        <v>2</v>
      </c>
      <c r="B724" s="88" t="s">
        <v>469</v>
      </c>
      <c r="C724" s="137">
        <v>50</v>
      </c>
      <c r="D724" s="137" t="s">
        <v>441</v>
      </c>
      <c r="E724" s="214"/>
      <c r="F724" s="215"/>
    </row>
    <row r="725" spans="1:6" x14ac:dyDescent="0.2">
      <c r="A725" s="188"/>
      <c r="B725" s="192"/>
      <c r="C725" s="148"/>
      <c r="D725" s="137"/>
      <c r="E725" s="214"/>
      <c r="F725" s="215"/>
    </row>
    <row r="726" spans="1:6" x14ac:dyDescent="0.2">
      <c r="A726" s="105" t="s">
        <v>190</v>
      </c>
      <c r="B726" s="208" t="s">
        <v>208</v>
      </c>
      <c r="C726" s="148"/>
      <c r="D726" s="137"/>
      <c r="E726" s="214"/>
      <c r="F726" s="213"/>
    </row>
    <row r="727" spans="1:6" ht="14.25" x14ac:dyDescent="0.2">
      <c r="A727" s="188">
        <v>1</v>
      </c>
      <c r="B727" s="88" t="s">
        <v>471</v>
      </c>
      <c r="C727" s="137">
        <v>69.599999999999994</v>
      </c>
      <c r="D727" s="137" t="s">
        <v>441</v>
      </c>
      <c r="E727" s="214"/>
      <c r="F727" s="215"/>
    </row>
    <row r="728" spans="1:6" x14ac:dyDescent="0.2">
      <c r="A728" s="188"/>
      <c r="B728" s="192"/>
      <c r="C728" s="148"/>
      <c r="D728" s="137"/>
      <c r="E728" s="214"/>
      <c r="F728" s="215"/>
    </row>
    <row r="729" spans="1:6" x14ac:dyDescent="0.2">
      <c r="A729" s="105" t="s">
        <v>276</v>
      </c>
      <c r="B729" s="208" t="s">
        <v>268</v>
      </c>
      <c r="C729" s="148"/>
      <c r="D729" s="137"/>
      <c r="E729" s="214"/>
      <c r="F729" s="213"/>
    </row>
    <row r="730" spans="1:6" ht="14.25" x14ac:dyDescent="0.2">
      <c r="A730" s="188">
        <v>1</v>
      </c>
      <c r="B730" s="88" t="s">
        <v>470</v>
      </c>
      <c r="C730" s="137">
        <v>68.930000000000007</v>
      </c>
      <c r="D730" s="137" t="s">
        <v>441</v>
      </c>
      <c r="E730" s="214"/>
      <c r="F730" s="215"/>
    </row>
    <row r="731" spans="1:6" x14ac:dyDescent="0.2">
      <c r="A731" s="188"/>
      <c r="B731" s="192"/>
      <c r="C731" s="148"/>
      <c r="D731" s="137"/>
      <c r="E731" s="214"/>
      <c r="F731" s="215"/>
    </row>
    <row r="732" spans="1:6" x14ac:dyDescent="0.2">
      <c r="A732" s="105" t="s">
        <v>191</v>
      </c>
      <c r="B732" s="208" t="s">
        <v>269</v>
      </c>
      <c r="C732" s="148"/>
      <c r="D732" s="137"/>
      <c r="E732" s="214"/>
      <c r="F732" s="213"/>
    </row>
    <row r="733" spans="1:6" x14ac:dyDescent="0.2">
      <c r="A733" s="188">
        <v>1</v>
      </c>
      <c r="B733" s="88" t="s">
        <v>475</v>
      </c>
      <c r="C733" s="148"/>
      <c r="D733" s="137"/>
      <c r="E733" s="214"/>
      <c r="F733" s="215"/>
    </row>
    <row r="734" spans="1:6" ht="14.25" x14ac:dyDescent="0.2">
      <c r="A734" s="188"/>
      <c r="B734" s="88" t="s">
        <v>278</v>
      </c>
      <c r="C734" s="137">
        <v>26.29</v>
      </c>
      <c r="D734" s="137" t="s">
        <v>441</v>
      </c>
      <c r="E734" s="214"/>
      <c r="F734" s="215"/>
    </row>
    <row r="735" spans="1:6" x14ac:dyDescent="0.2">
      <c r="A735" s="188"/>
      <c r="B735" s="88"/>
      <c r="C735" s="137"/>
      <c r="D735" s="137"/>
      <c r="E735" s="214"/>
      <c r="F735" s="215"/>
    </row>
    <row r="736" spans="1:6" x14ac:dyDescent="0.2">
      <c r="A736" s="105" t="s">
        <v>276</v>
      </c>
      <c r="B736" s="208" t="s">
        <v>472</v>
      </c>
      <c r="C736" s="148"/>
      <c r="D736" s="137"/>
      <c r="E736" s="214"/>
      <c r="F736" s="215"/>
    </row>
    <row r="737" spans="1:6" x14ac:dyDescent="0.2">
      <c r="A737" s="188">
        <v>1</v>
      </c>
      <c r="B737" s="88" t="s">
        <v>473</v>
      </c>
      <c r="C737" s="137"/>
      <c r="D737" s="137"/>
      <c r="E737" s="214"/>
      <c r="F737" s="215"/>
    </row>
    <row r="738" spans="1:6" ht="14.25" x14ac:dyDescent="0.2">
      <c r="A738" s="188"/>
      <c r="B738" s="88" t="s">
        <v>474</v>
      </c>
      <c r="C738" s="137">
        <v>66.650000000000006</v>
      </c>
      <c r="D738" s="137" t="s">
        <v>441</v>
      </c>
      <c r="E738" s="214"/>
      <c r="F738" s="215"/>
    </row>
    <row r="739" spans="1:6" x14ac:dyDescent="0.2">
      <c r="A739" s="188"/>
      <c r="B739" s="192"/>
      <c r="C739" s="148"/>
      <c r="D739" s="137"/>
      <c r="E739" s="214"/>
      <c r="F739" s="215"/>
    </row>
    <row r="740" spans="1:6" x14ac:dyDescent="0.2">
      <c r="A740" s="114">
        <v>8.3000000000000007</v>
      </c>
      <c r="B740" s="281" t="s">
        <v>273</v>
      </c>
      <c r="C740" s="158"/>
      <c r="D740" s="159"/>
      <c r="E740" s="282"/>
      <c r="F740" s="252"/>
    </row>
    <row r="741" spans="1:6" x14ac:dyDescent="0.2">
      <c r="A741" s="113" t="s">
        <v>274</v>
      </c>
      <c r="B741" s="281" t="s">
        <v>268</v>
      </c>
      <c r="C741" s="158"/>
      <c r="D741" s="158"/>
      <c r="E741" s="251"/>
      <c r="F741" s="252"/>
    </row>
    <row r="742" spans="1:6" ht="14.25" x14ac:dyDescent="0.2">
      <c r="A742" s="103">
        <v>1</v>
      </c>
      <c r="B742" s="190" t="s">
        <v>539</v>
      </c>
      <c r="C742" s="158">
        <v>67.100000000000009</v>
      </c>
      <c r="D742" s="158" t="s">
        <v>441</v>
      </c>
      <c r="E742" s="251"/>
      <c r="F742" s="252"/>
    </row>
    <row r="743" spans="1:6" x14ac:dyDescent="0.2">
      <c r="A743" s="188"/>
      <c r="B743" s="192"/>
      <c r="C743" s="148"/>
      <c r="D743" s="137"/>
      <c r="E743" s="214"/>
      <c r="F743" s="215"/>
    </row>
    <row r="744" spans="1:6" x14ac:dyDescent="0.2">
      <c r="A744" s="105" t="s">
        <v>275</v>
      </c>
      <c r="B744" s="208" t="s">
        <v>208</v>
      </c>
      <c r="C744" s="148"/>
      <c r="D744" s="137"/>
      <c r="E744" s="214"/>
      <c r="F744" s="213"/>
    </row>
    <row r="745" spans="1:6" ht="14.25" x14ac:dyDescent="0.2">
      <c r="A745" s="188">
        <v>1</v>
      </c>
      <c r="B745" s="88" t="s">
        <v>539</v>
      </c>
      <c r="C745" s="137">
        <v>27.280000000000005</v>
      </c>
      <c r="D745" s="137" t="s">
        <v>441</v>
      </c>
      <c r="E745" s="214"/>
      <c r="F745" s="215"/>
    </row>
    <row r="746" spans="1:6" x14ac:dyDescent="0.2">
      <c r="A746" s="188"/>
      <c r="B746" s="88"/>
      <c r="C746" s="137"/>
      <c r="D746" s="137"/>
      <c r="E746" s="214"/>
      <c r="F746" s="215"/>
    </row>
    <row r="747" spans="1:6" x14ac:dyDescent="0.2">
      <c r="A747" s="188"/>
      <c r="B747" s="192"/>
      <c r="C747" s="148"/>
      <c r="D747" s="137"/>
      <c r="E747" s="214"/>
      <c r="F747" s="215"/>
    </row>
    <row r="748" spans="1:6" x14ac:dyDescent="0.2">
      <c r="A748" s="105"/>
      <c r="B748" s="280"/>
      <c r="C748" s="148"/>
      <c r="D748" s="137"/>
      <c r="E748" s="214"/>
      <c r="F748" s="215"/>
    </row>
    <row r="749" spans="1:6" x14ac:dyDescent="0.2">
      <c r="A749" s="188"/>
      <c r="B749" s="88"/>
      <c r="C749" s="148"/>
      <c r="D749" s="137"/>
      <c r="E749" s="214"/>
      <c r="F749" s="215"/>
    </row>
    <row r="750" spans="1:6" x14ac:dyDescent="0.2">
      <c r="A750" s="188"/>
      <c r="B750" s="88"/>
      <c r="C750" s="137"/>
      <c r="D750" s="137"/>
      <c r="E750" s="214"/>
      <c r="F750" s="215"/>
    </row>
    <row r="751" spans="1:6" x14ac:dyDescent="0.2">
      <c r="A751" s="188"/>
      <c r="B751" s="192"/>
      <c r="C751" s="148"/>
      <c r="D751" s="137"/>
      <c r="E751" s="214"/>
      <c r="F751" s="215"/>
    </row>
    <row r="752" spans="1:6" x14ac:dyDescent="0.2">
      <c r="A752" s="188"/>
      <c r="B752" s="192"/>
      <c r="C752" s="148"/>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338"/>
      <c r="C765" s="148"/>
      <c r="D765" s="137"/>
      <c r="E765" s="214"/>
      <c r="F765" s="287"/>
    </row>
    <row r="766" spans="1:6" x14ac:dyDescent="0.2">
      <c r="A766" s="188"/>
      <c r="B766" s="338"/>
      <c r="C766" s="148"/>
      <c r="D766" s="137"/>
      <c r="E766" s="214"/>
      <c r="F766" s="287"/>
    </row>
    <row r="767" spans="1:6" x14ac:dyDescent="0.2">
      <c r="A767" s="188"/>
      <c r="B767" s="338"/>
      <c r="C767" s="148"/>
      <c r="D767" s="137"/>
      <c r="E767" s="214"/>
      <c r="F767" s="287"/>
    </row>
    <row r="768" spans="1:6" x14ac:dyDescent="0.2">
      <c r="A768" s="188"/>
      <c r="B768" s="283"/>
      <c r="C768" s="148"/>
      <c r="D768" s="155"/>
      <c r="E768" s="246"/>
      <c r="F768" s="284"/>
    </row>
    <row r="769" spans="1:6" x14ac:dyDescent="0.2">
      <c r="A769" s="188"/>
      <c r="B769" s="189"/>
      <c r="C769" s="148"/>
      <c r="D769" s="155"/>
      <c r="E769" s="285"/>
      <c r="F769" s="284"/>
    </row>
    <row r="770" spans="1:6" x14ac:dyDescent="0.2">
      <c r="A770" s="188"/>
      <c r="B770" s="189"/>
      <c r="C770" s="148"/>
      <c r="D770" s="155"/>
      <c r="E770" s="285"/>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07"/>
      <c r="B777" s="277" t="s">
        <v>193</v>
      </c>
      <c r="C777" s="165"/>
      <c r="D777" s="166"/>
      <c r="E777" s="261"/>
      <c r="F777" s="262"/>
    </row>
    <row r="778" spans="1:6" x14ac:dyDescent="0.2">
      <c r="A778" s="99"/>
      <c r="B778" s="224" t="s">
        <v>69</v>
      </c>
      <c r="C778" s="144"/>
      <c r="D778" s="145"/>
      <c r="E778" s="225"/>
      <c r="F778" s="226"/>
    </row>
    <row r="779" spans="1:6" x14ac:dyDescent="0.2">
      <c r="A779" s="107"/>
      <c r="B779" s="227" t="s">
        <v>192</v>
      </c>
      <c r="C779" s="165"/>
      <c r="D779" s="166"/>
      <c r="E779" s="261"/>
      <c r="F779" s="262"/>
    </row>
    <row r="780" spans="1:6" x14ac:dyDescent="0.2">
      <c r="A780" s="111"/>
      <c r="B780" s="202" t="s">
        <v>70</v>
      </c>
      <c r="C780" s="167"/>
      <c r="D780" s="169"/>
      <c r="E780" s="273"/>
      <c r="F780" s="278"/>
    </row>
    <row r="781" spans="1:6" x14ac:dyDescent="0.2">
      <c r="A781" s="188"/>
      <c r="B781" s="189"/>
      <c r="C781" s="148"/>
      <c r="D781" s="155"/>
      <c r="E781" s="285"/>
      <c r="F781" s="284"/>
    </row>
    <row r="782" spans="1:6" ht="63.75" x14ac:dyDescent="0.2">
      <c r="A782" s="188"/>
      <c r="B782" s="88" t="s">
        <v>384</v>
      </c>
      <c r="C782" s="148"/>
      <c r="D782" s="137"/>
      <c r="E782" s="214"/>
      <c r="F782" s="215"/>
    </row>
    <row r="783" spans="1:6" x14ac:dyDescent="0.2">
      <c r="A783" s="188" t="s">
        <v>23</v>
      </c>
      <c r="B783" s="88" t="s">
        <v>195</v>
      </c>
      <c r="C783" s="148"/>
      <c r="D783" s="155"/>
      <c r="E783" s="246"/>
      <c r="F783" s="213"/>
    </row>
    <row r="784" spans="1:6" x14ac:dyDescent="0.2">
      <c r="A784" s="188"/>
      <c r="B784" s="88" t="s">
        <v>72</v>
      </c>
      <c r="C784" s="148"/>
      <c r="D784" s="155"/>
      <c r="E784" s="246"/>
      <c r="F784" s="213"/>
    </row>
    <row r="785" spans="1:6" x14ac:dyDescent="0.2">
      <c r="A785" s="188"/>
      <c r="B785" s="283"/>
      <c r="C785" s="148"/>
      <c r="D785" s="155"/>
      <c r="E785" s="246"/>
      <c r="F785" s="284"/>
    </row>
    <row r="786" spans="1:6" x14ac:dyDescent="0.2">
      <c r="A786" s="419" t="s">
        <v>196</v>
      </c>
      <c r="B786" s="208" t="s">
        <v>116</v>
      </c>
      <c r="C786" s="148"/>
      <c r="D786" s="155"/>
      <c r="E786" s="246"/>
      <c r="F786" s="284"/>
    </row>
    <row r="787" spans="1:6" ht="25.5" x14ac:dyDescent="0.2">
      <c r="A787" s="188"/>
      <c r="B787" s="88" t="s">
        <v>280</v>
      </c>
      <c r="C787" s="148">
        <v>1</v>
      </c>
      <c r="D787" s="155" t="s">
        <v>15</v>
      </c>
      <c r="E787" s="285"/>
      <c r="F787" s="213"/>
    </row>
    <row r="788" spans="1:6" x14ac:dyDescent="0.2">
      <c r="A788" s="188"/>
      <c r="B788" s="283"/>
      <c r="C788" s="148"/>
      <c r="D788" s="155"/>
      <c r="E788" s="285"/>
      <c r="F788" s="284"/>
    </row>
    <row r="789" spans="1:6" x14ac:dyDescent="0.2">
      <c r="A789" s="419" t="s">
        <v>197</v>
      </c>
      <c r="B789" s="208" t="s">
        <v>117</v>
      </c>
      <c r="C789" s="148"/>
      <c r="D789" s="155"/>
      <c r="E789" s="285"/>
      <c r="F789" s="284"/>
    </row>
    <row r="790" spans="1:6" ht="38.25" x14ac:dyDescent="0.2">
      <c r="A790" s="188">
        <v>1</v>
      </c>
      <c r="B790" s="88" t="s">
        <v>279</v>
      </c>
      <c r="C790" s="148">
        <v>1</v>
      </c>
      <c r="D790" s="155" t="s">
        <v>15</v>
      </c>
      <c r="E790" s="285"/>
      <c r="F790" s="213"/>
    </row>
    <row r="791" spans="1:6" ht="25.5" x14ac:dyDescent="0.2">
      <c r="A791" s="188">
        <v>2</v>
      </c>
      <c r="B791" s="88" t="s">
        <v>281</v>
      </c>
      <c r="C791" s="148">
        <v>1</v>
      </c>
      <c r="D791" s="155" t="s">
        <v>15</v>
      </c>
      <c r="E791" s="285"/>
      <c r="F791" s="286"/>
    </row>
    <row r="792" spans="1:6" ht="42" customHeight="1" x14ac:dyDescent="0.2">
      <c r="A792" s="188">
        <v>3</v>
      </c>
      <c r="B792" s="88" t="s">
        <v>282</v>
      </c>
      <c r="C792" s="148">
        <v>1</v>
      </c>
      <c r="D792" s="155" t="s">
        <v>15</v>
      </c>
      <c r="E792" s="285"/>
      <c r="F792" s="286"/>
    </row>
    <row r="793" spans="1:6" ht="42" customHeight="1" x14ac:dyDescent="0.2">
      <c r="A793" s="188">
        <v>4</v>
      </c>
      <c r="B793" s="88" t="s">
        <v>690</v>
      </c>
      <c r="C793" s="148">
        <v>1</v>
      </c>
      <c r="D793" s="155" t="s">
        <v>15</v>
      </c>
      <c r="E793" s="285"/>
      <c r="F793" s="286"/>
    </row>
    <row r="794" spans="1:6" x14ac:dyDescent="0.2">
      <c r="A794" s="188"/>
      <c r="B794" s="189"/>
      <c r="C794" s="148"/>
      <c r="D794" s="155"/>
      <c r="E794" s="285"/>
      <c r="F794" s="284"/>
    </row>
    <row r="795" spans="1:6" x14ac:dyDescent="0.2">
      <c r="A795" s="93" t="s">
        <v>198</v>
      </c>
      <c r="B795" s="208" t="s">
        <v>73</v>
      </c>
      <c r="C795" s="148"/>
      <c r="D795" s="155"/>
      <c r="E795" s="246"/>
      <c r="F795" s="284"/>
    </row>
    <row r="796" spans="1:6" ht="51" x14ac:dyDescent="0.2">
      <c r="A796" s="188"/>
      <c r="B796" s="88" t="s">
        <v>582</v>
      </c>
      <c r="C796" s="148"/>
      <c r="D796" s="155"/>
      <c r="E796" s="246"/>
      <c r="F796" s="284"/>
    </row>
    <row r="797" spans="1:6" x14ac:dyDescent="0.2">
      <c r="A797" s="188"/>
      <c r="B797" s="189"/>
      <c r="C797" s="148"/>
      <c r="D797" s="155"/>
      <c r="E797" s="246"/>
      <c r="F797" s="284"/>
    </row>
    <row r="798" spans="1:6" x14ac:dyDescent="0.2">
      <c r="A798" s="188" t="s">
        <v>199</v>
      </c>
      <c r="B798" s="208" t="s">
        <v>480</v>
      </c>
      <c r="C798" s="148"/>
      <c r="D798" s="155"/>
      <c r="E798" s="246"/>
      <c r="F798" s="284"/>
    </row>
    <row r="799" spans="1:6" ht="25.5" x14ac:dyDescent="0.2">
      <c r="A799" s="188">
        <v>1</v>
      </c>
      <c r="B799" s="88" t="s">
        <v>484</v>
      </c>
      <c r="C799" s="148">
        <v>8</v>
      </c>
      <c r="D799" s="137" t="s">
        <v>37</v>
      </c>
      <c r="E799" s="257"/>
      <c r="F799" s="215"/>
    </row>
    <row r="800" spans="1:6" x14ac:dyDescent="0.2">
      <c r="A800" s="188">
        <v>2</v>
      </c>
      <c r="B800" s="88" t="s">
        <v>486</v>
      </c>
      <c r="C800" s="148">
        <v>8</v>
      </c>
      <c r="D800" s="137" t="s">
        <v>37</v>
      </c>
      <c r="E800" s="257"/>
      <c r="F800" s="215"/>
    </row>
    <row r="801" spans="1:6" x14ac:dyDescent="0.2">
      <c r="A801" s="103">
        <v>3</v>
      </c>
      <c r="B801" s="190" t="s">
        <v>482</v>
      </c>
      <c r="C801" s="158">
        <v>2</v>
      </c>
      <c r="D801" s="158" t="s">
        <v>37</v>
      </c>
      <c r="E801" s="251"/>
      <c r="F801" s="252"/>
    </row>
    <row r="802" spans="1:6" x14ac:dyDescent="0.2">
      <c r="A802" s="188">
        <v>4</v>
      </c>
      <c r="B802" s="88" t="s">
        <v>648</v>
      </c>
      <c r="C802" s="148">
        <v>8</v>
      </c>
      <c r="D802" s="137" t="s">
        <v>37</v>
      </c>
      <c r="E802" s="257"/>
      <c r="F802" s="215"/>
    </row>
    <row r="803" spans="1:6" x14ac:dyDescent="0.2">
      <c r="A803" s="188">
        <v>5</v>
      </c>
      <c r="B803" s="88" t="s">
        <v>219</v>
      </c>
      <c r="C803" s="148">
        <v>8</v>
      </c>
      <c r="D803" s="137" t="s">
        <v>37</v>
      </c>
      <c r="E803" s="257"/>
      <c r="F803" s="215"/>
    </row>
    <row r="804" spans="1:6" ht="25.5" x14ac:dyDescent="0.2">
      <c r="A804" s="188">
        <v>6</v>
      </c>
      <c r="B804" s="88" t="s">
        <v>477</v>
      </c>
      <c r="C804" s="148">
        <v>2</v>
      </c>
      <c r="D804" s="137" t="s">
        <v>37</v>
      </c>
      <c r="E804" s="257"/>
      <c r="F804" s="287"/>
    </row>
    <row r="805" spans="1:6" ht="25.5" x14ac:dyDescent="0.2">
      <c r="A805" s="188">
        <v>7</v>
      </c>
      <c r="B805" s="88" t="s">
        <v>478</v>
      </c>
      <c r="C805" s="148">
        <v>2</v>
      </c>
      <c r="D805" s="137" t="s">
        <v>37</v>
      </c>
      <c r="E805" s="257"/>
      <c r="F805" s="287"/>
    </row>
    <row r="806" spans="1:6" ht="25.5" x14ac:dyDescent="0.2">
      <c r="A806" s="188">
        <v>8</v>
      </c>
      <c r="B806" s="88" t="s">
        <v>479</v>
      </c>
      <c r="C806" s="148">
        <v>2</v>
      </c>
      <c r="D806" s="137" t="s">
        <v>37</v>
      </c>
      <c r="E806" s="257"/>
      <c r="F806" s="287"/>
    </row>
    <row r="807" spans="1:6" x14ac:dyDescent="0.2">
      <c r="A807" s="188">
        <v>9</v>
      </c>
      <c r="B807" s="88" t="s">
        <v>485</v>
      </c>
      <c r="C807" s="148">
        <v>14</v>
      </c>
      <c r="D807" s="137" t="s">
        <v>37</v>
      </c>
      <c r="E807" s="257"/>
      <c r="F807" s="215"/>
    </row>
    <row r="808" spans="1:6" x14ac:dyDescent="0.2">
      <c r="A808" s="188">
        <v>10</v>
      </c>
      <c r="B808" s="88" t="s">
        <v>481</v>
      </c>
      <c r="C808" s="148">
        <v>8</v>
      </c>
      <c r="D808" s="137" t="s">
        <v>37</v>
      </c>
      <c r="E808" s="257"/>
      <c r="F808" s="215"/>
    </row>
    <row r="809" spans="1:6" ht="38.25" x14ac:dyDescent="0.2">
      <c r="A809" s="188">
        <v>11</v>
      </c>
      <c r="B809" s="189" t="s">
        <v>483</v>
      </c>
      <c r="C809" s="148">
        <v>1</v>
      </c>
      <c r="D809" s="137" t="s">
        <v>15</v>
      </c>
      <c r="E809" s="257"/>
      <c r="F809" s="215"/>
    </row>
    <row r="810" spans="1:6" x14ac:dyDescent="0.2">
      <c r="A810" s="188"/>
      <c r="B810" s="283"/>
      <c r="C810" s="148"/>
      <c r="D810" s="137"/>
      <c r="E810" s="257"/>
      <c r="F810" s="215"/>
    </row>
    <row r="811" spans="1:6" x14ac:dyDescent="0.2">
      <c r="A811" s="105" t="s">
        <v>296</v>
      </c>
      <c r="B811" s="208" t="s">
        <v>74</v>
      </c>
      <c r="C811" s="148"/>
      <c r="D811" s="137"/>
      <c r="E811" s="257"/>
      <c r="F811" s="284"/>
    </row>
    <row r="812" spans="1:6" ht="51" x14ac:dyDescent="0.2">
      <c r="A812" s="188">
        <v>1</v>
      </c>
      <c r="B812" s="88" t="s">
        <v>476</v>
      </c>
      <c r="C812" s="158">
        <v>1</v>
      </c>
      <c r="D812" s="137" t="s">
        <v>37</v>
      </c>
      <c r="E812" s="257"/>
      <c r="F812" s="284"/>
    </row>
    <row r="813" spans="1:6" x14ac:dyDescent="0.2">
      <c r="A813" s="188"/>
      <c r="B813" s="126"/>
      <c r="C813" s="139"/>
      <c r="D813" s="156"/>
      <c r="E813" s="249"/>
      <c r="F813" s="215"/>
    </row>
    <row r="814" spans="1:6" x14ac:dyDescent="0.2">
      <c r="A814" s="93">
        <v>9.4</v>
      </c>
      <c r="B814" s="208" t="s">
        <v>75</v>
      </c>
      <c r="C814" s="148"/>
      <c r="D814" s="155"/>
      <c r="E814" s="246"/>
      <c r="F814" s="284"/>
    </row>
    <row r="815" spans="1:6" x14ac:dyDescent="0.2">
      <c r="A815" s="105" t="s">
        <v>297</v>
      </c>
      <c r="B815" s="208" t="s">
        <v>71</v>
      </c>
      <c r="C815" s="148"/>
      <c r="D815" s="155"/>
      <c r="E815" s="246"/>
      <c r="F815" s="284"/>
    </row>
    <row r="816" spans="1:6" ht="51" x14ac:dyDescent="0.2">
      <c r="A816" s="93" t="s">
        <v>23</v>
      </c>
      <c r="B816" s="88" t="s">
        <v>224</v>
      </c>
      <c r="C816" s="431"/>
      <c r="D816" s="322"/>
      <c r="E816" s="246"/>
      <c r="F816" s="284"/>
    </row>
    <row r="817" spans="1:6" x14ac:dyDescent="0.2">
      <c r="A817" s="188"/>
      <c r="B817" s="88" t="s">
        <v>76</v>
      </c>
      <c r="C817" s="171"/>
      <c r="D817" s="155"/>
      <c r="E817" s="246"/>
      <c r="F817" s="284"/>
    </row>
    <row r="818" spans="1:6" x14ac:dyDescent="0.2">
      <c r="A818" s="105" t="s">
        <v>298</v>
      </c>
      <c r="B818" s="208" t="s">
        <v>77</v>
      </c>
      <c r="C818" s="171"/>
      <c r="D818" s="155"/>
      <c r="E818" s="246"/>
      <c r="F818" s="284"/>
    </row>
    <row r="819" spans="1:6" ht="25.5" x14ac:dyDescent="0.2">
      <c r="A819" s="188">
        <v>1</v>
      </c>
      <c r="B819" s="88" t="s">
        <v>548</v>
      </c>
      <c r="C819" s="170">
        <v>1</v>
      </c>
      <c r="D819" s="155" t="s">
        <v>15</v>
      </c>
      <c r="E819" s="246"/>
      <c r="F819" s="284"/>
    </row>
    <row r="820" spans="1:6" x14ac:dyDescent="0.2">
      <c r="A820" s="188">
        <v>2</v>
      </c>
      <c r="B820" s="288" t="s">
        <v>691</v>
      </c>
      <c r="C820" s="431">
        <v>1</v>
      </c>
      <c r="D820" s="322" t="s">
        <v>677</v>
      </c>
      <c r="E820" s="246"/>
      <c r="F820" s="284"/>
    </row>
    <row r="821" spans="1:6" x14ac:dyDescent="0.2">
      <c r="A821" s="188"/>
      <c r="B821" s="288"/>
      <c r="C821" s="431"/>
      <c r="D821" s="322"/>
      <c r="E821" s="246"/>
      <c r="F821" s="284"/>
    </row>
    <row r="822" spans="1:6" x14ac:dyDescent="0.2">
      <c r="A822" s="188"/>
      <c r="B822" s="288"/>
      <c r="C822" s="170"/>
      <c r="D822" s="155"/>
      <c r="E822" s="246"/>
      <c r="F822" s="284"/>
    </row>
    <row r="823" spans="1:6" x14ac:dyDescent="0.2">
      <c r="A823" s="188"/>
      <c r="B823" s="288"/>
      <c r="C823" s="170"/>
      <c r="D823" s="155"/>
      <c r="E823" s="246"/>
      <c r="F823" s="284"/>
    </row>
    <row r="824" spans="1:6" x14ac:dyDescent="0.2">
      <c r="A824" s="107"/>
      <c r="B824" s="260" t="s">
        <v>78</v>
      </c>
      <c r="C824" s="165"/>
      <c r="D824" s="166"/>
      <c r="E824" s="261"/>
      <c r="F824" s="262"/>
    </row>
    <row r="825" spans="1:6" x14ac:dyDescent="0.2">
      <c r="A825" s="99"/>
      <c r="B825" s="224" t="s">
        <v>79</v>
      </c>
      <c r="C825" s="144"/>
      <c r="D825" s="145"/>
      <c r="E825" s="225"/>
      <c r="F825" s="226"/>
    </row>
    <row r="826" spans="1:6" x14ac:dyDescent="0.2">
      <c r="A826" s="107"/>
      <c r="B826" s="227" t="s">
        <v>80</v>
      </c>
      <c r="C826" s="165"/>
      <c r="D826" s="166"/>
      <c r="E826" s="261"/>
      <c r="F826" s="262"/>
    </row>
    <row r="827" spans="1:6" x14ac:dyDescent="0.2">
      <c r="A827" s="105"/>
      <c r="B827" s="207" t="s">
        <v>81</v>
      </c>
      <c r="C827" s="137"/>
      <c r="D827" s="138"/>
      <c r="E827" s="212"/>
      <c r="F827" s="213"/>
    </row>
    <row r="828" spans="1:6" x14ac:dyDescent="0.2">
      <c r="A828" s="96">
        <v>10.1</v>
      </c>
      <c r="B828" s="208" t="s">
        <v>30</v>
      </c>
      <c r="C828" s="137"/>
      <c r="D828" s="138"/>
      <c r="E828" s="212"/>
      <c r="F828" s="213"/>
    </row>
    <row r="829" spans="1:6" ht="63.75" x14ac:dyDescent="0.2">
      <c r="A829" s="105"/>
      <c r="B829" s="187" t="s">
        <v>487</v>
      </c>
      <c r="C829" s="137"/>
      <c r="D829" s="138"/>
      <c r="E829" s="212"/>
      <c r="F829" s="213"/>
    </row>
    <row r="830" spans="1:6" x14ac:dyDescent="0.2">
      <c r="A830" s="105"/>
      <c r="B830" s="88" t="s">
        <v>82</v>
      </c>
      <c r="C830" s="137"/>
      <c r="D830" s="155"/>
      <c r="E830" s="246"/>
      <c r="F830" s="213"/>
    </row>
    <row r="831" spans="1:6" x14ac:dyDescent="0.2">
      <c r="A831" s="105"/>
      <c r="B831" s="88" t="s">
        <v>492</v>
      </c>
      <c r="C831" s="137"/>
      <c r="D831" s="155"/>
      <c r="E831" s="246"/>
      <c r="F831" s="213"/>
    </row>
    <row r="832" spans="1:6" ht="25.5" x14ac:dyDescent="0.2">
      <c r="A832" s="105"/>
      <c r="B832" s="88" t="s">
        <v>583</v>
      </c>
      <c r="C832" s="137"/>
      <c r="D832" s="155"/>
      <c r="E832" s="246"/>
      <c r="F832" s="213"/>
    </row>
    <row r="833" spans="1:6" ht="25.5" x14ac:dyDescent="0.2">
      <c r="A833" s="105"/>
      <c r="B833" s="88" t="s">
        <v>584</v>
      </c>
      <c r="C833" s="137"/>
      <c r="D833" s="155"/>
      <c r="E833" s="246"/>
      <c r="F833" s="213"/>
    </row>
    <row r="834" spans="1:6" ht="38.25" x14ac:dyDescent="0.2">
      <c r="A834" s="105"/>
      <c r="B834" s="88" t="s">
        <v>491</v>
      </c>
      <c r="C834" s="137"/>
      <c r="D834" s="155"/>
      <c r="E834" s="246"/>
      <c r="F834" s="213"/>
    </row>
    <row r="835" spans="1:6" x14ac:dyDescent="0.2">
      <c r="A835" s="105"/>
      <c r="B835" s="192"/>
      <c r="C835" s="137"/>
      <c r="D835" s="155"/>
      <c r="E835" s="246"/>
      <c r="F835" s="213"/>
    </row>
    <row r="836" spans="1:6" x14ac:dyDescent="0.2">
      <c r="A836" s="93">
        <v>10.199999999999999</v>
      </c>
      <c r="B836" s="208" t="s">
        <v>83</v>
      </c>
      <c r="C836" s="137"/>
      <c r="D836" s="155"/>
      <c r="E836" s="246"/>
      <c r="F836" s="213"/>
    </row>
    <row r="837" spans="1:6" x14ac:dyDescent="0.2">
      <c r="A837" s="106" t="s">
        <v>84</v>
      </c>
      <c r="B837" s="208" t="s">
        <v>44</v>
      </c>
      <c r="C837" s="148"/>
      <c r="D837" s="137" t="s">
        <v>23</v>
      </c>
      <c r="E837" s="257"/>
      <c r="F837" s="213"/>
    </row>
    <row r="838" spans="1:6" x14ac:dyDescent="0.2">
      <c r="A838" s="106">
        <v>1</v>
      </c>
      <c r="B838" s="88" t="s">
        <v>46</v>
      </c>
      <c r="C838" s="148"/>
      <c r="D838" s="137"/>
      <c r="E838" s="257"/>
      <c r="F838" s="284"/>
    </row>
    <row r="839" spans="1:6" ht="14.25" x14ac:dyDescent="0.2">
      <c r="A839" s="106"/>
      <c r="B839" s="88" t="s">
        <v>132</v>
      </c>
      <c r="C839" s="164">
        <v>254.6</v>
      </c>
      <c r="D839" s="137" t="s">
        <v>441</v>
      </c>
      <c r="E839" s="257"/>
      <c r="F839" s="215"/>
    </row>
    <row r="840" spans="1:6" x14ac:dyDescent="0.2">
      <c r="A840" s="106"/>
      <c r="B840" s="192"/>
      <c r="C840" s="148"/>
      <c r="D840" s="137"/>
      <c r="E840" s="257"/>
      <c r="F840" s="284"/>
    </row>
    <row r="841" spans="1:6" x14ac:dyDescent="0.2">
      <c r="A841" s="106">
        <v>2</v>
      </c>
      <c r="B841" s="88" t="s">
        <v>47</v>
      </c>
      <c r="C841" s="148"/>
      <c r="D841" s="137"/>
      <c r="E841" s="257"/>
      <c r="F841" s="284"/>
    </row>
    <row r="842" spans="1:6" ht="14.25" x14ac:dyDescent="0.2">
      <c r="A842" s="106"/>
      <c r="B842" s="88" t="s">
        <v>132</v>
      </c>
      <c r="C842" s="164">
        <v>254.6</v>
      </c>
      <c r="D842" s="137" t="s">
        <v>441</v>
      </c>
      <c r="E842" s="257"/>
      <c r="F842" s="215"/>
    </row>
    <row r="843" spans="1:6" x14ac:dyDescent="0.2">
      <c r="A843" s="106"/>
      <c r="B843" s="192"/>
      <c r="C843" s="137"/>
      <c r="D843" s="137"/>
      <c r="E843" s="257"/>
      <c r="F843" s="284"/>
    </row>
    <row r="844" spans="1:6" x14ac:dyDescent="0.2">
      <c r="A844" s="106" t="s">
        <v>85</v>
      </c>
      <c r="B844" s="208" t="s">
        <v>283</v>
      </c>
      <c r="C844" s="148"/>
      <c r="D844" s="137" t="s">
        <v>23</v>
      </c>
      <c r="E844" s="257"/>
      <c r="F844" s="213"/>
    </row>
    <row r="845" spans="1:6" x14ac:dyDescent="0.2">
      <c r="A845" s="106">
        <v>1</v>
      </c>
      <c r="B845" s="88" t="s">
        <v>46</v>
      </c>
      <c r="C845" s="148"/>
      <c r="D845" s="137"/>
      <c r="E845" s="257"/>
      <c r="F845" s="284"/>
    </row>
    <row r="846" spans="1:6" ht="14.25" x14ac:dyDescent="0.2">
      <c r="A846" s="106"/>
      <c r="B846" s="88" t="s">
        <v>132</v>
      </c>
      <c r="C846" s="164">
        <v>114</v>
      </c>
      <c r="D846" s="137" t="s">
        <v>441</v>
      </c>
      <c r="E846" s="257"/>
      <c r="F846" s="215"/>
    </row>
    <row r="847" spans="1:6" x14ac:dyDescent="0.2">
      <c r="A847" s="106"/>
      <c r="B847" s="192"/>
      <c r="C847" s="148"/>
      <c r="D847" s="137"/>
      <c r="E847" s="257"/>
      <c r="F847" s="284"/>
    </row>
    <row r="848" spans="1:6" x14ac:dyDescent="0.2">
      <c r="A848" s="106">
        <v>2</v>
      </c>
      <c r="B848" s="88" t="s">
        <v>47</v>
      </c>
      <c r="C848" s="148"/>
      <c r="D848" s="137"/>
      <c r="E848" s="257"/>
      <c r="F848" s="284"/>
    </row>
    <row r="849" spans="1:6" ht="14.25" x14ac:dyDescent="0.2">
      <c r="A849" s="106"/>
      <c r="B849" s="88" t="s">
        <v>132</v>
      </c>
      <c r="C849" s="164">
        <v>114</v>
      </c>
      <c r="D849" s="137" t="s">
        <v>441</v>
      </c>
      <c r="E849" s="257"/>
      <c r="F849" s="215"/>
    </row>
    <row r="850" spans="1:6" x14ac:dyDescent="0.2">
      <c r="A850" s="106"/>
      <c r="B850" s="192"/>
      <c r="C850" s="137"/>
      <c r="D850" s="137"/>
      <c r="E850" s="257"/>
      <c r="F850" s="284"/>
    </row>
    <row r="851" spans="1:6" x14ac:dyDescent="0.2">
      <c r="A851" s="106" t="s">
        <v>136</v>
      </c>
      <c r="B851" s="208" t="s">
        <v>217</v>
      </c>
      <c r="C851" s="148"/>
      <c r="D851" s="137" t="s">
        <v>23</v>
      </c>
      <c r="E851" s="257"/>
      <c r="F851" s="213"/>
    </row>
    <row r="852" spans="1:6" x14ac:dyDescent="0.2">
      <c r="A852" s="106">
        <v>1</v>
      </c>
      <c r="B852" s="88" t="s">
        <v>46</v>
      </c>
      <c r="C852" s="148"/>
      <c r="D852" s="137"/>
      <c r="E852" s="257"/>
      <c r="F852" s="284"/>
    </row>
    <row r="853" spans="1:6" ht="14.25" x14ac:dyDescent="0.2">
      <c r="A853" s="106"/>
      <c r="B853" s="88" t="s">
        <v>132</v>
      </c>
      <c r="C853" s="148">
        <v>57</v>
      </c>
      <c r="D853" s="137" t="s">
        <v>441</v>
      </c>
      <c r="E853" s="257"/>
      <c r="F853" s="215"/>
    </row>
    <row r="854" spans="1:6" x14ac:dyDescent="0.2">
      <c r="A854" s="106"/>
      <c r="B854" s="192"/>
      <c r="C854" s="139"/>
      <c r="D854" s="137"/>
      <c r="E854" s="214"/>
      <c r="F854" s="287"/>
    </row>
    <row r="855" spans="1:6" x14ac:dyDescent="0.2">
      <c r="A855" s="93">
        <v>10.3</v>
      </c>
      <c r="B855" s="208" t="s">
        <v>145</v>
      </c>
      <c r="C855" s="137"/>
      <c r="D855" s="172"/>
      <c r="E855" s="257"/>
      <c r="F855" s="284"/>
    </row>
    <row r="856" spans="1:6" ht="25.5" x14ac:dyDescent="0.2">
      <c r="A856" s="106" t="s">
        <v>23</v>
      </c>
      <c r="B856" s="88" t="s">
        <v>146</v>
      </c>
      <c r="C856" s="137"/>
      <c r="D856" s="172"/>
      <c r="E856" s="257"/>
      <c r="F856" s="284"/>
    </row>
    <row r="857" spans="1:6" x14ac:dyDescent="0.2">
      <c r="A857" s="106"/>
      <c r="B857" s="289"/>
      <c r="C857" s="137"/>
      <c r="D857" s="172"/>
      <c r="E857" s="257"/>
      <c r="F857" s="284"/>
    </row>
    <row r="858" spans="1:6" x14ac:dyDescent="0.2">
      <c r="A858" s="106">
        <v>1</v>
      </c>
      <c r="B858" s="290" t="s">
        <v>44</v>
      </c>
      <c r="C858" s="137"/>
      <c r="D858" s="172"/>
      <c r="E858" s="257"/>
      <c r="F858" s="284"/>
    </row>
    <row r="859" spans="1:6" ht="14.25" x14ac:dyDescent="0.2">
      <c r="A859" s="106"/>
      <c r="B859" s="88" t="s">
        <v>132</v>
      </c>
      <c r="C859" s="148">
        <v>261.5</v>
      </c>
      <c r="D859" s="137" t="s">
        <v>441</v>
      </c>
      <c r="E859" s="257"/>
      <c r="F859" s="215"/>
    </row>
    <row r="860" spans="1:6" x14ac:dyDescent="0.2">
      <c r="A860" s="106"/>
      <c r="B860" s="289"/>
      <c r="C860" s="137"/>
      <c r="D860" s="172"/>
      <c r="E860" s="257"/>
      <c r="F860" s="284"/>
    </row>
    <row r="861" spans="1:6" x14ac:dyDescent="0.2">
      <c r="A861" s="106">
        <v>2</v>
      </c>
      <c r="B861" s="290" t="s">
        <v>284</v>
      </c>
      <c r="C861" s="137"/>
      <c r="D861" s="172"/>
      <c r="E861" s="257"/>
      <c r="F861" s="284"/>
    </row>
    <row r="862" spans="1:6" ht="14.25" x14ac:dyDescent="0.2">
      <c r="A862" s="106"/>
      <c r="B862" s="88" t="s">
        <v>132</v>
      </c>
      <c r="C862" s="148">
        <v>131.6</v>
      </c>
      <c r="D862" s="137" t="s">
        <v>441</v>
      </c>
      <c r="E862" s="257"/>
      <c r="F862" s="215"/>
    </row>
    <row r="863" spans="1:6" x14ac:dyDescent="0.2">
      <c r="A863" s="106"/>
      <c r="B863" s="88"/>
      <c r="C863" s="148"/>
      <c r="D863" s="137"/>
      <c r="E863" s="257"/>
      <c r="F863" s="284"/>
    </row>
    <row r="864" spans="1:6" x14ac:dyDescent="0.2">
      <c r="A864" s="106"/>
      <c r="B864" s="88"/>
      <c r="C864" s="148"/>
      <c r="D864" s="137"/>
      <c r="E864" s="257"/>
      <c r="F864" s="284"/>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37"/>
      <c r="D885" s="137"/>
      <c r="E885" s="257"/>
      <c r="F885" s="284"/>
    </row>
    <row r="886" spans="1:6" x14ac:dyDescent="0.2">
      <c r="A886" s="106"/>
      <c r="B886" s="88"/>
      <c r="C886" s="137"/>
      <c r="D886" s="137"/>
      <c r="E886" s="257"/>
      <c r="F886" s="284"/>
    </row>
    <row r="887" spans="1:6" x14ac:dyDescent="0.2">
      <c r="A887" s="106"/>
      <c r="B887" s="291"/>
      <c r="C887" s="137"/>
      <c r="D887" s="137"/>
      <c r="E887" s="257"/>
      <c r="F887" s="284"/>
    </row>
    <row r="888" spans="1:6" x14ac:dyDescent="0.2">
      <c r="A888" s="107"/>
      <c r="B888" s="260" t="s">
        <v>86</v>
      </c>
      <c r="C888" s="165"/>
      <c r="D888" s="173"/>
      <c r="E888" s="292"/>
      <c r="F888" s="262"/>
    </row>
    <row r="889" spans="1:6" x14ac:dyDescent="0.2">
      <c r="A889" s="99"/>
      <c r="B889" s="224" t="s">
        <v>87</v>
      </c>
      <c r="C889" s="144"/>
      <c r="D889" s="145"/>
      <c r="E889" s="225"/>
      <c r="F889" s="226"/>
    </row>
    <row r="890" spans="1:6" x14ac:dyDescent="0.2">
      <c r="A890" s="107"/>
      <c r="B890" s="227" t="s">
        <v>88</v>
      </c>
      <c r="C890" s="165"/>
      <c r="D890" s="166"/>
      <c r="E890" s="261"/>
      <c r="F890" s="262"/>
    </row>
    <row r="891" spans="1:6" x14ac:dyDescent="0.2">
      <c r="A891" s="111"/>
      <c r="B891" s="202" t="s">
        <v>140</v>
      </c>
      <c r="C891" s="167"/>
      <c r="D891" s="169"/>
      <c r="E891" s="273"/>
      <c r="F891" s="278"/>
    </row>
    <row r="892" spans="1:6" x14ac:dyDescent="0.2">
      <c r="A892" s="93"/>
      <c r="B892" s="208"/>
      <c r="C892" s="137"/>
      <c r="D892" s="155"/>
      <c r="E892" s="246"/>
      <c r="F892" s="213"/>
    </row>
    <row r="893" spans="1:6" x14ac:dyDescent="0.2">
      <c r="A893" s="93">
        <v>11.1</v>
      </c>
      <c r="B893" s="208" t="s">
        <v>30</v>
      </c>
      <c r="C893" s="137"/>
      <c r="D893" s="138"/>
      <c r="E893" s="212"/>
      <c r="F893" s="213"/>
    </row>
    <row r="894" spans="1:6" x14ac:dyDescent="0.2">
      <c r="A894" s="95"/>
      <c r="B894" s="88" t="s">
        <v>368</v>
      </c>
      <c r="C894" s="148"/>
      <c r="D894" s="156"/>
      <c r="E894" s="243"/>
      <c r="F894" s="263"/>
    </row>
    <row r="895" spans="1:6" x14ac:dyDescent="0.2">
      <c r="A895" s="97"/>
      <c r="B895" s="293"/>
      <c r="C895" s="148"/>
      <c r="D895" s="137"/>
      <c r="E895" s="243"/>
      <c r="F895" s="215"/>
    </row>
    <row r="896" spans="1:6" x14ac:dyDescent="0.2">
      <c r="A896" s="112">
        <v>11.2</v>
      </c>
      <c r="B896" s="208" t="s">
        <v>265</v>
      </c>
      <c r="C896" s="137"/>
      <c r="D896" s="137"/>
      <c r="E896" s="243"/>
      <c r="F896" s="215"/>
    </row>
    <row r="897" spans="1:6" ht="25.5" x14ac:dyDescent="0.2">
      <c r="A897" s="188">
        <v>1</v>
      </c>
      <c r="B897" s="88" t="s">
        <v>367</v>
      </c>
      <c r="C897" s="137">
        <v>1</v>
      </c>
      <c r="D897" s="137" t="s">
        <v>124</v>
      </c>
      <c r="E897" s="257"/>
      <c r="F897" s="215"/>
    </row>
    <row r="898" spans="1:6" x14ac:dyDescent="0.2">
      <c r="A898" s="112">
        <v>11.3</v>
      </c>
      <c r="B898" s="208" t="s">
        <v>285</v>
      </c>
      <c r="C898" s="174"/>
      <c r="D898" s="174"/>
      <c r="E898" s="294"/>
      <c r="F898" s="295"/>
    </row>
    <row r="899" spans="1:6" ht="25.5" x14ac:dyDescent="0.2">
      <c r="A899" s="188">
        <v>1</v>
      </c>
      <c r="B899" s="88" t="s">
        <v>646</v>
      </c>
      <c r="C899" s="158">
        <v>4</v>
      </c>
      <c r="D899" s="137" t="s">
        <v>124</v>
      </c>
      <c r="E899" s="257"/>
      <c r="F899" s="215"/>
    </row>
    <row r="900" spans="1:6" x14ac:dyDescent="0.2">
      <c r="A900" s="188"/>
      <c r="B900" s="88"/>
      <c r="C900" s="137"/>
      <c r="D900" s="137"/>
      <c r="E900" s="257"/>
      <c r="F900" s="284"/>
    </row>
    <row r="901" spans="1:6" x14ac:dyDescent="0.2">
      <c r="A901" s="112">
        <v>11.4</v>
      </c>
      <c r="B901" s="208" t="s">
        <v>366</v>
      </c>
      <c r="C901" s="174"/>
      <c r="D901" s="174"/>
      <c r="E901" s="294"/>
      <c r="F901" s="295"/>
    </row>
    <row r="902" spans="1:6" ht="25.5" x14ac:dyDescent="0.2">
      <c r="A902" s="188">
        <v>1</v>
      </c>
      <c r="B902" s="190" t="s">
        <v>647</v>
      </c>
      <c r="C902" s="137">
        <v>1</v>
      </c>
      <c r="D902" s="137" t="s">
        <v>124</v>
      </c>
      <c r="E902" s="257"/>
      <c r="F902" s="215"/>
    </row>
    <row r="903" spans="1:6" x14ac:dyDescent="0.2">
      <c r="A903" s="188"/>
      <c r="B903" s="88"/>
      <c r="C903" s="137"/>
      <c r="D903" s="137"/>
      <c r="E903" s="257"/>
      <c r="F903" s="284"/>
    </row>
    <row r="904" spans="1:6" x14ac:dyDescent="0.2">
      <c r="A904" s="112">
        <v>11.5</v>
      </c>
      <c r="B904" s="208" t="s">
        <v>369</v>
      </c>
      <c r="C904" s="137"/>
      <c r="D904" s="137"/>
      <c r="E904" s="257"/>
      <c r="F904" s="284"/>
    </row>
    <row r="905" spans="1:6" x14ac:dyDescent="0.2">
      <c r="A905" s="106">
        <v>1</v>
      </c>
      <c r="B905" s="88" t="s">
        <v>371</v>
      </c>
      <c r="C905" s="137">
        <v>1</v>
      </c>
      <c r="D905" s="137" t="s">
        <v>124</v>
      </c>
      <c r="E905" s="257"/>
      <c r="F905" s="284"/>
    </row>
    <row r="906" spans="1:6" x14ac:dyDescent="0.2">
      <c r="A906" s="106"/>
      <c r="B906" s="291"/>
      <c r="C906" s="137"/>
      <c r="D906" s="137"/>
      <c r="E906" s="257"/>
      <c r="F906" s="284"/>
    </row>
    <row r="907" spans="1:6" x14ac:dyDescent="0.2">
      <c r="A907" s="112">
        <v>11.6</v>
      </c>
      <c r="B907" s="208" t="s">
        <v>372</v>
      </c>
      <c r="C907" s="137"/>
      <c r="D907" s="137"/>
      <c r="E907" s="257"/>
      <c r="F907" s="284"/>
    </row>
    <row r="908" spans="1:6" x14ac:dyDescent="0.2">
      <c r="A908" s="112"/>
      <c r="B908" s="88" t="s">
        <v>373</v>
      </c>
      <c r="C908" s="137"/>
      <c r="D908" s="137"/>
      <c r="E908" s="257"/>
      <c r="F908" s="284"/>
    </row>
    <row r="909" spans="1:6" x14ac:dyDescent="0.2">
      <c r="A909" s="106">
        <v>1</v>
      </c>
      <c r="B909" s="88" t="s">
        <v>374</v>
      </c>
      <c r="C909" s="137">
        <v>2</v>
      </c>
      <c r="D909" s="137" t="s">
        <v>124</v>
      </c>
      <c r="E909" s="257"/>
      <c r="F909" s="213"/>
    </row>
    <row r="910" spans="1:6" x14ac:dyDescent="0.2">
      <c r="A910" s="106">
        <v>2</v>
      </c>
      <c r="B910" s="88" t="s">
        <v>636</v>
      </c>
      <c r="C910" s="137">
        <v>2</v>
      </c>
      <c r="D910" s="137" t="s">
        <v>124</v>
      </c>
      <c r="E910" s="257"/>
      <c r="F910" s="213"/>
    </row>
    <row r="911" spans="1:6" x14ac:dyDescent="0.2">
      <c r="A911" s="106">
        <v>3</v>
      </c>
      <c r="B911" s="88" t="s">
        <v>632</v>
      </c>
      <c r="C911" s="137">
        <v>15</v>
      </c>
      <c r="D911" s="137" t="s">
        <v>124</v>
      </c>
      <c r="E911" s="257"/>
      <c r="F911" s="213"/>
    </row>
    <row r="912" spans="1:6" x14ac:dyDescent="0.2">
      <c r="A912" s="106">
        <v>4</v>
      </c>
      <c r="B912" s="88" t="s">
        <v>386</v>
      </c>
      <c r="C912" s="137">
        <v>1</v>
      </c>
      <c r="D912" s="137" t="s">
        <v>124</v>
      </c>
      <c r="E912" s="257"/>
      <c r="F912" s="213"/>
    </row>
    <row r="913" spans="1:6" x14ac:dyDescent="0.2">
      <c r="A913" s="106">
        <v>5</v>
      </c>
      <c r="B913" s="88" t="s">
        <v>644</v>
      </c>
      <c r="C913" s="137">
        <v>10</v>
      </c>
      <c r="D913" s="137" t="s">
        <v>124</v>
      </c>
      <c r="E913" s="257"/>
      <c r="F913" s="213"/>
    </row>
    <row r="914" spans="1:6" x14ac:dyDescent="0.2">
      <c r="A914" s="106">
        <v>6</v>
      </c>
      <c r="B914" s="88" t="s">
        <v>387</v>
      </c>
      <c r="C914" s="137">
        <v>5</v>
      </c>
      <c r="D914" s="137" t="s">
        <v>124</v>
      </c>
      <c r="E914" s="257"/>
      <c r="F914" s="213"/>
    </row>
    <row r="915" spans="1:6" x14ac:dyDescent="0.2">
      <c r="A915" s="106">
        <v>7</v>
      </c>
      <c r="B915" s="88" t="s">
        <v>388</v>
      </c>
      <c r="C915" s="137">
        <v>1</v>
      </c>
      <c r="D915" s="137" t="s">
        <v>124</v>
      </c>
      <c r="E915" s="257"/>
      <c r="F915" s="213"/>
    </row>
    <row r="916" spans="1:6" x14ac:dyDescent="0.2">
      <c r="A916" s="106">
        <v>8</v>
      </c>
      <c r="B916" s="291" t="s">
        <v>637</v>
      </c>
      <c r="C916" s="137">
        <v>25</v>
      </c>
      <c r="D916" s="137" t="s">
        <v>124</v>
      </c>
      <c r="E916" s="257"/>
      <c r="F916" s="213"/>
    </row>
    <row r="917" spans="1:6" x14ac:dyDescent="0.2">
      <c r="A917" s="106">
        <v>9</v>
      </c>
      <c r="B917" s="291" t="s">
        <v>638</v>
      </c>
      <c r="C917" s="137">
        <v>1</v>
      </c>
      <c r="D917" s="137" t="s">
        <v>124</v>
      </c>
      <c r="E917" s="257"/>
      <c r="F917" s="213"/>
    </row>
    <row r="918" spans="1:6" x14ac:dyDescent="0.2">
      <c r="A918" s="106">
        <v>10</v>
      </c>
      <c r="B918" s="291" t="s">
        <v>639</v>
      </c>
      <c r="C918" s="137">
        <v>1</v>
      </c>
      <c r="D918" s="137" t="s">
        <v>124</v>
      </c>
      <c r="E918" s="257"/>
      <c r="F918" s="213"/>
    </row>
    <row r="919" spans="1:6" x14ac:dyDescent="0.2">
      <c r="A919" s="106">
        <v>11</v>
      </c>
      <c r="B919" s="291" t="s">
        <v>640</v>
      </c>
      <c r="C919" s="137">
        <v>5</v>
      </c>
      <c r="D919" s="137" t="s">
        <v>124</v>
      </c>
      <c r="E919" s="257"/>
      <c r="F919" s="213"/>
    </row>
    <row r="920" spans="1:6" x14ac:dyDescent="0.2">
      <c r="A920" s="106">
        <v>12</v>
      </c>
      <c r="B920" s="291" t="s">
        <v>641</v>
      </c>
      <c r="C920" s="137">
        <v>10</v>
      </c>
      <c r="D920" s="137" t="s">
        <v>124</v>
      </c>
      <c r="E920" s="257"/>
      <c r="F920" s="213"/>
    </row>
    <row r="921" spans="1:6" x14ac:dyDescent="0.2">
      <c r="A921" s="106">
        <v>13</v>
      </c>
      <c r="B921" s="291" t="s">
        <v>642</v>
      </c>
      <c r="C921" s="137">
        <v>10</v>
      </c>
      <c r="D921" s="137" t="s">
        <v>124</v>
      </c>
      <c r="E921" s="257"/>
      <c r="F921" s="213"/>
    </row>
    <row r="922" spans="1:6" x14ac:dyDescent="0.2">
      <c r="A922" s="106">
        <v>14</v>
      </c>
      <c r="B922" s="291" t="s">
        <v>643</v>
      </c>
      <c r="C922" s="137">
        <v>10</v>
      </c>
      <c r="D922" s="137" t="s">
        <v>124</v>
      </c>
      <c r="E922" s="257"/>
      <c r="F922" s="213"/>
    </row>
    <row r="923" spans="1:6" x14ac:dyDescent="0.2">
      <c r="A923" s="106"/>
      <c r="B923" s="291"/>
      <c r="C923" s="137"/>
      <c r="D923" s="137"/>
      <c r="E923" s="257"/>
      <c r="F923" s="213"/>
    </row>
    <row r="924" spans="1:6" x14ac:dyDescent="0.2">
      <c r="A924" s="106"/>
      <c r="B924" s="291"/>
      <c r="C924" s="137"/>
      <c r="D924" s="137"/>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7"/>
      <c r="B953" s="260" t="s">
        <v>141</v>
      </c>
      <c r="C953" s="165"/>
      <c r="D953" s="166"/>
      <c r="E953" s="261"/>
      <c r="F953" s="262"/>
    </row>
    <row r="954" spans="1:6" x14ac:dyDescent="0.2">
      <c r="A954" s="99"/>
      <c r="B954" s="224" t="s">
        <v>118</v>
      </c>
      <c r="C954" s="175"/>
      <c r="D954" s="145"/>
      <c r="E954" s="225"/>
      <c r="F954" s="226"/>
    </row>
    <row r="955" spans="1:6" x14ac:dyDescent="0.2">
      <c r="A955" s="107"/>
      <c r="B955" s="268" t="s">
        <v>119</v>
      </c>
      <c r="C955" s="165"/>
      <c r="D955" s="166"/>
      <c r="E955" s="261"/>
      <c r="F955" s="262"/>
    </row>
    <row r="956" spans="1:6" x14ac:dyDescent="0.2">
      <c r="A956" s="111"/>
      <c r="B956" s="296" t="s">
        <v>89</v>
      </c>
      <c r="C956" s="167"/>
      <c r="D956" s="169"/>
      <c r="E956" s="273"/>
      <c r="F956" s="278"/>
    </row>
    <row r="957" spans="1:6" x14ac:dyDescent="0.2">
      <c r="A957" s="93">
        <v>12.1</v>
      </c>
      <c r="B957" s="208" t="s">
        <v>30</v>
      </c>
      <c r="C957" s="137"/>
      <c r="D957" s="138"/>
      <c r="E957" s="212"/>
      <c r="F957" s="213"/>
    </row>
    <row r="958" spans="1:6" ht="38.25" x14ac:dyDescent="0.2">
      <c r="A958" s="105"/>
      <c r="B958" s="88" t="s">
        <v>90</v>
      </c>
      <c r="C958" s="137"/>
      <c r="D958" s="155"/>
      <c r="E958" s="246"/>
      <c r="F958" s="244"/>
    </row>
    <row r="959" spans="1:6" ht="41.25" customHeight="1" x14ac:dyDescent="0.2">
      <c r="A959" s="105"/>
      <c r="B959" s="88" t="s">
        <v>91</v>
      </c>
      <c r="C959" s="137"/>
      <c r="D959" s="155"/>
      <c r="E959" s="246"/>
      <c r="F959" s="244"/>
    </row>
    <row r="960" spans="1:6" ht="25.5" x14ac:dyDescent="0.2">
      <c r="A960" s="105"/>
      <c r="B960" s="88" t="s">
        <v>92</v>
      </c>
      <c r="C960" s="137"/>
      <c r="D960" s="155"/>
      <c r="E960" s="246"/>
      <c r="F960" s="244"/>
    </row>
    <row r="961" spans="1:6" x14ac:dyDescent="0.2">
      <c r="A961" s="105"/>
      <c r="B961" s="88" t="s">
        <v>93</v>
      </c>
      <c r="C961" s="137"/>
      <c r="D961" s="155"/>
      <c r="E961" s="246"/>
      <c r="F961" s="244"/>
    </row>
    <row r="962" spans="1:6" ht="25.5" x14ac:dyDescent="0.2">
      <c r="A962" s="105"/>
      <c r="B962" s="88" t="s">
        <v>94</v>
      </c>
      <c r="C962" s="137"/>
      <c r="D962" s="155"/>
      <c r="E962" s="246"/>
      <c r="F962" s="244"/>
    </row>
    <row r="963" spans="1:6" x14ac:dyDescent="0.2">
      <c r="A963" s="105"/>
      <c r="B963" s="88" t="s">
        <v>95</v>
      </c>
      <c r="C963" s="137"/>
      <c r="D963" s="155"/>
      <c r="E963" s="246"/>
      <c r="F963" s="244"/>
    </row>
    <row r="964" spans="1:6" ht="25.5" x14ac:dyDescent="0.2">
      <c r="A964" s="105"/>
      <c r="B964" s="88" t="s">
        <v>494</v>
      </c>
      <c r="C964" s="137"/>
      <c r="D964" s="155"/>
      <c r="E964" s="246"/>
      <c r="F964" s="244"/>
    </row>
    <row r="965" spans="1:6" x14ac:dyDescent="0.2">
      <c r="A965" s="105"/>
      <c r="B965" s="88" t="s">
        <v>96</v>
      </c>
      <c r="C965" s="137"/>
      <c r="D965" s="155"/>
      <c r="E965" s="246"/>
      <c r="F965" s="244"/>
    </row>
    <row r="966" spans="1:6" ht="38.25" x14ac:dyDescent="0.2">
      <c r="A966" s="105"/>
      <c r="B966" s="88" t="s">
        <v>495</v>
      </c>
      <c r="C966" s="137"/>
      <c r="D966" s="155"/>
      <c r="E966" s="246"/>
      <c r="F966" s="244"/>
    </row>
    <row r="967" spans="1:6" ht="25.5" x14ac:dyDescent="0.2">
      <c r="A967" s="105"/>
      <c r="B967" s="88" t="s">
        <v>496</v>
      </c>
      <c r="C967" s="137"/>
      <c r="D967" s="155"/>
      <c r="E967" s="246"/>
      <c r="F967" s="244"/>
    </row>
    <row r="968" spans="1:6" ht="38.25" x14ac:dyDescent="0.2">
      <c r="A968" s="105"/>
      <c r="B968" s="88" t="s">
        <v>497</v>
      </c>
      <c r="C968" s="137"/>
      <c r="D968" s="155"/>
      <c r="E968" s="246"/>
      <c r="F968" s="244"/>
    </row>
    <row r="969" spans="1:6" ht="25.5" x14ac:dyDescent="0.2">
      <c r="A969" s="105"/>
      <c r="B969" s="88" t="s">
        <v>498</v>
      </c>
      <c r="C969" s="137"/>
      <c r="D969" s="155"/>
      <c r="E969" s="246"/>
      <c r="F969" s="244"/>
    </row>
    <row r="970" spans="1:6" x14ac:dyDescent="0.2">
      <c r="A970" s="105"/>
      <c r="B970" s="88" t="s">
        <v>499</v>
      </c>
      <c r="C970" s="137"/>
      <c r="D970" s="155"/>
      <c r="E970" s="246"/>
      <c r="F970" s="244"/>
    </row>
    <row r="971" spans="1:6" ht="25.5" x14ac:dyDescent="0.2">
      <c r="A971" s="105"/>
      <c r="B971" s="88" t="s">
        <v>500</v>
      </c>
      <c r="C971" s="137"/>
      <c r="D971" s="155"/>
      <c r="E971" s="246"/>
      <c r="F971" s="244"/>
    </row>
    <row r="972" spans="1:6" x14ac:dyDescent="0.2">
      <c r="A972" s="105"/>
      <c r="B972" s="192"/>
      <c r="C972" s="137"/>
      <c r="D972" s="155"/>
      <c r="E972" s="246"/>
      <c r="F972" s="244"/>
    </row>
    <row r="973" spans="1:6" x14ac:dyDescent="0.2">
      <c r="A973" s="93">
        <v>12.2</v>
      </c>
      <c r="B973" s="194" t="s">
        <v>97</v>
      </c>
      <c r="C973" s="137"/>
      <c r="D973" s="155"/>
      <c r="E973" s="246"/>
      <c r="F973" s="213"/>
    </row>
    <row r="974" spans="1:6" ht="25.5" x14ac:dyDescent="0.2">
      <c r="A974" s="106">
        <v>1</v>
      </c>
      <c r="B974" s="88" t="s">
        <v>98</v>
      </c>
      <c r="C974" s="137"/>
      <c r="D974" s="155"/>
      <c r="E974" s="246"/>
      <c r="F974" s="213"/>
    </row>
    <row r="975" spans="1:6" ht="38.25" x14ac:dyDescent="0.2">
      <c r="A975" s="106"/>
      <c r="B975" s="88" t="s">
        <v>287</v>
      </c>
      <c r="C975" s="137">
        <v>1</v>
      </c>
      <c r="D975" s="137" t="s">
        <v>0</v>
      </c>
      <c r="E975" s="257"/>
      <c r="F975" s="213"/>
    </row>
    <row r="976" spans="1:6" x14ac:dyDescent="0.2">
      <c r="A976" s="106">
        <v>2</v>
      </c>
      <c r="B976" s="88" t="s">
        <v>147</v>
      </c>
      <c r="C976" s="137">
        <v>1</v>
      </c>
      <c r="D976" s="137" t="s">
        <v>37</v>
      </c>
      <c r="E976" s="257"/>
      <c r="F976" s="213"/>
    </row>
    <row r="977" spans="1:6" x14ac:dyDescent="0.2">
      <c r="A977" s="106"/>
      <c r="B977" s="192"/>
      <c r="C977" s="137"/>
      <c r="D977" s="137"/>
      <c r="E977" s="257"/>
      <c r="F977" s="213"/>
    </row>
    <row r="978" spans="1:6" x14ac:dyDescent="0.2">
      <c r="A978" s="93">
        <v>12.3</v>
      </c>
      <c r="B978" s="194" t="s">
        <v>99</v>
      </c>
      <c r="C978" s="137"/>
      <c r="D978" s="137"/>
      <c r="E978" s="257"/>
      <c r="F978" s="213"/>
    </row>
    <row r="979" spans="1:6" ht="38.25" x14ac:dyDescent="0.2">
      <c r="A979" s="106"/>
      <c r="B979" s="88" t="s">
        <v>104</v>
      </c>
      <c r="C979" s="137">
        <v>1</v>
      </c>
      <c r="D979" s="137" t="s">
        <v>15</v>
      </c>
      <c r="E979" s="257"/>
      <c r="F979" s="213"/>
    </row>
    <row r="980" spans="1:6" x14ac:dyDescent="0.2">
      <c r="A980" s="106"/>
      <c r="B980" s="192"/>
      <c r="C980" s="137"/>
      <c r="D980" s="137"/>
      <c r="E980" s="257"/>
      <c r="F980" s="213"/>
    </row>
    <row r="981" spans="1:6" x14ac:dyDescent="0.2">
      <c r="A981" s="93">
        <v>12.4</v>
      </c>
      <c r="B981" s="194" t="s">
        <v>133</v>
      </c>
      <c r="C981" s="137"/>
      <c r="D981" s="137"/>
      <c r="E981" s="257"/>
      <c r="F981" s="213"/>
    </row>
    <row r="982" spans="1:6" x14ac:dyDescent="0.2">
      <c r="A982" s="106">
        <v>1</v>
      </c>
      <c r="B982" s="88" t="s">
        <v>501</v>
      </c>
      <c r="C982" s="137">
        <v>1</v>
      </c>
      <c r="D982" s="137" t="s">
        <v>124</v>
      </c>
      <c r="E982" s="257"/>
      <c r="F982" s="215"/>
    </row>
    <row r="983" spans="1:6" x14ac:dyDescent="0.2">
      <c r="A983" s="106">
        <v>2</v>
      </c>
      <c r="B983" s="88" t="s">
        <v>222</v>
      </c>
      <c r="C983" s="137">
        <v>3</v>
      </c>
      <c r="D983" s="137" t="s">
        <v>124</v>
      </c>
      <c r="E983" s="257"/>
      <c r="F983" s="215"/>
    </row>
    <row r="984" spans="1:6" x14ac:dyDescent="0.2">
      <c r="A984" s="103">
        <v>3</v>
      </c>
      <c r="B984" s="190" t="s">
        <v>585</v>
      </c>
      <c r="C984" s="158">
        <v>17</v>
      </c>
      <c r="D984" s="158" t="s">
        <v>124</v>
      </c>
      <c r="E984" s="251"/>
      <c r="F984" s="252"/>
    </row>
    <row r="985" spans="1:6" x14ac:dyDescent="0.2">
      <c r="A985" s="103">
        <v>4</v>
      </c>
      <c r="B985" s="190" t="s">
        <v>370</v>
      </c>
      <c r="C985" s="158">
        <v>32</v>
      </c>
      <c r="D985" s="158" t="s">
        <v>124</v>
      </c>
      <c r="E985" s="251"/>
      <c r="F985" s="252"/>
    </row>
    <row r="986" spans="1:6" x14ac:dyDescent="0.2">
      <c r="A986" s="103">
        <v>5</v>
      </c>
      <c r="B986" s="190" t="s">
        <v>227</v>
      </c>
      <c r="C986" s="158">
        <v>8</v>
      </c>
      <c r="D986" s="158" t="s">
        <v>124</v>
      </c>
      <c r="E986" s="251"/>
      <c r="F986" s="252"/>
    </row>
    <row r="987" spans="1:6" ht="25.5" x14ac:dyDescent="0.2">
      <c r="A987" s="103">
        <v>6</v>
      </c>
      <c r="B987" s="190" t="s">
        <v>679</v>
      </c>
      <c r="C987" s="158">
        <v>17</v>
      </c>
      <c r="D987" s="158" t="s">
        <v>124</v>
      </c>
      <c r="E987" s="251"/>
      <c r="F987" s="252"/>
    </row>
    <row r="988" spans="1:6" x14ac:dyDescent="0.2">
      <c r="A988" s="103">
        <v>7</v>
      </c>
      <c r="B988" s="190" t="s">
        <v>226</v>
      </c>
      <c r="C988" s="158">
        <v>12</v>
      </c>
      <c r="D988" s="158" t="s">
        <v>124</v>
      </c>
      <c r="E988" s="251"/>
      <c r="F988" s="252"/>
    </row>
    <row r="989" spans="1:6" ht="25.5" x14ac:dyDescent="0.2">
      <c r="A989" s="103">
        <v>8</v>
      </c>
      <c r="B989" s="195" t="s">
        <v>511</v>
      </c>
      <c r="C989" s="158">
        <v>1</v>
      </c>
      <c r="D989" s="158" t="s">
        <v>124</v>
      </c>
      <c r="E989" s="251"/>
      <c r="F989" s="252"/>
    </row>
    <row r="990" spans="1:6" ht="38.25" x14ac:dyDescent="0.2">
      <c r="A990" s="103">
        <v>9</v>
      </c>
      <c r="B990" s="195" t="s">
        <v>512</v>
      </c>
      <c r="C990" s="158"/>
      <c r="D990" s="158"/>
      <c r="E990" s="251"/>
      <c r="F990" s="252"/>
    </row>
    <row r="991" spans="1:6" x14ac:dyDescent="0.2">
      <c r="A991" s="103">
        <v>10</v>
      </c>
      <c r="B991" s="190" t="s">
        <v>514</v>
      </c>
      <c r="C991" s="158">
        <v>2</v>
      </c>
      <c r="D991" s="158" t="s">
        <v>124</v>
      </c>
      <c r="E991" s="251"/>
      <c r="F991" s="252"/>
    </row>
    <row r="992" spans="1:6" ht="25.5" x14ac:dyDescent="0.2">
      <c r="A992" s="103">
        <v>11</v>
      </c>
      <c r="B992" s="190" t="s">
        <v>513</v>
      </c>
      <c r="C992" s="158">
        <v>2</v>
      </c>
      <c r="D992" s="158" t="s">
        <v>124</v>
      </c>
      <c r="E992" s="251"/>
      <c r="F992" s="252"/>
    </row>
    <row r="993" spans="1:6" x14ac:dyDescent="0.2">
      <c r="A993" s="103">
        <v>12</v>
      </c>
      <c r="B993" s="190" t="s">
        <v>290</v>
      </c>
      <c r="C993" s="158">
        <f>SUM(C986:C988)</f>
        <v>37</v>
      </c>
      <c r="D993" s="158" t="s">
        <v>124</v>
      </c>
      <c r="E993" s="251"/>
      <c r="F993" s="252"/>
    </row>
    <row r="994" spans="1:6" x14ac:dyDescent="0.2">
      <c r="A994" s="106">
        <v>13</v>
      </c>
      <c r="B994" s="88" t="s">
        <v>291</v>
      </c>
      <c r="C994" s="137">
        <v>10</v>
      </c>
      <c r="D994" s="137" t="s">
        <v>124</v>
      </c>
      <c r="E994" s="257"/>
      <c r="F994" s="215"/>
    </row>
    <row r="995" spans="1:6" x14ac:dyDescent="0.2">
      <c r="A995" s="106">
        <v>14</v>
      </c>
      <c r="B995" s="88" t="s">
        <v>148</v>
      </c>
      <c r="C995" s="137">
        <f>C984</f>
        <v>17</v>
      </c>
      <c r="D995" s="137" t="s">
        <v>124</v>
      </c>
      <c r="E995" s="257"/>
      <c r="F995" s="215"/>
    </row>
    <row r="996" spans="1:6" x14ac:dyDescent="0.2">
      <c r="A996" s="106">
        <v>15</v>
      </c>
      <c r="B996" s="88" t="s">
        <v>220</v>
      </c>
      <c r="C996" s="137">
        <v>6</v>
      </c>
      <c r="D996" s="137" t="s">
        <v>124</v>
      </c>
      <c r="E996" s="257"/>
      <c r="F996" s="215"/>
    </row>
    <row r="997" spans="1:6" x14ac:dyDescent="0.2">
      <c r="A997" s="106">
        <v>16</v>
      </c>
      <c r="B997" s="88" t="s">
        <v>221</v>
      </c>
      <c r="C997" s="137">
        <v>10</v>
      </c>
      <c r="D997" s="137" t="s">
        <v>124</v>
      </c>
      <c r="E997" s="257"/>
      <c r="F997" s="215"/>
    </row>
    <row r="998" spans="1:6" x14ac:dyDescent="0.2">
      <c r="A998" s="106">
        <v>17</v>
      </c>
      <c r="B998" s="88" t="s">
        <v>288</v>
      </c>
      <c r="C998" s="137">
        <v>3</v>
      </c>
      <c r="D998" s="137" t="s">
        <v>124</v>
      </c>
      <c r="E998" s="257"/>
      <c r="F998" s="215"/>
    </row>
    <row r="999" spans="1:6" x14ac:dyDescent="0.2">
      <c r="A999" s="106"/>
      <c r="B999" s="88" t="s">
        <v>680</v>
      </c>
      <c r="C999" s="137">
        <v>65</v>
      </c>
      <c r="D999" s="137" t="s">
        <v>350</v>
      </c>
      <c r="E999" s="257"/>
      <c r="F999" s="215"/>
    </row>
    <row r="1000" spans="1:6" x14ac:dyDescent="0.2">
      <c r="A1000" s="106"/>
      <c r="B1000" s="88"/>
      <c r="C1000" s="137"/>
      <c r="D1000" s="137"/>
      <c r="E1000" s="257"/>
      <c r="F1000" s="215"/>
    </row>
    <row r="1001" spans="1:6" ht="25.5" x14ac:dyDescent="0.2">
      <c r="A1001" s="93">
        <v>12.5</v>
      </c>
      <c r="B1001" s="418" t="s">
        <v>606</v>
      </c>
      <c r="C1001" s="191"/>
      <c r="D1001" s="191"/>
      <c r="E1001" s="257"/>
      <c r="F1001" s="215"/>
    </row>
    <row r="1002" spans="1:6" x14ac:dyDescent="0.2">
      <c r="A1002" s="106" t="s">
        <v>594</v>
      </c>
      <c r="B1002" s="416" t="s">
        <v>591</v>
      </c>
      <c r="C1002" s="191"/>
      <c r="D1002" s="191"/>
      <c r="E1002" s="257"/>
      <c r="F1002" s="215"/>
    </row>
    <row r="1003" spans="1:6" ht="25.5" x14ac:dyDescent="0.2">
      <c r="A1003" s="106"/>
      <c r="B1003" s="187" t="s">
        <v>592</v>
      </c>
      <c r="C1003" s="191"/>
      <c r="D1003" s="191"/>
      <c r="E1003" s="257"/>
      <c r="F1003" s="215"/>
    </row>
    <row r="1004" spans="1:6" ht="25.5" x14ac:dyDescent="0.2">
      <c r="A1004" s="106"/>
      <c r="B1004" s="187" t="s">
        <v>593</v>
      </c>
      <c r="C1004" s="191"/>
      <c r="D1004" s="191"/>
      <c r="E1004" s="257"/>
      <c r="F1004" s="215"/>
    </row>
    <row r="1005" spans="1:6" ht="30" customHeight="1" x14ac:dyDescent="0.2">
      <c r="A1005" s="106"/>
      <c r="B1005" s="187" t="s">
        <v>598</v>
      </c>
      <c r="C1005" s="191"/>
      <c r="D1005" s="191"/>
      <c r="E1005" s="257"/>
      <c r="F1005" s="215"/>
    </row>
    <row r="1006" spans="1:6" ht="25.5" x14ac:dyDescent="0.2">
      <c r="A1006" s="106"/>
      <c r="B1006" s="187" t="s">
        <v>599</v>
      </c>
      <c r="C1006" s="191"/>
      <c r="D1006" s="191"/>
      <c r="E1006" s="257"/>
      <c r="F1006" s="215"/>
    </row>
    <row r="1007" spans="1:6" ht="25.5" x14ac:dyDescent="0.2">
      <c r="A1007" s="106"/>
      <c r="B1007" s="187" t="s">
        <v>607</v>
      </c>
      <c r="C1007" s="191"/>
      <c r="D1007" s="191"/>
      <c r="E1007" s="257"/>
      <c r="F1007" s="215"/>
    </row>
    <row r="1008" spans="1:6" x14ac:dyDescent="0.2">
      <c r="A1008" s="106"/>
      <c r="B1008" s="416" t="s">
        <v>602</v>
      </c>
      <c r="C1008" s="191"/>
      <c r="D1008" s="191"/>
      <c r="E1008" s="257"/>
      <c r="F1008" s="215"/>
    </row>
    <row r="1009" spans="1:6" x14ac:dyDescent="0.2">
      <c r="A1009" s="106">
        <v>1</v>
      </c>
      <c r="B1009" s="187" t="s">
        <v>603</v>
      </c>
      <c r="C1009" s="191">
        <v>10</v>
      </c>
      <c r="D1009" s="191" t="s">
        <v>37</v>
      </c>
      <c r="E1009" s="257"/>
      <c r="F1009" s="215"/>
    </row>
    <row r="1010" spans="1:6" x14ac:dyDescent="0.2">
      <c r="A1010" s="106"/>
      <c r="B1010" s="187"/>
      <c r="C1010" s="191"/>
      <c r="D1010" s="191"/>
      <c r="E1010" s="257"/>
      <c r="F1010" s="215"/>
    </row>
    <row r="1011" spans="1:6" x14ac:dyDescent="0.2">
      <c r="A1011" s="106"/>
      <c r="B1011" s="187"/>
      <c r="C1011" s="191"/>
      <c r="D1011" s="191"/>
      <c r="E1011" s="257"/>
      <c r="F1011" s="215"/>
    </row>
    <row r="1012" spans="1:6" x14ac:dyDescent="0.2">
      <c r="A1012" s="106" t="s">
        <v>595</v>
      </c>
      <c r="B1012" s="416" t="s">
        <v>587</v>
      </c>
      <c r="C1012" s="191"/>
      <c r="D1012" s="191"/>
      <c r="E1012" s="257"/>
      <c r="F1012" s="215"/>
    </row>
    <row r="1013" spans="1:6" ht="55.5" customHeight="1" x14ac:dyDescent="0.2">
      <c r="A1013" s="106"/>
      <c r="B1013" s="187" t="s">
        <v>588</v>
      </c>
      <c r="C1013" s="191"/>
      <c r="D1013" s="191"/>
      <c r="E1013" s="257"/>
      <c r="F1013" s="215"/>
    </row>
    <row r="1014" spans="1:6" ht="25.5" x14ac:dyDescent="0.2">
      <c r="A1014" s="106"/>
      <c r="B1014" s="187" t="s">
        <v>589</v>
      </c>
      <c r="C1014" s="191"/>
      <c r="D1014" s="191"/>
      <c r="E1014" s="257"/>
      <c r="F1014" s="215"/>
    </row>
    <row r="1015" spans="1:6" ht="51" x14ac:dyDescent="0.2">
      <c r="A1015" s="106"/>
      <c r="B1015" s="187" t="s">
        <v>590</v>
      </c>
      <c r="C1015" s="191"/>
      <c r="D1015" s="191"/>
      <c r="E1015" s="257"/>
      <c r="F1015" s="215"/>
    </row>
    <row r="1016" spans="1:6" ht="25.5" x14ac:dyDescent="0.2">
      <c r="A1016" s="106"/>
      <c r="B1016" s="187" t="s">
        <v>600</v>
      </c>
      <c r="C1016" s="191"/>
      <c r="D1016" s="191"/>
      <c r="E1016" s="257"/>
      <c r="F1016" s="215"/>
    </row>
    <row r="1017" spans="1:6" ht="25.5" x14ac:dyDescent="0.2">
      <c r="A1017" s="106"/>
      <c r="B1017" s="187" t="s">
        <v>596</v>
      </c>
      <c r="C1017" s="191"/>
      <c r="D1017" s="191"/>
      <c r="E1017" s="257"/>
      <c r="F1017" s="215"/>
    </row>
    <row r="1018" spans="1:6" x14ac:dyDescent="0.2">
      <c r="A1018" s="106"/>
      <c r="B1018" s="187" t="s">
        <v>597</v>
      </c>
      <c r="C1018" s="191"/>
      <c r="D1018" s="191"/>
      <c r="E1018" s="257"/>
      <c r="F1018" s="215"/>
    </row>
    <row r="1019" spans="1:6" x14ac:dyDescent="0.2">
      <c r="A1019" s="106"/>
      <c r="B1019" s="416" t="s">
        <v>601</v>
      </c>
      <c r="C1019" s="191"/>
      <c r="D1019" s="191"/>
      <c r="E1019" s="257"/>
      <c r="F1019" s="215"/>
    </row>
    <row r="1020" spans="1:6" ht="25.5" x14ac:dyDescent="0.2">
      <c r="A1020" s="106">
        <v>1</v>
      </c>
      <c r="B1020" s="187" t="s">
        <v>633</v>
      </c>
      <c r="C1020" s="191">
        <v>1</v>
      </c>
      <c r="D1020" s="191" t="s">
        <v>15</v>
      </c>
      <c r="E1020" s="257"/>
      <c r="F1020" s="215"/>
    </row>
    <row r="1021" spans="1:6" x14ac:dyDescent="0.2">
      <c r="A1021" s="106"/>
      <c r="B1021" s="417"/>
      <c r="C1021" s="191"/>
      <c r="D1021" s="191"/>
      <c r="E1021" s="257"/>
      <c r="F1021" s="215"/>
    </row>
    <row r="1022" spans="1:6" x14ac:dyDescent="0.2">
      <c r="A1022" s="93">
        <v>12.6</v>
      </c>
      <c r="B1022" s="194" t="s">
        <v>292</v>
      </c>
      <c r="C1022" s="137"/>
      <c r="D1022" s="137"/>
      <c r="E1022" s="257"/>
      <c r="F1022" s="213"/>
    </row>
    <row r="1023" spans="1:6" x14ac:dyDescent="0.2">
      <c r="A1023" s="106">
        <v>1</v>
      </c>
      <c r="B1023" s="88" t="s">
        <v>567</v>
      </c>
      <c r="C1023" s="137">
        <v>4</v>
      </c>
      <c r="D1023" s="137" t="s">
        <v>124</v>
      </c>
      <c r="E1023" s="257"/>
      <c r="F1023" s="215"/>
    </row>
    <row r="1024" spans="1:6" ht="25.5" x14ac:dyDescent="0.2">
      <c r="A1024" s="106">
        <v>2</v>
      </c>
      <c r="B1024" s="88" t="s">
        <v>568</v>
      </c>
      <c r="C1024" s="137">
        <v>12</v>
      </c>
      <c r="D1024" s="137" t="s">
        <v>124</v>
      </c>
      <c r="E1024" s="257"/>
      <c r="F1024" s="215"/>
    </row>
    <row r="1025" spans="1:6" x14ac:dyDescent="0.2">
      <c r="A1025" s="106">
        <v>3</v>
      </c>
      <c r="B1025" s="88" t="s">
        <v>569</v>
      </c>
      <c r="C1025" s="137">
        <v>2</v>
      </c>
      <c r="D1025" s="137" t="s">
        <v>124</v>
      </c>
      <c r="E1025" s="257"/>
      <c r="F1025" s="215"/>
    </row>
    <row r="1026" spans="1:6" ht="25.5" x14ac:dyDescent="0.2">
      <c r="A1026" s="106">
        <v>4</v>
      </c>
      <c r="B1026" s="88" t="s">
        <v>570</v>
      </c>
      <c r="C1026" s="137">
        <v>1</v>
      </c>
      <c r="D1026" s="137" t="s">
        <v>124</v>
      </c>
      <c r="E1026" s="257"/>
      <c r="F1026" s="215"/>
    </row>
    <row r="1027" spans="1:6" ht="25.5" x14ac:dyDescent="0.2">
      <c r="A1027" s="106">
        <v>5</v>
      </c>
      <c r="B1027" s="88" t="s">
        <v>571</v>
      </c>
      <c r="C1027" s="137">
        <v>1</v>
      </c>
      <c r="D1027" s="137" t="s">
        <v>124</v>
      </c>
      <c r="E1027" s="257"/>
      <c r="F1027" s="215"/>
    </row>
    <row r="1028" spans="1:6" x14ac:dyDescent="0.2">
      <c r="A1028" s="106">
        <v>6</v>
      </c>
      <c r="B1028" s="88" t="s">
        <v>572</v>
      </c>
      <c r="C1028" s="137">
        <v>1</v>
      </c>
      <c r="D1028" s="137" t="s">
        <v>124</v>
      </c>
      <c r="E1028" s="257"/>
      <c r="F1028" s="215"/>
    </row>
    <row r="1029" spans="1:6" ht="25.5" x14ac:dyDescent="0.2">
      <c r="A1029" s="106">
        <v>7</v>
      </c>
      <c r="B1029" s="88" t="s">
        <v>573</v>
      </c>
      <c r="C1029" s="137">
        <v>1</v>
      </c>
      <c r="D1029" s="137" t="s">
        <v>124</v>
      </c>
      <c r="E1029" s="257"/>
      <c r="F1029" s="215"/>
    </row>
    <row r="1030" spans="1:6" x14ac:dyDescent="0.2">
      <c r="A1030" s="106">
        <v>8</v>
      </c>
      <c r="B1030" s="88" t="s">
        <v>574</v>
      </c>
      <c r="C1030" s="137">
        <v>1</v>
      </c>
      <c r="D1030" s="137" t="s">
        <v>124</v>
      </c>
      <c r="E1030" s="257"/>
      <c r="F1030" s="215"/>
    </row>
    <row r="1031" spans="1:6" x14ac:dyDescent="0.2">
      <c r="A1031" s="106">
        <v>9</v>
      </c>
      <c r="B1031" s="88" t="s">
        <v>575</v>
      </c>
      <c r="C1031" s="137">
        <v>1</v>
      </c>
      <c r="D1031" s="137" t="s">
        <v>124</v>
      </c>
      <c r="E1031" s="257"/>
      <c r="F1031" s="215"/>
    </row>
    <row r="1032" spans="1:6" x14ac:dyDescent="0.2">
      <c r="A1032" s="106">
        <v>10</v>
      </c>
      <c r="B1032" s="88" t="s">
        <v>576</v>
      </c>
      <c r="C1032" s="137">
        <v>1</v>
      </c>
      <c r="D1032" s="137" t="s">
        <v>124</v>
      </c>
      <c r="E1032" s="257"/>
      <c r="F1032" s="215"/>
    </row>
    <row r="1033" spans="1:6" x14ac:dyDescent="0.2">
      <c r="A1033" s="106"/>
      <c r="B1033" s="88"/>
      <c r="C1033" s="137"/>
      <c r="D1033" s="137"/>
      <c r="E1033" s="257"/>
      <c r="F1033" s="215"/>
    </row>
    <row r="1034" spans="1:6" x14ac:dyDescent="0.2">
      <c r="A1034" s="93">
        <v>12.7</v>
      </c>
      <c r="B1034" s="196" t="s">
        <v>635</v>
      </c>
      <c r="C1034" s="137"/>
      <c r="D1034" s="137"/>
      <c r="E1034" s="257"/>
      <c r="F1034" s="215"/>
    </row>
    <row r="1035" spans="1:6" ht="63.75" x14ac:dyDescent="0.2">
      <c r="A1035" s="106">
        <v>1</v>
      </c>
      <c r="B1035" s="187" t="s">
        <v>634</v>
      </c>
      <c r="C1035" s="137">
        <v>1</v>
      </c>
      <c r="D1035" s="137" t="s">
        <v>124</v>
      </c>
      <c r="E1035" s="257"/>
      <c r="F1035" s="215"/>
    </row>
    <row r="1036" spans="1:6" x14ac:dyDescent="0.2">
      <c r="A1036" s="93"/>
      <c r="B1036" s="194"/>
      <c r="C1036" s="137"/>
      <c r="D1036" s="137"/>
      <c r="E1036" s="257"/>
      <c r="F1036" s="215"/>
    </row>
    <row r="1037" spans="1:6" x14ac:dyDescent="0.2">
      <c r="A1037" s="93">
        <v>12.8</v>
      </c>
      <c r="B1037" s="194" t="s">
        <v>293</v>
      </c>
      <c r="C1037" s="137"/>
      <c r="D1037" s="137"/>
      <c r="E1037" s="257"/>
      <c r="F1037" s="213"/>
    </row>
    <row r="1038" spans="1:6" ht="25.5" x14ac:dyDescent="0.2">
      <c r="A1038" s="106">
        <v>1</v>
      </c>
      <c r="B1038" s="88" t="s">
        <v>557</v>
      </c>
      <c r="C1038" s="137">
        <v>1</v>
      </c>
      <c r="D1038" s="137" t="s">
        <v>124</v>
      </c>
      <c r="E1038" s="257"/>
      <c r="F1038" s="215"/>
    </row>
    <row r="1039" spans="1:6" x14ac:dyDescent="0.2">
      <c r="A1039" s="106"/>
      <c r="B1039" s="192"/>
      <c r="C1039" s="137"/>
      <c r="D1039" s="137"/>
      <c r="E1039" s="257"/>
      <c r="F1039" s="215"/>
    </row>
    <row r="1040" spans="1:6" x14ac:dyDescent="0.2">
      <c r="A1040" s="93">
        <v>12.9</v>
      </c>
      <c r="B1040" s="194" t="s">
        <v>294</v>
      </c>
      <c r="C1040" s="137"/>
      <c r="D1040" s="137"/>
      <c r="E1040" s="257"/>
      <c r="F1040" s="215"/>
    </row>
    <row r="1041" spans="1:6" x14ac:dyDescent="0.2">
      <c r="A1041" s="106" t="s">
        <v>505</v>
      </c>
      <c r="B1041" s="194" t="s">
        <v>169</v>
      </c>
      <c r="C1041" s="137"/>
      <c r="D1041" s="137"/>
      <c r="E1041" s="257"/>
      <c r="F1041" s="215"/>
    </row>
    <row r="1042" spans="1:6" ht="51" x14ac:dyDescent="0.2">
      <c r="A1042" s="106"/>
      <c r="B1042" s="193" t="s">
        <v>506</v>
      </c>
      <c r="C1042" s="137"/>
      <c r="D1042" s="137"/>
      <c r="E1042" s="257"/>
      <c r="F1042" s="215"/>
    </row>
    <row r="1043" spans="1:6" ht="25.5" x14ac:dyDescent="0.2">
      <c r="A1043" s="106"/>
      <c r="B1043" s="192" t="s">
        <v>507</v>
      </c>
      <c r="C1043" s="137"/>
      <c r="D1043" s="137"/>
      <c r="E1043" s="257"/>
      <c r="F1043" s="215"/>
    </row>
    <row r="1044" spans="1:6" ht="63.75" x14ac:dyDescent="0.2">
      <c r="A1044" s="106"/>
      <c r="B1044" s="192" t="s">
        <v>508</v>
      </c>
      <c r="C1044" s="137"/>
      <c r="D1044" s="137"/>
      <c r="E1044" s="257"/>
      <c r="F1044" s="215"/>
    </row>
    <row r="1045" spans="1:6" ht="38.25" x14ac:dyDescent="0.2">
      <c r="A1045" s="106">
        <v>1</v>
      </c>
      <c r="B1045" s="192" t="s">
        <v>645</v>
      </c>
      <c r="C1045" s="137">
        <v>1</v>
      </c>
      <c r="D1045" s="137" t="s">
        <v>15</v>
      </c>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6"/>
      <c r="B1060" s="192"/>
      <c r="C1060" s="137"/>
      <c r="D1060" s="137"/>
      <c r="E1060" s="257"/>
      <c r="F1060" s="215"/>
    </row>
    <row r="1061" spans="1:6" x14ac:dyDescent="0.2">
      <c r="A1061" s="107"/>
      <c r="B1061" s="260" t="s">
        <v>121</v>
      </c>
      <c r="C1061" s="165"/>
      <c r="D1061" s="173"/>
      <c r="E1061" s="292"/>
      <c r="F1061" s="262"/>
    </row>
    <row r="1062" spans="1:6" x14ac:dyDescent="0.2">
      <c r="A1062" s="99"/>
      <c r="B1062" s="224" t="s">
        <v>100</v>
      </c>
      <c r="C1062" s="144"/>
      <c r="D1062" s="145"/>
      <c r="E1062" s="225"/>
      <c r="F1062" s="226"/>
    </row>
    <row r="1063" spans="1:6" x14ac:dyDescent="0.2">
      <c r="A1063" s="107"/>
      <c r="B1063" s="268" t="s">
        <v>149</v>
      </c>
      <c r="C1063" s="165"/>
      <c r="D1063" s="166"/>
      <c r="E1063" s="261"/>
      <c r="F1063" s="262"/>
    </row>
    <row r="1064" spans="1:6" x14ac:dyDescent="0.2">
      <c r="A1064" s="113"/>
      <c r="B1064" s="296" t="s">
        <v>515</v>
      </c>
      <c r="C1064" s="158"/>
      <c r="D1064" s="176"/>
      <c r="E1064" s="297"/>
      <c r="F1064" s="286"/>
    </row>
    <row r="1065" spans="1:6" x14ac:dyDescent="0.2">
      <c r="A1065" s="113"/>
      <c r="B1065" s="298"/>
      <c r="C1065" s="158"/>
      <c r="D1065" s="176"/>
      <c r="E1065" s="297"/>
      <c r="F1065" s="286"/>
    </row>
    <row r="1066" spans="1:6" x14ac:dyDescent="0.2">
      <c r="A1066" s="114">
        <v>13.1</v>
      </c>
      <c r="B1066" s="299" t="s">
        <v>169</v>
      </c>
      <c r="C1066" s="158"/>
      <c r="D1066" s="176"/>
      <c r="E1066" s="297"/>
      <c r="F1066" s="286"/>
    </row>
    <row r="1067" spans="1:6" ht="38.25" x14ac:dyDescent="0.2">
      <c r="A1067" s="113"/>
      <c r="B1067" s="88" t="s">
        <v>170</v>
      </c>
      <c r="C1067" s="158"/>
      <c r="D1067" s="176"/>
      <c r="E1067" s="297"/>
      <c r="F1067" s="252"/>
    </row>
    <row r="1068" spans="1:6" x14ac:dyDescent="0.2">
      <c r="A1068" s="113"/>
      <c r="B1068" s="88" t="s">
        <v>504</v>
      </c>
      <c r="C1068" s="158"/>
      <c r="D1068" s="176"/>
      <c r="E1068" s="297"/>
      <c r="F1068" s="252"/>
    </row>
    <row r="1069" spans="1:6" x14ac:dyDescent="0.2">
      <c r="A1069" s="113"/>
      <c r="B1069" s="88" t="s">
        <v>418</v>
      </c>
      <c r="C1069" s="158"/>
      <c r="D1069" s="176"/>
      <c r="E1069" s="297"/>
      <c r="F1069" s="252"/>
    </row>
    <row r="1070" spans="1:6" x14ac:dyDescent="0.2">
      <c r="A1070" s="113"/>
      <c r="B1070" s="300"/>
      <c r="C1070" s="158"/>
      <c r="D1070" s="176"/>
      <c r="E1070" s="297"/>
      <c r="F1070" s="252"/>
    </row>
    <row r="1071" spans="1:6" x14ac:dyDescent="0.2">
      <c r="A1071" s="112">
        <v>13.2</v>
      </c>
      <c r="B1071" s="208" t="s">
        <v>286</v>
      </c>
      <c r="C1071" s="137"/>
      <c r="D1071" s="137"/>
      <c r="E1071" s="243"/>
      <c r="F1071" s="215"/>
    </row>
    <row r="1072" spans="1:6" x14ac:dyDescent="0.2">
      <c r="A1072" s="112"/>
      <c r="B1072" s="421" t="s">
        <v>620</v>
      </c>
      <c r="C1072" s="137"/>
      <c r="D1072" s="137"/>
      <c r="E1072" s="243"/>
      <c r="F1072" s="215"/>
    </row>
    <row r="1073" spans="1:6" x14ac:dyDescent="0.2">
      <c r="A1073" s="188">
        <v>1</v>
      </c>
      <c r="B1073" s="88" t="s">
        <v>621</v>
      </c>
      <c r="C1073" s="137">
        <v>6</v>
      </c>
      <c r="D1073" s="137" t="s">
        <v>124</v>
      </c>
      <c r="E1073" s="257"/>
      <c r="F1073" s="215"/>
    </row>
    <row r="1074" spans="1:6" x14ac:dyDescent="0.2">
      <c r="A1074" s="188">
        <v>2</v>
      </c>
      <c r="B1074" s="88" t="s">
        <v>622</v>
      </c>
      <c r="C1074" s="137">
        <v>2</v>
      </c>
      <c r="D1074" s="137" t="s">
        <v>124</v>
      </c>
      <c r="E1074" s="257"/>
      <c r="F1074" s="215"/>
    </row>
    <row r="1075" spans="1:6" x14ac:dyDescent="0.2">
      <c r="A1075" s="188">
        <v>3</v>
      </c>
      <c r="B1075" s="88" t="s">
        <v>622</v>
      </c>
      <c r="C1075" s="137">
        <v>2</v>
      </c>
      <c r="D1075" s="137" t="s">
        <v>124</v>
      </c>
      <c r="E1075" s="301"/>
      <c r="F1075" s="215"/>
    </row>
    <row r="1076" spans="1:6" x14ac:dyDescent="0.2">
      <c r="A1076" s="188">
        <v>4</v>
      </c>
      <c r="B1076" s="88" t="s">
        <v>624</v>
      </c>
      <c r="C1076" s="137">
        <v>1</v>
      </c>
      <c r="D1076" s="137" t="s">
        <v>124</v>
      </c>
      <c r="E1076" s="301"/>
      <c r="F1076" s="215"/>
    </row>
    <row r="1077" spans="1:6" x14ac:dyDescent="0.2">
      <c r="A1077" s="188">
        <v>5</v>
      </c>
      <c r="B1077" s="88" t="s">
        <v>625</v>
      </c>
      <c r="C1077" s="137">
        <v>1</v>
      </c>
      <c r="D1077" s="137" t="s">
        <v>124</v>
      </c>
      <c r="E1077" s="301"/>
      <c r="F1077" s="215"/>
    </row>
    <row r="1078" spans="1:6" x14ac:dyDescent="0.2">
      <c r="A1078" s="115"/>
      <c r="B1078" s="302"/>
      <c r="C1078" s="158"/>
      <c r="D1078" s="158"/>
      <c r="E1078" s="303"/>
      <c r="F1078" s="252"/>
    </row>
    <row r="1079" spans="1:6" x14ac:dyDescent="0.2">
      <c r="A1079" s="112">
        <v>13.3</v>
      </c>
      <c r="B1079" s="304" t="s">
        <v>385</v>
      </c>
      <c r="C1079" s="158"/>
      <c r="D1079" s="158"/>
      <c r="E1079" s="297"/>
      <c r="F1079" s="252"/>
    </row>
    <row r="1080" spans="1:6" ht="18" customHeight="1" x14ac:dyDescent="0.2">
      <c r="A1080" s="115">
        <v>1</v>
      </c>
      <c r="B1080" s="187" t="s">
        <v>604</v>
      </c>
      <c r="C1080" s="158">
        <v>15</v>
      </c>
      <c r="D1080" s="158" t="s">
        <v>124</v>
      </c>
      <c r="E1080" s="297"/>
      <c r="F1080" s="252"/>
    </row>
    <row r="1081" spans="1:6" x14ac:dyDescent="0.2">
      <c r="A1081" s="115"/>
      <c r="B1081" s="305"/>
      <c r="C1081" s="158"/>
      <c r="D1081" s="158"/>
      <c r="E1081" s="297"/>
      <c r="F1081" s="252"/>
    </row>
    <row r="1082" spans="1:6" x14ac:dyDescent="0.2">
      <c r="A1082" s="112">
        <v>13.4</v>
      </c>
      <c r="B1082" s="304" t="s">
        <v>516</v>
      </c>
      <c r="C1082" s="158"/>
      <c r="D1082" s="158"/>
      <c r="E1082" s="297"/>
      <c r="F1082" s="252"/>
    </row>
    <row r="1083" spans="1:6" ht="25.5" x14ac:dyDescent="0.2">
      <c r="A1083" s="115"/>
      <c r="B1083" s="187" t="s">
        <v>579</v>
      </c>
      <c r="C1083" s="158"/>
      <c r="D1083" s="158"/>
      <c r="E1083" s="297"/>
      <c r="F1083" s="252"/>
    </row>
    <row r="1084" spans="1:6" x14ac:dyDescent="0.2">
      <c r="A1084" s="115" t="s">
        <v>586</v>
      </c>
      <c r="B1084" s="414" t="s">
        <v>578</v>
      </c>
      <c r="C1084" s="158"/>
      <c r="D1084" s="158"/>
      <c r="E1084" s="297"/>
      <c r="F1084" s="252"/>
    </row>
    <row r="1085" spans="1:6" x14ac:dyDescent="0.2">
      <c r="A1085" s="115">
        <v>1</v>
      </c>
      <c r="B1085" s="187" t="s">
        <v>540</v>
      </c>
      <c r="C1085" s="158">
        <v>1</v>
      </c>
      <c r="D1085" s="158" t="s">
        <v>15</v>
      </c>
      <c r="E1085" s="297"/>
      <c r="F1085" s="252"/>
    </row>
    <row r="1086" spans="1:6" x14ac:dyDescent="0.2">
      <c r="A1086" s="115">
        <v>2</v>
      </c>
      <c r="B1086" s="187" t="s">
        <v>541</v>
      </c>
      <c r="C1086" s="158">
        <v>1</v>
      </c>
      <c r="D1086" s="158" t="s">
        <v>15</v>
      </c>
      <c r="E1086" s="297"/>
      <c r="F1086" s="252"/>
    </row>
    <row r="1087" spans="1:6" x14ac:dyDescent="0.2">
      <c r="A1087" s="115">
        <v>3</v>
      </c>
      <c r="B1087" s="187" t="s">
        <v>542</v>
      </c>
      <c r="C1087" s="158">
        <v>1</v>
      </c>
      <c r="D1087" s="158" t="s">
        <v>15</v>
      </c>
      <c r="E1087" s="297"/>
      <c r="F1087" s="252"/>
    </row>
    <row r="1088" spans="1:6" x14ac:dyDescent="0.2">
      <c r="A1088" s="115">
        <v>4</v>
      </c>
      <c r="B1088" s="187" t="s">
        <v>577</v>
      </c>
      <c r="C1088" s="158">
        <v>4</v>
      </c>
      <c r="D1088" s="158" t="s">
        <v>15</v>
      </c>
      <c r="E1088" s="297"/>
      <c r="F1088" s="252"/>
    </row>
    <row r="1089" spans="1:6" x14ac:dyDescent="0.2">
      <c r="A1089" s="115"/>
      <c r="B1089" s="305"/>
      <c r="C1089" s="158"/>
      <c r="D1089" s="158"/>
      <c r="E1089" s="297"/>
      <c r="F1089" s="252"/>
    </row>
    <row r="1090" spans="1:6" x14ac:dyDescent="0.2">
      <c r="A1090" s="112">
        <v>13.5</v>
      </c>
      <c r="B1090" s="304" t="s">
        <v>545</v>
      </c>
      <c r="C1090" s="158"/>
      <c r="D1090" s="158"/>
      <c r="E1090" s="297"/>
      <c r="F1090" s="252"/>
    </row>
    <row r="1091" spans="1:6" x14ac:dyDescent="0.2">
      <c r="A1091" s="115">
        <v>1</v>
      </c>
      <c r="B1091" s="187" t="s">
        <v>546</v>
      </c>
      <c r="C1091" s="158">
        <v>1</v>
      </c>
      <c r="D1091" s="158" t="s">
        <v>15</v>
      </c>
      <c r="E1091" s="297"/>
      <c r="F1091" s="252"/>
    </row>
    <row r="1092" spans="1:6" x14ac:dyDescent="0.2">
      <c r="A1092" s="115"/>
      <c r="B1092" s="305"/>
      <c r="C1092" s="158"/>
      <c r="D1092" s="158"/>
      <c r="E1092" s="297"/>
      <c r="F1092" s="252"/>
    </row>
    <row r="1093" spans="1:6" x14ac:dyDescent="0.2">
      <c r="A1093" s="112">
        <v>13.6</v>
      </c>
      <c r="B1093" s="304" t="s">
        <v>517</v>
      </c>
      <c r="C1093" s="158"/>
      <c r="D1093" s="158"/>
      <c r="E1093" s="297"/>
      <c r="F1093" s="252"/>
    </row>
    <row r="1094" spans="1:6" ht="25.5" x14ac:dyDescent="0.2">
      <c r="A1094" s="115">
        <v>1</v>
      </c>
      <c r="B1094" s="187" t="s">
        <v>626</v>
      </c>
      <c r="C1094" s="158">
        <v>1</v>
      </c>
      <c r="D1094" s="158" t="s">
        <v>15</v>
      </c>
      <c r="E1094" s="297"/>
      <c r="F1094" s="252"/>
    </row>
    <row r="1095" spans="1:6" ht="38.25" x14ac:dyDescent="0.2">
      <c r="A1095" s="115"/>
      <c r="B1095" s="187" t="s">
        <v>170</v>
      </c>
      <c r="C1095" s="158"/>
      <c r="D1095" s="158"/>
      <c r="E1095" s="297"/>
      <c r="F1095" s="252"/>
    </row>
    <row r="1096" spans="1:6" x14ac:dyDescent="0.2">
      <c r="A1096" s="115"/>
      <c r="B1096" s="305"/>
      <c r="C1096" s="158"/>
      <c r="D1096" s="158"/>
      <c r="E1096" s="297"/>
      <c r="F1096" s="252"/>
    </row>
    <row r="1097" spans="1:6" x14ac:dyDescent="0.2">
      <c r="A1097" s="115"/>
      <c r="B1097" s="305"/>
      <c r="C1097" s="158"/>
      <c r="D1097" s="158"/>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5"/>
      <c r="C1128" s="158"/>
      <c r="D1128" s="176"/>
      <c r="E1128" s="297"/>
      <c r="F1128" s="252"/>
    </row>
    <row r="1129" spans="1:6" x14ac:dyDescent="0.2">
      <c r="A1129" s="115"/>
      <c r="B1129" s="302"/>
      <c r="C1129" s="158"/>
      <c r="D1129" s="176"/>
      <c r="E1129" s="297"/>
      <c r="F1129" s="252"/>
    </row>
    <row r="1130" spans="1:6" x14ac:dyDescent="0.2">
      <c r="A1130" s="115"/>
      <c r="B1130" s="190"/>
      <c r="C1130" s="158"/>
      <c r="D1130" s="176"/>
      <c r="E1130" s="297"/>
      <c r="F1130" s="252"/>
    </row>
    <row r="1131" spans="1:6" x14ac:dyDescent="0.2">
      <c r="A1131" s="115"/>
      <c r="B1131" s="305"/>
      <c r="C1131" s="158"/>
      <c r="D1131" s="176"/>
      <c r="E1131" s="297"/>
      <c r="F1131" s="252"/>
    </row>
    <row r="1132" spans="1:6" x14ac:dyDescent="0.2">
      <c r="A1132" s="103"/>
      <c r="B1132" s="306"/>
      <c r="C1132" s="158"/>
      <c r="D1132" s="176"/>
      <c r="E1132" s="297"/>
      <c r="F1132" s="252"/>
    </row>
    <row r="1133" spans="1:6" x14ac:dyDescent="0.2">
      <c r="A1133" s="113"/>
      <c r="B1133" s="307"/>
      <c r="C1133" s="158"/>
      <c r="D1133" s="176"/>
      <c r="E1133" s="297"/>
      <c r="F1133" s="252"/>
    </row>
    <row r="1134" spans="1:6" x14ac:dyDescent="0.2">
      <c r="A1134" s="107"/>
      <c r="B1134" s="260" t="s">
        <v>173</v>
      </c>
      <c r="C1134" s="165"/>
      <c r="D1134" s="173"/>
      <c r="E1134" s="308"/>
      <c r="F1134" s="309"/>
    </row>
    <row r="1135" spans="1:6" x14ac:dyDescent="0.2">
      <c r="A1135" s="116"/>
      <c r="B1135" s="310" t="s">
        <v>153</v>
      </c>
      <c r="C1135" s="177"/>
      <c r="D1135" s="178"/>
      <c r="E1135" s="311"/>
      <c r="F1135" s="312"/>
    </row>
    <row r="1136" spans="1:6" x14ac:dyDescent="0.2">
      <c r="A1136" s="107"/>
      <c r="B1136" s="268" t="s">
        <v>174</v>
      </c>
      <c r="C1136" s="165"/>
      <c r="D1136" s="166"/>
      <c r="E1136" s="261"/>
      <c r="F1136" s="262"/>
    </row>
    <row r="1137" spans="1:6" x14ac:dyDescent="0.2">
      <c r="A1137" s="113"/>
      <c r="B1137" s="296" t="s">
        <v>171</v>
      </c>
      <c r="C1137" s="179"/>
      <c r="D1137" s="158"/>
      <c r="E1137" s="313"/>
      <c r="F1137" s="286"/>
    </row>
    <row r="1138" spans="1:6" x14ac:dyDescent="0.2">
      <c r="A1138" s="113"/>
      <c r="B1138" s="298"/>
      <c r="C1138" s="158"/>
      <c r="D1138" s="158"/>
      <c r="E1138" s="313"/>
      <c r="F1138" s="286"/>
    </row>
    <row r="1139" spans="1:6" x14ac:dyDescent="0.2">
      <c r="A1139" s="114">
        <v>14.1</v>
      </c>
      <c r="B1139" s="299" t="s">
        <v>169</v>
      </c>
      <c r="C1139" s="158"/>
      <c r="D1139" s="158"/>
      <c r="E1139" s="313"/>
      <c r="F1139" s="286"/>
    </row>
    <row r="1140" spans="1:6" ht="51" x14ac:dyDescent="0.2">
      <c r="A1140" s="113" t="s">
        <v>200</v>
      </c>
      <c r="B1140" s="88" t="s">
        <v>518</v>
      </c>
      <c r="C1140" s="158"/>
      <c r="D1140" s="158"/>
      <c r="E1140" s="313"/>
      <c r="F1140" s="252"/>
    </row>
    <row r="1141" spans="1:6" ht="25.5" x14ac:dyDescent="0.2">
      <c r="A1141" s="113"/>
      <c r="B1141" s="88" t="s">
        <v>509</v>
      </c>
      <c r="C1141" s="158"/>
      <c r="D1141" s="158"/>
      <c r="E1141" s="313"/>
      <c r="F1141" s="252"/>
    </row>
    <row r="1142" spans="1:6" x14ac:dyDescent="0.2">
      <c r="A1142" s="113"/>
      <c r="B1142" s="314"/>
      <c r="C1142" s="158"/>
      <c r="D1142" s="158"/>
      <c r="E1142" s="313"/>
      <c r="F1142" s="252"/>
    </row>
    <row r="1143" spans="1:6" x14ac:dyDescent="0.2">
      <c r="A1143" s="114">
        <v>14.2</v>
      </c>
      <c r="B1143" s="315" t="s">
        <v>172</v>
      </c>
      <c r="C1143" s="158"/>
      <c r="D1143" s="158"/>
      <c r="E1143" s="313"/>
      <c r="F1143" s="252"/>
    </row>
    <row r="1144" spans="1:6" x14ac:dyDescent="0.2">
      <c r="A1144" s="103" t="s">
        <v>201</v>
      </c>
      <c r="B1144" s="293" t="s">
        <v>658</v>
      </c>
      <c r="C1144" s="158"/>
      <c r="D1144" s="158"/>
      <c r="E1144" s="313"/>
      <c r="F1144" s="252"/>
    </row>
    <row r="1145" spans="1:6" ht="32.25" customHeight="1" x14ac:dyDescent="0.2">
      <c r="A1145" s="103">
        <v>1</v>
      </c>
      <c r="B1145" s="187" t="s">
        <v>608</v>
      </c>
      <c r="C1145" s="297">
        <v>1</v>
      </c>
      <c r="D1145" s="191" t="s">
        <v>15</v>
      </c>
      <c r="E1145" s="313"/>
      <c r="F1145" s="252"/>
    </row>
    <row r="1146" spans="1:6" x14ac:dyDescent="0.2">
      <c r="A1146" s="103">
        <v>2</v>
      </c>
      <c r="B1146" s="88" t="s">
        <v>510</v>
      </c>
      <c r="C1146" s="158">
        <v>1</v>
      </c>
      <c r="D1146" s="137" t="s">
        <v>15</v>
      </c>
      <c r="E1146" s="313"/>
      <c r="F1146" s="252"/>
    </row>
    <row r="1147" spans="1:6" x14ac:dyDescent="0.2">
      <c r="A1147" s="103"/>
      <c r="B1147" s="316"/>
      <c r="C1147" s="180"/>
      <c r="D1147" s="158"/>
      <c r="E1147" s="316"/>
      <c r="F1147" s="252"/>
    </row>
    <row r="1148" spans="1:6" x14ac:dyDescent="0.2">
      <c r="A1148" s="103">
        <v>3</v>
      </c>
      <c r="B1148" s="194" t="s">
        <v>649</v>
      </c>
      <c r="C1148" s="139"/>
      <c r="D1148" s="137"/>
      <c r="E1148" s="313"/>
      <c r="F1148" s="252"/>
    </row>
    <row r="1149" spans="1:6" x14ac:dyDescent="0.2">
      <c r="A1149" s="113"/>
      <c r="B1149" s="192" t="s">
        <v>650</v>
      </c>
      <c r="C1149" s="139"/>
      <c r="D1149" s="137"/>
      <c r="E1149" s="297"/>
      <c r="F1149" s="252"/>
    </row>
    <row r="1150" spans="1:6" ht="14.25" x14ac:dyDescent="0.2">
      <c r="A1150" s="114"/>
      <c r="B1150" s="192" t="s">
        <v>651</v>
      </c>
      <c r="C1150" s="139">
        <v>152</v>
      </c>
      <c r="D1150" s="137" t="s">
        <v>441</v>
      </c>
      <c r="E1150" s="315"/>
      <c r="F1150" s="252"/>
    </row>
    <row r="1151" spans="1:6" x14ac:dyDescent="0.2">
      <c r="A1151" s="114"/>
      <c r="B1151" s="192" t="s">
        <v>652</v>
      </c>
      <c r="D1151" s="137"/>
      <c r="E1151" s="315"/>
      <c r="F1151" s="252"/>
    </row>
    <row r="1152" spans="1:6" x14ac:dyDescent="0.2">
      <c r="A1152" s="114"/>
      <c r="B1152" s="192" t="s">
        <v>653</v>
      </c>
      <c r="C1152" s="139"/>
      <c r="D1152" s="137"/>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14"/>
      <c r="B1177" s="315"/>
      <c r="C1177" s="181"/>
      <c r="D1177" s="158"/>
      <c r="E1177" s="315"/>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6"/>
      <c r="C1189" s="158"/>
      <c r="D1189" s="158"/>
      <c r="E1189" s="316"/>
      <c r="F1189" s="252"/>
    </row>
    <row r="1190" spans="1:6" x14ac:dyDescent="0.2">
      <c r="A1190" s="103"/>
      <c r="B1190" s="313"/>
      <c r="C1190" s="158"/>
      <c r="D1190" s="158"/>
      <c r="E1190" s="313"/>
      <c r="F1190" s="252"/>
    </row>
    <row r="1191" spans="1:6" x14ac:dyDescent="0.2">
      <c r="A1191" s="114"/>
      <c r="B1191" s="315"/>
      <c r="C1191" s="181"/>
      <c r="D1191" s="158"/>
      <c r="E1191" s="315"/>
      <c r="F1191" s="252"/>
    </row>
    <row r="1192" spans="1:6" x14ac:dyDescent="0.2">
      <c r="A1192" s="114"/>
      <c r="B1192" s="315"/>
      <c r="C1192" s="181"/>
      <c r="D1192" s="158"/>
      <c r="E1192" s="315"/>
      <c r="F1192" s="252"/>
    </row>
    <row r="1193" spans="1:6" x14ac:dyDescent="0.2">
      <c r="A1193" s="103"/>
      <c r="B1193" s="316"/>
      <c r="C1193" s="180"/>
      <c r="D1193" s="158"/>
      <c r="E1193" s="316"/>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37"/>
      <c r="E1197" s="313"/>
      <c r="F1197" s="252"/>
    </row>
    <row r="1198" spans="1:6" x14ac:dyDescent="0.2">
      <c r="A1198" s="103"/>
      <c r="B1198" s="313"/>
      <c r="C1198" s="158"/>
      <c r="D1198" s="158"/>
      <c r="E1198" s="313"/>
      <c r="F1198" s="252"/>
    </row>
    <row r="1199" spans="1:6" x14ac:dyDescent="0.2">
      <c r="A1199" s="107"/>
      <c r="B1199" s="260" t="s">
        <v>175</v>
      </c>
      <c r="C1199" s="165"/>
      <c r="D1199" s="173"/>
      <c r="E1199" s="308"/>
      <c r="F1199" s="309"/>
    </row>
    <row r="1200" spans="1:6" x14ac:dyDescent="0.2">
      <c r="A1200" s="116"/>
      <c r="B1200" s="310" t="s">
        <v>168</v>
      </c>
      <c r="C1200" s="177"/>
      <c r="D1200" s="178"/>
      <c r="E1200" s="317"/>
      <c r="F1200" s="318"/>
    </row>
    <row r="1201" spans="1:6" x14ac:dyDescent="0.2">
      <c r="A1201" s="107"/>
      <c r="B1201" s="268" t="s">
        <v>176</v>
      </c>
      <c r="C1201" s="165"/>
      <c r="D1201" s="166"/>
      <c r="E1201" s="319"/>
      <c r="F1201" s="262"/>
    </row>
    <row r="1202" spans="1:6" x14ac:dyDescent="0.2">
      <c r="A1202" s="111"/>
      <c r="B1202" s="296" t="s">
        <v>150</v>
      </c>
      <c r="C1202" s="167"/>
      <c r="D1202" s="169"/>
      <c r="E1202" s="320"/>
      <c r="F1202" s="278"/>
    </row>
    <row r="1203" spans="1:6" x14ac:dyDescent="0.2">
      <c r="A1203" s="93">
        <v>15.1</v>
      </c>
      <c r="B1203" s="194" t="s">
        <v>30</v>
      </c>
      <c r="C1203" s="137"/>
      <c r="D1203" s="138"/>
      <c r="E1203" s="321"/>
      <c r="F1203" s="213"/>
    </row>
    <row r="1204" spans="1:6" ht="51" x14ac:dyDescent="0.2">
      <c r="A1204" s="105"/>
      <c r="B1204" s="88" t="s">
        <v>151</v>
      </c>
      <c r="C1204" s="137"/>
      <c r="D1204" s="155"/>
      <c r="E1204" s="322"/>
      <c r="F1204" s="244"/>
    </row>
    <row r="1205" spans="1:6" ht="38.25" x14ac:dyDescent="0.2">
      <c r="A1205" s="105"/>
      <c r="B1205" s="88" t="s">
        <v>209</v>
      </c>
      <c r="C1205" s="137"/>
      <c r="D1205" s="155"/>
      <c r="E1205" s="322"/>
      <c r="F1205" s="244"/>
    </row>
    <row r="1206" spans="1:6" ht="25.5" x14ac:dyDescent="0.2">
      <c r="A1206" s="105"/>
      <c r="B1206" s="88" t="s">
        <v>210</v>
      </c>
      <c r="C1206" s="137"/>
      <c r="D1206" s="155"/>
      <c r="E1206" s="322"/>
      <c r="F1206" s="244"/>
    </row>
    <row r="1207" spans="1:6" x14ac:dyDescent="0.2">
      <c r="A1207" s="105"/>
      <c r="B1207" s="192"/>
      <c r="C1207" s="137"/>
      <c r="D1207" s="155"/>
      <c r="E1207" s="322"/>
      <c r="F1207" s="244"/>
    </row>
    <row r="1208" spans="1:6" x14ac:dyDescent="0.2">
      <c r="A1208" s="105"/>
      <c r="B1208" s="192"/>
      <c r="C1208" s="137"/>
      <c r="D1208" s="155"/>
      <c r="E1208" s="322"/>
      <c r="F1208" s="244"/>
    </row>
    <row r="1209" spans="1:6" x14ac:dyDescent="0.2">
      <c r="A1209" s="117">
        <v>15.2</v>
      </c>
      <c r="B1209" s="323" t="s">
        <v>152</v>
      </c>
      <c r="C1209" s="137"/>
      <c r="D1209" s="155"/>
      <c r="E1209" s="322"/>
      <c r="F1209" s="244"/>
    </row>
    <row r="1210" spans="1:6" x14ac:dyDescent="0.2">
      <c r="A1210" s="105"/>
      <c r="B1210" s="192"/>
      <c r="C1210" s="137"/>
      <c r="D1210" s="155"/>
      <c r="E1210" s="322"/>
      <c r="F1210" s="244"/>
    </row>
    <row r="1211" spans="1:6" x14ac:dyDescent="0.2">
      <c r="A1211" s="118" t="s">
        <v>202</v>
      </c>
      <c r="B1211" s="323" t="s">
        <v>194</v>
      </c>
      <c r="C1211" s="137"/>
      <c r="D1211" s="182"/>
      <c r="E1211" s="322"/>
      <c r="F1211" s="244"/>
    </row>
    <row r="1212" spans="1:6" ht="15.75" x14ac:dyDescent="0.2">
      <c r="A1212" s="106">
        <v>1</v>
      </c>
      <c r="B1212" s="88" t="s">
        <v>549</v>
      </c>
      <c r="C1212" s="191">
        <v>2</v>
      </c>
      <c r="D1212" s="137" t="s">
        <v>124</v>
      </c>
      <c r="E1212" s="257"/>
      <c r="F1212" s="324"/>
    </row>
    <row r="1213" spans="1:6" x14ac:dyDescent="0.2">
      <c r="A1213" s="106">
        <v>2</v>
      </c>
      <c r="B1213" s="88" t="s">
        <v>609</v>
      </c>
      <c r="C1213" s="191">
        <v>1</v>
      </c>
      <c r="D1213" s="137" t="s">
        <v>124</v>
      </c>
      <c r="E1213" s="257"/>
      <c r="F1213" s="324"/>
    </row>
    <row r="1214" spans="1:6" x14ac:dyDescent="0.2">
      <c r="A1214" s="106"/>
      <c r="B1214" s="88"/>
      <c r="C1214" s="191"/>
      <c r="D1214" s="137"/>
      <c r="E1214" s="322"/>
      <c r="F1214" s="244"/>
    </row>
    <row r="1215" spans="1:6" x14ac:dyDescent="0.2">
      <c r="A1215" s="106"/>
      <c r="B1215" s="325"/>
      <c r="C1215" s="137"/>
      <c r="D1215" s="183"/>
      <c r="E1215" s="257"/>
      <c r="F1215" s="326"/>
    </row>
    <row r="1216" spans="1:6" x14ac:dyDescent="0.2">
      <c r="A1216" s="106"/>
      <c r="B1216" s="325"/>
      <c r="C1216" s="137"/>
      <c r="D1216" s="183"/>
      <c r="E1216" s="257"/>
      <c r="F1216" s="326"/>
    </row>
    <row r="1217" spans="1:6" x14ac:dyDescent="0.2">
      <c r="A1217" s="93"/>
      <c r="B1217" s="194"/>
      <c r="C1217" s="137"/>
      <c r="D1217" s="137"/>
      <c r="E1217" s="257"/>
      <c r="F1217" s="326"/>
    </row>
    <row r="1218" spans="1:6" x14ac:dyDescent="0.2">
      <c r="A1218" s="93"/>
      <c r="B1218" s="194"/>
      <c r="C1218" s="137"/>
      <c r="D1218" s="137"/>
      <c r="E1218" s="257"/>
      <c r="F1218" s="326"/>
    </row>
    <row r="1219" spans="1:6" x14ac:dyDescent="0.2">
      <c r="A1219" s="118"/>
      <c r="B1219" s="323"/>
      <c r="C1219" s="137"/>
      <c r="D1219" s="182"/>
      <c r="E1219" s="322"/>
      <c r="F1219" s="244"/>
    </row>
    <row r="1220" spans="1:6" x14ac:dyDescent="0.2">
      <c r="A1220" s="106"/>
      <c r="B1220" s="325"/>
      <c r="C1220" s="137"/>
      <c r="D1220" s="183"/>
      <c r="E1220" s="257"/>
      <c r="F1220" s="326"/>
    </row>
    <row r="1221" spans="1:6" x14ac:dyDescent="0.2">
      <c r="A1221" s="106"/>
      <c r="B1221" s="325"/>
      <c r="C1221" s="137"/>
      <c r="D1221" s="183"/>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93"/>
      <c r="B1260" s="194"/>
      <c r="C1260" s="137"/>
      <c r="D1260" s="137"/>
      <c r="E1260" s="257"/>
      <c r="F1260" s="326"/>
    </row>
    <row r="1261" spans="1:6" x14ac:dyDescent="0.2">
      <c r="A1261" s="106"/>
      <c r="B1261" s="192"/>
      <c r="C1261" s="137"/>
      <c r="D1261" s="155"/>
      <c r="E1261" s="322"/>
      <c r="F1261" s="213"/>
    </row>
    <row r="1262" spans="1:6" x14ac:dyDescent="0.2">
      <c r="A1262" s="106"/>
      <c r="B1262" s="192"/>
      <c r="C1262" s="137"/>
      <c r="D1262" s="155"/>
      <c r="E1262" s="322"/>
      <c r="F1262" s="213"/>
    </row>
    <row r="1263" spans="1:6" x14ac:dyDescent="0.2">
      <c r="A1263" s="107"/>
      <c r="B1263" s="260" t="s">
        <v>177</v>
      </c>
      <c r="C1263" s="165"/>
      <c r="D1263" s="173"/>
      <c r="E1263" s="308"/>
      <c r="F1263" s="309"/>
    </row>
    <row r="1264" spans="1:6" x14ac:dyDescent="0.2">
      <c r="A1264" s="99"/>
      <c r="B1264" s="224" t="s">
        <v>178</v>
      </c>
      <c r="C1264" s="144"/>
      <c r="D1264" s="145"/>
      <c r="E1264" s="327"/>
      <c r="F1264" s="226"/>
    </row>
    <row r="1265" spans="1:8" x14ac:dyDescent="0.2">
      <c r="A1265" s="107"/>
      <c r="B1265" s="268" t="s">
        <v>179</v>
      </c>
      <c r="C1265" s="165"/>
      <c r="D1265" s="166"/>
      <c r="E1265" s="319"/>
      <c r="F1265" s="262"/>
    </row>
    <row r="1266" spans="1:8" x14ac:dyDescent="0.2">
      <c r="A1266" s="111"/>
      <c r="B1266" s="296" t="s">
        <v>340</v>
      </c>
      <c r="C1266" s="167"/>
      <c r="D1266" s="169"/>
      <c r="E1266" s="320"/>
      <c r="F1266" s="278"/>
    </row>
    <row r="1267" spans="1:8" x14ac:dyDescent="0.2">
      <c r="A1267" s="105"/>
      <c r="B1267" s="328"/>
      <c r="C1267" s="137"/>
      <c r="D1267" s="138"/>
      <c r="E1267" s="321"/>
      <c r="F1267" s="213"/>
    </row>
    <row r="1268" spans="1:8" x14ac:dyDescent="0.2">
      <c r="A1268" s="93">
        <v>16.100000000000001</v>
      </c>
      <c r="B1268" s="194" t="s">
        <v>30</v>
      </c>
      <c r="C1268" s="139"/>
      <c r="D1268" s="138"/>
      <c r="E1268" s="321"/>
      <c r="F1268" s="213"/>
    </row>
    <row r="1269" spans="1:8" ht="25.5" x14ac:dyDescent="0.2">
      <c r="A1269" s="105"/>
      <c r="B1269" s="88" t="s">
        <v>519</v>
      </c>
      <c r="C1269" s="139"/>
      <c r="D1269" s="138"/>
      <c r="E1269" s="321"/>
      <c r="F1269" s="213"/>
    </row>
    <row r="1270" spans="1:8" ht="38.25" x14ac:dyDescent="0.2">
      <c r="A1270" s="105"/>
      <c r="B1270" s="88" t="s">
        <v>522</v>
      </c>
      <c r="C1270" s="139"/>
      <c r="D1270" s="138"/>
      <c r="E1270" s="321"/>
      <c r="F1270" s="213"/>
    </row>
    <row r="1271" spans="1:8" ht="25.5" x14ac:dyDescent="0.2">
      <c r="A1271" s="105"/>
      <c r="B1271" s="88" t="s">
        <v>520</v>
      </c>
      <c r="C1271" s="139"/>
      <c r="D1271" s="138"/>
      <c r="E1271" s="321"/>
      <c r="F1271" s="213"/>
    </row>
    <row r="1272" spans="1:8" ht="25.5" x14ac:dyDescent="0.2">
      <c r="A1272" s="105"/>
      <c r="B1272" s="88" t="s">
        <v>521</v>
      </c>
      <c r="C1272" s="139"/>
      <c r="D1272" s="138"/>
      <c r="E1272" s="321"/>
      <c r="F1272" s="213"/>
    </row>
    <row r="1273" spans="1:8" x14ac:dyDescent="0.2">
      <c r="A1273" s="105"/>
      <c r="B1273" s="88"/>
      <c r="C1273" s="139"/>
      <c r="D1273" s="138"/>
      <c r="E1273" s="321"/>
      <c r="F1273" s="213"/>
      <c r="H1273" s="432"/>
    </row>
    <row r="1274" spans="1:8" x14ac:dyDescent="0.2">
      <c r="A1274" s="93">
        <v>16.2</v>
      </c>
      <c r="B1274" s="88" t="s">
        <v>228</v>
      </c>
      <c r="C1274" s="164">
        <v>15.959999999999999</v>
      </c>
      <c r="D1274" s="164" t="s">
        <v>25</v>
      </c>
      <c r="E1274" s="329"/>
      <c r="F1274" s="330"/>
    </row>
    <row r="1275" spans="1:8" x14ac:dyDescent="0.2">
      <c r="A1275" s="119"/>
      <c r="B1275" s="331"/>
      <c r="C1275" s="164"/>
      <c r="D1275" s="184"/>
      <c r="E1275" s="332"/>
      <c r="F1275" s="330"/>
    </row>
    <row r="1276" spans="1:8" x14ac:dyDescent="0.2">
      <c r="A1276" s="93">
        <v>16.3</v>
      </c>
      <c r="B1276" s="88" t="s">
        <v>234</v>
      </c>
      <c r="C1276" s="158"/>
      <c r="D1276" s="159"/>
      <c r="E1276" s="251"/>
      <c r="F1276" s="252"/>
    </row>
    <row r="1277" spans="1:8" x14ac:dyDescent="0.2">
      <c r="A1277" s="103"/>
      <c r="B1277" s="88" t="s">
        <v>123</v>
      </c>
      <c r="C1277" s="158">
        <v>12.160000000000002</v>
      </c>
      <c r="D1277" s="159" t="s">
        <v>25</v>
      </c>
      <c r="E1277" s="251"/>
      <c r="F1277" s="252"/>
    </row>
    <row r="1278" spans="1:8" x14ac:dyDescent="0.2">
      <c r="A1278" s="103"/>
      <c r="B1278" s="88" t="s">
        <v>135</v>
      </c>
      <c r="C1278" s="158"/>
      <c r="D1278" s="159"/>
      <c r="E1278" s="251"/>
      <c r="F1278" s="252"/>
    </row>
    <row r="1279" spans="1:8" x14ac:dyDescent="0.2">
      <c r="A1279" s="103"/>
      <c r="B1279" s="88" t="s">
        <v>235</v>
      </c>
      <c r="C1279" s="158">
        <v>0.54</v>
      </c>
      <c r="D1279" s="158" t="s">
        <v>137</v>
      </c>
      <c r="E1279" s="251"/>
      <c r="F1279" s="252"/>
    </row>
    <row r="1280" spans="1:8" x14ac:dyDescent="0.2">
      <c r="A1280" s="103"/>
      <c r="B1280" s="304"/>
      <c r="C1280" s="158"/>
      <c r="D1280" s="158"/>
      <c r="E1280" s="251"/>
      <c r="F1280" s="252"/>
    </row>
    <row r="1281" spans="1:15" x14ac:dyDescent="0.2">
      <c r="A1281" s="93">
        <v>16.399999999999999</v>
      </c>
      <c r="B1281" s="88" t="s">
        <v>236</v>
      </c>
      <c r="C1281" s="158"/>
      <c r="D1281" s="159"/>
      <c r="E1281" s="251"/>
      <c r="F1281" s="252"/>
      <c r="G1281" s="446"/>
    </row>
    <row r="1282" spans="1:15" x14ac:dyDescent="0.2">
      <c r="A1282" s="93"/>
      <c r="B1282" s="88" t="s">
        <v>123</v>
      </c>
      <c r="C1282" s="158">
        <v>0.57999999999999996</v>
      </c>
      <c r="D1282" s="159" t="s">
        <v>25</v>
      </c>
      <c r="E1282" s="251"/>
      <c r="F1282" s="252"/>
    </row>
    <row r="1283" spans="1:15" x14ac:dyDescent="0.2">
      <c r="A1283" s="103"/>
      <c r="B1283" s="88" t="s">
        <v>235</v>
      </c>
      <c r="C1283" s="158">
        <v>0.01</v>
      </c>
      <c r="D1283" s="158" t="s">
        <v>137</v>
      </c>
      <c r="E1283" s="251"/>
      <c r="F1283" s="252"/>
    </row>
    <row r="1284" spans="1:15" x14ac:dyDescent="0.2">
      <c r="A1284" s="103"/>
      <c r="B1284" s="190"/>
      <c r="C1284" s="158"/>
      <c r="D1284" s="159"/>
      <c r="E1284" s="251"/>
      <c r="F1284" s="252"/>
      <c r="O1284" t="s">
        <v>696</v>
      </c>
    </row>
    <row r="1285" spans="1:15" x14ac:dyDescent="0.2">
      <c r="A1285" s="93">
        <v>16.5</v>
      </c>
      <c r="B1285" s="211" t="s">
        <v>659</v>
      </c>
      <c r="C1285" s="139"/>
      <c r="D1285" s="137"/>
      <c r="E1285" s="257"/>
      <c r="F1285" s="252"/>
    </row>
    <row r="1286" spans="1:15" x14ac:dyDescent="0.2">
      <c r="A1286" s="105"/>
      <c r="B1286" s="88" t="s">
        <v>538</v>
      </c>
      <c r="C1286" s="139"/>
      <c r="D1286" s="137"/>
      <c r="E1286" s="214"/>
      <c r="F1286" s="252"/>
    </row>
    <row r="1287" spans="1:15" x14ac:dyDescent="0.2">
      <c r="A1287" s="106">
        <v>1</v>
      </c>
      <c r="B1287" s="194" t="s">
        <v>343</v>
      </c>
      <c r="C1287" s="152"/>
      <c r="D1287" s="162"/>
      <c r="E1287" s="214"/>
      <c r="F1287" s="252"/>
    </row>
    <row r="1288" spans="1:15" ht="14.25" x14ac:dyDescent="0.2">
      <c r="A1288" s="106"/>
      <c r="B1288" s="88" t="s">
        <v>694</v>
      </c>
      <c r="C1288" s="151">
        <v>162</v>
      </c>
      <c r="D1288" s="185" t="s">
        <v>442</v>
      </c>
      <c r="E1288" s="214"/>
      <c r="F1288" s="252"/>
    </row>
    <row r="1289" spans="1:15" x14ac:dyDescent="0.2">
      <c r="A1289" s="106"/>
      <c r="B1289" s="88"/>
      <c r="C1289" s="152"/>
      <c r="D1289" s="185"/>
      <c r="E1289" s="214"/>
      <c r="F1289" s="252"/>
    </row>
    <row r="1290" spans="1:15" x14ac:dyDescent="0.2">
      <c r="A1290" s="106"/>
      <c r="B1290" s="88"/>
      <c r="C1290" s="152"/>
      <c r="D1290" s="162"/>
      <c r="E1290" s="214"/>
      <c r="F1290" s="252"/>
    </row>
    <row r="1291" spans="1:15" s="433" customFormat="1" ht="15.75" x14ac:dyDescent="0.2">
      <c r="A1291" s="93">
        <v>16.600000000000001</v>
      </c>
      <c r="B1291" s="211" t="s">
        <v>45</v>
      </c>
      <c r="C1291" s="439"/>
      <c r="D1291" s="386"/>
      <c r="E1291" s="434"/>
      <c r="F1291" s="437"/>
    </row>
    <row r="1292" spans="1:15" s="433" customFormat="1" ht="51" x14ac:dyDescent="0.2">
      <c r="A1292" s="105"/>
      <c r="B1292" s="88" t="s">
        <v>452</v>
      </c>
      <c r="C1292" s="439"/>
      <c r="D1292" s="386"/>
      <c r="E1292" s="435"/>
      <c r="F1292" s="437"/>
    </row>
    <row r="1293" spans="1:15" ht="38.25" x14ac:dyDescent="0.2">
      <c r="A1293" s="105"/>
      <c r="B1293" s="88" t="s">
        <v>451</v>
      </c>
      <c r="C1293" s="439"/>
      <c r="D1293" s="386"/>
      <c r="E1293" s="139"/>
      <c r="F1293" s="244"/>
    </row>
    <row r="1294" spans="1:15" x14ac:dyDescent="0.2">
      <c r="A1294" s="105"/>
      <c r="B1294" s="88" t="s">
        <v>660</v>
      </c>
      <c r="C1294" s="439"/>
      <c r="D1294" s="386"/>
      <c r="E1294" s="139"/>
      <c r="F1294" s="244"/>
    </row>
    <row r="1295" spans="1:15" ht="38.25" x14ac:dyDescent="0.2">
      <c r="A1295" s="105"/>
      <c r="B1295" s="88" t="s">
        <v>661</v>
      </c>
      <c r="C1295" s="439"/>
      <c r="D1295" s="386"/>
      <c r="E1295" s="139"/>
      <c r="F1295" s="244"/>
    </row>
    <row r="1296" spans="1:15" s="433" customFormat="1" ht="15.75" x14ac:dyDescent="0.2">
      <c r="A1296" s="106"/>
      <c r="B1296" s="192"/>
      <c r="C1296" s="141"/>
      <c r="D1296" s="386"/>
      <c r="E1296" s="435"/>
      <c r="F1296" s="436"/>
    </row>
    <row r="1297" spans="1:6" s="433" customFormat="1" ht="15.75" x14ac:dyDescent="0.2">
      <c r="A1297" s="106">
        <v>1</v>
      </c>
      <c r="B1297" s="194" t="s">
        <v>662</v>
      </c>
      <c r="C1297" s="141"/>
      <c r="D1297" s="386"/>
      <c r="E1297" s="435"/>
      <c r="F1297" s="437"/>
    </row>
    <row r="1298" spans="1:6" s="433" customFormat="1" ht="15.75" x14ac:dyDescent="0.2">
      <c r="A1298" s="106"/>
      <c r="B1298" s="88" t="s">
        <v>46</v>
      </c>
      <c r="C1298" s="141"/>
      <c r="D1298" s="191"/>
      <c r="E1298" s="434"/>
      <c r="F1298" s="436"/>
    </row>
    <row r="1299" spans="1:6" s="433" customFormat="1" ht="15.75" x14ac:dyDescent="0.2">
      <c r="A1299" s="106" t="s">
        <v>129</v>
      </c>
      <c r="B1299" s="88" t="s">
        <v>128</v>
      </c>
      <c r="C1299" s="141">
        <f>162*2</f>
        <v>324</v>
      </c>
      <c r="D1299" s="191" t="s">
        <v>441</v>
      </c>
      <c r="E1299" s="435"/>
      <c r="F1299" s="436"/>
    </row>
    <row r="1300" spans="1:6" s="433" customFormat="1" ht="15.75" x14ac:dyDescent="0.2">
      <c r="A1300" s="106" t="s">
        <v>129</v>
      </c>
      <c r="B1300" s="88" t="s">
        <v>695</v>
      </c>
      <c r="C1300" s="141">
        <v>37</v>
      </c>
      <c r="D1300" s="191" t="s">
        <v>441</v>
      </c>
      <c r="E1300" s="435"/>
      <c r="F1300" s="436"/>
    </row>
    <row r="1301" spans="1:6" s="433" customFormat="1" ht="15.75" x14ac:dyDescent="0.2">
      <c r="A1301" s="106"/>
      <c r="B1301" s="88"/>
      <c r="C1301" s="141"/>
      <c r="D1301" s="191"/>
      <c r="E1301" s="435"/>
      <c r="F1301" s="436"/>
    </row>
    <row r="1302" spans="1:6" x14ac:dyDescent="0.2">
      <c r="A1302" s="106"/>
      <c r="B1302" s="88"/>
      <c r="C1302" s="152"/>
      <c r="D1302" s="162"/>
      <c r="E1302" s="214"/>
      <c r="F1302" s="252"/>
    </row>
    <row r="1303" spans="1:6" x14ac:dyDescent="0.2">
      <c r="A1303" s="93">
        <v>16.7</v>
      </c>
      <c r="B1303" s="211" t="s">
        <v>81</v>
      </c>
      <c r="C1303" s="152"/>
      <c r="D1303" s="172"/>
      <c r="E1303" s="257"/>
      <c r="F1303" s="252"/>
    </row>
    <row r="1304" spans="1:6" ht="25.5" x14ac:dyDescent="0.2">
      <c r="A1304" s="106" t="s">
        <v>23</v>
      </c>
      <c r="B1304" s="88" t="s">
        <v>344</v>
      </c>
      <c r="C1304" s="152"/>
      <c r="D1304" s="172"/>
      <c r="E1304" s="257"/>
      <c r="F1304" s="252"/>
    </row>
    <row r="1305" spans="1:6" x14ac:dyDescent="0.2">
      <c r="A1305" s="106">
        <v>1</v>
      </c>
      <c r="B1305" s="290" t="s">
        <v>345</v>
      </c>
      <c r="C1305" s="152"/>
      <c r="D1305" s="172"/>
      <c r="E1305" s="257"/>
      <c r="F1305" s="333"/>
    </row>
    <row r="1306" spans="1:6" ht="14.25" x14ac:dyDescent="0.2">
      <c r="A1306" s="106"/>
      <c r="B1306" s="88" t="s">
        <v>132</v>
      </c>
      <c r="C1306" s="151">
        <v>324</v>
      </c>
      <c r="D1306" s="186" t="s">
        <v>442</v>
      </c>
      <c r="E1306" s="257"/>
      <c r="F1306" s="252"/>
    </row>
    <row r="1307" spans="1:6" x14ac:dyDescent="0.2">
      <c r="A1307" s="106"/>
      <c r="B1307" s="289"/>
      <c r="C1307" s="152"/>
      <c r="D1307" s="172"/>
      <c r="E1307" s="257"/>
      <c r="F1307" s="213"/>
    </row>
    <row r="1308" spans="1:6" x14ac:dyDescent="0.2">
      <c r="A1308" s="93">
        <v>16.8</v>
      </c>
      <c r="B1308" s="194" t="s">
        <v>346</v>
      </c>
      <c r="C1308" s="152"/>
      <c r="D1308" s="137"/>
      <c r="E1308" s="214"/>
      <c r="F1308" s="213"/>
    </row>
    <row r="1309" spans="1:6" x14ac:dyDescent="0.2">
      <c r="A1309" s="106"/>
      <c r="B1309" s="88" t="s">
        <v>347</v>
      </c>
      <c r="C1309" s="152"/>
      <c r="D1309" s="137"/>
      <c r="E1309" s="214"/>
      <c r="F1309" s="213"/>
    </row>
    <row r="1310" spans="1:6" ht="14.25" x14ac:dyDescent="0.2">
      <c r="A1310" s="106"/>
      <c r="B1310" s="88" t="s">
        <v>348</v>
      </c>
      <c r="C1310" s="151">
        <v>198</v>
      </c>
      <c r="D1310" s="186" t="s">
        <v>442</v>
      </c>
      <c r="E1310" s="214"/>
      <c r="F1310" s="213"/>
    </row>
    <row r="1311" spans="1:6" x14ac:dyDescent="0.2">
      <c r="A1311" s="106"/>
      <c r="B1311" s="192"/>
      <c r="C1311" s="152"/>
      <c r="D1311" s="137"/>
      <c r="E1311" s="214"/>
      <c r="F1311" s="213"/>
    </row>
    <row r="1312" spans="1:6" x14ac:dyDescent="0.2">
      <c r="A1312" s="93">
        <v>16.899999999999999</v>
      </c>
      <c r="B1312" s="194" t="s">
        <v>547</v>
      </c>
      <c r="C1312" s="86"/>
      <c r="D1312" s="87"/>
      <c r="E1312" s="214"/>
      <c r="F1312" s="213"/>
    </row>
    <row r="1313" spans="1:6" x14ac:dyDescent="0.2">
      <c r="A1313" s="334"/>
      <c r="B1313" s="88" t="s">
        <v>349</v>
      </c>
      <c r="C1313" s="151">
        <v>207</v>
      </c>
      <c r="D1313" s="186" t="s">
        <v>350</v>
      </c>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2"/>
      <c r="C1334" s="152"/>
      <c r="D1334" s="137"/>
      <c r="E1334" s="214"/>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6"/>
      <c r="B1341" s="194"/>
      <c r="C1341" s="137"/>
      <c r="D1341" s="137"/>
      <c r="E1341" s="257"/>
      <c r="F1341" s="213"/>
    </row>
    <row r="1342" spans="1:6" x14ac:dyDescent="0.2">
      <c r="A1342" s="107"/>
      <c r="B1342" s="260" t="s">
        <v>341</v>
      </c>
      <c r="C1342" s="165"/>
      <c r="D1342" s="173"/>
      <c r="E1342" s="308"/>
      <c r="F1342" s="309"/>
    </row>
    <row r="1343" spans="1:6" x14ac:dyDescent="0.2">
      <c r="A1343" s="99"/>
      <c r="B1343" s="224" t="s">
        <v>181</v>
      </c>
      <c r="C1343" s="144"/>
      <c r="D1343" s="145"/>
      <c r="E1343" s="327"/>
      <c r="F1343" s="226"/>
    </row>
    <row r="1344" spans="1:6" x14ac:dyDescent="0.2">
      <c r="A1344" s="107"/>
      <c r="B1344" s="268" t="s">
        <v>339</v>
      </c>
      <c r="C1344" s="165"/>
      <c r="D1344" s="166"/>
      <c r="E1344" s="319"/>
      <c r="F1344" s="262"/>
    </row>
    <row r="1345" spans="1:6" x14ac:dyDescent="0.2">
      <c r="A1345" s="111"/>
      <c r="B1345" s="335" t="s">
        <v>204</v>
      </c>
      <c r="C1345" s="167"/>
      <c r="D1345" s="169"/>
      <c r="E1345" s="320"/>
      <c r="F1345" s="278"/>
    </row>
    <row r="1346" spans="1:6" x14ac:dyDescent="0.2">
      <c r="A1346" s="105"/>
      <c r="B1346" s="328"/>
      <c r="C1346" s="137"/>
      <c r="D1346" s="138"/>
      <c r="E1346" s="321"/>
      <c r="F1346" s="213"/>
    </row>
    <row r="1347" spans="1:6" x14ac:dyDescent="0.2">
      <c r="A1347" s="93"/>
      <c r="B1347" s="194"/>
      <c r="C1347" s="137"/>
      <c r="D1347" s="138"/>
      <c r="E1347" s="321"/>
      <c r="F1347" s="213"/>
    </row>
    <row r="1348" spans="1:6" x14ac:dyDescent="0.2">
      <c r="A1348" s="120"/>
      <c r="B1348" s="194"/>
      <c r="C1348" s="137"/>
      <c r="D1348" s="138"/>
      <c r="E1348" s="321"/>
      <c r="F1348" s="213"/>
    </row>
    <row r="1349" spans="1:6" x14ac:dyDescent="0.2">
      <c r="A1349" s="118"/>
      <c r="B1349" s="323"/>
      <c r="C1349" s="137"/>
      <c r="D1349" s="182"/>
      <c r="E1349" s="322"/>
      <c r="F1349" s="244"/>
    </row>
    <row r="1350" spans="1:6" x14ac:dyDescent="0.2">
      <c r="A1350" s="106"/>
      <c r="B1350" s="325"/>
      <c r="C1350" s="137"/>
      <c r="D1350" s="183"/>
      <c r="E1350" s="257"/>
      <c r="F1350" s="326"/>
    </row>
    <row r="1351" spans="1:6" x14ac:dyDescent="0.2">
      <c r="A1351" s="93"/>
      <c r="B1351" s="194"/>
      <c r="C1351" s="137"/>
      <c r="D1351" s="137"/>
      <c r="E1351" s="257"/>
      <c r="F1351" s="326"/>
    </row>
    <row r="1352" spans="1:6" x14ac:dyDescent="0.2">
      <c r="A1352" s="106"/>
      <c r="B1352" s="267"/>
      <c r="C1352" s="137"/>
      <c r="D1352" s="137"/>
      <c r="E1352" s="257"/>
      <c r="F1352" s="213"/>
    </row>
    <row r="1353" spans="1:6" x14ac:dyDescent="0.2">
      <c r="A1353" s="106"/>
      <c r="B1353" s="194"/>
      <c r="C1353" s="137"/>
      <c r="D1353" s="137"/>
      <c r="E1353" s="257"/>
      <c r="F1353" s="213"/>
    </row>
    <row r="1354" spans="1:6" x14ac:dyDescent="0.2">
      <c r="A1354" s="106"/>
      <c r="B1354" s="194"/>
      <c r="C1354" s="137"/>
      <c r="D1354" s="137"/>
      <c r="E1354" s="257"/>
      <c r="F1354" s="213"/>
    </row>
    <row r="1355" spans="1:6" x14ac:dyDescent="0.2">
      <c r="A1355" s="93"/>
      <c r="B1355" s="194"/>
      <c r="C1355" s="137"/>
      <c r="D1355" s="138"/>
      <c r="E1355" s="321"/>
      <c r="F1355" s="213"/>
    </row>
    <row r="1356" spans="1:6" x14ac:dyDescent="0.2">
      <c r="A1356" s="106"/>
      <c r="B1356" s="194"/>
      <c r="C1356" s="137"/>
      <c r="D1356" s="137"/>
      <c r="E1356" s="257"/>
      <c r="F1356" s="213"/>
    </row>
    <row r="1357" spans="1:6" x14ac:dyDescent="0.2">
      <c r="A1357" s="118"/>
      <c r="B1357" s="194"/>
      <c r="C1357" s="137"/>
      <c r="D1357" s="137"/>
      <c r="E1357" s="257"/>
      <c r="F1357" s="213"/>
    </row>
    <row r="1358" spans="1:6" x14ac:dyDescent="0.2">
      <c r="A1358" s="106"/>
      <c r="B1358" s="194"/>
      <c r="C1358" s="137"/>
      <c r="D1358" s="183"/>
      <c r="E1358" s="257"/>
      <c r="F1358" s="326"/>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194"/>
      <c r="C1363" s="137"/>
      <c r="D1363" s="137"/>
      <c r="E1363" s="257"/>
      <c r="F1363" s="213"/>
    </row>
    <row r="1364" spans="1:6" x14ac:dyDescent="0.2">
      <c r="A1364" s="106"/>
      <c r="B1364" s="336"/>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6"/>
      <c r="B1414" s="194"/>
      <c r="C1414" s="137"/>
      <c r="D1414" s="137"/>
      <c r="E1414" s="257"/>
      <c r="F1414" s="213"/>
    </row>
    <row r="1415" spans="1:6" x14ac:dyDescent="0.2">
      <c r="A1415" s="107"/>
      <c r="B1415" s="260" t="s">
        <v>342</v>
      </c>
      <c r="C1415" s="165"/>
      <c r="D1415" s="173"/>
      <c r="E1415" s="308"/>
      <c r="F1415" s="309"/>
    </row>
    <row r="1416" spans="1:6" x14ac:dyDescent="0.2">
      <c r="A1416" s="99"/>
      <c r="B1416" s="224" t="s">
        <v>338</v>
      </c>
      <c r="C1416" s="144"/>
      <c r="D1416" s="145"/>
      <c r="E1416" s="327"/>
      <c r="F1416"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abSelected="1" topLeftCell="A22" zoomScale="85" zoomScaleNormal="85" workbookViewId="0">
      <selection activeCell="C531" sqref="C531"/>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411</v>
      </c>
      <c r="C6" s="148"/>
      <c r="D6" s="136"/>
      <c r="E6" s="209"/>
      <c r="F6" s="210"/>
    </row>
    <row r="7" spans="1:6" s="346" customFormat="1" x14ac:dyDescent="0.2">
      <c r="A7" s="188"/>
      <c r="B7" s="88"/>
      <c r="C7" s="149"/>
      <c r="D7" s="139"/>
      <c r="E7" s="214"/>
      <c r="F7" s="215"/>
    </row>
    <row r="8" spans="1:6" s="346" customFormat="1" ht="92.25" customHeight="1" x14ac:dyDescent="0.2">
      <c r="A8" s="188"/>
      <c r="B8" s="88" t="s">
        <v>412</v>
      </c>
      <c r="C8" s="149"/>
      <c r="D8" s="139"/>
      <c r="E8" s="214"/>
      <c r="F8" s="215"/>
    </row>
    <row r="9" spans="1:6" s="346" customFormat="1" x14ac:dyDescent="0.2">
      <c r="A9" s="188"/>
      <c r="B9" s="88"/>
      <c r="C9" s="149"/>
      <c r="D9" s="139"/>
      <c r="E9" s="214"/>
      <c r="F9" s="215"/>
    </row>
    <row r="10" spans="1:6" s="346" customFormat="1" ht="41.25" customHeight="1" x14ac:dyDescent="0.2">
      <c r="A10" s="188"/>
      <c r="B10" s="88" t="s">
        <v>413</v>
      </c>
      <c r="C10" s="149"/>
      <c r="D10" s="139"/>
      <c r="E10" s="214"/>
      <c r="F10" s="215"/>
    </row>
    <row r="11" spans="1:6" s="346" customFormat="1" x14ac:dyDescent="0.2">
      <c r="A11" s="188"/>
      <c r="B11" s="88"/>
      <c r="C11" s="149"/>
      <c r="D11" s="139"/>
      <c r="E11" s="214"/>
      <c r="F11" s="215"/>
    </row>
    <row r="12" spans="1:6" s="346" customFormat="1" ht="114.75" x14ac:dyDescent="0.2">
      <c r="A12" s="188"/>
      <c r="B12" s="88" t="s">
        <v>414</v>
      </c>
      <c r="C12" s="149"/>
      <c r="D12" s="139"/>
      <c r="E12" s="214"/>
      <c r="F12" s="215"/>
    </row>
    <row r="13" spans="1:6" s="346" customFormat="1" x14ac:dyDescent="0.2">
      <c r="A13" s="188"/>
      <c r="B13" s="88"/>
      <c r="C13" s="149"/>
      <c r="D13" s="139"/>
      <c r="E13" s="214"/>
      <c r="F13" s="215"/>
    </row>
    <row r="14" spans="1:6" s="346" customFormat="1" x14ac:dyDescent="0.2">
      <c r="A14" s="188"/>
      <c r="B14" s="88" t="s">
        <v>415</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416</v>
      </c>
      <c r="C16" s="149"/>
      <c r="D16" s="139"/>
      <c r="E16" s="214"/>
      <c r="F16" s="215"/>
    </row>
    <row r="17" spans="1:6" s="346" customFormat="1" ht="25.5" x14ac:dyDescent="0.2">
      <c r="A17" s="188"/>
      <c r="B17" s="88" t="s">
        <v>426</v>
      </c>
      <c r="C17" s="149"/>
      <c r="D17" s="139"/>
      <c r="E17" s="214"/>
      <c r="F17" s="215"/>
    </row>
    <row r="18" spans="1:6" s="346" customFormat="1" x14ac:dyDescent="0.2">
      <c r="A18" s="188"/>
      <c r="B18" s="88" t="s">
        <v>427</v>
      </c>
      <c r="C18" s="149"/>
      <c r="D18" s="139"/>
      <c r="E18" s="214"/>
      <c r="F18" s="215"/>
    </row>
    <row r="19" spans="1:6" s="346" customFormat="1" x14ac:dyDescent="0.2">
      <c r="A19" s="188"/>
      <c r="B19" s="88" t="s">
        <v>428</v>
      </c>
      <c r="C19" s="149"/>
      <c r="D19" s="139"/>
      <c r="E19" s="214"/>
      <c r="F19" s="215"/>
    </row>
    <row r="20" spans="1:6" s="346" customFormat="1" x14ac:dyDescent="0.2">
      <c r="A20" s="188"/>
      <c r="B20" s="88"/>
      <c r="C20" s="149"/>
      <c r="D20" s="139"/>
      <c r="E20" s="214"/>
      <c r="F20" s="215"/>
    </row>
    <row r="21" spans="1:6" s="346" customFormat="1" ht="38.25" x14ac:dyDescent="0.2">
      <c r="A21" s="188"/>
      <c r="B21" s="88" t="s">
        <v>417</v>
      </c>
      <c r="C21" s="149"/>
      <c r="D21" s="139"/>
      <c r="E21" s="214"/>
      <c r="F21" s="215"/>
    </row>
    <row r="22" spans="1:6" s="346" customFormat="1" x14ac:dyDescent="0.2">
      <c r="A22" s="188"/>
      <c r="B22" s="88"/>
      <c r="C22" s="149"/>
      <c r="D22" s="139"/>
      <c r="E22" s="214"/>
      <c r="F22" s="215"/>
    </row>
    <row r="23" spans="1:6" s="354" customFormat="1" x14ac:dyDescent="0.2">
      <c r="A23" s="122"/>
      <c r="B23" s="123" t="s">
        <v>423</v>
      </c>
      <c r="C23" s="150"/>
      <c r="D23" s="151"/>
      <c r="E23" s="231"/>
      <c r="F23" s="232"/>
    </row>
    <row r="24" spans="1:6" s="354" customFormat="1" x14ac:dyDescent="0.2">
      <c r="A24" s="122"/>
      <c r="B24" s="123" t="s">
        <v>425</v>
      </c>
      <c r="C24" s="150"/>
      <c r="D24" s="151"/>
      <c r="E24" s="231"/>
      <c r="F24" s="232"/>
    </row>
    <row r="25" spans="1:6" s="354" customFormat="1" x14ac:dyDescent="0.2">
      <c r="A25" s="122"/>
      <c r="B25" s="123" t="s">
        <v>424</v>
      </c>
      <c r="C25" s="150"/>
      <c r="D25" s="151"/>
      <c r="E25" s="231"/>
      <c r="F25" s="232"/>
    </row>
    <row r="26" spans="1:6" s="346" customFormat="1" x14ac:dyDescent="0.2">
      <c r="A26" s="188"/>
      <c r="B26" s="121"/>
      <c r="C26" s="149"/>
      <c r="D26" s="139"/>
      <c r="E26" s="214"/>
      <c r="F26" s="215"/>
    </row>
    <row r="27" spans="1:6" s="354" customFormat="1" ht="25.5" x14ac:dyDescent="0.2">
      <c r="A27" s="122"/>
      <c r="B27" s="123" t="s">
        <v>429</v>
      </c>
      <c r="C27" s="150"/>
      <c r="D27" s="151"/>
      <c r="E27" s="231"/>
      <c r="F27" s="232"/>
    </row>
    <row r="28" spans="1:6" s="354" customFormat="1" x14ac:dyDescent="0.2">
      <c r="A28" s="122"/>
      <c r="B28" s="123"/>
      <c r="C28" s="150"/>
      <c r="D28" s="151"/>
      <c r="E28" s="231"/>
      <c r="F28" s="232"/>
    </row>
    <row r="29" spans="1:6" s="354" customFormat="1" ht="255" x14ac:dyDescent="0.2">
      <c r="A29" s="122"/>
      <c r="B29" s="124" t="s">
        <v>430</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561</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490</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439</v>
      </c>
      <c r="C41" s="217">
        <v>1</v>
      </c>
      <c r="D41" s="141" t="s">
        <v>15</v>
      </c>
      <c r="E41" s="214"/>
      <c r="F41" s="359"/>
    </row>
    <row r="42" spans="1:6" s="346" customFormat="1" ht="56.25" customHeight="1" x14ac:dyDescent="0.2">
      <c r="A42" s="101">
        <v>2</v>
      </c>
      <c r="B42" s="88" t="s">
        <v>440</v>
      </c>
      <c r="C42" s="217">
        <v>1</v>
      </c>
      <c r="D42" s="141" t="s">
        <v>15</v>
      </c>
      <c r="E42" s="214"/>
      <c r="F42" s="359"/>
    </row>
    <row r="43" spans="1:6" s="346" customFormat="1" ht="25.5" x14ac:dyDescent="0.2">
      <c r="A43" s="101">
        <v>3</v>
      </c>
      <c r="B43" s="88" t="s">
        <v>453</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359</v>
      </c>
      <c r="C45" s="139"/>
      <c r="D45" s="139"/>
      <c r="E45" s="214"/>
      <c r="F45" s="215"/>
    </row>
    <row r="46" spans="1:6" customFormat="1" ht="25.5" x14ac:dyDescent="0.2">
      <c r="A46" s="481">
        <v>1</v>
      </c>
      <c r="B46" s="88" t="s">
        <v>360</v>
      </c>
      <c r="C46" s="217">
        <v>1</v>
      </c>
      <c r="D46" s="141" t="s">
        <v>15</v>
      </c>
      <c r="E46" s="214"/>
      <c r="F46" s="215"/>
    </row>
    <row r="47" spans="1:6" customFormat="1" ht="114.75" x14ac:dyDescent="0.2">
      <c r="A47" s="481"/>
      <c r="B47" s="88" t="s">
        <v>435</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419</v>
      </c>
      <c r="C97" s="139"/>
      <c r="D97" s="140"/>
      <c r="E97" s="216"/>
      <c r="F97" s="241"/>
    </row>
    <row r="98" spans="1:6" s="346" customFormat="1" ht="25.5" x14ac:dyDescent="0.2">
      <c r="A98" s="97"/>
      <c r="B98" s="88" t="s">
        <v>420</v>
      </c>
      <c r="C98" s="139"/>
      <c r="D98" s="140"/>
      <c r="E98" s="216"/>
      <c r="F98" s="241"/>
    </row>
    <row r="99" spans="1:6" s="346" customFormat="1" ht="25.5" x14ac:dyDescent="0.2">
      <c r="A99" s="97"/>
      <c r="B99" s="88" t="s">
        <v>421</v>
      </c>
      <c r="C99" s="139"/>
      <c r="D99" s="140"/>
      <c r="E99" s="216"/>
      <c r="F99" s="241"/>
    </row>
    <row r="100" spans="1:6" s="346" customFormat="1" x14ac:dyDescent="0.2">
      <c r="A100" s="97"/>
      <c r="B100" s="196" t="s">
        <v>422</v>
      </c>
      <c r="C100" s="139"/>
      <c r="D100" s="140"/>
      <c r="E100" s="216"/>
      <c r="F100" s="241"/>
    </row>
    <row r="101" spans="1:6" s="346" customFormat="1" ht="25.5" x14ac:dyDescent="0.2">
      <c r="A101" s="97"/>
      <c r="B101" s="88" t="s">
        <v>364</v>
      </c>
      <c r="C101" s="139"/>
      <c r="D101" s="140"/>
      <c r="E101" s="216"/>
      <c r="F101" s="241"/>
    </row>
    <row r="102" spans="1:6" s="346" customFormat="1" x14ac:dyDescent="0.2">
      <c r="A102" s="97"/>
      <c r="B102" s="88" t="s">
        <v>526</v>
      </c>
      <c r="C102" s="139"/>
      <c r="D102" s="140"/>
      <c r="E102" s="216"/>
      <c r="F102" s="241"/>
    </row>
    <row r="103" spans="1:6" s="346" customFormat="1" ht="25.5" x14ac:dyDescent="0.2">
      <c r="A103" s="97"/>
      <c r="B103" s="88" t="s">
        <v>525</v>
      </c>
      <c r="C103" s="139"/>
      <c r="D103" s="140"/>
      <c r="E103" s="216"/>
      <c r="F103" s="241"/>
    </row>
    <row r="104" spans="1:6" s="346" customFormat="1" x14ac:dyDescent="0.2">
      <c r="A104" s="97"/>
      <c r="B104" s="88" t="s">
        <v>524</v>
      </c>
      <c r="C104" s="139"/>
      <c r="D104" s="140"/>
      <c r="E104" s="216"/>
      <c r="F104" s="241"/>
    </row>
    <row r="105" spans="1:6" s="346" customFormat="1" ht="38.25" x14ac:dyDescent="0.2">
      <c r="A105" s="97"/>
      <c r="B105" s="88" t="s">
        <v>523</v>
      </c>
      <c r="C105" s="139"/>
      <c r="D105" s="140"/>
      <c r="E105" s="216"/>
      <c r="F105" s="241"/>
    </row>
    <row r="106" spans="1:6" s="346" customFormat="1" ht="25.5" x14ac:dyDescent="0.2">
      <c r="A106" s="97"/>
      <c r="B106" s="88" t="s">
        <v>535</v>
      </c>
      <c r="C106" s="139"/>
      <c r="D106" s="140"/>
      <c r="E106" s="216"/>
      <c r="F106" s="241"/>
    </row>
    <row r="107" spans="1:6" s="346" customFormat="1" ht="25.5" x14ac:dyDescent="0.2">
      <c r="A107" s="97"/>
      <c r="B107" s="88" t="s">
        <v>529</v>
      </c>
      <c r="C107" s="139"/>
      <c r="D107" s="140"/>
      <c r="E107" s="216"/>
      <c r="F107" s="241"/>
    </row>
    <row r="108" spans="1:6" s="346" customFormat="1" ht="102" x14ac:dyDescent="0.2">
      <c r="A108" s="97"/>
      <c r="B108" s="88" t="s">
        <v>527</v>
      </c>
      <c r="C108" s="139"/>
      <c r="D108" s="140"/>
      <c r="E108" s="216"/>
      <c r="F108" s="241"/>
    </row>
    <row r="109" spans="1:6" s="346" customFormat="1" ht="25.5" x14ac:dyDescent="0.2">
      <c r="A109" s="97"/>
      <c r="B109" s="88" t="s">
        <v>528</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365</v>
      </c>
      <c r="C111" s="139"/>
      <c r="D111" s="140"/>
      <c r="E111" s="216"/>
      <c r="F111" s="241"/>
    </row>
    <row r="112" spans="1:6" s="346" customFormat="1" ht="89.25" x14ac:dyDescent="0.2">
      <c r="A112" s="97" t="s">
        <v>361</v>
      </c>
      <c r="B112" s="88" t="s">
        <v>536</v>
      </c>
      <c r="C112" s="139"/>
      <c r="D112" s="140"/>
      <c r="E112" s="216"/>
      <c r="F112" s="241"/>
    </row>
    <row r="113" spans="1:6" s="346" customFormat="1" ht="63.75" x14ac:dyDescent="0.2">
      <c r="A113" s="97" t="s">
        <v>362</v>
      </c>
      <c r="B113" s="88" t="s">
        <v>537</v>
      </c>
      <c r="C113" s="139"/>
      <c r="D113" s="140"/>
      <c r="E113" s="216"/>
      <c r="F113" s="241"/>
    </row>
    <row r="114" spans="1:6" s="346" customFormat="1" ht="76.5" x14ac:dyDescent="0.2">
      <c r="A114" s="97" t="s">
        <v>363</v>
      </c>
      <c r="B114" s="88" t="s">
        <v>436</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437</v>
      </c>
      <c r="C116" s="139"/>
      <c r="D116" s="140"/>
      <c r="E116" s="216"/>
      <c r="F116" s="241"/>
    </row>
    <row r="117" spans="1:6" s="346" customFormat="1" ht="38.25" x14ac:dyDescent="0.2">
      <c r="A117" s="97"/>
      <c r="B117" s="88" t="s">
        <v>391</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392</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393</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394</v>
      </c>
      <c r="C123" s="139"/>
      <c r="D123" s="140"/>
      <c r="E123" s="216"/>
      <c r="F123" s="241"/>
    </row>
    <row r="124" spans="1:6" s="346" customFormat="1" x14ac:dyDescent="0.2">
      <c r="A124" s="97"/>
      <c r="B124" s="220"/>
      <c r="C124" s="139"/>
      <c r="D124" s="140"/>
      <c r="E124" s="216"/>
      <c r="F124" s="241"/>
    </row>
    <row r="125" spans="1:6" s="346" customFormat="1" x14ac:dyDescent="0.2">
      <c r="A125" s="97"/>
      <c r="B125" s="88" t="s">
        <v>395</v>
      </c>
      <c r="C125" s="139"/>
      <c r="D125" s="140"/>
      <c r="E125" s="216"/>
      <c r="F125" s="241"/>
    </row>
    <row r="126" spans="1:6" s="346" customFormat="1" ht="25.5" x14ac:dyDescent="0.2">
      <c r="A126" s="97"/>
      <c r="B126" s="88" t="s">
        <v>396</v>
      </c>
      <c r="C126" s="139"/>
      <c r="D126" s="140"/>
      <c r="E126" s="216"/>
      <c r="F126" s="241"/>
    </row>
    <row r="127" spans="1:6" s="346" customFormat="1" ht="25.5" x14ac:dyDescent="0.2">
      <c r="A127" s="97"/>
      <c r="B127" s="88" t="s">
        <v>397</v>
      </c>
      <c r="C127" s="139"/>
      <c r="D127" s="140"/>
      <c r="E127" s="216"/>
      <c r="F127" s="241"/>
    </row>
    <row r="128" spans="1:6" s="346" customFormat="1" x14ac:dyDescent="0.2">
      <c r="A128" s="97"/>
      <c r="B128" s="88" t="s">
        <v>398</v>
      </c>
      <c r="C128" s="139"/>
      <c r="D128" s="140"/>
      <c r="E128" s="216"/>
      <c r="F128" s="241"/>
    </row>
    <row r="129" spans="1:6" s="346" customFormat="1" ht="25.5" x14ac:dyDescent="0.2">
      <c r="A129" s="97"/>
      <c r="B129" s="88" t="s">
        <v>399</v>
      </c>
      <c r="C129" s="139"/>
      <c r="D129" s="140"/>
      <c r="E129" s="216"/>
      <c r="F129" s="241"/>
    </row>
    <row r="130" spans="1:6" s="346" customFormat="1" x14ac:dyDescent="0.2">
      <c r="A130" s="97"/>
      <c r="B130" s="88" t="s">
        <v>400</v>
      </c>
      <c r="C130" s="139"/>
      <c r="D130" s="140"/>
      <c r="E130" s="216"/>
      <c r="F130" s="241"/>
    </row>
    <row r="131" spans="1:6" s="346" customFormat="1" ht="25.5" x14ac:dyDescent="0.2">
      <c r="A131" s="97"/>
      <c r="B131" s="88" t="s">
        <v>580</v>
      </c>
      <c r="C131" s="139"/>
      <c r="D131" s="140"/>
      <c r="E131" s="216"/>
      <c r="F131" s="241"/>
    </row>
    <row r="132" spans="1:6" s="346" customFormat="1" x14ac:dyDescent="0.2">
      <c r="A132" s="97"/>
      <c r="B132" s="88" t="s">
        <v>401</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562</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378</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611</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612</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444</v>
      </c>
      <c r="C186" s="139"/>
      <c r="D186" s="139"/>
      <c r="E186" s="214"/>
      <c r="F186" s="215"/>
    </row>
    <row r="187" spans="1:6" ht="114.75" x14ac:dyDescent="0.2">
      <c r="A187" s="97"/>
      <c r="B187" s="88" t="s">
        <v>450</v>
      </c>
      <c r="C187" s="139"/>
      <c r="D187" s="139"/>
      <c r="E187" s="214"/>
      <c r="F187" s="215"/>
    </row>
    <row r="188" spans="1:6" ht="63.75" x14ac:dyDescent="0.2">
      <c r="A188" s="97"/>
      <c r="B188" s="88" t="s">
        <v>445</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441</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452</v>
      </c>
      <c r="C197" s="139"/>
      <c r="D197" s="162"/>
      <c r="E197" s="214"/>
      <c r="F197" s="213"/>
    </row>
    <row r="198" spans="1:6" ht="51" x14ac:dyDescent="0.2">
      <c r="A198" s="105"/>
      <c r="B198" s="187" t="s">
        <v>451</v>
      </c>
      <c r="C198" s="139"/>
      <c r="D198" s="162"/>
      <c r="E198" s="214"/>
      <c r="F198" s="213"/>
    </row>
    <row r="199" spans="1:6" ht="25.5" x14ac:dyDescent="0.2">
      <c r="A199" s="105"/>
      <c r="B199" s="88" t="s">
        <v>443</v>
      </c>
      <c r="C199" s="139"/>
      <c r="D199" s="162"/>
      <c r="E199" s="214"/>
      <c r="F199" s="213"/>
    </row>
    <row r="200" spans="1:6" ht="51" x14ac:dyDescent="0.2">
      <c r="A200" s="105"/>
      <c r="B200" s="88" t="s">
        <v>446</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613</v>
      </c>
      <c r="B203" s="194" t="s">
        <v>614</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441</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441</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615</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441</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616</v>
      </c>
      <c r="B265" s="196" t="s">
        <v>563</v>
      </c>
      <c r="C265" s="249"/>
      <c r="D265" s="380"/>
      <c r="E265" s="249"/>
      <c r="F265" s="359"/>
    </row>
    <row r="266" spans="1:6" ht="25.5" x14ac:dyDescent="0.2">
      <c r="A266" s="106">
        <v>1</v>
      </c>
      <c r="B266" s="88" t="s">
        <v>564</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460</v>
      </c>
      <c r="C299" s="137"/>
      <c r="D299" s="138"/>
      <c r="E299" s="214"/>
      <c r="F299" s="213"/>
    </row>
    <row r="300" spans="1:6" x14ac:dyDescent="0.2">
      <c r="A300" s="105"/>
      <c r="B300" s="88" t="s">
        <v>459</v>
      </c>
      <c r="C300" s="137"/>
      <c r="D300" s="138"/>
      <c r="E300" s="214"/>
      <c r="F300" s="213"/>
    </row>
    <row r="301" spans="1:6" ht="25.5" x14ac:dyDescent="0.2">
      <c r="A301" s="105"/>
      <c r="B301" s="88" t="s">
        <v>461</v>
      </c>
      <c r="C301" s="137"/>
      <c r="D301" s="138"/>
      <c r="E301" s="214"/>
      <c r="F301" s="213"/>
    </row>
    <row r="302" spans="1:6" ht="25.5" x14ac:dyDescent="0.2">
      <c r="A302" s="105"/>
      <c r="B302" s="88" t="s">
        <v>462</v>
      </c>
      <c r="C302" s="137"/>
      <c r="D302" s="138"/>
      <c r="E302" s="214"/>
      <c r="F302" s="213"/>
    </row>
    <row r="303" spans="1:6" ht="27.75" customHeight="1" x14ac:dyDescent="0.2">
      <c r="A303" s="105"/>
      <c r="B303" s="88" t="s">
        <v>463</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351</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464</v>
      </c>
      <c r="C338" s="137"/>
      <c r="D338" s="155"/>
      <c r="E338" s="246"/>
      <c r="F338" s="244"/>
    </row>
    <row r="339" spans="1:6" ht="25.5" x14ac:dyDescent="0.2">
      <c r="A339" s="105"/>
      <c r="B339" s="88" t="s">
        <v>465</v>
      </c>
      <c r="C339" s="137"/>
      <c r="D339" s="155"/>
      <c r="E339" s="246"/>
      <c r="F339" s="244"/>
    </row>
    <row r="340" spans="1:6" ht="25.5" x14ac:dyDescent="0.2">
      <c r="A340" s="105"/>
      <c r="B340" s="88" t="s">
        <v>466</v>
      </c>
      <c r="C340" s="137"/>
      <c r="D340" s="155"/>
      <c r="E340" s="246"/>
      <c r="F340" s="244"/>
    </row>
    <row r="341" spans="1:6" ht="51" x14ac:dyDescent="0.2">
      <c r="A341" s="105"/>
      <c r="B341" s="88" t="s">
        <v>467</v>
      </c>
      <c r="C341" s="137"/>
      <c r="D341" s="155"/>
      <c r="E341" s="246"/>
      <c r="F341" s="244"/>
    </row>
    <row r="342" spans="1:6" x14ac:dyDescent="0.2">
      <c r="A342" s="188"/>
      <c r="B342" s="192"/>
      <c r="C342" s="249"/>
      <c r="D342" s="191"/>
      <c r="E342" s="214"/>
      <c r="F342" s="359"/>
    </row>
    <row r="343" spans="1:6" x14ac:dyDescent="0.2">
      <c r="A343" s="188" t="s">
        <v>617</v>
      </c>
      <c r="B343" s="208" t="s">
        <v>566</v>
      </c>
      <c r="C343" s="249"/>
      <c r="D343" s="191"/>
      <c r="E343" s="398"/>
      <c r="F343" s="399"/>
    </row>
    <row r="344" spans="1:6" ht="38.25" x14ac:dyDescent="0.2">
      <c r="A344" s="188"/>
      <c r="B344" s="338" t="s">
        <v>618</v>
      </c>
      <c r="C344" s="249"/>
      <c r="D344" s="191"/>
      <c r="E344" s="398"/>
      <c r="F344" s="399"/>
    </row>
    <row r="345" spans="1:6" x14ac:dyDescent="0.2">
      <c r="A345" s="115">
        <v>1</v>
      </c>
      <c r="B345" s="338" t="s">
        <v>565</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487</v>
      </c>
      <c r="C375" s="137"/>
      <c r="D375" s="138"/>
      <c r="E375" s="212"/>
      <c r="F375" s="213"/>
    </row>
    <row r="376" spans="1:6" ht="25.5" x14ac:dyDescent="0.2">
      <c r="A376" s="105"/>
      <c r="B376" s="88" t="s">
        <v>82</v>
      </c>
      <c r="C376" s="137"/>
      <c r="D376" s="155"/>
      <c r="E376" s="246"/>
      <c r="F376" s="213"/>
    </row>
    <row r="377" spans="1:6" ht="25.5" x14ac:dyDescent="0.2">
      <c r="A377" s="105"/>
      <c r="B377" s="88" t="s">
        <v>492</v>
      </c>
      <c r="C377" s="137"/>
      <c r="D377" s="155"/>
      <c r="E377" s="246"/>
      <c r="F377" s="213"/>
    </row>
    <row r="378" spans="1:6" ht="38.25" x14ac:dyDescent="0.2">
      <c r="A378" s="105"/>
      <c r="B378" s="88" t="s">
        <v>493</v>
      </c>
      <c r="C378" s="137"/>
      <c r="D378" s="155"/>
      <c r="E378" s="246"/>
      <c r="F378" s="213"/>
    </row>
    <row r="379" spans="1:6" ht="38.25" x14ac:dyDescent="0.2">
      <c r="A379" s="105"/>
      <c r="B379" s="88" t="s">
        <v>488</v>
      </c>
      <c r="C379" s="137"/>
      <c r="D379" s="155"/>
      <c r="E379" s="246"/>
      <c r="F379" s="213"/>
    </row>
    <row r="380" spans="1:6" ht="51" x14ac:dyDescent="0.2">
      <c r="A380" s="105"/>
      <c r="B380" s="88" t="s">
        <v>491</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441</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441</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494</v>
      </c>
      <c r="C407" s="137"/>
      <c r="D407" s="155"/>
      <c r="E407" s="246"/>
      <c r="F407" s="244"/>
    </row>
    <row r="408" spans="1:6" x14ac:dyDescent="0.2">
      <c r="A408" s="105"/>
      <c r="B408" s="88" t="s">
        <v>96</v>
      </c>
      <c r="C408" s="137"/>
      <c r="D408" s="155"/>
      <c r="E408" s="246"/>
      <c r="F408" s="244"/>
    </row>
    <row r="409" spans="1:6" ht="38.25" x14ac:dyDescent="0.2">
      <c r="A409" s="105"/>
      <c r="B409" s="88" t="s">
        <v>495</v>
      </c>
      <c r="C409" s="137"/>
      <c r="D409" s="155"/>
      <c r="E409" s="246"/>
      <c r="F409" s="244"/>
    </row>
    <row r="410" spans="1:6" ht="38.25" x14ac:dyDescent="0.2">
      <c r="A410" s="105"/>
      <c r="B410" s="88" t="s">
        <v>496</v>
      </c>
      <c r="C410" s="137"/>
      <c r="D410" s="155"/>
      <c r="E410" s="246"/>
      <c r="F410" s="244"/>
    </row>
    <row r="411" spans="1:6" ht="51" x14ac:dyDescent="0.2">
      <c r="A411" s="105"/>
      <c r="B411" s="88" t="s">
        <v>497</v>
      </c>
      <c r="C411" s="137"/>
      <c r="D411" s="155"/>
      <c r="E411" s="246"/>
      <c r="F411" s="244"/>
    </row>
    <row r="412" spans="1:6" ht="38.25" x14ac:dyDescent="0.2">
      <c r="A412" s="105"/>
      <c r="B412" s="88" t="s">
        <v>498</v>
      </c>
      <c r="C412" s="137"/>
      <c r="D412" s="155"/>
      <c r="E412" s="246"/>
      <c r="F412" s="244"/>
    </row>
    <row r="413" spans="1:6" ht="25.5" x14ac:dyDescent="0.2">
      <c r="A413" s="105"/>
      <c r="B413" s="88" t="s">
        <v>499</v>
      </c>
      <c r="C413" s="137"/>
      <c r="D413" s="155"/>
      <c r="E413" s="246"/>
      <c r="F413" s="244"/>
    </row>
    <row r="414" spans="1:6" ht="38.25" x14ac:dyDescent="0.2">
      <c r="A414" s="105"/>
      <c r="B414" s="88" t="s">
        <v>500</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581</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502</v>
      </c>
      <c r="C424" s="257"/>
      <c r="D424" s="191"/>
      <c r="E424" s="257"/>
      <c r="F424" s="359"/>
    </row>
    <row r="425" spans="1:6" ht="51" x14ac:dyDescent="0.2">
      <c r="A425" s="106">
        <v>1</v>
      </c>
      <c r="B425" s="88" t="s">
        <v>503</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Abdulla Maaz Waleed</cp:lastModifiedBy>
  <cp:lastPrinted>2022-04-20T04:59:56Z</cp:lastPrinted>
  <dcterms:created xsi:type="dcterms:W3CDTF">2001-08-19T14:54:27Z</dcterms:created>
  <dcterms:modified xsi:type="dcterms:W3CDTF">2023-06-21T08:59:56Z</dcterms:modified>
</cp:coreProperties>
</file>