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Print_Area" localSheetId="0">Sheet1!$B$1:$J$70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C20" i="1"/>
  <c r="B20" i="1"/>
  <c r="F20" i="1"/>
  <c r="G20" i="1"/>
  <c r="D65" i="1" l="1"/>
  <c r="D13" i="1" s="1"/>
  <c r="C65" i="1"/>
  <c r="C13" i="1" s="1"/>
  <c r="B65" i="1"/>
  <c r="B13" i="1" s="1"/>
  <c r="F65" i="1"/>
  <c r="F13" i="1" s="1"/>
  <c r="G65" i="1"/>
  <c r="G13" i="1" s="1"/>
  <c r="D11" i="1"/>
  <c r="C11" i="1"/>
  <c r="B11" i="1"/>
  <c r="F11" i="1"/>
  <c r="G11" i="1"/>
  <c r="D35" i="1"/>
  <c r="D12" i="1" s="1"/>
  <c r="C35" i="1"/>
  <c r="C12" i="1" s="1"/>
  <c r="B35" i="1"/>
  <c r="B12" i="1" s="1"/>
  <c r="F35" i="1"/>
  <c r="F12" i="1" s="1"/>
  <c r="G35" i="1"/>
  <c r="G12" i="1" s="1"/>
  <c r="C9" i="1" l="1"/>
  <c r="D9" i="1"/>
  <c r="G9" i="1"/>
  <c r="F9" i="1"/>
  <c r="B9" i="1"/>
</calcChain>
</file>

<file path=xl/sharedStrings.xml><?xml version="1.0" encoding="utf-8"?>
<sst xmlns="http://schemas.openxmlformats.org/spreadsheetml/2006/main" count="58" uniqueCount="36">
  <si>
    <t>(އަދަދުތައް ރުފިޔާއިން)</t>
  </si>
  <si>
    <t>ލަފާކުރި</t>
  </si>
  <si>
    <t>ރިވައިޒްކުރި</t>
  </si>
  <si>
    <t>އެކްޗުއަލް</t>
  </si>
  <si>
    <t>ބަޖެޓު މައުލޫމާތު (6.1)</t>
  </si>
  <si>
    <t>ލޯނުން ހިންގާ މަޝްރޫޢުތައް</t>
  </si>
  <si>
    <r>
      <t xml:space="preserve">އެހެނިހެން މަޝްރޫއުތަކުގެ ޚުލާސާ </t>
    </r>
    <r>
      <rPr>
        <b/>
        <sz val="22"/>
        <color rgb="FF78A49F"/>
        <rFont val="Roboto Condensed"/>
      </rPr>
      <t>2017 - 2021</t>
    </r>
  </si>
  <si>
    <t>ޖުމްލަ</t>
  </si>
  <si>
    <t>މިނިސްޓްރީ އޮފް ފިނޭންސް އެންޑް ޓްރެޜަރީ</t>
  </si>
  <si>
    <t>މޯލްޑިވްސް މީޑިއާ ކައުންސިލް</t>
  </si>
  <si>
    <t>ނޭޝަނަލް ބިއުރޯ އޮފް ސްޓެޓިސްޓިކްސް</t>
  </si>
  <si>
    <t>ނެޝަނަލް ޑިޒާސްޓަރ މެނޭޖްމަންޓް ސެންޓަރ</t>
  </si>
  <si>
    <t>މިނިސްޓްރީ އޮފް ހޯމް އެފެއާޒް</t>
  </si>
  <si>
    <t>ނެޝަނަލް ޑްރަގް އެޖެންސީ</t>
  </si>
  <si>
    <t>ޖުވެނައިލް ޖަސްޓިސް ޔުނިޓް</t>
  </si>
  <si>
    <t>މޯލްޑިވްސް ޕޮލިސް ސަރވިސް</t>
  </si>
  <si>
    <t>މޯލްޑިވްސް ކަސްޓަމްސް ސަރވިސް</t>
  </si>
  <si>
    <t xml:space="preserve">މިނިސްޓްރީ އޮފް އެޑިޔުކޭޝަން </t>
  </si>
  <si>
    <t>ނެޝަނަލް އިންސްޓިޓިއުޓް އޮފް އެޑިޔުކޭޝަން</t>
  </si>
  <si>
    <t>ޑިޕާރޓްމަންޓް އޮފް ހެރިޓޭޖް</t>
  </si>
  <si>
    <t>ދިވެހިރާއްޖޭގެ އިސްލާމީ ޔުނިވަރސިޓީ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</si>
  <si>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</si>
  <si>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</si>
  <si>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</si>
  <si>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މިނިސްޓްރީ އޮފް އިކޮނޮމިކް ޑިވެލޮޕްމަންޓް</t>
  </si>
  <si>
    <t>މިނިސްޓްރީ އޮފް ފިޝަރީޒް އެންޑް އެގްރިކަލްޗަރ</t>
  </si>
  <si>
    <t>މިނިސްޓްރީ އޮފް އެންވަޔަރަމަންޓް އެންޑް އެނަރޖީ</t>
  </si>
  <si>
    <t>އެންވަޔަރަމެންޓަލް ޕްރޮޓެކްޝަން އެޖެންސީ</t>
  </si>
  <si>
    <t>މިނިސްޓްރީ އޮފް ޖެންޑަރ އެންޑް ފެމިލީ</t>
  </si>
  <si>
    <t>ފެމިލީ ޕްރޮޓެކްޝަން އޮތޯރިޓީ</t>
  </si>
  <si>
    <t>އިލެކްޝަންސް ކޮމިޝަން</t>
  </si>
  <si>
    <t xml:space="preserve"> ޖުމުލަ</t>
  </si>
  <si>
    <t>ލޯނުން ހިންގާ އެހެނިހެން މަޝްރޫޢުތައް</t>
  </si>
  <si>
    <t>ހިލޭ އެހީއިން ހިންގާ އެހެނިހެން މަޝްރޫޢުތައް</t>
  </si>
  <si>
    <t>ހިލޭ އެހީއިން ހިންގާ މަޝްރޫޢުތައް</t>
  </si>
  <si>
    <t>ޑޮމެސްޓިކް ބަޖެޓުން ހިންގާ މަޝްރޫޢުތައް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</si>
</sst>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\ _ރ_._-;_-* #,##0.00\ _ރ_.\-;_-* &quot;-&quot;??\ _ރ_._-;_-@_-"/>
    <numFmt numFmtId="165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Roboto Condensed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charset val="1"/>
      <scheme val="minor"/>
    </font>
    <font>
      <sz val="12"/>
      <color theme="0"/>
      <name val="Roboto Condensed"/>
    </font>
    <font>
      <sz val="12"/>
      <color theme="1" tint="-0.249977111117893"/>
      <name val="Faruma"/>
    </font>
    <font>
      <sz val="22"/>
      <color rgb="FF78A49F"/>
      <name val="Mv Eamaan XP"/>
      <family val="3"/>
    </font>
    <font>
      <b/>
      <sz val="22"/>
      <color rgb="FF78A49F"/>
      <name val="Roboto Condensed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rgb="FF4C706C"/>
      <name val="Roboto Condensed"/>
    </font>
    <font>
      <sz val="18"/>
      <color theme="4"/>
      <name val="Mv Eamaan XP"/>
      <family val="3"/>
    </font>
    <font>
      <sz val="18"/>
      <color rgb="FF78A49F"/>
      <name val="Mv Eamaan XP"/>
      <family val="3"/>
    </font>
    <font>
      <b/>
      <sz val="12"/>
      <name val="Century Gothic"/>
      <family val="2"/>
    </font>
    <font>
      <b/>
      <sz val="12"/>
      <name val="Roboto Condensed"/>
    </font>
    <font>
      <b/>
      <sz val="12"/>
      <color rgb="FF4C706C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164" fontId="7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2" applyFont="1" applyFill="1" applyBorder="1" applyAlignment="1">
      <alignment horizontal="centerContinuous" vertical="center" readingOrder="2"/>
    </xf>
    <xf numFmtId="0" fontId="8" fillId="2" borderId="0" xfId="2" applyFont="1" applyFill="1" applyBorder="1" applyAlignment="1">
      <alignment horizontal="centerContinuous" vertical="center" readingOrder="2"/>
    </xf>
    <xf numFmtId="0" fontId="8" fillId="2" borderId="0" xfId="2" applyFont="1" applyFill="1" applyBorder="1" applyAlignment="1">
      <alignment horizontal="centerContinuous" vertical="center"/>
    </xf>
    <xf numFmtId="0" fontId="0" fillId="0" borderId="1" xfId="0" applyBorder="1" applyAlignment="1">
      <alignment vertical="center"/>
    </xf>
    <xf numFmtId="165" fontId="13" fillId="0" borderId="0" xfId="1" applyNumberFormat="1" applyFont="1" applyAlignment="1">
      <alignment vertical="center"/>
    </xf>
    <xf numFmtId="165" fontId="12" fillId="0" borderId="2" xfId="1" applyNumberFormat="1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165" fontId="12" fillId="0" borderId="2" xfId="1" applyNumberFormat="1" applyFont="1" applyFill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16" fillId="0" borderId="0" xfId="1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indent="5"/>
    </xf>
    <xf numFmtId="165" fontId="18" fillId="0" borderId="1" xfId="1" applyNumberFormat="1" applyFont="1" applyBorder="1" applyAlignment="1">
      <alignment vertical="center"/>
    </xf>
    <xf numFmtId="165" fontId="18" fillId="0" borderId="0" xfId="1" applyNumberFormat="1" applyFont="1" applyAlignment="1">
      <alignment vertical="center"/>
    </xf>
    <xf numFmtId="165" fontId="19" fillId="0" borderId="1" xfId="1" applyNumberFormat="1" applyFont="1" applyBorder="1" applyAlignment="1">
      <alignment vertical="center"/>
    </xf>
    <xf numFmtId="0" fontId="9" fillId="0" borderId="2" xfId="0" applyFont="1" applyFill="1" applyBorder="1" applyAlignment="1">
      <alignment horizontal="right" vertical="center" indent="1"/>
    </xf>
    <xf numFmtId="0" fontId="12" fillId="0" borderId="2" xfId="0" applyFont="1" applyFill="1" applyBorder="1" applyAlignment="1">
      <alignment horizontal="right" vertical="center" indent="2"/>
    </xf>
    <xf numFmtId="0" fontId="6" fillId="2" borderId="0" xfId="2" applyFont="1" applyFill="1" applyBorder="1" applyAlignment="1">
      <alignment horizontal="center" vertical="center" readingOrder="2"/>
    </xf>
    <xf numFmtId="0" fontId="8" fillId="2" borderId="0" xfId="3" applyFont="1" applyFill="1" applyBorder="1" applyAlignment="1">
      <alignment horizontal="center" vertical="center" wrapText="1" readingOrder="2"/>
    </xf>
  </cellXfs>
  <cellStyles count="5">
    <cellStyle name="Comma" xfId="1" builtinId="3"/>
    <cellStyle name="Comma 2 3" xfId="4"/>
    <cellStyle name="Normal" xfId="0" builtinId="0"/>
    <cellStyle name="Normal 2 2" xfId="2"/>
    <cellStyle name="Normal 3 2" xfId="3"/>
  </cellStyles>
  <dxfs count="0"/>
  <tableStyles count="0" defaultTableStyle="TableStyleMedium2" defaultPivotStyle="PivotStyleLight16"/>
  <colors>
    <mruColors>
      <color rgb="FF4C706C"/>
      <color rgb="FF78A49F"/>
      <color rgb="FFAED9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11"/>
  <sheetViews>
    <sheetView showGridLines="0" tabSelected="1" view="pageBreakPreview" zoomScaleNormal="100" zoomScaleSheetLayoutView="100" workbookViewId="0">
      <selection activeCell="F9" sqref="F9"/>
    </sheetView>
  </sheetViews>
  <sheetFormatPr defaultRowHeight="17.25" x14ac:dyDescent="0.3"/>
  <cols>
    <col min="1" max="1" width="8.88671875" style="6"/>
    <col min="2" max="4" width="13.33203125" style="6" customWidth="1"/>
    <col min="5" max="5" width="1.109375" style="6" customWidth="1"/>
    <col min="6" max="7" width="13.33203125" style="6" customWidth="1"/>
    <col min="8" max="8" width="1.109375" customWidth="1"/>
    <col min="9" max="9" width="35.5546875" style="6" customWidth="1"/>
    <col min="10" max="10" width="5.5546875" style="6" customWidth="1"/>
    <col min="11" max="13" width="8.88671875" style="6"/>
    <col min="15" max="16384" width="8.88671875" style="6"/>
  </cols>
  <sheetData>
    <row r="1" spans="2:14" ht="18" customHeight="1" x14ac:dyDescent="0.3">
      <c r="B1" s="1"/>
      <c r="C1" s="1"/>
      <c r="D1" s="1"/>
      <c r="F1" s="1"/>
      <c r="G1" s="1"/>
      <c r="I1" s="2"/>
      <c r="J1" s="1"/>
    </row>
    <row r="2" spans="2:14" ht="21.75" x14ac:dyDescent="0.3">
      <c r="B2" s="1"/>
      <c r="C2" s="1"/>
      <c r="D2" s="1"/>
      <c r="F2" s="1"/>
      <c r="G2" s="1"/>
      <c r="I2" s="3"/>
      <c r="J2" s="4" t="s">
        <v>4</v>
      </c>
    </row>
    <row r="3" spans="2:14" ht="37.5" x14ac:dyDescent="0.3">
      <c r="B3" s="1"/>
      <c r="C3" s="1"/>
      <c r="D3" s="1"/>
      <c r="F3" s="1"/>
      <c r="G3" s="1"/>
      <c r="I3" s="3"/>
      <c r="J3" s="7" t="s">
        <v>6</v>
      </c>
    </row>
    <row r="4" spans="2:14" ht="18.75" customHeight="1" x14ac:dyDescent="0.3">
      <c r="B4" s="1"/>
      <c r="C4" s="1"/>
      <c r="D4" s="1"/>
      <c r="F4" s="1"/>
      <c r="G4" s="1"/>
      <c r="I4" s="3"/>
      <c r="J4" s="5" t="s">
        <v>0</v>
      </c>
    </row>
    <row r="5" spans="2:14" ht="11.25" customHeight="1" x14ac:dyDescent="0.3"/>
    <row r="6" spans="2:14" ht="30" customHeight="1" x14ac:dyDescent="0.3">
      <c r="B6" s="8">
        <v>2021</v>
      </c>
      <c r="C6" s="8">
        <v>2020</v>
      </c>
      <c r="D6" s="8">
        <v>2019</v>
      </c>
      <c r="E6" s="3"/>
      <c r="F6" s="8">
        <v>2018</v>
      </c>
      <c r="G6" s="8">
        <v>2017</v>
      </c>
      <c r="I6" s="28"/>
      <c r="J6" s="29"/>
    </row>
    <row r="7" spans="2:14" ht="30" customHeight="1" x14ac:dyDescent="0.3">
      <c r="B7" s="9" t="s">
        <v>1</v>
      </c>
      <c r="C7" s="10"/>
      <c r="D7" s="11"/>
      <c r="E7" s="3"/>
      <c r="F7" s="9" t="s">
        <v>2</v>
      </c>
      <c r="G7" s="9" t="s">
        <v>3</v>
      </c>
      <c r="I7" s="28"/>
      <c r="J7" s="29"/>
    </row>
    <row r="8" spans="2:14" customFormat="1" ht="11.25" customHeight="1" thickBot="1" x14ac:dyDescent="0.35"/>
    <row r="9" spans="2:14" ht="30" customHeight="1" thickBot="1" x14ac:dyDescent="0.35">
      <c r="B9" s="23">
        <f>SUM(B11:B13)</f>
        <v>394732214</v>
      </c>
      <c r="C9" s="23">
        <f>SUM(C11:C13)</f>
        <v>320509217</v>
      </c>
      <c r="D9" s="25">
        <f>SUM(D11:D13)</f>
        <v>327701511</v>
      </c>
      <c r="E9" s="24"/>
      <c r="F9" s="23">
        <f>SUM(F11:F13)</f>
        <v>323107233</v>
      </c>
      <c r="G9" s="23">
        <f>SUM(G11:G13)</f>
        <v>167474113.38</v>
      </c>
      <c r="I9" s="22" t="s">
        <v>31</v>
      </c>
      <c r="J9" s="12"/>
    </row>
    <row r="10" spans="2:14" customFormat="1" ht="11.25" customHeight="1" x14ac:dyDescent="0.3"/>
    <row r="11" spans="2:14" ht="30" customHeight="1" x14ac:dyDescent="0.3">
      <c r="B11" s="17">
        <f>B20</f>
        <v>150123015</v>
      </c>
      <c r="C11" s="17">
        <f>C20</f>
        <v>159182237</v>
      </c>
      <c r="D11" s="18">
        <f>D20</f>
        <v>197905838</v>
      </c>
      <c r="E11" s="13"/>
      <c r="F11" s="14">
        <f>F20</f>
        <v>205692005</v>
      </c>
      <c r="G11" s="14">
        <f>G20</f>
        <v>71942642</v>
      </c>
      <c r="I11" s="15"/>
      <c r="J11" s="27" t="s">
        <v>35</v>
      </c>
    </row>
    <row r="12" spans="2:14" ht="30" customHeight="1" x14ac:dyDescent="0.3">
      <c r="B12" s="17">
        <f>B35</f>
        <v>69953302</v>
      </c>
      <c r="C12" s="17">
        <f>C35</f>
        <v>69903302</v>
      </c>
      <c r="D12" s="18">
        <f>D35</f>
        <v>83604823</v>
      </c>
      <c r="E12" s="13"/>
      <c r="F12" s="14">
        <f>F35</f>
        <v>86262062</v>
      </c>
      <c r="G12" s="14">
        <f>G35</f>
        <v>88815242.599999994</v>
      </c>
      <c r="I12" s="15"/>
      <c r="J12" s="27" t="s">
        <v>34</v>
      </c>
    </row>
    <row r="13" spans="2:14" ht="30" customHeight="1" x14ac:dyDescent="0.3">
      <c r="B13" s="17">
        <f>B65</f>
        <v>174655897</v>
      </c>
      <c r="C13" s="17">
        <f>C65</f>
        <v>91423678</v>
      </c>
      <c r="D13" s="18">
        <f>D65</f>
        <v>46190850</v>
      </c>
      <c r="E13" s="13"/>
      <c r="F13" s="14">
        <f>F65</f>
        <v>31153166</v>
      </c>
      <c r="G13" s="14">
        <f>G65</f>
        <v>6716228.7800000003</v>
      </c>
      <c r="I13" s="15"/>
      <c r="J13" s="27" t="s">
        <v>5</v>
      </c>
    </row>
    <row r="14" spans="2:14" ht="30" customHeight="1" x14ac:dyDescent="0.3"/>
    <row r="15" spans="2:14" s="3" customFormat="1" ht="28.5" customHeight="1" x14ac:dyDescent="0.3">
      <c r="B15" s="1"/>
      <c r="C15" s="1"/>
      <c r="D15" s="1"/>
      <c r="E15" s="1"/>
      <c r="F15" s="1"/>
      <c r="H15"/>
      <c r="I15" s="19"/>
      <c r="J15" s="21" t="s">
        <v>35</v>
      </c>
      <c r="L15" s="20"/>
      <c r="M15" s="20"/>
      <c r="N15"/>
    </row>
    <row r="16" spans="2:14" s="3" customFormat="1" ht="11.25" customHeight="1" x14ac:dyDescent="0.3">
      <c r="B16" s="1"/>
      <c r="C16" s="1"/>
      <c r="D16" s="1"/>
      <c r="E16" s="1"/>
      <c r="F16" s="1"/>
      <c r="H16"/>
      <c r="I16" s="19"/>
      <c r="J16" s="21"/>
      <c r="L16" s="20"/>
      <c r="M16" s="20"/>
      <c r="N16"/>
    </row>
    <row r="17" spans="2:10" ht="30" customHeight="1" x14ac:dyDescent="0.3">
      <c r="B17" s="8">
        <v>2021</v>
      </c>
      <c r="C17" s="8">
        <v>2020</v>
      </c>
      <c r="D17" s="8">
        <v>2019</v>
      </c>
      <c r="E17" s="3"/>
      <c r="F17" s="8">
        <v>2018</v>
      </c>
      <c r="G17" s="8">
        <v>2017</v>
      </c>
      <c r="I17" s="28"/>
      <c r="J17" s="29"/>
    </row>
    <row r="18" spans="2:10" ht="30" customHeight="1" x14ac:dyDescent="0.3">
      <c r="B18" s="9" t="s">
        <v>1</v>
      </c>
      <c r="C18" s="10"/>
      <c r="D18" s="11"/>
      <c r="E18" s="3"/>
      <c r="F18" s="9" t="s">
        <v>2</v>
      </c>
      <c r="G18" s="9" t="s">
        <v>3</v>
      </c>
      <c r="I18" s="28"/>
      <c r="J18" s="29"/>
    </row>
    <row r="19" spans="2:10" customFormat="1" ht="11.25" customHeight="1" thickBot="1" x14ac:dyDescent="0.35"/>
    <row r="20" spans="2:10" ht="30" customHeight="1" thickBot="1" x14ac:dyDescent="0.35">
      <c r="B20" s="23">
        <f>SUM(B22:B28)</f>
        <v>150123015</v>
      </c>
      <c r="C20" s="23">
        <f>SUM(C22:C28)</f>
        <v>159182237</v>
      </c>
      <c r="D20" s="25">
        <f>SUM(D22:D28)</f>
        <v>197905838</v>
      </c>
      <c r="E20" s="24"/>
      <c r="F20" s="23">
        <f>SUM(F22:F28)</f>
        <v>205692005</v>
      </c>
      <c r="G20" s="23">
        <f>SUM(G22:G28)</f>
        <v>71942642</v>
      </c>
      <c r="I20" s="22" t="s">
        <v>7</v>
      </c>
      <c r="J20" s="12"/>
    </row>
    <row r="21" spans="2:10" customFormat="1" ht="11.25" customHeight="1" x14ac:dyDescent="0.3"/>
    <row r="22" spans="2:10" ht="30" customHeight="1" x14ac:dyDescent="0.3">
      <c r="B22" s="17">
        <v>0</v>
      </c>
      <c r="C22" s="17">
        <v>0</v>
      </c>
      <c r="D22" s="18">
        <v>80000000</v>
      </c>
      <c r="E22" s="13"/>
      <c r="F22" s="14">
        <v>0</v>
      </c>
      <c r="G22" s="14">
        <v>0</v>
      </c>
      <c r="I22" s="15" t="s">
        <v>30</v>
      </c>
      <c r="J22" s="16">
        <v>1244</v>
      </c>
    </row>
    <row r="23" spans="2:10" ht="30" customHeight="1" x14ac:dyDescent="0.3">
      <c r="B23" s="17">
        <v>11123015</v>
      </c>
      <c r="C23" s="17">
        <v>14540653</v>
      </c>
      <c r="D23" s="18">
        <v>15540653</v>
      </c>
      <c r="E23" s="13"/>
      <c r="F23" s="14">
        <v>43000588</v>
      </c>
      <c r="G23" s="14">
        <v>23073358</v>
      </c>
      <c r="I23" s="15" t="s">
        <v>15</v>
      </c>
      <c r="J23" s="16">
        <v>1027</v>
      </c>
    </row>
    <row r="24" spans="2:10" ht="30" customHeight="1" x14ac:dyDescent="0.3">
      <c r="B24" s="17">
        <v>0</v>
      </c>
      <c r="C24" s="17">
        <v>0</v>
      </c>
      <c r="D24" s="18">
        <v>0</v>
      </c>
      <c r="E24" s="13"/>
      <c r="F24" s="14">
        <v>0</v>
      </c>
      <c r="G24" s="14">
        <v>2426</v>
      </c>
      <c r="I24" s="15" t="s">
        <v>16</v>
      </c>
      <c r="J24" s="16">
        <v>1008</v>
      </c>
    </row>
    <row r="25" spans="2:10" ht="30" customHeight="1" x14ac:dyDescent="0.3">
      <c r="B25" s="17">
        <v>134000000</v>
      </c>
      <c r="C25" s="17">
        <v>134000000</v>
      </c>
      <c r="D25" s="18">
        <v>87117228</v>
      </c>
      <c r="E25" s="13"/>
      <c r="F25" s="14">
        <v>141780000</v>
      </c>
      <c r="G25" s="14">
        <v>31094806</v>
      </c>
      <c r="I25" s="15" t="s">
        <v>17</v>
      </c>
      <c r="J25" s="16">
        <v>1058</v>
      </c>
    </row>
    <row r="26" spans="2:10" ht="30" customHeight="1" x14ac:dyDescent="0.3">
      <c r="B26" s="17">
        <v>0</v>
      </c>
      <c r="C26" s="17">
        <v>0</v>
      </c>
      <c r="D26" s="18">
        <v>0</v>
      </c>
      <c r="E26" s="13"/>
      <c r="F26" s="14">
        <v>0</v>
      </c>
      <c r="G26" s="14">
        <v>20450</v>
      </c>
      <c r="I26" s="15" t="s">
        <v>19</v>
      </c>
      <c r="J26" s="16">
        <v>1271</v>
      </c>
    </row>
    <row r="27" spans="2:10" ht="30" customHeight="1" x14ac:dyDescent="0.3">
      <c r="B27" s="17">
        <v>0</v>
      </c>
      <c r="C27" s="17">
        <v>0</v>
      </c>
      <c r="D27" s="18">
        <v>0</v>
      </c>
      <c r="E27" s="13"/>
      <c r="F27" s="14">
        <v>0</v>
      </c>
      <c r="G27" s="14">
        <v>4525917</v>
      </c>
      <c r="I27" s="15" t="s">
        <v>24</v>
      </c>
      <c r="J27" s="16">
        <v>1202</v>
      </c>
    </row>
    <row r="28" spans="2:10" ht="30" customHeight="1" x14ac:dyDescent="0.3">
      <c r="B28" s="17">
        <v>5000000</v>
      </c>
      <c r="C28" s="17">
        <v>10641584</v>
      </c>
      <c r="D28" s="18">
        <v>15247957</v>
      </c>
      <c r="E28" s="13"/>
      <c r="F28" s="14">
        <v>20911417</v>
      </c>
      <c r="G28" s="14">
        <v>13225685</v>
      </c>
      <c r="I28" s="15" t="s">
        <v>25</v>
      </c>
      <c r="J28" s="16">
        <v>1233</v>
      </c>
    </row>
    <row r="29" spans="2:10" ht="30" customHeight="1" x14ac:dyDescent="0.3"/>
    <row r="30" spans="2:10" ht="30" customHeight="1" x14ac:dyDescent="0.3">
      <c r="B30" s="1"/>
      <c r="C30" s="1"/>
      <c r="D30" s="1"/>
      <c r="E30" s="1"/>
      <c r="F30" s="1"/>
      <c r="G30" s="3"/>
      <c r="I30" s="19"/>
      <c r="J30" s="21" t="s">
        <v>33</v>
      </c>
    </row>
    <row r="31" spans="2:10" ht="11.25" customHeight="1" x14ac:dyDescent="0.3">
      <c r="B31" s="1"/>
      <c r="C31" s="1"/>
      <c r="D31" s="1"/>
      <c r="E31" s="1"/>
      <c r="F31" s="1"/>
      <c r="G31" s="3"/>
      <c r="I31" s="19"/>
      <c r="J31" s="21"/>
    </row>
    <row r="32" spans="2:10" ht="30" customHeight="1" x14ac:dyDescent="0.3">
      <c r="B32" s="8">
        <v>2021</v>
      </c>
      <c r="C32" s="8">
        <v>2020</v>
      </c>
      <c r="D32" s="8">
        <v>2019</v>
      </c>
      <c r="E32" s="3"/>
      <c r="F32" s="8">
        <v>2018</v>
      </c>
      <c r="G32" s="8">
        <v>2017</v>
      </c>
      <c r="I32" s="28"/>
      <c r="J32" s="29"/>
    </row>
    <row r="33" spans="2:10" ht="30" customHeight="1" x14ac:dyDescent="0.3">
      <c r="B33" s="9" t="s">
        <v>1</v>
      </c>
      <c r="C33" s="10"/>
      <c r="D33" s="11"/>
      <c r="E33" s="3"/>
      <c r="F33" s="9" t="s">
        <v>2</v>
      </c>
      <c r="G33" s="9" t="s">
        <v>3</v>
      </c>
      <c r="I33" s="28"/>
      <c r="J33" s="29"/>
    </row>
    <row r="34" spans="2:10" customFormat="1" ht="11.25" customHeight="1" thickBot="1" x14ac:dyDescent="0.35"/>
    <row r="35" spans="2:10" ht="30" customHeight="1" thickBot="1" x14ac:dyDescent="0.35">
      <c r="B35" s="23">
        <f>SUM(B37:B58)</f>
        <v>69953302</v>
      </c>
      <c r="C35" s="23">
        <f>SUM(C37:C58)</f>
        <v>69903302</v>
      </c>
      <c r="D35" s="25">
        <f>SUM(D37:D58)</f>
        <v>83604823</v>
      </c>
      <c r="E35" s="24"/>
      <c r="F35" s="23">
        <f>SUM(F37:F58)</f>
        <v>86262062</v>
      </c>
      <c r="G35" s="23">
        <f>SUM(G37:G58)</f>
        <v>88815242.599999994</v>
      </c>
      <c r="I35" s="22" t="s">
        <v>7</v>
      </c>
      <c r="J35" s="12"/>
    </row>
    <row r="36" spans="2:10" customFormat="1" ht="11.25" customHeight="1" x14ac:dyDescent="0.3"/>
    <row r="37" spans="2:10" ht="30" customHeight="1" x14ac:dyDescent="0.3">
      <c r="B37" s="14">
        <v>0</v>
      </c>
      <c r="C37" s="14">
        <v>0</v>
      </c>
      <c r="D37" s="14">
        <v>0</v>
      </c>
      <c r="E37" s="13"/>
      <c r="F37" s="14">
        <v>0</v>
      </c>
      <c r="G37" s="14">
        <v>18070.89</v>
      </c>
      <c r="I37" s="26" t="s">
        <v>9</v>
      </c>
      <c r="J37" s="16">
        <v>1270</v>
      </c>
    </row>
    <row r="38" spans="2:10" ht="30" customHeight="1" x14ac:dyDescent="0.3">
      <c r="B38" s="17">
        <v>27738000</v>
      </c>
      <c r="C38" s="17">
        <v>39295500</v>
      </c>
      <c r="D38" s="18">
        <v>61137271</v>
      </c>
      <c r="E38" s="13"/>
      <c r="F38" s="14">
        <v>57136172</v>
      </c>
      <c r="G38" s="14">
        <v>30144054.940000001</v>
      </c>
      <c r="I38" s="26" t="s">
        <v>8</v>
      </c>
      <c r="J38" s="16">
        <v>1272</v>
      </c>
    </row>
    <row r="39" spans="2:10" ht="30" customHeight="1" x14ac:dyDescent="0.3">
      <c r="B39" s="17">
        <v>200000</v>
      </c>
      <c r="C39" s="17">
        <v>200000</v>
      </c>
      <c r="D39" s="18">
        <v>200000</v>
      </c>
      <c r="E39" s="13"/>
      <c r="F39" s="14">
        <v>379980</v>
      </c>
      <c r="G39" s="14">
        <v>597536.28</v>
      </c>
      <c r="I39" s="26" t="s">
        <v>10</v>
      </c>
      <c r="J39" s="16">
        <v>1011</v>
      </c>
    </row>
    <row r="40" spans="2:10" ht="30" customHeight="1" x14ac:dyDescent="0.3">
      <c r="B40" s="17">
        <v>331418</v>
      </c>
      <c r="C40" s="17">
        <v>331418</v>
      </c>
      <c r="D40" s="18">
        <v>331418</v>
      </c>
      <c r="E40" s="13"/>
      <c r="F40" s="14">
        <v>425249</v>
      </c>
      <c r="G40" s="14">
        <v>620403.68000000005</v>
      </c>
      <c r="I40" s="26" t="s">
        <v>11</v>
      </c>
      <c r="J40" s="16">
        <v>1014</v>
      </c>
    </row>
    <row r="41" spans="2:10" ht="30" customHeight="1" x14ac:dyDescent="0.3">
      <c r="B41" s="17">
        <v>0</v>
      </c>
      <c r="C41" s="17">
        <v>0</v>
      </c>
      <c r="D41" s="18">
        <v>0</v>
      </c>
      <c r="E41" s="13"/>
      <c r="F41" s="14">
        <v>87290</v>
      </c>
      <c r="G41" s="14">
        <v>0</v>
      </c>
      <c r="I41" s="26" t="s">
        <v>12</v>
      </c>
      <c r="J41" s="16">
        <v>1016</v>
      </c>
    </row>
    <row r="42" spans="2:10" ht="30" customHeight="1" x14ac:dyDescent="0.3">
      <c r="B42" s="17">
        <v>0</v>
      </c>
      <c r="C42" s="17">
        <v>0</v>
      </c>
      <c r="D42" s="18">
        <v>0</v>
      </c>
      <c r="E42" s="13"/>
      <c r="F42" s="14">
        <v>0</v>
      </c>
      <c r="G42" s="14">
        <v>42207.38</v>
      </c>
      <c r="I42" s="26" t="s">
        <v>13</v>
      </c>
      <c r="J42" s="16">
        <v>1192</v>
      </c>
    </row>
    <row r="43" spans="2:10" ht="30" customHeight="1" x14ac:dyDescent="0.3">
      <c r="B43" s="17">
        <v>0</v>
      </c>
      <c r="C43" s="17">
        <v>0</v>
      </c>
      <c r="D43" s="18">
        <v>0</v>
      </c>
      <c r="E43" s="13"/>
      <c r="F43" s="14">
        <v>0</v>
      </c>
      <c r="G43" s="14">
        <v>44.04</v>
      </c>
      <c r="I43" s="26" t="s">
        <v>14</v>
      </c>
      <c r="J43" s="16">
        <v>1057</v>
      </c>
    </row>
    <row r="44" spans="2:10" ht="30" customHeight="1" x14ac:dyDescent="0.3">
      <c r="B44" s="17">
        <v>580000</v>
      </c>
      <c r="C44" s="17">
        <v>530000</v>
      </c>
      <c r="D44" s="18">
        <v>480000</v>
      </c>
      <c r="E44" s="13"/>
      <c r="F44" s="14">
        <v>532772</v>
      </c>
      <c r="G44" s="14">
        <v>1793026.14</v>
      </c>
      <c r="I44" s="26" t="s">
        <v>15</v>
      </c>
      <c r="J44" s="16">
        <v>1027</v>
      </c>
    </row>
    <row r="45" spans="2:10" ht="30" customHeight="1" x14ac:dyDescent="0.3">
      <c r="B45" s="17">
        <v>5000</v>
      </c>
      <c r="C45" s="17">
        <v>5000</v>
      </c>
      <c r="D45" s="18">
        <v>5000</v>
      </c>
      <c r="E45" s="13"/>
      <c r="F45" s="14">
        <v>14925</v>
      </c>
      <c r="G45" s="14">
        <v>46803.5</v>
      </c>
      <c r="I45" s="26" t="s">
        <v>16</v>
      </c>
      <c r="J45" s="16">
        <v>1008</v>
      </c>
    </row>
    <row r="46" spans="2:10" ht="30" customHeight="1" x14ac:dyDescent="0.3">
      <c r="B46" s="17">
        <v>25412760</v>
      </c>
      <c r="C46" s="17">
        <v>13855260</v>
      </c>
      <c r="D46" s="18">
        <v>5765010</v>
      </c>
      <c r="E46" s="13"/>
      <c r="F46" s="14">
        <v>4578575</v>
      </c>
      <c r="G46" s="14">
        <v>2297797.9500000002</v>
      </c>
      <c r="I46" s="26" t="s">
        <v>17</v>
      </c>
      <c r="J46" s="16">
        <v>1058</v>
      </c>
    </row>
    <row r="47" spans="2:10" ht="30" customHeight="1" x14ac:dyDescent="0.3">
      <c r="B47" s="17">
        <v>50000</v>
      </c>
      <c r="C47" s="17">
        <v>50000</v>
      </c>
      <c r="D47" s="18">
        <v>50000</v>
      </c>
      <c r="E47" s="13"/>
      <c r="F47" s="14">
        <v>34152</v>
      </c>
      <c r="G47" s="14">
        <v>591194.73</v>
      </c>
      <c r="I47" s="26" t="s">
        <v>18</v>
      </c>
      <c r="J47" s="16">
        <v>1500</v>
      </c>
    </row>
    <row r="48" spans="2:10" ht="30" customHeight="1" x14ac:dyDescent="0.3">
      <c r="B48" s="17">
        <v>0</v>
      </c>
      <c r="C48" s="17">
        <v>0</v>
      </c>
      <c r="D48" s="18">
        <v>0</v>
      </c>
      <c r="E48" s="13"/>
      <c r="F48" s="14">
        <v>159618</v>
      </c>
      <c r="G48" s="14">
        <v>51488.959999999999</v>
      </c>
      <c r="I48" s="26" t="s">
        <v>19</v>
      </c>
      <c r="J48" s="16">
        <v>1271</v>
      </c>
    </row>
    <row r="49" spans="2:10" ht="30" customHeight="1" x14ac:dyDescent="0.3">
      <c r="B49" s="17">
        <v>0</v>
      </c>
      <c r="C49" s="17">
        <v>0</v>
      </c>
      <c r="D49" s="18">
        <v>0</v>
      </c>
      <c r="E49" s="13"/>
      <c r="F49" s="14">
        <v>0</v>
      </c>
      <c r="G49" s="14">
        <v>473552.46</v>
      </c>
      <c r="I49" s="26" t="s">
        <v>20</v>
      </c>
      <c r="J49" s="16">
        <v>1141</v>
      </c>
    </row>
    <row r="50" spans="2:10" ht="30" customHeight="1" x14ac:dyDescent="0.3">
      <c r="B50" s="17">
        <v>0</v>
      </c>
      <c r="C50" s="17">
        <v>0</v>
      </c>
      <c r="D50" s="18">
        <v>0</v>
      </c>
      <c r="E50" s="13"/>
      <c r="F50" s="14">
        <v>0</v>
      </c>
      <c r="G50" s="14">
        <v>624636.47</v>
      </c>
      <c r="I50" s="26" t="s">
        <v>21</v>
      </c>
      <c r="J50" s="16">
        <v>1163</v>
      </c>
    </row>
    <row r="51" spans="2:10" ht="30" customHeight="1" x14ac:dyDescent="0.3">
      <c r="B51" s="17">
        <v>5306773</v>
      </c>
      <c r="C51" s="17">
        <v>5306773</v>
      </c>
      <c r="D51" s="18">
        <v>5306773</v>
      </c>
      <c r="E51" s="13"/>
      <c r="F51" s="14">
        <v>5398632</v>
      </c>
      <c r="G51" s="14">
        <v>10203052.350000001</v>
      </c>
      <c r="I51" s="26" t="s">
        <v>22</v>
      </c>
      <c r="J51" s="16">
        <v>1164</v>
      </c>
    </row>
    <row r="52" spans="2:10" ht="30" customHeight="1" x14ac:dyDescent="0.3">
      <c r="B52" s="17">
        <v>0</v>
      </c>
      <c r="C52" s="17">
        <v>0</v>
      </c>
      <c r="D52" s="18">
        <v>0</v>
      </c>
      <c r="E52" s="13"/>
      <c r="F52" s="14">
        <v>0</v>
      </c>
      <c r="G52" s="14">
        <v>16678</v>
      </c>
      <c r="I52" s="26" t="s">
        <v>23</v>
      </c>
      <c r="J52" s="16">
        <v>1191</v>
      </c>
    </row>
    <row r="53" spans="2:10" ht="30" customHeight="1" x14ac:dyDescent="0.3">
      <c r="B53" s="17">
        <v>945697</v>
      </c>
      <c r="C53" s="17">
        <v>945697</v>
      </c>
      <c r="D53" s="18">
        <v>945697</v>
      </c>
      <c r="E53" s="13"/>
      <c r="F53" s="14">
        <v>4420656</v>
      </c>
      <c r="G53" s="14">
        <v>17431953.990000002</v>
      </c>
      <c r="I53" s="26" t="s">
        <v>24</v>
      </c>
      <c r="J53" s="16">
        <v>1202</v>
      </c>
    </row>
    <row r="54" spans="2:10" ht="30" customHeight="1" x14ac:dyDescent="0.3">
      <c r="B54" s="17">
        <v>610000</v>
      </c>
      <c r="C54" s="17">
        <v>610000</v>
      </c>
      <c r="D54" s="18">
        <v>610000</v>
      </c>
      <c r="E54" s="13"/>
      <c r="F54" s="14">
        <v>1221847</v>
      </c>
      <c r="G54" s="14">
        <v>1978014.0899999999</v>
      </c>
      <c r="I54" s="26" t="s">
        <v>25</v>
      </c>
      <c r="J54" s="16">
        <v>1233</v>
      </c>
    </row>
    <row r="55" spans="2:10" ht="30" customHeight="1" x14ac:dyDescent="0.3">
      <c r="B55" s="17">
        <v>7511779</v>
      </c>
      <c r="C55" s="17">
        <v>7511779</v>
      </c>
      <c r="D55" s="18">
        <v>7511779</v>
      </c>
      <c r="E55" s="13"/>
      <c r="F55" s="14">
        <v>10668969</v>
      </c>
      <c r="G55" s="14">
        <v>18147475.890000001</v>
      </c>
      <c r="I55" s="26" t="s">
        <v>26</v>
      </c>
      <c r="J55" s="16">
        <v>1229</v>
      </c>
    </row>
    <row r="56" spans="2:10" ht="30" customHeight="1" x14ac:dyDescent="0.3">
      <c r="B56" s="17">
        <v>100000</v>
      </c>
      <c r="C56" s="17">
        <v>100000</v>
      </c>
      <c r="D56" s="18">
        <v>100000</v>
      </c>
      <c r="E56" s="13"/>
      <c r="F56" s="14">
        <v>293688</v>
      </c>
      <c r="G56" s="14">
        <v>860435.13</v>
      </c>
      <c r="I56" s="26" t="s">
        <v>27</v>
      </c>
      <c r="J56" s="16">
        <v>1231</v>
      </c>
    </row>
    <row r="57" spans="2:10" ht="30" customHeight="1" x14ac:dyDescent="0.3">
      <c r="B57" s="17">
        <v>1061875</v>
      </c>
      <c r="C57" s="17">
        <v>1061875</v>
      </c>
      <c r="D57" s="18">
        <v>1061875</v>
      </c>
      <c r="E57" s="13"/>
      <c r="F57" s="14">
        <v>761875</v>
      </c>
      <c r="G57" s="14">
        <v>2674746.3199999998</v>
      </c>
      <c r="I57" s="26" t="s">
        <v>28</v>
      </c>
      <c r="J57" s="16">
        <v>1510</v>
      </c>
    </row>
    <row r="58" spans="2:10" ht="30" customHeight="1" x14ac:dyDescent="0.3">
      <c r="B58" s="17">
        <v>100000</v>
      </c>
      <c r="C58" s="17">
        <v>100000</v>
      </c>
      <c r="D58" s="18">
        <v>100000</v>
      </c>
      <c r="E58" s="13"/>
      <c r="F58" s="14">
        <v>147662</v>
      </c>
      <c r="G58" s="14">
        <v>202069.41</v>
      </c>
      <c r="I58" s="26" t="s">
        <v>29</v>
      </c>
      <c r="J58" s="16">
        <v>1505</v>
      </c>
    </row>
    <row r="59" spans="2:10" ht="30" customHeight="1" x14ac:dyDescent="0.3"/>
    <row r="60" spans="2:10" ht="30" customHeight="1" x14ac:dyDescent="0.3">
      <c r="B60" s="1"/>
      <c r="C60" s="1"/>
      <c r="D60" s="1"/>
      <c r="E60" s="1"/>
      <c r="F60" s="1"/>
      <c r="G60" s="3"/>
      <c r="I60" s="19"/>
      <c r="J60" s="21" t="s">
        <v>32</v>
      </c>
    </row>
    <row r="61" spans="2:10" ht="11.25" customHeight="1" x14ac:dyDescent="0.3">
      <c r="B61" s="1"/>
      <c r="C61" s="1"/>
      <c r="D61" s="1"/>
      <c r="E61" s="1"/>
      <c r="F61" s="1"/>
      <c r="G61" s="3"/>
      <c r="I61" s="19"/>
      <c r="J61" s="21"/>
    </row>
    <row r="62" spans="2:10" ht="30" customHeight="1" x14ac:dyDescent="0.3">
      <c r="B62" s="8">
        <v>2021</v>
      </c>
      <c r="C62" s="8">
        <v>2020</v>
      </c>
      <c r="D62" s="8">
        <v>2019</v>
      </c>
      <c r="E62" s="3"/>
      <c r="F62" s="8">
        <v>2018</v>
      </c>
      <c r="G62" s="8">
        <v>2017</v>
      </c>
      <c r="I62" s="28"/>
      <c r="J62" s="29"/>
    </row>
    <row r="63" spans="2:10" ht="30" customHeight="1" x14ac:dyDescent="0.3">
      <c r="B63" s="9" t="s">
        <v>1</v>
      </c>
      <c r="C63" s="10"/>
      <c r="D63" s="11"/>
      <c r="E63" s="3"/>
      <c r="F63" s="9" t="s">
        <v>2</v>
      </c>
      <c r="G63" s="9" t="s">
        <v>3</v>
      </c>
      <c r="I63" s="28"/>
      <c r="J63" s="29"/>
    </row>
    <row r="64" spans="2:10" customFormat="1" ht="11.25" customHeight="1" thickBot="1" x14ac:dyDescent="0.35"/>
    <row r="65" spans="2:10" ht="30" customHeight="1" thickBot="1" x14ac:dyDescent="0.35">
      <c r="B65" s="23">
        <f>SUM(B67:B70)</f>
        <v>174655897</v>
      </c>
      <c r="C65" s="23">
        <f>SUM(C67:C70)</f>
        <v>91423678</v>
      </c>
      <c r="D65" s="25">
        <f>SUM(D67:D70)</f>
        <v>46190850</v>
      </c>
      <c r="E65" s="24"/>
      <c r="F65" s="23">
        <f>SUM(F67:F70)</f>
        <v>31153166</v>
      </c>
      <c r="G65" s="23">
        <f>SUM(G67:G70)</f>
        <v>6716228.7800000003</v>
      </c>
      <c r="I65" s="22" t="s">
        <v>7</v>
      </c>
      <c r="J65" s="12"/>
    </row>
    <row r="66" spans="2:10" customFormat="1" ht="11.25" customHeight="1" x14ac:dyDescent="0.3"/>
    <row r="67" spans="2:10" ht="30" customHeight="1" x14ac:dyDescent="0.3">
      <c r="B67" s="17">
        <v>24805497</v>
      </c>
      <c r="C67" s="17">
        <v>39835331</v>
      </c>
      <c r="D67" s="18">
        <v>20778750</v>
      </c>
      <c r="E67" s="13"/>
      <c r="F67" s="14">
        <v>0</v>
      </c>
      <c r="G67" s="14">
        <v>0</v>
      </c>
      <c r="I67" s="15" t="s">
        <v>8</v>
      </c>
      <c r="J67" s="16">
        <v>1272</v>
      </c>
    </row>
    <row r="68" spans="2:10" ht="30" customHeight="1" x14ac:dyDescent="0.3">
      <c r="B68" s="17">
        <v>23115000</v>
      </c>
      <c r="C68" s="17">
        <v>11557500</v>
      </c>
      <c r="D68" s="18">
        <v>3467250</v>
      </c>
      <c r="E68" s="13"/>
      <c r="F68" s="14">
        <v>0</v>
      </c>
      <c r="G68" s="14">
        <v>0</v>
      </c>
      <c r="I68" s="15" t="s">
        <v>17</v>
      </c>
      <c r="J68" s="16">
        <v>1058</v>
      </c>
    </row>
    <row r="69" spans="2:10" ht="30" customHeight="1" x14ac:dyDescent="0.3">
      <c r="B69" s="17">
        <v>88210400</v>
      </c>
      <c r="C69" s="17">
        <v>20768347</v>
      </c>
      <c r="D69" s="18">
        <v>12313600</v>
      </c>
      <c r="E69" s="13"/>
      <c r="F69" s="14">
        <v>31153166</v>
      </c>
      <c r="G69" s="14">
        <v>6716228.7800000003</v>
      </c>
      <c r="I69" s="15" t="s">
        <v>24</v>
      </c>
      <c r="J69" s="16">
        <v>1202</v>
      </c>
    </row>
    <row r="70" spans="2:10" ht="30" customHeight="1" x14ac:dyDescent="0.3">
      <c r="B70" s="17">
        <v>38525000</v>
      </c>
      <c r="C70" s="17">
        <v>19262500</v>
      </c>
      <c r="D70" s="18">
        <v>9631250</v>
      </c>
      <c r="E70" s="13"/>
      <c r="F70" s="14">
        <v>0</v>
      </c>
      <c r="G70" s="14">
        <v>0</v>
      </c>
      <c r="I70" s="15" t="s">
        <v>25</v>
      </c>
      <c r="J70" s="16">
        <v>1233</v>
      </c>
    </row>
    <row r="71" spans="2:10" ht="30" customHeight="1" x14ac:dyDescent="0.3"/>
    <row r="72" spans="2:10" ht="30" customHeight="1" x14ac:dyDescent="0.3"/>
    <row r="73" spans="2:10" ht="30" customHeight="1" x14ac:dyDescent="0.3"/>
    <row r="74" spans="2:10" ht="30" customHeight="1" x14ac:dyDescent="0.3"/>
    <row r="75" spans="2:10" ht="30" customHeight="1" x14ac:dyDescent="0.3"/>
    <row r="76" spans="2:10" ht="30" customHeight="1" x14ac:dyDescent="0.3"/>
    <row r="77" spans="2:10" ht="30" customHeight="1" x14ac:dyDescent="0.3"/>
    <row r="78" spans="2:10" ht="30" customHeight="1" x14ac:dyDescent="0.3"/>
    <row r="79" spans="2:10" ht="30" customHeight="1" x14ac:dyDescent="0.3"/>
    <row r="80" spans="2:1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</sheetData>
  <mergeCells count="8">
    <mergeCell ref="I62:I63"/>
    <mergeCell ref="J62:J63"/>
    <mergeCell ref="I6:I7"/>
    <mergeCell ref="J6:J7"/>
    <mergeCell ref="I17:I18"/>
    <mergeCell ref="J17:J18"/>
    <mergeCell ref="I32:I33"/>
    <mergeCell ref="J32:J33"/>
  </mergeCells>
  <printOptions horizontalCentered="1"/>
  <pageMargins left="0.78740157480314965" right="0.78740157480314965" top="0.9055118110236221" bottom="0.9055118110236221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2018-11-08T04:42:37Z</cp:lastPrinted>
  <dcterms:created xsi:type="dcterms:W3CDTF">2018-10-30T05:20:35Z</dcterms:created>
  <dcterms:modified xsi:type="dcterms:W3CDTF">2018-11-12T12:58:34Z</dcterms:modified>
  <cp:category>Chapter 6</cp:category>
</cp:coreProperties>
</file>