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MAJILIS 2019\Value Pasted\"/>
    </mc:Choice>
  </mc:AlternateContent>
  <bookViews>
    <workbookView xWindow="0" yWindow="0" windowWidth="28800" windowHeight="12045"/>
  </bookViews>
  <sheets>
    <sheet name="Sheet2" sheetId="2" r:id="rId1"/>
  </sheets>
  <definedNames>
    <definedName name="_xlnm.Print_Area" localSheetId="0">Sheet2!$B$1:$X$55</definedName>
    <definedName name="_xlnm.Print_Titles" localSheetId="0">Sheet2!$6:$7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5" i="2" l="1"/>
  <c r="B55" i="2"/>
  <c r="C54" i="2"/>
  <c r="B54" i="2"/>
  <c r="C53" i="2"/>
  <c r="B53" i="2"/>
  <c r="C52" i="2"/>
  <c r="B52" i="2"/>
  <c r="C51" i="2"/>
  <c r="B51" i="2"/>
  <c r="C50" i="2"/>
  <c r="B50" i="2"/>
  <c r="C49" i="2"/>
  <c r="B49" i="2"/>
  <c r="C48" i="2"/>
  <c r="B48" i="2"/>
  <c r="C47" i="2"/>
  <c r="B47" i="2"/>
  <c r="C46" i="2"/>
  <c r="B46" i="2"/>
  <c r="C45" i="2"/>
  <c r="B45" i="2"/>
  <c r="C44" i="2"/>
  <c r="B44" i="2"/>
  <c r="C43" i="2"/>
  <c r="B43" i="2"/>
  <c r="C42" i="2"/>
  <c r="B42" i="2"/>
  <c r="C41" i="2"/>
  <c r="B41" i="2"/>
  <c r="C40" i="2"/>
  <c r="B40" i="2"/>
  <c r="C39" i="2"/>
  <c r="B39" i="2"/>
  <c r="C38" i="2"/>
  <c r="B38" i="2"/>
  <c r="C37" i="2"/>
  <c r="B37" i="2"/>
  <c r="C36" i="2"/>
  <c r="B36" i="2"/>
  <c r="C35" i="2"/>
  <c r="B35" i="2"/>
  <c r="C34" i="2"/>
  <c r="B34" i="2"/>
  <c r="C33" i="2"/>
  <c r="B33" i="2"/>
  <c r="C32" i="2"/>
  <c r="B32" i="2"/>
  <c r="C31" i="2"/>
  <c r="B31" i="2"/>
  <c r="C30" i="2"/>
  <c r="B30" i="2"/>
  <c r="C29" i="2"/>
  <c r="B29" i="2"/>
  <c r="C28" i="2"/>
  <c r="B28" i="2"/>
  <c r="C27" i="2"/>
  <c r="B27" i="2"/>
  <c r="C26" i="2"/>
  <c r="B26" i="2"/>
  <c r="C25" i="2"/>
  <c r="B25" i="2"/>
  <c r="C24" i="2"/>
  <c r="B24" i="2"/>
  <c r="C23" i="2"/>
  <c r="B23" i="2"/>
  <c r="C22" i="2"/>
  <c r="B22" i="2"/>
  <c r="C21" i="2"/>
  <c r="B21" i="2"/>
  <c r="C20" i="2"/>
  <c r="B20" i="2"/>
  <c r="C19" i="2"/>
  <c r="B19" i="2"/>
  <c r="C18" i="2"/>
  <c r="B18" i="2"/>
  <c r="C17" i="2"/>
  <c r="B17" i="2"/>
  <c r="C16" i="2"/>
  <c r="B16" i="2"/>
  <c r="C15" i="2"/>
  <c r="B15" i="2"/>
  <c r="C14" i="2"/>
  <c r="B14" i="2"/>
  <c r="C13" i="2"/>
  <c r="B13" i="2"/>
  <c r="C12" i="2"/>
  <c r="B12" i="2"/>
  <c r="B11" i="2"/>
  <c r="C11" i="2"/>
  <c r="C9" i="2"/>
  <c r="B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V9" i="2"/>
</calcChain>
</file>

<file path=xl/sharedStrings.xml><?xml version="1.0" encoding="utf-8"?>
<sst xmlns="http://schemas.openxmlformats.org/spreadsheetml/2006/main" count="124" uniqueCount="105">
  <si>
    <t>ޖުމްލަ</t>
  </si>
  <si>
    <t>އެހެނިހެން</t>
  </si>
  <si>
    <t>ކޮންޓްރެކްޓް</t>
  </si>
  <si>
    <t>މުސްތަޤިއްލު</t>
  </si>
  <si>
    <t>އައްޔަންކުރާ</t>
  </si>
  <si>
    <t>އިންތިޚާބްކުރާ</t>
  </si>
  <si>
    <t>ކައުންސެލަރ</t>
  </si>
  <si>
    <t>ޔުނިފޯމް ބޮޑީޒް</t>
  </si>
  <si>
    <t>ސިވިލް ސަރވިސް</t>
  </si>
  <si>
    <t>ސިޔާސީ</t>
  </si>
  <si>
    <t>ޚަރަދު</t>
  </si>
  <si>
    <t>ޢަދަދު</t>
  </si>
  <si>
    <t>ރައީސުލްޖުމްހޫރިއްޔާގެ އޮފީސް</t>
  </si>
  <si>
    <t>S01</t>
  </si>
  <si>
    <t>ރައްޔިތުންގެ މަޖިލީހުގެ އިދާރާ</t>
  </si>
  <si>
    <t>S02</t>
  </si>
  <si>
    <t>ޖުޑީޝަލް ސަރވިސް ކޮމިޝަން</t>
  </si>
  <si>
    <t>S03</t>
  </si>
  <si>
    <t>ޑިޕާޓްމަންޓް އޮފް ޖުޑީޝަލް އެޑްމިނިސްޓްރޭޝަން</t>
  </si>
  <si>
    <t>S04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</si>
  <si>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</si>
  <si>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</si>
  <si>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</si>
  <si>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</si>
  <si>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</si>
  <si>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</si>
  <si>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</si>
  <si>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</si>
  <si>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</si>
  <si>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</si>
  <si>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</si>
  <si>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</si>
  <si>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</si>
  <si>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</si>
  <si>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</si>
  <si>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</si>
  <si>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</si>
  <si>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</si>
  <si>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</si>
  <si>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</si>
  <si>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</si>
  <si>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</si>
  <si>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</si>
  <si>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</si>
  <si>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</si>
  <si>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</si>
  <si>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</si>
  <si>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</si>
  <si>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މިނިސްޓްރީ އޮފް ފިނޭންސް އެންޑް ޓްރެޜަރީ</t>
  </si>
  <si>
    <t>S20</t>
  </si>
  <si>
    <t>ޚާއްސަ ބަޖެޓު</t>
  </si>
  <si>
    <t>S37</t>
  </si>
  <si>
    <t>މިނިސްޓްރީ އޮފް ޑިފެންސް އެންޑް ނެޝަނަލް ސެކިއުރިޓީ</t>
  </si>
  <si>
    <t>S21</t>
  </si>
  <si>
    <t>ދިވެހިރާއްޖޭގެ ޤައުމީ ދިފާއީ ބާރު</t>
  </si>
  <si>
    <t>S45</t>
  </si>
  <si>
    <t>މިނިސްޓްރީ އޮފް ހޯމް އެފެއާޒް</t>
  </si>
  <si>
    <t>S22</t>
  </si>
  <si>
    <t>މޯލްޑިވްސް ޕޮލިސް ސަރވިސް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</si>
  <si>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</si>
  <si>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</si>
  <si>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</si>
  <si>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</si>
  <si>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</si>
  <si>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</si>
  <si>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</si>
  <si>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>ދިވެހިރާއްޖޭގެ އިސްލާމީ ޔުނިވަރސިޓީ</t>
  </si>
  <si>
    <t>S24</t>
  </si>
  <si>
    <t>ދިވެހިރާއްޖޭގެ ޤައުމީ ޔުނިވަރސިޓީ</t>
  </si>
  <si>
    <t>S25</t>
  </si>
  <si>
    <t>މިނިސްޓްރީ އޮފް ފޮރިން އެފެއާޒް</t>
  </si>
  <si>
    <t>S26</t>
  </si>
  <si>
    <t xml:space="preserve">މިނިސްޓްރީ އޮފް ހެލްތް </t>
  </si>
  <si>
    <t>S27</t>
  </si>
  <si>
    <t>ދަރުމަވަންތަ ގްރޫޕް އޮފް ހޮސްޕިޓަލްސް</t>
  </si>
  <si>
    <t>S42</t>
  </si>
  <si>
    <t>ނޭޝަނަލް ސޯޝަލް ޕްރޮޓެކްޝަން އެޖެންސީ</t>
  </si>
  <si>
    <t>S41</t>
  </si>
  <si>
    <t>މިނިސްޓްރީ އޮފް އިކޮނޮމިކް ޑިވެލޮޕްމަންޓް</t>
  </si>
  <si>
    <t>S28</t>
  </si>
  <si>
    <t>މޯލްޑިވްސް އިމިގްރޭޝަން</t>
  </si>
  <si>
    <t>S47</t>
  </si>
  <si>
    <t>މިނިސްޓްރީ އޮފް ޓޫރިޒަމް</t>
  </si>
  <si>
    <t>S29</t>
  </si>
  <si>
    <t>މިނިސްޓްރީ އޮފް ޔޫތު އެންޑް ސްޕޯރޓްސް</t>
  </si>
  <si>
    <t>S30</t>
  </si>
  <si>
    <t>މިނިސްޓްރީ އޮފް ހައުސިންގ އެންޑް އިންފްރާސްޓްރަކްޗަރ</t>
  </si>
  <si>
    <t>S31</t>
  </si>
  <si>
    <t>މިނިސްޓްރީ އޮފް ފިޝަރީޒް އެންޑް އެގްރިކަލްޗަރ</t>
  </si>
  <si>
    <t>S32</t>
  </si>
  <si>
    <t xml:space="preserve">މިނިސްޓްރީ އޮފް އިސްލާމިކް އެފެއާޒް </t>
  </si>
  <si>
    <t>S33</t>
  </si>
  <si>
    <t>މިނިސްޓްރީ އޮފް އެންވަޔަރަމަންޓް އެންޑް އެނަރޖީ</t>
  </si>
  <si>
    <t>S34</t>
  </si>
  <si>
    <t>އެޓަރނީ ޖެނެރަލްގެ އޮފީސް</t>
  </si>
  <si>
    <t>S35</t>
  </si>
  <si>
    <t>މިނިސްޓްރީ އޮފް ޖެންޑަރ އެންޑް ފެމިލީ</t>
  </si>
  <si>
    <t>S36</t>
  </si>
  <si>
    <t>ފެމިލީ ޕްރޮޓެކްޝަން އޮތޯރިޓީ</t>
  </si>
  <si>
    <t>S44</t>
  </si>
  <si>
    <t>ކައުންސިލްސް</t>
  </si>
  <si>
    <t>S43</t>
  </si>
  <si>
    <t>(އަދަދުތައް ރުފިޔާއިން)</t>
  </si>
  <si>
    <t>ބަޖެޓު މައުލޫމާތު (7.4)</t>
  </si>
  <si>
    <r>
      <rPr>
        <b/>
        <sz val="24"/>
        <color rgb="FFC17867"/>
        <rFont val="Roboto Condensed"/>
      </rPr>
      <t>2019</t>
    </r>
    <r>
      <rPr>
        <sz val="24"/>
        <color rgb="FFC17867"/>
        <rFont val="Mv Eamaan XP"/>
        <family val="3"/>
      </rPr>
      <t xml:space="preserve"> ވަނަ އަހަރަށް ލަފާކުރާ ދައުލަތުގެ ބަޖެޓުގައި ހިމެނޭ މުވައްޒަފުންނަށް ހިނގާ ޚަރަދުގެ ތަފުސީލު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</si>
</sst>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0"/>
      <name val="Arial"/>
      <family val="2"/>
    </font>
    <font>
      <sz val="12"/>
      <color theme="0"/>
      <name val="Faruma"/>
    </font>
    <font>
      <b/>
      <sz val="12"/>
      <name val="Roboto Condensed"/>
    </font>
    <font>
      <b/>
      <sz val="12"/>
      <name val="Century Gothic"/>
      <family val="2"/>
    </font>
    <font>
      <b/>
      <sz val="12"/>
      <color rgb="FF984F3E"/>
      <name val="Roboto Condensed"/>
    </font>
    <font>
      <b/>
      <sz val="12"/>
      <color rgb="FF984F3E"/>
      <name val="Century Gothic"/>
      <family val="2"/>
    </font>
    <font>
      <sz val="10"/>
      <name val="Times New Roman"/>
      <family val="1"/>
    </font>
    <font>
      <sz val="12"/>
      <color theme="1" tint="-0.249977111117893"/>
      <name val="Faruma"/>
    </font>
    <font>
      <sz val="24"/>
      <color rgb="FFC17867"/>
      <name val="Mv Eamaan XP"/>
      <family val="3"/>
    </font>
    <font>
      <sz val="11"/>
      <name val="Faruma"/>
    </font>
    <font>
      <b/>
      <sz val="24"/>
      <color rgb="FFC17867"/>
      <name val="Roboto Condensed"/>
    </font>
    <font>
      <sz val="12"/>
      <color theme="1"/>
      <name val="Faruma"/>
    </font>
    <font>
      <sz val="12"/>
      <color theme="1" tint="-0.249977111117893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C17867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C17867"/>
      </top>
      <bottom style="medium">
        <color rgb="FFC17867"/>
      </bottom>
      <diagonal/>
    </border>
    <border>
      <left/>
      <right/>
      <top/>
      <bottom style="thin">
        <color rgb="FFF1A4B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164" fontId="4" fillId="0" borderId="1" xfId="1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indent="6"/>
    </xf>
    <xf numFmtId="164" fontId="6" fillId="0" borderId="1" xfId="1" applyNumberFormat="1" applyFont="1" applyBorder="1" applyAlignment="1">
      <alignment vertical="center"/>
    </xf>
    <xf numFmtId="0" fontId="7" fillId="0" borderId="0" xfId="0" applyFont="1"/>
    <xf numFmtId="164" fontId="6" fillId="0" borderId="2" xfId="1" applyNumberFormat="1" applyFont="1" applyBorder="1" applyAlignment="1">
      <alignment vertical="center"/>
    </xf>
    <xf numFmtId="0" fontId="9" fillId="0" borderId="0" xfId="3" applyFont="1" applyFill="1" applyAlignment="1">
      <alignment horizontal="right" vertical="center"/>
    </xf>
    <xf numFmtId="0" fontId="11" fillId="0" borderId="0" xfId="0" applyFont="1" applyAlignment="1">
      <alignment vertical="center"/>
    </xf>
    <xf numFmtId="0" fontId="10" fillId="0" borderId="0" xfId="3" applyFont="1" applyFill="1" applyBorder="1" applyAlignment="1">
      <alignment horizontal="right" vertical="center" readingOrder="2"/>
    </xf>
    <xf numFmtId="0" fontId="13" fillId="0" borderId="0" xfId="0" applyFont="1"/>
    <xf numFmtId="0" fontId="3" fillId="2" borderId="0" xfId="0" applyFont="1" applyFill="1" applyAlignment="1">
      <alignment horizontal="center" vertical="center"/>
    </xf>
    <xf numFmtId="164" fontId="14" fillId="0" borderId="2" xfId="1" applyNumberFormat="1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4">
    <cellStyle name="Comma" xfId="1" builtinId="3"/>
    <cellStyle name="Normal" xfId="0" builtinId="0"/>
    <cellStyle name="Normal 2" xfId="2"/>
    <cellStyle name="Normal 9" xfId="3"/>
  </cellStyles>
  <dxfs count="0"/>
  <tableStyles count="0" defaultTableStyle="TableStyleMedium2" defaultPivotStyle="PivotStyleLight16"/>
  <colors>
    <mruColors>
      <color rgb="FF984F3E"/>
      <color rgb="FFF1A4B0"/>
      <color rgb="FFC178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55"/>
  <sheetViews>
    <sheetView showGridLines="0" tabSelected="1" view="pageBreakPreview" zoomScale="90" zoomScaleNormal="90" zoomScaleSheetLayoutView="90" workbookViewId="0">
      <selection activeCell="K13" sqref="K13"/>
    </sheetView>
  </sheetViews>
  <sheetFormatPr defaultRowHeight="17.25" x14ac:dyDescent="0.3"/>
  <cols>
    <col min="1" max="1" width="2.88671875" style="1" customWidth="1"/>
    <col min="2" max="2" width="13" style="1" customWidth="1"/>
    <col min="3" max="3" width="7.21875" style="1" customWidth="1"/>
    <col min="4" max="4" width="1.109375" customWidth="1"/>
    <col min="5" max="5" width="10.44140625" style="1" customWidth="1"/>
    <col min="6" max="6" width="5.109375" style="1" customWidth="1"/>
    <col min="7" max="7" width="13.109375" style="1" customWidth="1"/>
    <col min="8" max="8" width="6.33203125" style="1" customWidth="1"/>
    <col min="9" max="9" width="11.5546875" style="1" customWidth="1"/>
    <col min="10" max="10" width="6.33203125" style="1" customWidth="1"/>
    <col min="11" max="11" width="10.88671875" style="1" customWidth="1"/>
    <col min="12" max="12" width="5.21875" style="1" customWidth="1"/>
    <col min="13" max="13" width="10.6640625" style="1" customWidth="1"/>
    <col min="14" max="14" width="4.6640625" style="1" customWidth="1"/>
    <col min="15" max="15" width="11.5546875" style="1" customWidth="1"/>
    <col min="16" max="16" width="5.109375" style="1" customWidth="1"/>
    <col min="17" max="17" width="12.77734375" style="1" customWidth="1"/>
    <col min="18" max="18" width="6.33203125" style="1" customWidth="1"/>
    <col min="19" max="19" width="13.109375" style="1" customWidth="1"/>
    <col min="20" max="20" width="7.33203125" style="1" customWidth="1"/>
    <col min="21" max="21" width="11.44140625" style="1" customWidth="1"/>
    <col min="22" max="22" width="5.5546875" style="1" customWidth="1"/>
    <col min="23" max="23" width="33.44140625" style="1" bestFit="1" customWidth="1"/>
    <col min="24" max="24" width="5.5546875" style="2" customWidth="1"/>
    <col min="25" max="16384" width="8.88671875" style="1"/>
  </cols>
  <sheetData>
    <row r="1" spans="2:24" ht="18.75" customHeight="1" x14ac:dyDescent="0.3">
      <c r="X1" s="1"/>
    </row>
    <row r="2" spans="2:24" ht="21.75" x14ac:dyDescent="0.3">
      <c r="X2" s="11" t="s">
        <v>103</v>
      </c>
    </row>
    <row r="3" spans="2:24" ht="37.5" customHeight="1" x14ac:dyDescent="0.3">
      <c r="X3" s="13" t="s">
        <v>104</v>
      </c>
    </row>
    <row r="4" spans="2:24" ht="18.75" customHeight="1" x14ac:dyDescent="0.3">
      <c r="X4" s="11" t="s">
        <v>102</v>
      </c>
    </row>
    <row r="5" spans="2:24" ht="11.25" customHeight="1" x14ac:dyDescent="0.3">
      <c r="X5" s="12"/>
    </row>
    <row r="6" spans="2:24" ht="30" customHeight="1" x14ac:dyDescent="0.55000000000000004">
      <c r="B6" s="19" t="s">
        <v>0</v>
      </c>
      <c r="C6" s="19"/>
      <c r="D6" s="14"/>
      <c r="E6" s="19" t="s">
        <v>1</v>
      </c>
      <c r="F6" s="19"/>
      <c r="G6" s="19" t="s">
        <v>2</v>
      </c>
      <c r="H6" s="19"/>
      <c r="I6" s="19" t="s">
        <v>3</v>
      </c>
      <c r="J6" s="19"/>
      <c r="K6" s="19" t="s">
        <v>4</v>
      </c>
      <c r="L6" s="19"/>
      <c r="M6" s="19" t="s">
        <v>5</v>
      </c>
      <c r="N6" s="19"/>
      <c r="O6" s="19" t="s">
        <v>6</v>
      </c>
      <c r="P6" s="19"/>
      <c r="Q6" s="19" t="s">
        <v>7</v>
      </c>
      <c r="R6" s="19"/>
      <c r="S6" s="19" t="s">
        <v>8</v>
      </c>
      <c r="T6" s="19"/>
      <c r="U6" s="19" t="s">
        <v>9</v>
      </c>
      <c r="V6" s="19"/>
      <c r="W6" s="3"/>
      <c r="X6" s="4"/>
    </row>
    <row r="7" spans="2:24" ht="30" customHeight="1" x14ac:dyDescent="0.55000000000000004">
      <c r="B7" s="15" t="s">
        <v>10</v>
      </c>
      <c r="C7" s="15" t="s">
        <v>11</v>
      </c>
      <c r="D7" s="14"/>
      <c r="E7" s="15" t="s">
        <v>10</v>
      </c>
      <c r="F7" s="15" t="s">
        <v>11</v>
      </c>
      <c r="G7" s="15" t="s">
        <v>10</v>
      </c>
      <c r="H7" s="15" t="s">
        <v>11</v>
      </c>
      <c r="I7" s="15" t="s">
        <v>10</v>
      </c>
      <c r="J7" s="15" t="s">
        <v>11</v>
      </c>
      <c r="K7" s="15" t="s">
        <v>10</v>
      </c>
      <c r="L7" s="15" t="s">
        <v>11</v>
      </c>
      <c r="M7" s="15" t="s">
        <v>10</v>
      </c>
      <c r="N7" s="15" t="s">
        <v>11</v>
      </c>
      <c r="O7" s="15" t="s">
        <v>10</v>
      </c>
      <c r="P7" s="15" t="s">
        <v>11</v>
      </c>
      <c r="Q7" s="15" t="s">
        <v>10</v>
      </c>
      <c r="R7" s="15" t="s">
        <v>11</v>
      </c>
      <c r="S7" s="15" t="s">
        <v>10</v>
      </c>
      <c r="T7" s="15" t="s">
        <v>11</v>
      </c>
      <c r="U7" s="15" t="s">
        <v>10</v>
      </c>
      <c r="V7" s="15" t="s">
        <v>11</v>
      </c>
      <c r="W7" s="3"/>
      <c r="X7" s="4"/>
    </row>
    <row r="8" spans="2:24" customFormat="1" ht="11.25" customHeight="1" thickBot="1" x14ac:dyDescent="0.35"/>
    <row r="9" spans="2:24" ht="30" customHeight="1" thickBot="1" x14ac:dyDescent="0.35">
      <c r="B9" s="8">
        <f t="shared" ref="B9:C9" si="0">SUM(B11:B55)</f>
        <v>7895780950</v>
      </c>
      <c r="C9" s="8">
        <f t="shared" si="0"/>
        <v>45201</v>
      </c>
      <c r="E9" s="5">
        <f t="shared" ref="E9:U9" si="1">SUM(E11:E55)</f>
        <v>36520309</v>
      </c>
      <c r="F9" s="5">
        <f t="shared" si="1"/>
        <v>229</v>
      </c>
      <c r="G9" s="5">
        <f t="shared" si="1"/>
        <v>1119735390</v>
      </c>
      <c r="H9" s="5">
        <f t="shared" si="1"/>
        <v>5959</v>
      </c>
      <c r="I9" s="5">
        <f t="shared" si="1"/>
        <v>718881871</v>
      </c>
      <c r="J9" s="5">
        <f t="shared" si="1"/>
        <v>3915</v>
      </c>
      <c r="K9" s="5">
        <f t="shared" si="1"/>
        <v>54415008</v>
      </c>
      <c r="L9" s="5">
        <f t="shared" si="1"/>
        <v>147</v>
      </c>
      <c r="M9" s="5">
        <f t="shared" si="1"/>
        <v>87383664</v>
      </c>
      <c r="N9" s="5">
        <f t="shared" si="1"/>
        <v>97</v>
      </c>
      <c r="O9" s="5">
        <f t="shared" si="1"/>
        <v>108257040</v>
      </c>
      <c r="P9" s="5">
        <f t="shared" si="1"/>
        <v>651</v>
      </c>
      <c r="Q9" s="5">
        <f t="shared" si="1"/>
        <v>2053221459</v>
      </c>
      <c r="R9" s="5">
        <f t="shared" si="1"/>
        <v>9201</v>
      </c>
      <c r="S9" s="5">
        <f t="shared" si="1"/>
        <v>3450522808</v>
      </c>
      <c r="T9" s="5">
        <f t="shared" si="1"/>
        <v>24313</v>
      </c>
      <c r="U9" s="5">
        <f t="shared" si="1"/>
        <v>266843401</v>
      </c>
      <c r="V9" s="5">
        <f>SUM(V11:V55)</f>
        <v>689</v>
      </c>
      <c r="W9" s="7" t="s">
        <v>0</v>
      </c>
      <c r="X9" s="6"/>
    </row>
    <row r="10" spans="2:24" customFormat="1" ht="11.25" customHeight="1" x14ac:dyDescent="0.3">
      <c r="B10" s="9"/>
      <c r="C10" s="9"/>
    </row>
    <row r="11" spans="2:24" ht="30" customHeight="1" x14ac:dyDescent="0.3">
      <c r="B11" s="10">
        <f>E11+G11+I11+K11+M11+O11+Q11+S11+U11</f>
        <v>83846555</v>
      </c>
      <c r="C11" s="10">
        <f>F11+H11+J11+L11+N11+P11+R11+T11+V11</f>
        <v>385</v>
      </c>
      <c r="E11" s="16">
        <v>14192341</v>
      </c>
      <c r="F11" s="16">
        <v>83</v>
      </c>
      <c r="G11" s="16">
        <v>4819544</v>
      </c>
      <c r="H11" s="16">
        <v>40</v>
      </c>
      <c r="I11" s="16">
        <v>0</v>
      </c>
      <c r="J11" s="16">
        <v>0</v>
      </c>
      <c r="K11" s="16">
        <v>0</v>
      </c>
      <c r="L11" s="16">
        <v>0</v>
      </c>
      <c r="M11" s="16">
        <v>2218500</v>
      </c>
      <c r="N11" s="16">
        <v>2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62616170</v>
      </c>
      <c r="V11" s="16">
        <v>260</v>
      </c>
      <c r="W11" s="17" t="s">
        <v>12</v>
      </c>
      <c r="X11" s="18" t="s">
        <v>13</v>
      </c>
    </row>
    <row r="12" spans="2:24" ht="30" customHeight="1" x14ac:dyDescent="0.3">
      <c r="B12" s="10">
        <f t="shared" ref="B12:B55" si="2">E12+G12+I12+K12+M12+O12+Q12+S12+U12</f>
        <v>114408624</v>
      </c>
      <c r="C12" s="10">
        <f t="shared" ref="C12:C55" si="3">F12+H12+J12+L12+N12+P12+R12+T12+V12</f>
        <v>234</v>
      </c>
      <c r="E12" s="16">
        <v>405000</v>
      </c>
      <c r="F12" s="16">
        <v>3</v>
      </c>
      <c r="G12" s="16">
        <v>0</v>
      </c>
      <c r="H12" s="16">
        <v>0</v>
      </c>
      <c r="I12" s="16">
        <v>27658560</v>
      </c>
      <c r="J12" s="16">
        <v>140</v>
      </c>
      <c r="K12" s="16">
        <v>1674900</v>
      </c>
      <c r="L12" s="16">
        <v>3</v>
      </c>
      <c r="M12" s="16">
        <v>84670164</v>
      </c>
      <c r="N12" s="16">
        <v>88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7" t="s">
        <v>14</v>
      </c>
      <c r="X12" s="18" t="s">
        <v>15</v>
      </c>
    </row>
    <row r="13" spans="2:24" ht="30" customHeight="1" x14ac:dyDescent="0.3">
      <c r="B13" s="10">
        <f t="shared" si="2"/>
        <v>7092340</v>
      </c>
      <c r="C13" s="10">
        <f t="shared" si="3"/>
        <v>28</v>
      </c>
      <c r="E13" s="16">
        <v>0</v>
      </c>
      <c r="F13" s="16">
        <v>0</v>
      </c>
      <c r="G13" s="16">
        <v>0</v>
      </c>
      <c r="H13" s="16">
        <v>0</v>
      </c>
      <c r="I13" s="16">
        <v>5607340</v>
      </c>
      <c r="J13" s="16">
        <v>25</v>
      </c>
      <c r="K13" s="16">
        <v>1485000</v>
      </c>
      <c r="L13" s="16">
        <v>3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7" t="s">
        <v>16</v>
      </c>
      <c r="X13" s="18" t="s">
        <v>17</v>
      </c>
    </row>
    <row r="14" spans="2:24" ht="30" customHeight="1" x14ac:dyDescent="0.3">
      <c r="B14" s="10">
        <f t="shared" si="2"/>
        <v>322716985</v>
      </c>
      <c r="C14" s="10">
        <f t="shared" si="3"/>
        <v>1777</v>
      </c>
      <c r="E14" s="16">
        <v>0</v>
      </c>
      <c r="F14" s="16">
        <v>0</v>
      </c>
      <c r="G14" s="16">
        <v>299348</v>
      </c>
      <c r="H14" s="16">
        <v>1</v>
      </c>
      <c r="I14" s="16">
        <v>312293322</v>
      </c>
      <c r="J14" s="16">
        <v>1763</v>
      </c>
      <c r="K14" s="16">
        <v>10124315</v>
      </c>
      <c r="L14" s="16">
        <v>13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7" t="s">
        <v>18</v>
      </c>
      <c r="X14" s="18" t="s">
        <v>19</v>
      </c>
    </row>
    <row r="15" spans="2:24" ht="30" customHeight="1" x14ac:dyDescent="0.3">
      <c r="B15" s="10">
        <f t="shared" si="2"/>
        <v>11730129</v>
      </c>
      <c r="C15" s="10">
        <f t="shared" si="3"/>
        <v>56</v>
      </c>
      <c r="E15" s="16">
        <v>0</v>
      </c>
      <c r="F15" s="16">
        <v>0</v>
      </c>
      <c r="G15" s="16">
        <v>0</v>
      </c>
      <c r="H15" s="16">
        <v>0</v>
      </c>
      <c r="I15" s="16">
        <v>9069129</v>
      </c>
      <c r="J15" s="16">
        <v>51</v>
      </c>
      <c r="K15" s="16">
        <v>2661000</v>
      </c>
      <c r="L15" s="16">
        <v>5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7" t="s">
        <v>20</v>
      </c>
      <c r="X15" s="18" t="s">
        <v>21</v>
      </c>
    </row>
    <row r="16" spans="2:24" ht="30" customHeight="1" x14ac:dyDescent="0.3">
      <c r="B16" s="10">
        <f t="shared" si="2"/>
        <v>14796535</v>
      </c>
      <c r="C16" s="10">
        <f t="shared" si="3"/>
        <v>69</v>
      </c>
      <c r="E16" s="16">
        <v>0</v>
      </c>
      <c r="F16" s="16">
        <v>0</v>
      </c>
      <c r="G16" s="16">
        <v>0</v>
      </c>
      <c r="H16" s="16">
        <v>0</v>
      </c>
      <c r="I16" s="16">
        <v>12143961</v>
      </c>
      <c r="J16" s="16">
        <v>64</v>
      </c>
      <c r="K16" s="16">
        <v>2652574</v>
      </c>
      <c r="L16" s="16">
        <v>5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7" t="s">
        <v>22</v>
      </c>
      <c r="X16" s="18" t="s">
        <v>23</v>
      </c>
    </row>
    <row r="17" spans="2:24" ht="30" customHeight="1" x14ac:dyDescent="0.3">
      <c r="B17" s="10">
        <f t="shared" si="2"/>
        <v>18362988</v>
      </c>
      <c r="C17" s="10">
        <f t="shared" si="3"/>
        <v>80</v>
      </c>
      <c r="E17" s="16">
        <v>0</v>
      </c>
      <c r="F17" s="16">
        <v>0</v>
      </c>
      <c r="G17" s="16">
        <v>0</v>
      </c>
      <c r="H17" s="16">
        <v>0</v>
      </c>
      <c r="I17" s="16">
        <v>15701988</v>
      </c>
      <c r="J17" s="16">
        <v>75</v>
      </c>
      <c r="K17" s="16">
        <v>2661000</v>
      </c>
      <c r="L17" s="16">
        <v>5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7" t="s">
        <v>24</v>
      </c>
      <c r="X17" s="18" t="s">
        <v>25</v>
      </c>
    </row>
    <row r="18" spans="2:24" ht="30" customHeight="1" x14ac:dyDescent="0.3">
      <c r="B18" s="10">
        <f t="shared" si="2"/>
        <v>25036373</v>
      </c>
      <c r="C18" s="10">
        <f t="shared" si="3"/>
        <v>108</v>
      </c>
      <c r="E18" s="16">
        <v>0</v>
      </c>
      <c r="F18" s="16">
        <v>0</v>
      </c>
      <c r="G18" s="16">
        <v>0</v>
      </c>
      <c r="H18" s="16">
        <v>0</v>
      </c>
      <c r="I18" s="16">
        <v>22375373</v>
      </c>
      <c r="J18" s="16">
        <v>103</v>
      </c>
      <c r="K18" s="16">
        <v>2661000</v>
      </c>
      <c r="L18" s="16">
        <v>5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7" t="s">
        <v>26</v>
      </c>
      <c r="X18" s="18" t="s">
        <v>27</v>
      </c>
    </row>
    <row r="19" spans="2:24" ht="30" customHeight="1" x14ac:dyDescent="0.3">
      <c r="B19" s="10">
        <f t="shared" si="2"/>
        <v>37533760</v>
      </c>
      <c r="C19" s="10">
        <f t="shared" si="3"/>
        <v>154</v>
      </c>
      <c r="E19" s="16">
        <v>0</v>
      </c>
      <c r="F19" s="16">
        <v>0</v>
      </c>
      <c r="G19" s="16">
        <v>0</v>
      </c>
      <c r="H19" s="16">
        <v>0</v>
      </c>
      <c r="I19" s="16">
        <v>35199760</v>
      </c>
      <c r="J19" s="16">
        <v>150</v>
      </c>
      <c r="K19" s="16">
        <v>2334000</v>
      </c>
      <c r="L19" s="16">
        <v>4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7" t="s">
        <v>28</v>
      </c>
      <c r="X19" s="18" t="s">
        <v>29</v>
      </c>
    </row>
    <row r="20" spans="2:24" ht="30" customHeight="1" x14ac:dyDescent="0.3">
      <c r="B20" s="10">
        <f t="shared" si="2"/>
        <v>52561381</v>
      </c>
      <c r="C20" s="10">
        <f t="shared" si="3"/>
        <v>187</v>
      </c>
      <c r="E20" s="16">
        <v>0</v>
      </c>
      <c r="F20" s="16">
        <v>0</v>
      </c>
      <c r="G20" s="16">
        <v>0</v>
      </c>
      <c r="H20" s="16">
        <v>0</v>
      </c>
      <c r="I20" s="16">
        <v>49443871</v>
      </c>
      <c r="J20" s="16">
        <v>181</v>
      </c>
      <c r="K20" s="16">
        <v>3117510</v>
      </c>
      <c r="L20" s="16">
        <v>6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7" t="s">
        <v>30</v>
      </c>
      <c r="X20" s="18" t="s">
        <v>31</v>
      </c>
    </row>
    <row r="21" spans="2:24" ht="30" customHeight="1" x14ac:dyDescent="0.3">
      <c r="B21" s="10">
        <f t="shared" si="2"/>
        <v>66507170</v>
      </c>
      <c r="C21" s="10">
        <f t="shared" si="3"/>
        <v>396</v>
      </c>
      <c r="E21" s="16">
        <v>0</v>
      </c>
      <c r="F21" s="16">
        <v>0</v>
      </c>
      <c r="G21" s="16">
        <v>0</v>
      </c>
      <c r="H21" s="16">
        <v>0</v>
      </c>
      <c r="I21" s="16">
        <v>63858170</v>
      </c>
      <c r="J21" s="16">
        <v>387</v>
      </c>
      <c r="K21" s="16">
        <v>2649000</v>
      </c>
      <c r="L21" s="16">
        <v>9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7" t="s">
        <v>32</v>
      </c>
      <c r="X21" s="18" t="s">
        <v>33</v>
      </c>
    </row>
    <row r="22" spans="2:24" ht="30" customHeight="1" x14ac:dyDescent="0.3">
      <c r="B22" s="10">
        <f t="shared" si="2"/>
        <v>4443620</v>
      </c>
      <c r="C22" s="10">
        <f t="shared" si="3"/>
        <v>24</v>
      </c>
      <c r="E22" s="16">
        <v>0</v>
      </c>
      <c r="F22" s="16">
        <v>0</v>
      </c>
      <c r="G22" s="16">
        <v>0</v>
      </c>
      <c r="H22" s="16">
        <v>0</v>
      </c>
      <c r="I22" s="16">
        <v>3132560</v>
      </c>
      <c r="J22" s="16">
        <v>20</v>
      </c>
      <c r="K22" s="16">
        <v>1311060</v>
      </c>
      <c r="L22" s="16">
        <v>4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7" t="s">
        <v>34</v>
      </c>
      <c r="X22" s="18" t="s">
        <v>35</v>
      </c>
    </row>
    <row r="23" spans="2:24" ht="30" customHeight="1" x14ac:dyDescent="0.3">
      <c r="B23" s="10">
        <f t="shared" si="2"/>
        <v>3461632</v>
      </c>
      <c r="C23" s="10">
        <f t="shared" si="3"/>
        <v>31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504000</v>
      </c>
      <c r="L23" s="16">
        <v>8</v>
      </c>
      <c r="M23" s="16">
        <v>495000</v>
      </c>
      <c r="N23" s="16">
        <v>7</v>
      </c>
      <c r="O23" s="16">
        <v>0</v>
      </c>
      <c r="P23" s="16">
        <v>0</v>
      </c>
      <c r="Q23" s="16">
        <v>0</v>
      </c>
      <c r="R23" s="16">
        <v>0</v>
      </c>
      <c r="S23" s="16">
        <v>2462632</v>
      </c>
      <c r="T23" s="16">
        <v>16</v>
      </c>
      <c r="U23" s="16">
        <v>0</v>
      </c>
      <c r="V23" s="16">
        <v>0</v>
      </c>
      <c r="W23" s="17" t="s">
        <v>36</v>
      </c>
      <c r="X23" s="18" t="s">
        <v>37</v>
      </c>
    </row>
    <row r="24" spans="2:24" ht="30" customHeight="1" x14ac:dyDescent="0.3">
      <c r="B24" s="10">
        <f t="shared" si="2"/>
        <v>7587300</v>
      </c>
      <c r="C24" s="10">
        <f t="shared" si="3"/>
        <v>30</v>
      </c>
      <c r="E24" s="16">
        <v>0</v>
      </c>
      <c r="F24" s="16">
        <v>0</v>
      </c>
      <c r="G24" s="16">
        <v>0</v>
      </c>
      <c r="H24" s="16">
        <v>0</v>
      </c>
      <c r="I24" s="16">
        <v>3934350</v>
      </c>
      <c r="J24" s="16">
        <v>23</v>
      </c>
      <c r="K24" s="16">
        <v>3652950</v>
      </c>
      <c r="L24" s="16">
        <v>7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7" t="s">
        <v>38</v>
      </c>
      <c r="X24" s="18" t="s">
        <v>39</v>
      </c>
    </row>
    <row r="25" spans="2:24" ht="30" customHeight="1" x14ac:dyDescent="0.3">
      <c r="B25" s="10">
        <f t="shared" si="2"/>
        <v>3760668</v>
      </c>
      <c r="C25" s="10">
        <f t="shared" si="3"/>
        <v>17</v>
      </c>
      <c r="E25" s="16">
        <v>0</v>
      </c>
      <c r="F25" s="16">
        <v>0</v>
      </c>
      <c r="G25" s="16">
        <v>0</v>
      </c>
      <c r="H25" s="16">
        <v>0</v>
      </c>
      <c r="I25" s="16">
        <v>1799508</v>
      </c>
      <c r="J25" s="16">
        <v>12</v>
      </c>
      <c r="K25" s="16">
        <v>1961160</v>
      </c>
      <c r="L25" s="16">
        <v>5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7" t="s">
        <v>40</v>
      </c>
      <c r="X25" s="18" t="s">
        <v>41</v>
      </c>
    </row>
    <row r="26" spans="2:24" ht="30" customHeight="1" x14ac:dyDescent="0.3">
      <c r="B26" s="10">
        <f t="shared" si="2"/>
        <v>8683221</v>
      </c>
      <c r="C26" s="10">
        <f t="shared" si="3"/>
        <v>50</v>
      </c>
      <c r="E26" s="16">
        <v>43560</v>
      </c>
      <c r="F26" s="16">
        <v>1</v>
      </c>
      <c r="G26" s="16">
        <v>0</v>
      </c>
      <c r="H26" s="16">
        <v>0</v>
      </c>
      <c r="I26" s="16">
        <v>7724661</v>
      </c>
      <c r="J26" s="16">
        <v>44</v>
      </c>
      <c r="K26" s="16">
        <v>915000</v>
      </c>
      <c r="L26" s="16">
        <v>5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7" t="s">
        <v>42</v>
      </c>
      <c r="X26" s="18" t="s">
        <v>43</v>
      </c>
    </row>
    <row r="27" spans="2:24" ht="30" customHeight="1" x14ac:dyDescent="0.3">
      <c r="B27" s="10">
        <f t="shared" si="2"/>
        <v>3278208</v>
      </c>
      <c r="C27" s="10">
        <f t="shared" si="3"/>
        <v>20</v>
      </c>
      <c r="E27" s="16">
        <v>0</v>
      </c>
      <c r="F27" s="16">
        <v>0</v>
      </c>
      <c r="G27" s="16">
        <v>0</v>
      </c>
      <c r="H27" s="16">
        <v>0</v>
      </c>
      <c r="I27" s="16">
        <v>2633208</v>
      </c>
      <c r="J27" s="16">
        <v>19</v>
      </c>
      <c r="K27" s="16">
        <v>645000</v>
      </c>
      <c r="L27" s="16">
        <v>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7" t="s">
        <v>44</v>
      </c>
      <c r="X27" s="18" t="s">
        <v>45</v>
      </c>
    </row>
    <row r="28" spans="2:24" ht="30" customHeight="1" x14ac:dyDescent="0.3">
      <c r="B28" s="10">
        <f t="shared" si="2"/>
        <v>7068318</v>
      </c>
      <c r="C28" s="10">
        <f t="shared" si="3"/>
        <v>33</v>
      </c>
      <c r="E28" s="16">
        <v>0</v>
      </c>
      <c r="F28" s="16">
        <v>0</v>
      </c>
      <c r="G28" s="16">
        <v>0</v>
      </c>
      <c r="H28" s="16">
        <v>0</v>
      </c>
      <c r="I28" s="16">
        <v>4725318</v>
      </c>
      <c r="J28" s="16">
        <v>28</v>
      </c>
      <c r="K28" s="16">
        <v>2343000</v>
      </c>
      <c r="L28" s="16">
        <v>5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7" t="s">
        <v>46</v>
      </c>
      <c r="X28" s="18" t="s">
        <v>47</v>
      </c>
    </row>
    <row r="29" spans="2:24" ht="30" customHeight="1" x14ac:dyDescent="0.3">
      <c r="B29" s="10">
        <f t="shared" si="2"/>
        <v>60449658</v>
      </c>
      <c r="C29" s="10">
        <f t="shared" si="3"/>
        <v>360</v>
      </c>
      <c r="E29" s="16">
        <v>1333000</v>
      </c>
      <c r="F29" s="16">
        <v>3</v>
      </c>
      <c r="G29" s="16">
        <v>14225784</v>
      </c>
      <c r="H29" s="16">
        <v>88</v>
      </c>
      <c r="I29" s="16">
        <v>0</v>
      </c>
      <c r="J29" s="16">
        <v>0</v>
      </c>
      <c r="K29" s="16">
        <v>838200</v>
      </c>
      <c r="L29" s="16">
        <v>5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39572474</v>
      </c>
      <c r="T29" s="16">
        <v>255</v>
      </c>
      <c r="U29" s="16">
        <v>4480200</v>
      </c>
      <c r="V29" s="16">
        <v>9</v>
      </c>
      <c r="W29" s="17" t="s">
        <v>48</v>
      </c>
      <c r="X29" s="18" t="s">
        <v>49</v>
      </c>
    </row>
    <row r="30" spans="2:24" ht="30" customHeight="1" x14ac:dyDescent="0.3">
      <c r="B30" s="10">
        <f t="shared" si="2"/>
        <v>2160000</v>
      </c>
      <c r="C30" s="10">
        <f t="shared" si="3"/>
        <v>3</v>
      </c>
      <c r="E30" s="16">
        <v>2160000</v>
      </c>
      <c r="F30" s="16">
        <v>3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7" t="s">
        <v>50</v>
      </c>
      <c r="X30" s="18" t="s">
        <v>51</v>
      </c>
    </row>
    <row r="31" spans="2:24" ht="30" customHeight="1" x14ac:dyDescent="0.3">
      <c r="B31" s="10">
        <f t="shared" si="2"/>
        <v>130605997</v>
      </c>
      <c r="C31" s="10">
        <f t="shared" si="3"/>
        <v>592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116885127</v>
      </c>
      <c r="R31" s="16">
        <v>519</v>
      </c>
      <c r="S31" s="16">
        <v>10650016</v>
      </c>
      <c r="T31" s="16">
        <v>66</v>
      </c>
      <c r="U31" s="16">
        <v>3070854</v>
      </c>
      <c r="V31" s="16">
        <v>7</v>
      </c>
      <c r="W31" s="17" t="s">
        <v>52</v>
      </c>
      <c r="X31" s="18" t="s">
        <v>53</v>
      </c>
    </row>
    <row r="32" spans="2:24" ht="30" customHeight="1" x14ac:dyDescent="0.3">
      <c r="B32" s="10">
        <f t="shared" si="2"/>
        <v>765778785</v>
      </c>
      <c r="C32" s="10">
        <f t="shared" si="3"/>
        <v>3383</v>
      </c>
      <c r="E32" s="16">
        <v>0</v>
      </c>
      <c r="F32" s="16">
        <v>0</v>
      </c>
      <c r="G32" s="16">
        <v>20566190</v>
      </c>
      <c r="H32" s="16">
        <v>164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731315835</v>
      </c>
      <c r="R32" s="16">
        <v>3100</v>
      </c>
      <c r="S32" s="16">
        <v>13896760</v>
      </c>
      <c r="T32" s="16">
        <v>119</v>
      </c>
      <c r="U32" s="16">
        <v>0</v>
      </c>
      <c r="V32" s="16">
        <v>0</v>
      </c>
      <c r="W32" s="17" t="s">
        <v>54</v>
      </c>
      <c r="X32" s="18" t="s">
        <v>55</v>
      </c>
    </row>
    <row r="33" spans="2:24" ht="30" customHeight="1" x14ac:dyDescent="0.3">
      <c r="B33" s="10">
        <f t="shared" si="2"/>
        <v>62606134</v>
      </c>
      <c r="C33" s="10">
        <f t="shared" si="3"/>
        <v>404</v>
      </c>
      <c r="E33" s="16">
        <v>3295920</v>
      </c>
      <c r="F33" s="16">
        <v>3</v>
      </c>
      <c r="G33" s="16">
        <v>1182000</v>
      </c>
      <c r="H33" s="16">
        <v>14</v>
      </c>
      <c r="I33" s="16">
        <v>0</v>
      </c>
      <c r="J33" s="16">
        <v>0</v>
      </c>
      <c r="K33" s="16">
        <v>24000</v>
      </c>
      <c r="L33" s="16">
        <v>4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52531054</v>
      </c>
      <c r="T33" s="16">
        <v>367</v>
      </c>
      <c r="U33" s="16">
        <v>5573160</v>
      </c>
      <c r="V33" s="16">
        <v>16</v>
      </c>
      <c r="W33" s="17" t="s">
        <v>56</v>
      </c>
      <c r="X33" s="18" t="s">
        <v>57</v>
      </c>
    </row>
    <row r="34" spans="2:24" ht="30" customHeight="1" x14ac:dyDescent="0.3">
      <c r="B34" s="10">
        <f t="shared" si="2"/>
        <v>879301316</v>
      </c>
      <c r="C34" s="10">
        <f t="shared" si="3"/>
        <v>4117</v>
      </c>
      <c r="E34" s="16">
        <v>7669673</v>
      </c>
      <c r="F34" s="16">
        <v>105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871631643</v>
      </c>
      <c r="R34" s="16">
        <v>4012</v>
      </c>
      <c r="S34" s="16">
        <v>0</v>
      </c>
      <c r="T34" s="16">
        <v>0</v>
      </c>
      <c r="U34" s="16">
        <v>0</v>
      </c>
      <c r="V34" s="16">
        <v>0</v>
      </c>
      <c r="W34" s="17" t="s">
        <v>58</v>
      </c>
      <c r="X34" s="18" t="s">
        <v>59</v>
      </c>
    </row>
    <row r="35" spans="2:24" ht="30" customHeight="1" x14ac:dyDescent="0.3">
      <c r="B35" s="10">
        <f t="shared" si="2"/>
        <v>138173458</v>
      </c>
      <c r="C35" s="10">
        <f t="shared" si="3"/>
        <v>667</v>
      </c>
      <c r="E35" s="16">
        <v>0</v>
      </c>
      <c r="F35" s="16">
        <v>0</v>
      </c>
      <c r="G35" s="16">
        <v>6162322</v>
      </c>
      <c r="H35" s="16">
        <v>32</v>
      </c>
      <c r="I35" s="16">
        <v>14146739</v>
      </c>
      <c r="J35" s="16">
        <v>77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117864397</v>
      </c>
      <c r="R35" s="16">
        <v>558</v>
      </c>
      <c r="S35" s="16">
        <v>0</v>
      </c>
      <c r="T35" s="16">
        <v>0</v>
      </c>
      <c r="U35" s="16">
        <v>0</v>
      </c>
      <c r="V35" s="16">
        <v>0</v>
      </c>
      <c r="W35" s="17" t="s">
        <v>60</v>
      </c>
      <c r="X35" s="18" t="s">
        <v>61</v>
      </c>
    </row>
    <row r="36" spans="2:24" ht="30" customHeight="1" x14ac:dyDescent="0.3">
      <c r="B36" s="10">
        <f t="shared" si="2"/>
        <v>160882609</v>
      </c>
      <c r="C36" s="10">
        <f t="shared" si="3"/>
        <v>724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556680</v>
      </c>
      <c r="L36" s="16">
        <v>1</v>
      </c>
      <c r="M36" s="16">
        <v>0</v>
      </c>
      <c r="N36" s="16">
        <v>0</v>
      </c>
      <c r="O36" s="16">
        <v>0</v>
      </c>
      <c r="P36" s="16">
        <v>0</v>
      </c>
      <c r="Q36" s="16">
        <v>160325929</v>
      </c>
      <c r="R36" s="16">
        <v>723</v>
      </c>
      <c r="S36" s="16">
        <v>0</v>
      </c>
      <c r="T36" s="16">
        <v>0</v>
      </c>
      <c r="U36" s="16">
        <v>0</v>
      </c>
      <c r="V36" s="16">
        <v>0</v>
      </c>
      <c r="W36" s="17" t="s">
        <v>62</v>
      </c>
      <c r="X36" s="18" t="s">
        <v>63</v>
      </c>
    </row>
    <row r="37" spans="2:24" ht="30" customHeight="1" x14ac:dyDescent="0.3">
      <c r="B37" s="10">
        <f t="shared" si="2"/>
        <v>1803602861</v>
      </c>
      <c r="C37" s="10">
        <f t="shared" si="3"/>
        <v>12475</v>
      </c>
      <c r="E37" s="16">
        <v>0</v>
      </c>
      <c r="F37" s="16">
        <v>0</v>
      </c>
      <c r="G37" s="16">
        <v>367730274</v>
      </c>
      <c r="H37" s="16">
        <v>2349</v>
      </c>
      <c r="I37" s="16">
        <v>0</v>
      </c>
      <c r="J37" s="16">
        <v>0</v>
      </c>
      <c r="K37" s="16">
        <v>855000</v>
      </c>
      <c r="L37" s="16">
        <v>5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1426662827</v>
      </c>
      <c r="T37" s="16">
        <v>10100</v>
      </c>
      <c r="U37" s="16">
        <v>8354760</v>
      </c>
      <c r="V37" s="16">
        <v>21</v>
      </c>
      <c r="W37" s="17" t="s">
        <v>64</v>
      </c>
      <c r="X37" s="18" t="s">
        <v>65</v>
      </c>
    </row>
    <row r="38" spans="2:24" ht="30" customHeight="1" x14ac:dyDescent="0.3">
      <c r="B38" s="10">
        <f t="shared" si="2"/>
        <v>22276151</v>
      </c>
      <c r="C38" s="10">
        <f t="shared" si="3"/>
        <v>110</v>
      </c>
      <c r="E38" s="16">
        <v>0</v>
      </c>
      <c r="F38" s="16">
        <v>0</v>
      </c>
      <c r="G38" s="16">
        <v>1292666</v>
      </c>
      <c r="H38" s="16">
        <v>1</v>
      </c>
      <c r="I38" s="16">
        <v>17732856</v>
      </c>
      <c r="J38" s="16">
        <v>98</v>
      </c>
      <c r="K38" s="16">
        <v>3250629</v>
      </c>
      <c r="L38" s="16">
        <v>11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7" t="s">
        <v>66</v>
      </c>
      <c r="X38" s="18" t="s">
        <v>67</v>
      </c>
    </row>
    <row r="39" spans="2:24" ht="30" customHeight="1" x14ac:dyDescent="0.3">
      <c r="B39" s="10">
        <f t="shared" si="2"/>
        <v>116040270</v>
      </c>
      <c r="C39" s="10">
        <f t="shared" si="3"/>
        <v>662</v>
      </c>
      <c r="E39" s="16">
        <v>6937840</v>
      </c>
      <c r="F39" s="16">
        <v>19</v>
      </c>
      <c r="G39" s="16">
        <v>0</v>
      </c>
      <c r="H39" s="16">
        <v>0</v>
      </c>
      <c r="I39" s="16">
        <v>106440470</v>
      </c>
      <c r="J39" s="16">
        <v>639</v>
      </c>
      <c r="K39" s="16">
        <v>2661960</v>
      </c>
      <c r="L39" s="16">
        <v>4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7" t="s">
        <v>68</v>
      </c>
      <c r="X39" s="18" t="s">
        <v>69</v>
      </c>
    </row>
    <row r="40" spans="2:24" ht="30" customHeight="1" x14ac:dyDescent="0.3">
      <c r="B40" s="10">
        <f t="shared" si="2"/>
        <v>177579605</v>
      </c>
      <c r="C40" s="10">
        <f t="shared" si="3"/>
        <v>318</v>
      </c>
      <c r="E40" s="16">
        <v>482975</v>
      </c>
      <c r="F40" s="16">
        <v>9</v>
      </c>
      <c r="G40" s="16">
        <v>20643470</v>
      </c>
      <c r="H40" s="16">
        <v>98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57286193</v>
      </c>
      <c r="T40" s="16">
        <v>129</v>
      </c>
      <c r="U40" s="16">
        <v>99166967</v>
      </c>
      <c r="V40" s="16">
        <v>82</v>
      </c>
      <c r="W40" s="17" t="s">
        <v>70</v>
      </c>
      <c r="X40" s="18" t="s">
        <v>71</v>
      </c>
    </row>
    <row r="41" spans="2:24" ht="30" customHeight="1" x14ac:dyDescent="0.3">
      <c r="B41" s="10">
        <f t="shared" si="2"/>
        <v>1107975891</v>
      </c>
      <c r="C41" s="10">
        <f t="shared" si="3"/>
        <v>6455</v>
      </c>
      <c r="E41" s="16">
        <v>0</v>
      </c>
      <c r="F41" s="16">
        <v>0</v>
      </c>
      <c r="G41" s="16">
        <v>327581332</v>
      </c>
      <c r="H41" s="16">
        <v>1057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756813208</v>
      </c>
      <c r="T41" s="16">
        <v>5302</v>
      </c>
      <c r="U41" s="16">
        <v>23581351</v>
      </c>
      <c r="V41" s="16">
        <v>96</v>
      </c>
      <c r="W41" s="17" t="s">
        <v>72</v>
      </c>
      <c r="X41" s="18" t="s">
        <v>73</v>
      </c>
    </row>
    <row r="42" spans="2:24" ht="30" customHeight="1" x14ac:dyDescent="0.3">
      <c r="B42" s="10">
        <f t="shared" si="2"/>
        <v>544084023</v>
      </c>
      <c r="C42" s="10">
        <f t="shared" si="3"/>
        <v>2311</v>
      </c>
      <c r="E42" s="16">
        <v>0</v>
      </c>
      <c r="F42" s="16">
        <v>0</v>
      </c>
      <c r="G42" s="16">
        <v>260147310</v>
      </c>
      <c r="H42" s="16">
        <v>1027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281847973</v>
      </c>
      <c r="T42" s="16">
        <v>1281</v>
      </c>
      <c r="U42" s="16">
        <v>2088740</v>
      </c>
      <c r="V42" s="16">
        <v>3</v>
      </c>
      <c r="W42" s="17" t="s">
        <v>74</v>
      </c>
      <c r="X42" s="18" t="s">
        <v>75</v>
      </c>
    </row>
    <row r="43" spans="2:24" ht="30" customHeight="1" x14ac:dyDescent="0.3">
      <c r="B43" s="10">
        <f t="shared" si="2"/>
        <v>10759295</v>
      </c>
      <c r="C43" s="10">
        <f t="shared" si="3"/>
        <v>78</v>
      </c>
      <c r="E43" s="16">
        <v>0</v>
      </c>
      <c r="F43" s="16">
        <v>0</v>
      </c>
      <c r="G43" s="16">
        <v>393129</v>
      </c>
      <c r="H43" s="16">
        <v>3</v>
      </c>
      <c r="I43" s="16">
        <v>0</v>
      </c>
      <c r="J43" s="16">
        <v>0</v>
      </c>
      <c r="K43" s="16">
        <v>180000</v>
      </c>
      <c r="L43" s="16">
        <v>5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9544826</v>
      </c>
      <c r="T43" s="16">
        <v>68</v>
      </c>
      <c r="U43" s="16">
        <v>641340</v>
      </c>
      <c r="V43" s="16">
        <v>2</v>
      </c>
      <c r="W43" s="17" t="s">
        <v>76</v>
      </c>
      <c r="X43" s="18" t="s">
        <v>77</v>
      </c>
    </row>
    <row r="44" spans="2:24" ht="30" customHeight="1" x14ac:dyDescent="0.3">
      <c r="B44" s="10">
        <f t="shared" si="2"/>
        <v>26726541</v>
      </c>
      <c r="C44" s="10">
        <f t="shared" si="3"/>
        <v>178</v>
      </c>
      <c r="E44" s="16">
        <v>0</v>
      </c>
      <c r="F44" s="16">
        <v>0</v>
      </c>
      <c r="G44" s="16">
        <v>1227558</v>
      </c>
      <c r="H44" s="16">
        <v>5</v>
      </c>
      <c r="I44" s="16">
        <v>0</v>
      </c>
      <c r="J44" s="16">
        <v>0</v>
      </c>
      <c r="K44" s="16">
        <v>381000</v>
      </c>
      <c r="L44" s="16">
        <v>1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17354823</v>
      </c>
      <c r="T44" s="16">
        <v>148</v>
      </c>
      <c r="U44" s="16">
        <v>7763160</v>
      </c>
      <c r="V44" s="16">
        <v>24</v>
      </c>
      <c r="W44" s="17" t="s">
        <v>78</v>
      </c>
      <c r="X44" s="18" t="s">
        <v>79</v>
      </c>
    </row>
    <row r="45" spans="2:24" ht="30" customHeight="1" x14ac:dyDescent="0.3">
      <c r="B45" s="10">
        <f t="shared" si="2"/>
        <v>57501212</v>
      </c>
      <c r="C45" s="10">
        <f t="shared" si="3"/>
        <v>293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55198528</v>
      </c>
      <c r="R45" s="16">
        <v>289</v>
      </c>
      <c r="S45" s="16">
        <v>312431</v>
      </c>
      <c r="T45" s="16">
        <v>3</v>
      </c>
      <c r="U45" s="16">
        <v>1990253</v>
      </c>
      <c r="V45" s="16">
        <v>1</v>
      </c>
      <c r="W45" s="17" t="s">
        <v>80</v>
      </c>
      <c r="X45" s="18" t="s">
        <v>81</v>
      </c>
    </row>
    <row r="46" spans="2:24" ht="30" customHeight="1" x14ac:dyDescent="0.3">
      <c r="B46" s="10">
        <f t="shared" si="2"/>
        <v>76444715</v>
      </c>
      <c r="C46" s="10">
        <f t="shared" si="3"/>
        <v>466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74188715</v>
      </c>
      <c r="T46" s="16">
        <v>460</v>
      </c>
      <c r="U46" s="16">
        <v>2256000</v>
      </c>
      <c r="V46" s="16">
        <v>6</v>
      </c>
      <c r="W46" s="17" t="s">
        <v>82</v>
      </c>
      <c r="X46" s="18" t="s">
        <v>83</v>
      </c>
    </row>
    <row r="47" spans="2:24" ht="30" customHeight="1" x14ac:dyDescent="0.3">
      <c r="B47" s="10">
        <f t="shared" si="2"/>
        <v>51664263</v>
      </c>
      <c r="C47" s="10">
        <f t="shared" si="3"/>
        <v>482</v>
      </c>
      <c r="E47" s="16">
        <v>0</v>
      </c>
      <c r="F47" s="16">
        <v>0</v>
      </c>
      <c r="G47" s="16">
        <v>15140274</v>
      </c>
      <c r="H47" s="16">
        <v>194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25397229</v>
      </c>
      <c r="T47" s="16">
        <v>240</v>
      </c>
      <c r="U47" s="16">
        <v>11126760</v>
      </c>
      <c r="V47" s="16">
        <v>48</v>
      </c>
      <c r="W47" s="17" t="s">
        <v>84</v>
      </c>
      <c r="X47" s="18" t="s">
        <v>85</v>
      </c>
    </row>
    <row r="48" spans="2:24" ht="30" customHeight="1" x14ac:dyDescent="0.3">
      <c r="B48" s="10">
        <f t="shared" si="2"/>
        <v>177255992</v>
      </c>
      <c r="C48" s="10">
        <f t="shared" si="3"/>
        <v>1586</v>
      </c>
      <c r="E48" s="16">
        <v>0</v>
      </c>
      <c r="F48" s="16">
        <v>0</v>
      </c>
      <c r="G48" s="16">
        <v>69946217</v>
      </c>
      <c r="H48" s="16">
        <v>775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99390615</v>
      </c>
      <c r="T48" s="16">
        <v>769</v>
      </c>
      <c r="U48" s="16">
        <v>7919160</v>
      </c>
      <c r="V48" s="16">
        <v>42</v>
      </c>
      <c r="W48" s="17" t="s">
        <v>86</v>
      </c>
      <c r="X48" s="18" t="s">
        <v>87</v>
      </c>
    </row>
    <row r="49" spans="2:24" ht="30" customHeight="1" x14ac:dyDescent="0.3">
      <c r="B49" s="10">
        <f t="shared" si="2"/>
        <v>25409019</v>
      </c>
      <c r="C49" s="10">
        <f t="shared" si="3"/>
        <v>162</v>
      </c>
      <c r="E49" s="16">
        <v>0</v>
      </c>
      <c r="F49" s="16">
        <v>0</v>
      </c>
      <c r="G49" s="16">
        <v>697085</v>
      </c>
      <c r="H49" s="16">
        <v>7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21667934</v>
      </c>
      <c r="T49" s="16">
        <v>147</v>
      </c>
      <c r="U49" s="16">
        <v>3044000</v>
      </c>
      <c r="V49" s="16">
        <v>8</v>
      </c>
      <c r="W49" s="17" t="s">
        <v>88</v>
      </c>
      <c r="X49" s="18" t="s">
        <v>89</v>
      </c>
    </row>
    <row r="50" spans="2:24" ht="30" customHeight="1" x14ac:dyDescent="0.3">
      <c r="B50" s="10">
        <f t="shared" si="2"/>
        <v>196733264</v>
      </c>
      <c r="C50" s="10">
        <f t="shared" si="3"/>
        <v>1665</v>
      </c>
      <c r="E50" s="16">
        <v>0</v>
      </c>
      <c r="F50" s="16">
        <v>0</v>
      </c>
      <c r="G50" s="16">
        <v>1501175</v>
      </c>
      <c r="H50" s="16">
        <v>21</v>
      </c>
      <c r="I50" s="16">
        <v>0</v>
      </c>
      <c r="J50" s="16">
        <v>0</v>
      </c>
      <c r="K50" s="16">
        <v>995070</v>
      </c>
      <c r="L50" s="16">
        <v>6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186585093</v>
      </c>
      <c r="T50" s="16">
        <v>1619</v>
      </c>
      <c r="U50" s="16">
        <v>7651926</v>
      </c>
      <c r="V50" s="16">
        <v>19</v>
      </c>
      <c r="W50" s="17" t="s">
        <v>90</v>
      </c>
      <c r="X50" s="18" t="s">
        <v>91</v>
      </c>
    </row>
    <row r="51" spans="2:24" ht="30" customHeight="1" x14ac:dyDescent="0.3">
      <c r="B51" s="10">
        <f t="shared" si="2"/>
        <v>68945334</v>
      </c>
      <c r="C51" s="10">
        <f t="shared" si="3"/>
        <v>348</v>
      </c>
      <c r="E51" s="16">
        <v>0</v>
      </c>
      <c r="F51" s="16">
        <v>0</v>
      </c>
      <c r="G51" s="16">
        <v>350989</v>
      </c>
      <c r="H51" s="16">
        <v>2</v>
      </c>
      <c r="I51" s="16">
        <v>0</v>
      </c>
      <c r="J51" s="16">
        <v>0</v>
      </c>
      <c r="K51" s="16">
        <v>108000</v>
      </c>
      <c r="L51" s="16">
        <v>1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60856025</v>
      </c>
      <c r="T51" s="16">
        <v>323</v>
      </c>
      <c r="U51" s="16">
        <v>7630320</v>
      </c>
      <c r="V51" s="16">
        <v>22</v>
      </c>
      <c r="W51" s="17" t="s">
        <v>92</v>
      </c>
      <c r="X51" s="18" t="s">
        <v>93</v>
      </c>
    </row>
    <row r="52" spans="2:24" ht="30" customHeight="1" x14ac:dyDescent="0.3">
      <c r="B52" s="10">
        <f t="shared" si="2"/>
        <v>18249666</v>
      </c>
      <c r="C52" s="10">
        <f t="shared" si="3"/>
        <v>89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1107000</v>
      </c>
      <c r="L52" s="16">
        <v>4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14808066</v>
      </c>
      <c r="T52" s="16">
        <v>80</v>
      </c>
      <c r="U52" s="16">
        <v>2334600</v>
      </c>
      <c r="V52" s="16">
        <v>5</v>
      </c>
      <c r="W52" s="17" t="s">
        <v>94</v>
      </c>
      <c r="X52" s="18" t="s">
        <v>95</v>
      </c>
    </row>
    <row r="53" spans="2:24" ht="30" customHeight="1" x14ac:dyDescent="0.3">
      <c r="B53" s="10">
        <f t="shared" si="2"/>
        <v>52108730</v>
      </c>
      <c r="C53" s="10">
        <f t="shared" si="3"/>
        <v>398</v>
      </c>
      <c r="E53" s="16">
        <v>0</v>
      </c>
      <c r="F53" s="16">
        <v>0</v>
      </c>
      <c r="G53" s="16">
        <v>1257845</v>
      </c>
      <c r="H53" s="16">
        <v>9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45297205</v>
      </c>
      <c r="T53" s="16">
        <v>371</v>
      </c>
      <c r="U53" s="16">
        <v>5553680</v>
      </c>
      <c r="V53" s="16">
        <v>18</v>
      </c>
      <c r="W53" s="17" t="s">
        <v>96</v>
      </c>
      <c r="X53" s="18" t="s">
        <v>97</v>
      </c>
    </row>
    <row r="54" spans="2:24" ht="30" customHeight="1" x14ac:dyDescent="0.3">
      <c r="B54" s="10">
        <f t="shared" si="2"/>
        <v>3365727</v>
      </c>
      <c r="C54" s="10">
        <f t="shared" si="3"/>
        <v>23</v>
      </c>
      <c r="E54" s="16">
        <v>0</v>
      </c>
      <c r="F54" s="16">
        <v>0</v>
      </c>
      <c r="G54" s="16">
        <v>0</v>
      </c>
      <c r="H54" s="16">
        <v>0</v>
      </c>
      <c r="I54" s="16">
        <v>3260727</v>
      </c>
      <c r="J54" s="16">
        <v>16</v>
      </c>
      <c r="K54" s="16">
        <v>105000</v>
      </c>
      <c r="L54" s="16">
        <v>7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7" t="s">
        <v>98</v>
      </c>
      <c r="X54" s="18" t="s">
        <v>99</v>
      </c>
    </row>
    <row r="55" spans="2:24" ht="30" customHeight="1" x14ac:dyDescent="0.3">
      <c r="B55" s="10">
        <f t="shared" si="2"/>
        <v>366224627</v>
      </c>
      <c r="C55" s="10">
        <f t="shared" si="3"/>
        <v>3173</v>
      </c>
      <c r="E55" s="16">
        <v>0</v>
      </c>
      <c r="F55" s="16">
        <v>0</v>
      </c>
      <c r="G55" s="16">
        <v>4570878</v>
      </c>
      <c r="H55" s="16">
        <v>72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108257040</v>
      </c>
      <c r="P55" s="16">
        <v>651</v>
      </c>
      <c r="Q55" s="16">
        <v>0</v>
      </c>
      <c r="R55" s="16">
        <v>0</v>
      </c>
      <c r="S55" s="16">
        <v>253396709</v>
      </c>
      <c r="T55" s="16">
        <v>2450</v>
      </c>
      <c r="U55" s="16">
        <v>0</v>
      </c>
      <c r="V55" s="16">
        <v>0</v>
      </c>
      <c r="W55" s="17" t="s">
        <v>100</v>
      </c>
      <c r="X55" s="18" t="s">
        <v>101</v>
      </c>
    </row>
  </sheetData>
  <mergeCells count="10">
    <mergeCell ref="O6:P6"/>
    <mergeCell ref="Q6:R6"/>
    <mergeCell ref="S6:T6"/>
    <mergeCell ref="U6:V6"/>
    <mergeCell ref="B6:C6"/>
    <mergeCell ref="E6:F6"/>
    <mergeCell ref="G6:H6"/>
    <mergeCell ref="I6:J6"/>
    <mergeCell ref="K6:L6"/>
    <mergeCell ref="M6:N6"/>
  </mergeCells>
  <printOptions horizontalCentered="1"/>
  <pageMargins left="0.9055118110236221" right="0.9055118110236221" top="0.78740157480314965" bottom="0.78740157480314965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2018-11-08T04:46:45Z</cp:lastPrinted>
  <dcterms:created xsi:type="dcterms:W3CDTF">2018-11-01T11:16:20Z</dcterms:created>
  <dcterms:modified xsi:type="dcterms:W3CDTF">2018-11-12T13:00:21Z</dcterms:modified>
  <cp:category>Chapter 7</cp:category>
</cp:coreProperties>
</file>