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Sheet1!$M$1:$M$249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Sheet1!$B$1:$N$80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C36" i="1"/>
  <c r="B36" i="1"/>
  <c r="F36" i="1"/>
  <c r="G36" i="1"/>
  <c r="D26" i="1"/>
  <c r="C26" i="1"/>
  <c r="B26" i="1"/>
  <c r="F26" i="1"/>
  <c r="G26" i="1"/>
  <c r="D23" i="1"/>
  <c r="C23" i="1"/>
  <c r="B23" i="1"/>
  <c r="F23" i="1"/>
  <c r="G23" i="1"/>
  <c r="D19" i="1"/>
  <c r="C19" i="1"/>
  <c r="B19" i="1"/>
  <c r="F19" i="1"/>
  <c r="G19" i="1"/>
  <c r="D17" i="1"/>
  <c r="C17" i="1"/>
  <c r="B17" i="1"/>
  <c r="F17" i="1"/>
  <c r="G17" i="1"/>
  <c r="D15" i="1"/>
  <c r="C15" i="1"/>
  <c r="B15" i="1"/>
  <c r="F15" i="1"/>
  <c r="G15" i="1"/>
  <c r="D13" i="1"/>
  <c r="C13" i="1"/>
  <c r="B13" i="1"/>
  <c r="F13" i="1"/>
  <c r="G13" i="1"/>
  <c r="D11" i="1"/>
  <c r="C11" i="1"/>
  <c r="B11" i="1"/>
  <c r="F11" i="1"/>
  <c r="G11" i="1"/>
</calcChain>
</file>

<file path=xl/sharedStrings.xml><?xml version="1.0" encoding="utf-8"?>
<sst xmlns="http://schemas.openxmlformats.org/spreadsheetml/2006/main" count="330" uniqueCount="212">
  <si>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</si>
  <si>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</si>
  <si>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</si>
  <si>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</si>
  <si>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</si>
  <si>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މަޝްރޫޢު ހިންގޭ ތަން</t>
  </si>
  <si>
    <t>މަޝްރޫއުގެ ނަން</t>
  </si>
  <si>
    <t>އޮފީސް</t>
  </si>
  <si>
    <t>ހިނގަމުންދާ</t>
  </si>
  <si>
    <t>P-MEE062-100</t>
  </si>
  <si>
    <t>P-MEE030-001</t>
  </si>
  <si>
    <t>P-MEE001-112</t>
  </si>
  <si>
    <t>P-HTE023-100</t>
  </si>
  <si>
    <t>އެކިރަށްތަކުގައި</t>
  </si>
  <si>
    <t>މާލެ ސިޓީ</t>
  </si>
  <si>
    <t>ފުވައްމުލައް ސިޓީ</t>
  </si>
  <si>
    <t>ގުރޭޓަރ މާލެ އެންވަޔަރްމަންޓަލް އިންޕްރޫވްމަންޓް އެންޑް ވޭސްޓް މެނޭޖްމެންޓް ޕްރޮޖެކްޓް</t>
  </si>
  <si>
    <t>ނިމިފައި</t>
  </si>
  <si>
    <t>އަލަށްފަށާ</t>
  </si>
  <si>
    <t>ރިޓެންޝަން</t>
  </si>
  <si>
    <t>އެކި ފަރާތްތަކުން</t>
  </si>
  <si>
    <t>އޯފިޑް</t>
  </si>
  <si>
    <t>މިނިސްޓްރީ އޮފް ހައުސިންގ އެންޑް އިންފްރާސްޓްރަކްޗަރ</t>
  </si>
  <si>
    <t>މިނިސްޓްރީ އޮފް ފިޝަރީޒް އެންޑް އެގްރިކަލްޗަރ</t>
  </si>
  <si>
    <t>އިފާޑް</t>
  </si>
  <si>
    <t>މިނިސްޓްރީ އޮފް އެންވަޔަރަމަންޓް އެންޑް އެނަރޖީ</t>
  </si>
  <si>
    <t>ޕްރިޕެއަރިންގ އައުޓަރ އައިލެންޑް ފޯރ ސަސްޓެއިނެބަލް އެނާރޖީ ޑިވެލޮޕްމެންޓް ޕްރޮޖެކްޓް</t>
  </si>
  <si>
    <t>ޕްރޮވިޝަން އޮފް ވޯޓަރ ސަޕްލައި ސެނިޓޭޝަން އެންޑް ވޭސްޓް މެނޭޖްމަންޓް ޕްރޮޖެކްޓް</t>
  </si>
  <si>
    <t>އޭ.ޑީ.ބީ</t>
  </si>
  <si>
    <t>ބަޖެޓު މައުލޫމާތު (5.4)</t>
  </si>
  <si>
    <t>P-NCIT05-100</t>
  </si>
  <si>
    <t>P-MOD014-001</t>
  </si>
  <si>
    <t>P-MOE015-100</t>
  </si>
  <si>
    <t>P-CHE001-006</t>
  </si>
  <si>
    <t>P-HTE077-001</t>
  </si>
  <si>
    <t>P-HTE072-004</t>
  </si>
  <si>
    <t>P-HTE072-008</t>
  </si>
  <si>
    <t>P-MFA020-100</t>
  </si>
  <si>
    <t>P-MFA009-004</t>
  </si>
  <si>
    <t>P-MIA004-001</t>
  </si>
  <si>
    <t>P-MIA010-001</t>
  </si>
  <si>
    <t>P-MIA007-001</t>
  </si>
  <si>
    <t>P-MIA003-001</t>
  </si>
  <si>
    <t>P-MIA008-001</t>
  </si>
  <si>
    <t>P-MIA005-001</t>
  </si>
  <si>
    <t>P-MIA006-001</t>
  </si>
  <si>
    <t>P-MIA001-092</t>
  </si>
  <si>
    <t>P-MIA001-090</t>
  </si>
  <si>
    <t>P-MEE001-105</t>
  </si>
  <si>
    <t>P-MEE001-114</t>
  </si>
  <si>
    <t>P-MEE001-110</t>
  </si>
  <si>
    <t>P-HTE123-001</t>
  </si>
  <si>
    <t>P-MEE061-100</t>
  </si>
  <si>
    <t>އެންހޭންސިންގ އެޑިއުކޭޝަން ސެކްޓަރ ޑިވެލޮޕްމަންޓް ޕްރޮޖެކްޓް</t>
  </si>
  <si>
    <t>މެޑިކަލް ސްކޫލް ޤާއިމްކުރުން</t>
  </si>
  <si>
    <t>ކުޅުދުއްފުށީ ހާބާރ އެކްސްޕެންޝަން ޕްރޮޖެކްޓް</t>
  </si>
  <si>
    <t>ކިންގް ސަލްމާން މިސްކިތް ޢިމާރާތްކުރުން</t>
  </si>
  <si>
    <t>މެރިކަލްޗަރ އެންޓަރޕްރައިޒް ޑިވެލޮޕްމަންޓް ޕްރޮޖެކްޓް</t>
  </si>
  <si>
    <t>މޯލްޑިވްސް ސަސްޓެއިނަބަލް ފިޝަރީޒް ރިސޯސަސް ޑިވެލޮޕްމަންޓް ޕްރޮޖެކްޓް</t>
  </si>
  <si>
    <t>ގއ.ވިލިނގިލި މިސްކިތް އިމާރާތްކުރުން</t>
  </si>
  <si>
    <t>ދ.މީދޫ މިސްކިތް އިމާރާތްކުރުން</t>
  </si>
  <si>
    <t>ރ.މީދޫ މިސްކިތް އިމާރާތްކުރުން</t>
  </si>
  <si>
    <t>އދ.އޮމަދޫ މިސްކިތް އިމާރާތްކުރުން</t>
  </si>
  <si>
    <t>ހދ.ނައިވާދޫ މިސްކިތް އިމާރާތްކުރުން</t>
  </si>
  <si>
    <t>ލ.މާބައިދޫ މިސްކިތް އިމާރާތްކުރުން</t>
  </si>
  <si>
    <t>އެކްސެލެރޭޓިންގ ސަސްޓެއިނެބްލް ޕްރައިވެޓް އިންވެސްޓްމެންޓް އިން ރިނިއުއެބަލް އެނާރޖީ ޕްރޮޖެކްޓް</t>
  </si>
  <si>
    <t>މޯލްޑިވްސް ކްލީން އެންވަޔަރަންމަންޓް ޕްރޮޖެކްޓް</t>
  </si>
  <si>
    <t>P-DUMMY-007</t>
  </si>
  <si>
    <t>P-DUMMY-010</t>
  </si>
  <si>
    <t>P-DUMMY-017</t>
  </si>
  <si>
    <t>P-DUMMY-031</t>
  </si>
  <si>
    <t>P-DUMMY-035</t>
  </si>
  <si>
    <t>P-DUMMY-041</t>
  </si>
  <si>
    <t>P-DUMMY-046</t>
  </si>
  <si>
    <t>P-DUMMY-055</t>
  </si>
  <si>
    <t>P-DUMMY-060</t>
  </si>
  <si>
    <t>P-DUMMY-075</t>
  </si>
  <si>
    <t>P-DUMMY-076</t>
  </si>
  <si>
    <t>P-DUMMY-089</t>
  </si>
  <si>
    <t>P-DUMMY-092</t>
  </si>
  <si>
    <t>P-DUMMY-105</t>
  </si>
  <si>
    <t>P-DUMMY-112</t>
  </si>
  <si>
    <t>P-DUMMY-120</t>
  </si>
  <si>
    <t>P-DUMMY-121</t>
  </si>
  <si>
    <t>P-DUMMY-130</t>
  </si>
  <si>
    <t>P-DUMMY-131</t>
  </si>
  <si>
    <t>P-DUMMY-152</t>
  </si>
  <si>
    <t>P-DUMMY-153</t>
  </si>
  <si>
    <t>P-DUMMY-155</t>
  </si>
  <si>
    <t>P-DUMMY-166</t>
  </si>
  <si>
    <t>P-DUMMY-171</t>
  </si>
  <si>
    <t>P-DUMMY-173</t>
  </si>
  <si>
    <t>P-DUMMY-174</t>
  </si>
  <si>
    <t>P-DUMMY-011</t>
  </si>
  <si>
    <t>P-DUMMY-016</t>
  </si>
  <si>
    <t>P-DUMMY-023</t>
  </si>
  <si>
    <t>P-DUMMY-030</t>
  </si>
  <si>
    <t>P-DUMMY-036</t>
  </si>
  <si>
    <t>P-DUMMY-061</t>
  </si>
  <si>
    <t>P-DUMMY-062</t>
  </si>
  <si>
    <t>P-DUMMY-146</t>
  </si>
  <si>
    <t>P-DUMMY-176</t>
  </si>
  <si>
    <t>ހއ.ތަކަންދޫ ނަރުދަމާ ނިޒާމް ޤާއިމްކުރުން</t>
  </si>
  <si>
    <t>ހއ.ފިއްލަދޫ ނަރުދަމާ ނިޒާމް ޤާއިމްކުރުން</t>
  </si>
  <si>
    <t>ހއ.އުލިގަމު ނަރުދަމާ ނިޒާމް ޤާއިމްކުރުން</t>
  </si>
  <si>
    <t>ހދ.ކުމުންދޫ ނަރުދަމާ ނިޒާމް ޤާއިމްކުރުން</t>
  </si>
  <si>
    <t>ށ.ނަރުދޫ ނަރުދަމާ ނިޒާމް ޤާއިމްކުރުން</t>
  </si>
  <si>
    <t>ށ.ގޮއިދޫ ފެނާއި ނަރުދަމާ ނިޒާމް ޤާއިމްކުރުން</t>
  </si>
  <si>
    <t>ށ.ފޯކައިދޫ ފެނާއި ނަރުދަމާ ނިޒާމް ޤާއިމްކުރުން</t>
  </si>
  <si>
    <t>ނ.ކެނދިކުޅުދޫ ފެނާއި ނަރުދަމާ ނިޒާމް ޤާއިމްކުރުން</t>
  </si>
  <si>
    <t>ނ.މާފަރު ފެނާއި ނަރުދަމާ ނިޒާމް ޤާއިމްކުރުން</t>
  </si>
  <si>
    <t>ރ.ފައިނު ފެނާއި ނަރުދަމާ ނިޒާމް ޤާއިމްކުރުން</t>
  </si>
  <si>
    <t>ރ.ކިނޮޅަސް ފެނާއި ނަރުދަމާ ނިޒާމް ޤާއިމްކުރުން</t>
  </si>
  <si>
    <t>ބ.ކަމަދޫ ފެނާއި ނަރުދަމާ ނިޒާމް ޤާއިމްކުރުން</t>
  </si>
  <si>
    <t>ޅ.އޮޅުވެލިފުށި ފެނާއި ނަރުދަމާ ނިޒާމް ޤާއިމްކުރުން</t>
  </si>
  <si>
    <t>އއ.ފެރިދޫ ފެނާއި ނަރުދަމާ ނިޒާމް ޤާއިމްކުރުން</t>
  </si>
  <si>
    <t>އދ.ދަނގެތި ނަރުދަމާ ނިޒާމް ޤާއިމްކުރުން</t>
  </si>
  <si>
    <t>ވ.ފުލިދޫ ފެނާއި ނަރުދަމާ ނިޒާމް ޤާއިމްކުރުން</t>
  </si>
  <si>
    <t>ވ.ތިނަދޫ ފެނާއި ނަރުދަމާ ނިޒާމް ޤާއިމްކުރުން</t>
  </si>
  <si>
    <t>މ.ރަތްމަންދޫ ނަރުދަމާ ނިޒާމް ޤާއިމްކުރުން</t>
  </si>
  <si>
    <t>މ.މަޑުއްވަރި ނަރުދަމާ ނިޒާމް ޤާއިމްކުރުން</t>
  </si>
  <si>
    <t>ތ.ކިނބިދޫ ފެނާއި ނަރުދަމާ ނިޒާމް ޤާއިމްކުރުން</t>
  </si>
  <si>
    <t>ތ.ވަންދޫ ފެނާއި ނަރުދަމާ ނިޒާމް ޤާއިމްކުރުން</t>
  </si>
  <si>
    <t>ތ.ކަނޑޫދޫ ފެނާއި ނަރުދަމާ ނިޒާމް ޤާއިމްކުރުން</t>
  </si>
  <si>
    <t>ލ.މާބައިދޫ ނަރުދަމާ ނިޒާމް ޤާއިމްކުރުން</t>
  </si>
  <si>
    <t>ލ.ކުނަހަންދޫ ފެނާއި ނަރުދަމާ ނިޒާމް ޤާއިމްކުރުން</t>
  </si>
  <si>
    <t>ލ.ހިތަދޫ ފެނާއި ނަރުދަމާ ނިޒާމް ޤާއިމްކުރުން</t>
  </si>
  <si>
    <t>ގއ.ދެއްވަދޫ ފެނާއި ނަރުދަމާ ނިޒާމް ޤާއިމްކުރުން</t>
  </si>
  <si>
    <t>ހއ.ވަށަފަރު ފެނުގެ ނިޒާމު ޤާއިމްކުރުން</t>
  </si>
  <si>
    <t>ހއ.އުލިގަމު ފެނުގެ ނިޒާމު ޤާއިމްކުރުން</t>
  </si>
  <si>
    <t>ހދ.ނޮޅިވަރަމް ފެނުގެ ނިޒާމު ޤާއިމްކުރުން</t>
  </si>
  <si>
    <t>ހދ.ނޭކުރެންދޫ ފެނުގެ ނިޒާމު ޤާއިމްކުރުން</t>
  </si>
  <si>
    <t>ށ.ފުނަދޫ ފެނުގެ ނިޒާމު ޤާއިމްކުރުން</t>
  </si>
  <si>
    <t>ނ.މަނަދޫ ފެނުގެ ނިޒާމު ޤާއިމްކުރުން</t>
  </si>
  <si>
    <t>ރ.އަލިފުށި ފެނުގެ ނިޒާމު ޤާއިމްކުރުން</t>
  </si>
  <si>
    <t>ތ.މަޑިފުށި ފެނުގެ ނިޒާމު ޤާއިމްކުރުން</t>
  </si>
  <si>
    <t>ގއ.ގެމަނަފުށި ފެނުގެ ނިޒާމު ޤާއިމްކުރުން</t>
  </si>
  <si>
    <t>ކޮމިއުނިޓީ އީ ސެންޓަރ ޤާއިމްކުރުން</t>
  </si>
  <si>
    <t>މާލޭގެ ކުދި ގޯޅިތައް އަދި ވިލިމާލޭގައި ޕާރކެއް ތަރައްޤީކުރުން</t>
  </si>
  <si>
    <t>ލ.ކައްދޫ</t>
  </si>
  <si>
    <t>މާލެ ސިޓީ، ވިލިނގިލި</t>
  </si>
  <si>
    <t>ލ.މާވަށް މިސްކިތް އިމާރާތްކުރުން</t>
  </si>
  <si>
    <t>ލ.މާވަށް</t>
  </si>
  <si>
    <t>ރ.އިންނަމާދޫ</t>
  </si>
  <si>
    <t>ރ.އިންނަމާދޫ މިސްކިތް އިމާރާތްކުރުން</t>
  </si>
  <si>
    <t>އިންޓަރގްރޭޓެޑް ވޯޓަރ ރިސޯރސް މެނޭޖްމަންޓް ޕްރޮޖެކްޓް - އއ.ތޮއްޑޫ</t>
  </si>
  <si>
    <t>އއ.ތޮއްޑޫ</t>
  </si>
  <si>
    <t>ކްލައިމެޓް ޗޭންޖް އެޑެޕްޓޭޝަން ޕްރޮޖެކްޓް</t>
  </si>
  <si>
    <t>އައްޑޫ ސިޓީ، ފުވައްމުލައް ސިޓީ</t>
  </si>
  <si>
    <t>ހދ.ކުޅުދުއްފުށި</t>
  </si>
  <si>
    <t>ފ.ދަރަނބޫދޫ</t>
  </si>
  <si>
    <t>ގއ.ވިލިނގިލި</t>
  </si>
  <si>
    <t>ދ.މީދޫ</t>
  </si>
  <si>
    <t>ރ.މީދޫ</t>
  </si>
  <si>
    <t>އދ.އޮމަދޫ</t>
  </si>
  <si>
    <t>ހދ.ނައިވާދޫ</t>
  </si>
  <si>
    <t>ލ.މާބައިދޫ</t>
  </si>
  <si>
    <t>ހއ.ތަކަންދޫ</t>
  </si>
  <si>
    <t>ހއ.ފިއްލަދޫ</t>
  </si>
  <si>
    <t>ހއ.އުލިގަމު</t>
  </si>
  <si>
    <t>ހދ.ކުމުންދޫ</t>
  </si>
  <si>
    <t>ށ.ނަރުދޫ</t>
  </si>
  <si>
    <t>ށ.ގޮއިދޫ</t>
  </si>
  <si>
    <t>ށ.ފޯކައިދޫ</t>
  </si>
  <si>
    <t>ނ.ކެނދިކުޅުދޫ</t>
  </si>
  <si>
    <t>ނ.މާފަރު</t>
  </si>
  <si>
    <t>ރ.ފައިނު</t>
  </si>
  <si>
    <t>ރ.ކިނޮޅަސް</t>
  </si>
  <si>
    <t>ބ.ކަމަދޫ</t>
  </si>
  <si>
    <t>ޅ.އޮޅުވެލިފުށި</t>
  </si>
  <si>
    <t>އއ.ފެރިދޫ</t>
  </si>
  <si>
    <t>އދ.ދަނގެތި</t>
  </si>
  <si>
    <t>ވ.ފުލިދޫ</t>
  </si>
  <si>
    <t>ވ.ތިނަދޫ</t>
  </si>
  <si>
    <t>މ.ރަތްމަންދޫ</t>
  </si>
  <si>
    <t>މ.މަޑުއްވަރި</t>
  </si>
  <si>
    <t>ތ.ކިނބިދޫ</t>
  </si>
  <si>
    <t>ތ.ވަންދޫ</t>
  </si>
  <si>
    <t>ތ.ކަނޑޫދޫ</t>
  </si>
  <si>
    <t>ލ.ކުނަހަންދޫ</t>
  </si>
  <si>
    <t>ލ.ހިތަދޫ</t>
  </si>
  <si>
    <t>ގއ.ދެއްވަދޫ</t>
  </si>
  <si>
    <t>ހއ.ވަށަފަރު</t>
  </si>
  <si>
    <t>ހދ.ނޮޅިވަރަމް</t>
  </si>
  <si>
    <t>ހދ.ނޭކުރެންދޫ</t>
  </si>
  <si>
    <t>ށ.ފުނަދޫ</t>
  </si>
  <si>
    <t>ނ.މަނަދޫ</t>
  </si>
  <si>
    <t>ރ.އަލިފުށި</t>
  </si>
  <si>
    <t>ތ.މަޑިފުށި</t>
  </si>
  <si>
    <t>ގއ.ގެމަނަފުށި</t>
  </si>
  <si>
    <t>ނެޝަނަލް ސެންޓަރ ފޮރ އިންފޮމޭޝަން ޓެކްނޯލޮޖީ</t>
  </si>
  <si>
    <t>ސާރކް</t>
  </si>
  <si>
    <t>ދިވެހިރާއްޖޭގެ ޤައުމީ ދިފާއީ ބާރު</t>
  </si>
  <si>
    <t>ހޭންގަރ މަޝްރޫއު - ލ.ކައްދޫ</t>
  </si>
  <si>
    <t>އިންޑިއާ</t>
  </si>
  <si>
    <t>ވޯލްޑް ބޭންކް</t>
  </si>
  <si>
    <t>ދިވެހިރާއްޖޭގެ ޤައުމީ ޔުނިވަރސިޓީ</t>
  </si>
  <si>
    <t>ޕާކިސްތާން</t>
  </si>
  <si>
    <t>ސައުދީ އަރަބިއާ</t>
  </si>
  <si>
    <t>ޗައިނާ</t>
  </si>
  <si>
    <t xml:space="preserve">މިނިސްޓްރީ އޮފް އިސްލާމިކް އެފެއާޒް </t>
  </si>
  <si>
    <t>ނެދަލަންޑްސް</t>
  </si>
  <si>
    <t>ޔުނޮޕްސް</t>
  </si>
  <si>
    <t>4 ރަށުގެ ފެނުގެ ނިޒާމް އަދި 45 ރަށުގެ ބޯފެން ރައްކާކުރާ ނިޒާމް ޤާއިމްކުރުން</t>
  </si>
  <si>
    <t>އެހީ ދޭ ފަރާތް</t>
  </si>
  <si>
    <t>ޖުމްލަ</t>
  </si>
  <si>
    <t>މިނިސްޓްރީ އޮފް އެޑިއުކޭޝަން</t>
  </si>
  <si>
    <t>ފ.ދަރަނބޫދޫ މިސްކިތް ޢިމާރާތްކުރުން</t>
  </si>
  <si>
    <t>ފުވައްމުލައް ސިޓީގެ ގޮނޑުދޮށް ހިމާޔަތްކުރުމުގެ މަޝްރޫޢު</t>
  </si>
  <si>
    <t>ހުޅުމާލެ، މާލެ ސިޓީ</t>
  </si>
  <si>
    <r>
      <t xml:space="preserve">އޮފީސްތަކުން ހިންގާ ޕީ.އެސް.އައި.ޕީ (ހިލޭ އެހީ) </t>
    </r>
    <r>
      <rPr>
        <b/>
        <sz val="24"/>
        <color rgb="FFD3AC8A"/>
        <rFont val="Roboto Condensed"/>
      </rPr>
      <t>2017 - 2021</t>
    </r>
  </si>
  <si>
    <t>ޖީ.ސީ.އެފް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</si>
</sst>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24"/>
      <color rgb="FFD3AC8A"/>
      <name val="Mv Eamaan XP"/>
      <family val="3"/>
    </font>
    <font>
      <sz val="12"/>
      <color theme="1" tint="-0.249977111117893"/>
      <name val="Faruma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BF8755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b/>
      <sz val="24"/>
      <color rgb="FFD3AC8A"/>
      <name val="Roboto Condensed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0" fontId="13" fillId="0" borderId="0" xfId="1" applyNumberFormat="1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 readingOrder="2"/>
    </xf>
    <xf numFmtId="0" fontId="11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3" borderId="0" xfId="2" applyFont="1" applyFill="1" applyBorder="1" applyAlignment="1">
      <alignment horizontal="center" vertical="center" wrapText="1" readingOrder="2"/>
    </xf>
    <xf numFmtId="0" fontId="8" fillId="3" borderId="0" xfId="2" applyFont="1" applyFill="1" applyBorder="1" applyAlignment="1">
      <alignment vertical="center" wrapText="1" readingOrder="2"/>
    </xf>
    <xf numFmtId="0" fontId="2" fillId="3" borderId="0" xfId="3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10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 indent="1"/>
    </xf>
    <xf numFmtId="0" fontId="0" fillId="0" borderId="2" xfId="0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15" fillId="3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vertical="center"/>
    </xf>
    <xf numFmtId="164" fontId="19" fillId="0" borderId="2" xfId="1" applyNumberFormat="1" applyFont="1" applyBorder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horizontal="right" vertical="center" indent="2" readingOrder="2"/>
    </xf>
    <xf numFmtId="0" fontId="21" fillId="0" borderId="2" xfId="0" applyFont="1" applyBorder="1" applyAlignment="1">
      <alignment horizontal="left" vertical="center"/>
    </xf>
    <xf numFmtId="164" fontId="20" fillId="0" borderId="0" xfId="1" applyNumberFormat="1" applyFont="1" applyBorder="1" applyAlignment="1">
      <alignment vertical="center"/>
    </xf>
    <xf numFmtId="164" fontId="19" fillId="0" borderId="0" xfId="1" applyNumberFormat="1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 indent="2" readingOrder="2"/>
    </xf>
    <xf numFmtId="0" fontId="21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64" fontId="18" fillId="0" borderId="2" xfId="1" applyNumberFormat="1" applyFont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23" fillId="0" borderId="2" xfId="0" applyFont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DCAA"/>
      <color rgb="FFBF8755"/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49"/>
  <sheetViews>
    <sheetView showGridLines="0" tabSelected="1" view="pageBreakPreview" zoomScaleNormal="100" zoomScaleSheetLayoutView="100" workbookViewId="0">
      <selection activeCell="L9" sqref="L9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customWidth="1"/>
    <col min="10" max="10" width="22.21875" style="2" customWidth="1"/>
    <col min="11" max="11" width="17.77734375" style="2" customWidth="1"/>
    <col min="12" max="12" width="61.88671875" style="2" customWidth="1"/>
    <col min="13" max="13" width="11" style="2" customWidth="1"/>
    <col min="14" max="14" width="5.5546875" style="2" customWidth="1"/>
    <col min="15" max="16384" width="8.88671875" style="2"/>
  </cols>
  <sheetData>
    <row r="1" spans="2:14" ht="18.75" customHeight="1" x14ac:dyDescent="0.3">
      <c r="N1" s="1"/>
    </row>
    <row r="2" spans="2:14" ht="21.75" x14ac:dyDescent="0.3">
      <c r="N2" s="10" t="s">
        <v>29</v>
      </c>
    </row>
    <row r="3" spans="2:14" ht="37.5" customHeight="1" x14ac:dyDescent="0.3">
      <c r="N3" s="9" t="s">
        <v>210</v>
      </c>
    </row>
    <row r="4" spans="2:14" ht="18.75" customHeight="1" x14ac:dyDescent="0.3">
      <c r="B4"/>
      <c r="C4"/>
      <c r="D4"/>
      <c r="E4"/>
      <c r="F4"/>
      <c r="G4"/>
      <c r="N4" s="11" t="s">
        <v>0</v>
      </c>
    </row>
    <row r="5" spans="2:14" ht="11.25" customHeight="1" x14ac:dyDescent="0.3">
      <c r="N5" s="3"/>
    </row>
    <row r="6" spans="2:14" ht="30" customHeight="1" x14ac:dyDescent="0.3">
      <c r="B6" s="8">
        <v>2021</v>
      </c>
      <c r="C6" s="8">
        <v>2020</v>
      </c>
      <c r="D6" s="8">
        <v>2019</v>
      </c>
      <c r="E6" s="5"/>
      <c r="F6" s="8">
        <v>2018</v>
      </c>
      <c r="G6" s="8">
        <v>2017</v>
      </c>
      <c r="H6" s="4"/>
      <c r="I6" s="46" t="s">
        <v>4</v>
      </c>
      <c r="J6" s="45" t="s">
        <v>5</v>
      </c>
      <c r="K6" s="45" t="s">
        <v>204</v>
      </c>
      <c r="L6" s="45" t="s">
        <v>6</v>
      </c>
      <c r="M6" s="45" t="s">
        <v>7</v>
      </c>
      <c r="N6" s="20"/>
    </row>
    <row r="7" spans="2:14" ht="30" customHeight="1" x14ac:dyDescent="0.3">
      <c r="B7" s="44" t="s">
        <v>1</v>
      </c>
      <c r="C7" s="44"/>
      <c r="D7" s="44"/>
      <c r="E7" s="4"/>
      <c r="F7" s="31" t="s">
        <v>2</v>
      </c>
      <c r="G7" s="31" t="s">
        <v>3</v>
      </c>
      <c r="H7" s="5"/>
      <c r="I7" s="46"/>
      <c r="J7" s="45"/>
      <c r="K7" s="45"/>
      <c r="L7" s="45"/>
      <c r="M7" s="45"/>
      <c r="N7" s="20"/>
    </row>
    <row r="8" spans="2:14" ht="11.25" customHeight="1" thickBot="1" x14ac:dyDescent="0.35"/>
    <row r="9" spans="2:14" ht="30" customHeight="1" thickBot="1" x14ac:dyDescent="0.35">
      <c r="B9" s="12">
        <v>481752769</v>
      </c>
      <c r="C9" s="12">
        <v>766996800</v>
      </c>
      <c r="D9" s="25">
        <v>655719645</v>
      </c>
      <c r="E9" s="7"/>
      <c r="F9" s="12">
        <v>486157258</v>
      </c>
      <c r="G9" s="12">
        <v>178194724</v>
      </c>
      <c r="H9" s="7"/>
      <c r="I9" s="13"/>
      <c r="J9" s="14" t="s">
        <v>205</v>
      </c>
      <c r="K9" s="15"/>
      <c r="L9" s="16"/>
      <c r="M9" s="16"/>
      <c r="N9" s="16"/>
    </row>
    <row r="10" spans="2:14" ht="11.25" customHeight="1" x14ac:dyDescent="0.3">
      <c r="D10" s="26"/>
    </row>
    <row r="11" spans="2:14" ht="30" customHeight="1" x14ac:dyDescent="0.3">
      <c r="B11" s="24">
        <f t="shared" ref="B11:D11" si="0">SUM(B12)</f>
        <v>0</v>
      </c>
      <c r="C11" s="24">
        <f t="shared" si="0"/>
        <v>0</v>
      </c>
      <c r="D11" s="27">
        <f t="shared" si="0"/>
        <v>0</v>
      </c>
      <c r="E11" s="6"/>
      <c r="F11" s="24">
        <f>SUM(F12)</f>
        <v>1056197</v>
      </c>
      <c r="G11" s="24">
        <f>SUM(G12)</f>
        <v>645736</v>
      </c>
      <c r="H11" s="6"/>
      <c r="I11" s="17"/>
      <c r="J11" s="18"/>
      <c r="K11" s="17"/>
      <c r="L11" s="19"/>
      <c r="M11" s="22" t="s">
        <v>190</v>
      </c>
      <c r="N11" s="21">
        <v>1238</v>
      </c>
    </row>
    <row r="12" spans="2:14" ht="30" customHeight="1" x14ac:dyDescent="0.3">
      <c r="B12" s="34">
        <v>0</v>
      </c>
      <c r="C12" s="34">
        <v>0</v>
      </c>
      <c r="D12" s="35">
        <v>0</v>
      </c>
      <c r="E12" s="36"/>
      <c r="F12" s="34">
        <v>1056197</v>
      </c>
      <c r="G12" s="34">
        <v>645736</v>
      </c>
      <c r="H12" s="37"/>
      <c r="I12" s="37" t="s">
        <v>17</v>
      </c>
      <c r="J12" s="37" t="s">
        <v>13</v>
      </c>
      <c r="K12" s="37" t="s">
        <v>191</v>
      </c>
      <c r="L12" s="38" t="s">
        <v>137</v>
      </c>
      <c r="M12" s="39" t="s">
        <v>30</v>
      </c>
      <c r="N12" s="40"/>
    </row>
    <row r="13" spans="2:14" ht="30" customHeight="1" x14ac:dyDescent="0.3">
      <c r="B13" s="24">
        <f t="shared" ref="B13:D13" si="1">SUM(B14)</f>
        <v>0</v>
      </c>
      <c r="C13" s="24">
        <f t="shared" si="1"/>
        <v>0</v>
      </c>
      <c r="D13" s="27">
        <f t="shared" si="1"/>
        <v>0</v>
      </c>
      <c r="E13" s="6"/>
      <c r="F13" s="24">
        <f>SUM(F14)</f>
        <v>0</v>
      </c>
      <c r="G13" s="24">
        <f>SUM(G14)</f>
        <v>1900000</v>
      </c>
      <c r="H13" s="6"/>
      <c r="I13" s="17"/>
      <c r="J13" s="18"/>
      <c r="K13" s="17"/>
      <c r="L13" s="19"/>
      <c r="M13" s="22" t="s">
        <v>192</v>
      </c>
      <c r="N13" s="21">
        <v>1013</v>
      </c>
    </row>
    <row r="14" spans="2:14" customFormat="1" ht="30" customHeight="1" x14ac:dyDescent="0.3">
      <c r="B14" s="34">
        <v>0</v>
      </c>
      <c r="C14" s="34">
        <v>0</v>
      </c>
      <c r="D14" s="35">
        <v>0</v>
      </c>
      <c r="E14" s="36"/>
      <c r="F14" s="34">
        <v>0</v>
      </c>
      <c r="G14" s="34">
        <v>1900000</v>
      </c>
      <c r="H14" s="37"/>
      <c r="I14" s="37" t="s">
        <v>17</v>
      </c>
      <c r="J14" s="37" t="s">
        <v>139</v>
      </c>
      <c r="K14" s="37" t="s">
        <v>194</v>
      </c>
      <c r="L14" s="38" t="s">
        <v>193</v>
      </c>
      <c r="M14" s="39" t="s">
        <v>31</v>
      </c>
      <c r="N14" s="40"/>
    </row>
    <row r="15" spans="2:14" customFormat="1" ht="30" customHeight="1" x14ac:dyDescent="0.3">
      <c r="B15" s="24">
        <f t="shared" ref="B15:D15" si="2">SUM(B16)</f>
        <v>0</v>
      </c>
      <c r="C15" s="24">
        <f t="shared" si="2"/>
        <v>0</v>
      </c>
      <c r="D15" s="27">
        <f t="shared" si="2"/>
        <v>1008431</v>
      </c>
      <c r="E15" s="6"/>
      <c r="F15" s="24">
        <f>SUM(F16)</f>
        <v>38385580</v>
      </c>
      <c r="G15" s="24">
        <f>SUM(G16)</f>
        <v>44779423</v>
      </c>
      <c r="H15" s="6"/>
      <c r="I15" s="17"/>
      <c r="J15" s="18"/>
      <c r="K15" s="17"/>
      <c r="L15" s="19"/>
      <c r="M15" s="22" t="s">
        <v>206</v>
      </c>
      <c r="N15" s="21">
        <v>1062</v>
      </c>
    </row>
    <row r="16" spans="2:14" customFormat="1" ht="30" customHeight="1" x14ac:dyDescent="0.3">
      <c r="B16" s="34"/>
      <c r="C16" s="34"/>
      <c r="D16" s="35">
        <v>1008431</v>
      </c>
      <c r="E16" s="36"/>
      <c r="F16" s="34">
        <v>38385580</v>
      </c>
      <c r="G16" s="34">
        <v>44779423</v>
      </c>
      <c r="H16" s="37"/>
      <c r="I16" s="37" t="s">
        <v>8</v>
      </c>
      <c r="J16" s="37" t="s">
        <v>13</v>
      </c>
      <c r="K16" s="37" t="s">
        <v>195</v>
      </c>
      <c r="L16" s="38" t="s">
        <v>53</v>
      </c>
      <c r="M16" s="39" t="s">
        <v>32</v>
      </c>
      <c r="N16" s="40"/>
    </row>
    <row r="17" spans="2:14" customFormat="1" ht="30" customHeight="1" x14ac:dyDescent="0.3">
      <c r="B17" s="24">
        <f t="shared" ref="B17:D17" si="3">SUM(B18)</f>
        <v>2255678</v>
      </c>
      <c r="C17" s="24">
        <f t="shared" si="3"/>
        <v>24490214</v>
      </c>
      <c r="D17" s="27">
        <f t="shared" si="3"/>
        <v>37702040</v>
      </c>
      <c r="E17" s="6"/>
      <c r="F17" s="24">
        <f>SUM(F18)</f>
        <v>9871805</v>
      </c>
      <c r="G17" s="24">
        <f>SUM(G18)</f>
        <v>83263</v>
      </c>
      <c r="H17" s="6"/>
      <c r="I17" s="17"/>
      <c r="J17" s="18"/>
      <c r="K17" s="17"/>
      <c r="L17" s="19"/>
      <c r="M17" s="22" t="s">
        <v>196</v>
      </c>
      <c r="N17" s="21">
        <v>1130</v>
      </c>
    </row>
    <row r="18" spans="2:14" customFormat="1" ht="30" customHeight="1" x14ac:dyDescent="0.3">
      <c r="B18" s="34">
        <v>2255678</v>
      </c>
      <c r="C18" s="34">
        <v>24490214</v>
      </c>
      <c r="D18" s="35">
        <v>37702040</v>
      </c>
      <c r="E18" s="36"/>
      <c r="F18" s="34">
        <v>9871805</v>
      </c>
      <c r="G18" s="34">
        <v>83263</v>
      </c>
      <c r="H18" s="37"/>
      <c r="I18" s="37" t="s">
        <v>8</v>
      </c>
      <c r="J18" s="37" t="s">
        <v>14</v>
      </c>
      <c r="K18" s="37" t="s">
        <v>197</v>
      </c>
      <c r="L18" s="38" t="s">
        <v>54</v>
      </c>
      <c r="M18" s="39" t="s">
        <v>33</v>
      </c>
      <c r="N18" s="40"/>
    </row>
    <row r="19" spans="2:14" customFormat="1" ht="30" customHeight="1" x14ac:dyDescent="0.3">
      <c r="B19" s="24">
        <f t="shared" ref="B19:D19" si="4">SUM(B20:B22)</f>
        <v>21376819</v>
      </c>
      <c r="C19" s="24">
        <f t="shared" si="4"/>
        <v>21376819</v>
      </c>
      <c r="D19" s="27">
        <f t="shared" si="4"/>
        <v>190996819</v>
      </c>
      <c r="E19" s="6"/>
      <c r="F19" s="24">
        <f>SUM(F20:F22)</f>
        <v>72590329</v>
      </c>
      <c r="G19" s="24">
        <f>SUM(G20:G22)</f>
        <v>71358309</v>
      </c>
      <c r="H19" s="6"/>
      <c r="I19" s="17"/>
      <c r="J19" s="18"/>
      <c r="K19" s="17"/>
      <c r="L19" s="19"/>
      <c r="M19" s="22" t="s">
        <v>22</v>
      </c>
      <c r="N19" s="21">
        <v>1224</v>
      </c>
    </row>
    <row r="20" spans="2:14" customFormat="1" ht="30" customHeight="1" x14ac:dyDescent="0.3">
      <c r="B20" s="30">
        <v>21376819</v>
      </c>
      <c r="C20" s="30">
        <v>21376819</v>
      </c>
      <c r="D20" s="29">
        <v>21376819</v>
      </c>
      <c r="E20" s="41"/>
      <c r="F20" s="30">
        <v>9756271</v>
      </c>
      <c r="G20" s="30">
        <v>451035</v>
      </c>
      <c r="I20" s="28" t="s">
        <v>8</v>
      </c>
      <c r="J20" s="28" t="s">
        <v>149</v>
      </c>
      <c r="K20" s="28" t="s">
        <v>28</v>
      </c>
      <c r="L20" s="32" t="s">
        <v>55</v>
      </c>
      <c r="M20" s="33" t="s">
        <v>34</v>
      </c>
      <c r="N20" s="23"/>
    </row>
    <row r="21" spans="2:14" customFormat="1" ht="30" customHeight="1" x14ac:dyDescent="0.3">
      <c r="B21" s="30"/>
      <c r="C21" s="30"/>
      <c r="D21" s="29">
        <v>169620000</v>
      </c>
      <c r="E21" s="41"/>
      <c r="F21" s="30">
        <v>62462362</v>
      </c>
      <c r="G21" s="30">
        <v>64223586</v>
      </c>
      <c r="I21" s="28" t="s">
        <v>8</v>
      </c>
      <c r="J21" s="28" t="s">
        <v>14</v>
      </c>
      <c r="K21" s="28" t="s">
        <v>198</v>
      </c>
      <c r="L21" s="32" t="s">
        <v>56</v>
      </c>
      <c r="M21" s="33" t="s">
        <v>35</v>
      </c>
      <c r="N21" s="23"/>
    </row>
    <row r="22" spans="2:14" customFormat="1" ht="30" customHeight="1" x14ac:dyDescent="0.3">
      <c r="B22" s="34"/>
      <c r="C22" s="34"/>
      <c r="D22" s="35"/>
      <c r="E22" s="36"/>
      <c r="F22" s="34">
        <v>371696</v>
      </c>
      <c r="G22" s="34">
        <v>6683688</v>
      </c>
      <c r="H22" s="37"/>
      <c r="I22" s="37" t="s">
        <v>17</v>
      </c>
      <c r="J22" s="37" t="s">
        <v>140</v>
      </c>
      <c r="K22" s="37" t="s">
        <v>199</v>
      </c>
      <c r="L22" s="38" t="s">
        <v>138</v>
      </c>
      <c r="M22" s="39" t="s">
        <v>36</v>
      </c>
      <c r="N22" s="40"/>
    </row>
    <row r="23" spans="2:14" customFormat="1" ht="30" customHeight="1" x14ac:dyDescent="0.3">
      <c r="B23" s="24">
        <f t="shared" ref="B23:D23" si="5">SUM(B24:B25)</f>
        <v>34005010</v>
      </c>
      <c r="C23" s="24">
        <f t="shared" si="5"/>
        <v>36054992</v>
      </c>
      <c r="D23" s="27">
        <f t="shared" si="5"/>
        <v>38104975</v>
      </c>
      <c r="E23" s="6"/>
      <c r="F23" s="24">
        <f>SUM(F24:F25)</f>
        <v>103693429</v>
      </c>
      <c r="G23" s="24">
        <f>SUM(G24:G25)</f>
        <v>9743109</v>
      </c>
      <c r="H23" s="6"/>
      <c r="I23" s="17"/>
      <c r="J23" s="18"/>
      <c r="K23" s="17"/>
      <c r="L23" s="19"/>
      <c r="M23" s="22" t="s">
        <v>23</v>
      </c>
      <c r="N23" s="21">
        <v>1233</v>
      </c>
    </row>
    <row r="24" spans="2:14" customFormat="1" ht="30" customHeight="1" x14ac:dyDescent="0.3">
      <c r="B24" s="30">
        <v>0</v>
      </c>
      <c r="C24" s="30">
        <v>2049982</v>
      </c>
      <c r="D24" s="29">
        <v>4099965</v>
      </c>
      <c r="E24" s="41"/>
      <c r="F24" s="30">
        <v>19520571</v>
      </c>
      <c r="G24" s="30">
        <v>7092558</v>
      </c>
      <c r="I24" s="28" t="s">
        <v>8</v>
      </c>
      <c r="J24" s="28" t="s">
        <v>13</v>
      </c>
      <c r="K24" s="28" t="s">
        <v>24</v>
      </c>
      <c r="L24" s="32" t="s">
        <v>57</v>
      </c>
      <c r="M24" s="33" t="s">
        <v>37</v>
      </c>
      <c r="N24" s="23"/>
    </row>
    <row r="25" spans="2:14" customFormat="1" ht="30" customHeight="1" x14ac:dyDescent="0.3">
      <c r="B25" s="34">
        <v>34005010</v>
      </c>
      <c r="C25" s="34">
        <v>34005010</v>
      </c>
      <c r="D25" s="35">
        <v>34005010</v>
      </c>
      <c r="E25" s="36"/>
      <c r="F25" s="34">
        <v>84172858</v>
      </c>
      <c r="G25" s="34">
        <v>2650551</v>
      </c>
      <c r="H25" s="37"/>
      <c r="I25" s="37" t="s">
        <v>8</v>
      </c>
      <c r="J25" s="37" t="s">
        <v>13</v>
      </c>
      <c r="K25" s="37" t="s">
        <v>195</v>
      </c>
      <c r="L25" s="38" t="s">
        <v>58</v>
      </c>
      <c r="M25" s="39" t="s">
        <v>38</v>
      </c>
      <c r="N25" s="40"/>
    </row>
    <row r="26" spans="2:14" ht="30" customHeight="1" x14ac:dyDescent="0.3">
      <c r="B26" s="24">
        <f t="shared" ref="B26:D26" si="6">SUM(B27:B35)</f>
        <v>0</v>
      </c>
      <c r="C26" s="24">
        <f t="shared" si="6"/>
        <v>0</v>
      </c>
      <c r="D26" s="27">
        <f t="shared" si="6"/>
        <v>0</v>
      </c>
      <c r="E26" s="6"/>
      <c r="F26" s="24">
        <f>SUM(F27:F35)</f>
        <v>0</v>
      </c>
      <c r="G26" s="24">
        <f>SUM(G27:G35)</f>
        <v>9680404</v>
      </c>
      <c r="H26" s="6"/>
      <c r="I26" s="17"/>
      <c r="J26" s="18"/>
      <c r="K26" s="17"/>
      <c r="L26" s="19"/>
      <c r="M26" s="42" t="s">
        <v>200</v>
      </c>
      <c r="N26" s="21">
        <v>1240</v>
      </c>
    </row>
    <row r="27" spans="2:14" ht="30" customHeight="1" x14ac:dyDescent="0.3">
      <c r="B27" s="30">
        <v>0</v>
      </c>
      <c r="C27" s="30">
        <v>0</v>
      </c>
      <c r="D27" s="29">
        <v>0</v>
      </c>
      <c r="E27" s="41"/>
      <c r="F27" s="30">
        <v>0</v>
      </c>
      <c r="G27" s="30">
        <v>1254124</v>
      </c>
      <c r="H27"/>
      <c r="I27" s="28" t="s">
        <v>19</v>
      </c>
      <c r="J27" s="28" t="s">
        <v>150</v>
      </c>
      <c r="K27" s="28" t="s">
        <v>198</v>
      </c>
      <c r="L27" s="32" t="s">
        <v>207</v>
      </c>
      <c r="M27" s="33" t="s">
        <v>39</v>
      </c>
      <c r="N27" s="23"/>
    </row>
    <row r="28" spans="2:14" ht="30" customHeight="1" x14ac:dyDescent="0.3">
      <c r="B28" s="30">
        <v>0</v>
      </c>
      <c r="C28" s="30">
        <v>0</v>
      </c>
      <c r="D28" s="29">
        <v>0</v>
      </c>
      <c r="E28" s="41"/>
      <c r="F28" s="30">
        <v>0</v>
      </c>
      <c r="G28" s="30">
        <v>775644</v>
      </c>
      <c r="H28"/>
      <c r="I28" s="28" t="s">
        <v>19</v>
      </c>
      <c r="J28" s="28" t="s">
        <v>151</v>
      </c>
      <c r="K28" s="28" t="s">
        <v>198</v>
      </c>
      <c r="L28" s="32" t="s">
        <v>59</v>
      </c>
      <c r="M28" s="33" t="s">
        <v>40</v>
      </c>
      <c r="N28" s="23"/>
    </row>
    <row r="29" spans="2:14" ht="30" customHeight="1" x14ac:dyDescent="0.3">
      <c r="B29" s="30">
        <v>0</v>
      </c>
      <c r="C29" s="30">
        <v>0</v>
      </c>
      <c r="D29" s="29">
        <v>0</v>
      </c>
      <c r="E29" s="41"/>
      <c r="F29" s="30">
        <v>0</v>
      </c>
      <c r="G29" s="30">
        <v>3537024</v>
      </c>
      <c r="H29"/>
      <c r="I29" s="28" t="s">
        <v>19</v>
      </c>
      <c r="J29" s="28" t="s">
        <v>152</v>
      </c>
      <c r="K29" s="28" t="s">
        <v>198</v>
      </c>
      <c r="L29" s="32" t="s">
        <v>60</v>
      </c>
      <c r="M29" s="33" t="s">
        <v>41</v>
      </c>
      <c r="N29" s="23"/>
    </row>
    <row r="30" spans="2:14" ht="30" customHeight="1" x14ac:dyDescent="0.3">
      <c r="B30" s="30">
        <v>0</v>
      </c>
      <c r="C30" s="30">
        <v>0</v>
      </c>
      <c r="D30" s="29">
        <v>0</v>
      </c>
      <c r="E30" s="41"/>
      <c r="F30" s="30">
        <v>0</v>
      </c>
      <c r="G30" s="30">
        <v>1464027</v>
      </c>
      <c r="H30"/>
      <c r="I30" s="28" t="s">
        <v>19</v>
      </c>
      <c r="J30" s="28" t="s">
        <v>153</v>
      </c>
      <c r="K30" s="28" t="s">
        <v>198</v>
      </c>
      <c r="L30" s="32" t="s">
        <v>61</v>
      </c>
      <c r="M30" s="33" t="s">
        <v>42</v>
      </c>
      <c r="N30" s="23"/>
    </row>
    <row r="31" spans="2:14" ht="30" customHeight="1" x14ac:dyDescent="0.3">
      <c r="B31" s="30">
        <v>0</v>
      </c>
      <c r="C31" s="30">
        <v>0</v>
      </c>
      <c r="D31" s="29">
        <v>0</v>
      </c>
      <c r="E31" s="41"/>
      <c r="F31" s="30">
        <v>0</v>
      </c>
      <c r="G31" s="30">
        <v>1075648</v>
      </c>
      <c r="H31"/>
      <c r="I31" s="28" t="s">
        <v>19</v>
      </c>
      <c r="J31" s="28" t="s">
        <v>154</v>
      </c>
      <c r="K31" s="28" t="s">
        <v>198</v>
      </c>
      <c r="L31" s="32" t="s">
        <v>62</v>
      </c>
      <c r="M31" s="33" t="s">
        <v>43</v>
      </c>
      <c r="N31" s="23"/>
    </row>
    <row r="32" spans="2:14" ht="30" customHeight="1" x14ac:dyDescent="0.3">
      <c r="B32" s="30">
        <v>0</v>
      </c>
      <c r="C32" s="30">
        <v>0</v>
      </c>
      <c r="D32" s="29">
        <v>0</v>
      </c>
      <c r="E32" s="41"/>
      <c r="F32" s="30">
        <v>0</v>
      </c>
      <c r="G32" s="30">
        <v>932473</v>
      </c>
      <c r="H32"/>
      <c r="I32" s="28" t="s">
        <v>19</v>
      </c>
      <c r="J32" s="28" t="s">
        <v>155</v>
      </c>
      <c r="K32" s="28" t="s">
        <v>198</v>
      </c>
      <c r="L32" s="32" t="s">
        <v>63</v>
      </c>
      <c r="M32" s="33" t="s">
        <v>44</v>
      </c>
      <c r="N32" s="23"/>
    </row>
    <row r="33" spans="2:14" ht="30" customHeight="1" x14ac:dyDescent="0.3">
      <c r="B33" s="30">
        <v>0</v>
      </c>
      <c r="C33" s="30">
        <v>0</v>
      </c>
      <c r="D33" s="29">
        <v>0</v>
      </c>
      <c r="E33" s="41"/>
      <c r="F33" s="30">
        <v>0</v>
      </c>
      <c r="G33" s="30">
        <v>619098</v>
      </c>
      <c r="H33"/>
      <c r="I33" s="28" t="s">
        <v>19</v>
      </c>
      <c r="J33" s="28" t="s">
        <v>156</v>
      </c>
      <c r="K33" s="28" t="s">
        <v>198</v>
      </c>
      <c r="L33" s="32" t="s">
        <v>64</v>
      </c>
      <c r="M33" s="33" t="s">
        <v>45</v>
      </c>
      <c r="N33" s="23"/>
    </row>
    <row r="34" spans="2:14" ht="30" customHeight="1" x14ac:dyDescent="0.3">
      <c r="B34" s="30">
        <v>0</v>
      </c>
      <c r="C34" s="30">
        <v>0</v>
      </c>
      <c r="D34" s="29">
        <v>0</v>
      </c>
      <c r="E34" s="41"/>
      <c r="F34" s="30">
        <v>0</v>
      </c>
      <c r="G34" s="30">
        <v>17384</v>
      </c>
      <c r="H34"/>
      <c r="I34" s="28" t="s">
        <v>17</v>
      </c>
      <c r="J34" s="28" t="s">
        <v>142</v>
      </c>
      <c r="K34" s="28" t="s">
        <v>198</v>
      </c>
      <c r="L34" s="32" t="s">
        <v>141</v>
      </c>
      <c r="M34" s="33" t="s">
        <v>46</v>
      </c>
      <c r="N34" s="23"/>
    </row>
    <row r="35" spans="2:14" ht="30" customHeight="1" x14ac:dyDescent="0.3">
      <c r="B35" s="34">
        <v>0</v>
      </c>
      <c r="C35" s="34">
        <v>0</v>
      </c>
      <c r="D35" s="35">
        <v>0</v>
      </c>
      <c r="E35" s="36"/>
      <c r="F35" s="34">
        <v>0</v>
      </c>
      <c r="G35" s="34">
        <v>4982</v>
      </c>
      <c r="H35" s="37"/>
      <c r="I35" s="37" t="s">
        <v>17</v>
      </c>
      <c r="J35" s="37" t="s">
        <v>143</v>
      </c>
      <c r="K35" s="37" t="s">
        <v>198</v>
      </c>
      <c r="L35" s="38" t="s">
        <v>144</v>
      </c>
      <c r="M35" s="39" t="s">
        <v>47</v>
      </c>
      <c r="N35" s="40"/>
    </row>
    <row r="36" spans="2:14" ht="30" customHeight="1" x14ac:dyDescent="0.3">
      <c r="B36" s="24">
        <f>SUM(B37:B80)</f>
        <v>424115262</v>
      </c>
      <c r="C36" s="24">
        <f>SUM(C37:C80)</f>
        <v>685074775</v>
      </c>
      <c r="D36" s="27">
        <f>SUM(D37:D80)</f>
        <v>387907380</v>
      </c>
      <c r="E36" s="6"/>
      <c r="F36" s="24">
        <f>SUM(F37:F80)</f>
        <v>260559918</v>
      </c>
      <c r="G36" s="24">
        <f>SUM(G37:G80)</f>
        <v>40004480</v>
      </c>
      <c r="H36" s="6"/>
      <c r="I36" s="17"/>
      <c r="J36" s="18"/>
      <c r="K36" s="17"/>
      <c r="L36" s="19"/>
      <c r="M36" s="42" t="s">
        <v>25</v>
      </c>
      <c r="N36" s="21">
        <v>1229</v>
      </c>
    </row>
    <row r="37" spans="2:14" ht="30" customHeight="1" x14ac:dyDescent="0.3">
      <c r="B37" s="30">
        <v>30674594</v>
      </c>
      <c r="C37" s="30">
        <v>38973208</v>
      </c>
      <c r="D37" s="29">
        <v>37046958</v>
      </c>
      <c r="E37" s="41"/>
      <c r="F37" s="30">
        <v>40899458</v>
      </c>
      <c r="G37" s="30">
        <v>3032060</v>
      </c>
      <c r="H37"/>
      <c r="I37" s="28" t="s">
        <v>8</v>
      </c>
      <c r="J37" s="28" t="s">
        <v>209</v>
      </c>
      <c r="K37" s="28" t="s">
        <v>195</v>
      </c>
      <c r="L37" s="32" t="s">
        <v>65</v>
      </c>
      <c r="M37" s="33" t="s">
        <v>48</v>
      </c>
      <c r="N37" s="23"/>
    </row>
    <row r="38" spans="2:14" ht="30" customHeight="1" x14ac:dyDescent="0.3">
      <c r="B38" s="30">
        <v>113305343</v>
      </c>
      <c r="C38" s="30">
        <v>85966820</v>
      </c>
      <c r="D38" s="29">
        <v>58628298</v>
      </c>
      <c r="E38" s="41"/>
      <c r="F38" s="30">
        <v>152166351</v>
      </c>
      <c r="G38" s="30">
        <v>4131441</v>
      </c>
      <c r="H38"/>
      <c r="I38" s="28" t="s">
        <v>8</v>
      </c>
      <c r="J38" s="28" t="s">
        <v>13</v>
      </c>
      <c r="K38" s="28" t="s">
        <v>28</v>
      </c>
      <c r="L38" s="32" t="s">
        <v>26</v>
      </c>
      <c r="M38" s="33" t="s">
        <v>9</v>
      </c>
      <c r="N38" s="23"/>
    </row>
    <row r="39" spans="2:14" ht="30" customHeight="1" x14ac:dyDescent="0.3">
      <c r="B39" s="30">
        <v>24127923</v>
      </c>
      <c r="C39" s="30">
        <v>24127923</v>
      </c>
      <c r="D39" s="29">
        <v>16085282</v>
      </c>
      <c r="E39" s="41"/>
      <c r="F39" s="30">
        <v>3217056</v>
      </c>
      <c r="G39" s="30">
        <v>0</v>
      </c>
      <c r="H39"/>
      <c r="I39" s="28" t="s">
        <v>8</v>
      </c>
      <c r="J39" s="28" t="s">
        <v>15</v>
      </c>
      <c r="K39" s="28" t="s">
        <v>201</v>
      </c>
      <c r="L39" s="32" t="s">
        <v>208</v>
      </c>
      <c r="M39" s="33" t="s">
        <v>10</v>
      </c>
      <c r="N39" s="23"/>
    </row>
    <row r="40" spans="2:14" ht="30" customHeight="1" x14ac:dyDescent="0.3">
      <c r="B40" s="30">
        <v>81064305</v>
      </c>
      <c r="C40" s="30">
        <v>81064305</v>
      </c>
      <c r="D40" s="29">
        <v>81064305</v>
      </c>
      <c r="E40" s="41"/>
      <c r="F40" s="30">
        <v>0</v>
      </c>
      <c r="G40" s="30">
        <v>0</v>
      </c>
      <c r="H40"/>
      <c r="I40" s="28" t="s">
        <v>8</v>
      </c>
      <c r="J40" s="28" t="s">
        <v>13</v>
      </c>
      <c r="K40" s="28" t="s">
        <v>28</v>
      </c>
      <c r="L40" s="32" t="s">
        <v>16</v>
      </c>
      <c r="M40" s="33" t="s">
        <v>11</v>
      </c>
      <c r="N40" s="23"/>
    </row>
    <row r="41" spans="2:14" ht="30" customHeight="1" x14ac:dyDescent="0.3">
      <c r="B41" s="30">
        <v>37856178</v>
      </c>
      <c r="C41" s="30">
        <v>37856178</v>
      </c>
      <c r="D41" s="29">
        <v>37856178</v>
      </c>
      <c r="E41" s="41"/>
      <c r="F41" s="30">
        <v>12618726</v>
      </c>
      <c r="G41" s="30">
        <v>0</v>
      </c>
      <c r="H41"/>
      <c r="I41" s="28" t="s">
        <v>8</v>
      </c>
      <c r="J41" s="28" t="s">
        <v>13</v>
      </c>
      <c r="K41" s="28" t="s">
        <v>195</v>
      </c>
      <c r="L41" s="32" t="s">
        <v>66</v>
      </c>
      <c r="M41" s="33" t="s">
        <v>49</v>
      </c>
      <c r="N41" s="23"/>
    </row>
    <row r="42" spans="2:14" ht="30" customHeight="1" x14ac:dyDescent="0.3">
      <c r="B42" s="30">
        <v>0</v>
      </c>
      <c r="C42" s="30">
        <v>0</v>
      </c>
      <c r="D42" s="29">
        <v>0</v>
      </c>
      <c r="E42" s="41"/>
      <c r="F42" s="30">
        <v>29737601</v>
      </c>
      <c r="G42" s="30">
        <v>24435630</v>
      </c>
      <c r="H42"/>
      <c r="I42" s="28" t="s">
        <v>8</v>
      </c>
      <c r="J42" s="28" t="s">
        <v>148</v>
      </c>
      <c r="K42" s="28" t="s">
        <v>195</v>
      </c>
      <c r="L42" s="32" t="s">
        <v>147</v>
      </c>
      <c r="M42" s="33" t="s">
        <v>52</v>
      </c>
      <c r="N42" s="23"/>
    </row>
    <row r="43" spans="2:14" ht="30" customHeight="1" x14ac:dyDescent="0.3">
      <c r="B43" s="30">
        <v>0</v>
      </c>
      <c r="C43" s="30">
        <v>0</v>
      </c>
      <c r="D43" s="29">
        <v>0</v>
      </c>
      <c r="E43" s="41"/>
      <c r="F43" s="30">
        <v>0</v>
      </c>
      <c r="G43" s="30">
        <v>1609039</v>
      </c>
      <c r="H43"/>
      <c r="I43" s="28" t="s">
        <v>8</v>
      </c>
      <c r="J43" s="28" t="s">
        <v>13</v>
      </c>
      <c r="K43" s="28" t="s">
        <v>21</v>
      </c>
      <c r="L43" s="32" t="s">
        <v>27</v>
      </c>
      <c r="M43" s="33" t="s">
        <v>12</v>
      </c>
      <c r="N43" s="23"/>
    </row>
    <row r="44" spans="2:14" ht="30" customHeight="1" x14ac:dyDescent="0.3">
      <c r="B44" s="30">
        <v>0</v>
      </c>
      <c r="C44" s="30">
        <v>0</v>
      </c>
      <c r="D44" s="29">
        <v>6591527</v>
      </c>
      <c r="E44" s="41"/>
      <c r="F44" s="30">
        <v>21636159</v>
      </c>
      <c r="G44" s="30">
        <v>4553302</v>
      </c>
      <c r="H44"/>
      <c r="I44" s="28" t="s">
        <v>8</v>
      </c>
      <c r="J44" s="28" t="s">
        <v>13</v>
      </c>
      <c r="K44" s="28" t="s">
        <v>211</v>
      </c>
      <c r="L44" s="32" t="s">
        <v>203</v>
      </c>
      <c r="M44" s="33" t="s">
        <v>50</v>
      </c>
      <c r="N44" s="23"/>
    </row>
    <row r="45" spans="2:14" ht="30" customHeight="1" x14ac:dyDescent="0.3">
      <c r="B45" s="30">
        <v>0</v>
      </c>
      <c r="C45" s="30">
        <v>0</v>
      </c>
      <c r="D45" s="29">
        <v>0</v>
      </c>
      <c r="E45" s="41"/>
      <c r="F45" s="30">
        <v>284567</v>
      </c>
      <c r="G45" s="30">
        <v>2243008</v>
      </c>
      <c r="H45"/>
      <c r="I45" s="28" t="s">
        <v>17</v>
      </c>
      <c r="J45" s="28" t="s">
        <v>146</v>
      </c>
      <c r="K45" s="28" t="s">
        <v>202</v>
      </c>
      <c r="L45" s="32" t="s">
        <v>145</v>
      </c>
      <c r="M45" s="33" t="s">
        <v>51</v>
      </c>
      <c r="N45" s="23"/>
    </row>
    <row r="46" spans="2:14" ht="30" customHeight="1" x14ac:dyDescent="0.3">
      <c r="B46" s="30">
        <v>568989</v>
      </c>
      <c r="C46" s="30">
        <v>8603819</v>
      </c>
      <c r="D46" s="29">
        <v>2206966</v>
      </c>
      <c r="E46" s="41"/>
      <c r="F46" s="30">
        <v>0</v>
      </c>
      <c r="G46" s="30">
        <v>0</v>
      </c>
      <c r="H46"/>
      <c r="I46" s="28" t="s">
        <v>18</v>
      </c>
      <c r="J46" s="28" t="s">
        <v>157</v>
      </c>
      <c r="K46" s="28" t="s">
        <v>20</v>
      </c>
      <c r="L46" s="32" t="s">
        <v>102</v>
      </c>
      <c r="M46" s="43" t="s">
        <v>67</v>
      </c>
      <c r="N46" s="23"/>
    </row>
    <row r="47" spans="2:14" ht="30" customHeight="1" x14ac:dyDescent="0.3">
      <c r="B47" s="30">
        <v>907641</v>
      </c>
      <c r="C47" s="30">
        <v>14022253</v>
      </c>
      <c r="D47" s="29">
        <v>3222922</v>
      </c>
      <c r="E47" s="41"/>
      <c r="F47" s="30">
        <v>0</v>
      </c>
      <c r="G47" s="30">
        <v>0</v>
      </c>
      <c r="H47"/>
      <c r="I47" s="28" t="s">
        <v>18</v>
      </c>
      <c r="J47" s="28" t="s">
        <v>158</v>
      </c>
      <c r="K47" s="28" t="s">
        <v>20</v>
      </c>
      <c r="L47" s="32" t="s">
        <v>103</v>
      </c>
      <c r="M47" s="43" t="s">
        <v>68</v>
      </c>
      <c r="N47" s="23"/>
    </row>
    <row r="48" spans="2:14" ht="30" customHeight="1" x14ac:dyDescent="0.3">
      <c r="B48" s="30">
        <v>607298</v>
      </c>
      <c r="C48" s="30">
        <v>9216764</v>
      </c>
      <c r="D48" s="29">
        <v>2321893</v>
      </c>
      <c r="E48" s="41"/>
      <c r="F48" s="30">
        <v>0</v>
      </c>
      <c r="G48" s="30">
        <v>0</v>
      </c>
      <c r="H48"/>
      <c r="I48" s="28" t="s">
        <v>18</v>
      </c>
      <c r="J48" s="28" t="s">
        <v>159</v>
      </c>
      <c r="K48" s="28" t="s">
        <v>20</v>
      </c>
      <c r="L48" s="32" t="s">
        <v>104</v>
      </c>
      <c r="M48" s="43" t="s">
        <v>69</v>
      </c>
      <c r="N48" s="23"/>
    </row>
    <row r="49" spans="2:14" ht="30" customHeight="1" x14ac:dyDescent="0.3">
      <c r="B49" s="30">
        <v>1391867</v>
      </c>
      <c r="C49" s="30">
        <v>21769878</v>
      </c>
      <c r="D49" s="29">
        <v>4675602</v>
      </c>
      <c r="E49" s="41"/>
      <c r="F49" s="30">
        <v>0</v>
      </c>
      <c r="G49" s="30">
        <v>0</v>
      </c>
      <c r="H49"/>
      <c r="I49" s="28" t="s">
        <v>18</v>
      </c>
      <c r="J49" s="28" t="s">
        <v>160</v>
      </c>
      <c r="K49" s="28" t="s">
        <v>20</v>
      </c>
      <c r="L49" s="32" t="s">
        <v>105</v>
      </c>
      <c r="M49" s="43" t="s">
        <v>70</v>
      </c>
      <c r="N49" s="23"/>
    </row>
    <row r="50" spans="2:14" ht="30" customHeight="1" x14ac:dyDescent="0.3">
      <c r="B50" s="30">
        <v>775858</v>
      </c>
      <c r="C50" s="30">
        <v>11913722</v>
      </c>
      <c r="D50" s="29">
        <v>2827573</v>
      </c>
      <c r="E50" s="41"/>
      <c r="F50" s="30">
        <v>0</v>
      </c>
      <c r="G50" s="30">
        <v>0</v>
      </c>
      <c r="H50"/>
      <c r="I50" s="28" t="s">
        <v>18</v>
      </c>
      <c r="J50" s="28" t="s">
        <v>161</v>
      </c>
      <c r="K50" s="28" t="s">
        <v>20</v>
      </c>
      <c r="L50" s="32" t="s">
        <v>106</v>
      </c>
      <c r="M50" s="43" t="s">
        <v>71</v>
      </c>
      <c r="N50" s="23"/>
    </row>
    <row r="51" spans="2:14" ht="30" customHeight="1" x14ac:dyDescent="0.3">
      <c r="B51" s="30">
        <v>6658994</v>
      </c>
      <c r="C51" s="30">
        <v>14149786</v>
      </c>
      <c r="D51" s="29">
        <v>5827195</v>
      </c>
      <c r="E51" s="41"/>
      <c r="F51" s="30">
        <v>0</v>
      </c>
      <c r="G51" s="30">
        <v>0</v>
      </c>
      <c r="H51"/>
      <c r="I51" s="28" t="s">
        <v>18</v>
      </c>
      <c r="J51" s="28" t="s">
        <v>162</v>
      </c>
      <c r="K51" s="28" t="s">
        <v>20</v>
      </c>
      <c r="L51" s="32" t="s">
        <v>107</v>
      </c>
      <c r="M51" s="43" t="s">
        <v>72</v>
      </c>
      <c r="N51" s="23"/>
    </row>
    <row r="52" spans="2:14" ht="30" customHeight="1" x14ac:dyDescent="0.3">
      <c r="B52" s="30">
        <v>4707603</v>
      </c>
      <c r="C52" s="30">
        <v>9841726</v>
      </c>
      <c r="D52" s="29">
        <v>4281082</v>
      </c>
      <c r="E52" s="41"/>
      <c r="F52" s="30">
        <v>0</v>
      </c>
      <c r="G52" s="30">
        <v>0</v>
      </c>
      <c r="H52"/>
      <c r="I52" s="28" t="s">
        <v>18</v>
      </c>
      <c r="J52" s="28" t="s">
        <v>163</v>
      </c>
      <c r="K52" s="28" t="s">
        <v>20</v>
      </c>
      <c r="L52" s="32" t="s">
        <v>108</v>
      </c>
      <c r="M52" s="43" t="s">
        <v>73</v>
      </c>
      <c r="N52" s="23"/>
    </row>
    <row r="53" spans="2:14" ht="30" customHeight="1" x14ac:dyDescent="0.3">
      <c r="B53" s="30">
        <v>16849511</v>
      </c>
      <c r="C53" s="30">
        <v>36568924</v>
      </c>
      <c r="D53" s="29">
        <v>13979609</v>
      </c>
      <c r="E53" s="41"/>
      <c r="F53" s="30">
        <v>0</v>
      </c>
      <c r="G53" s="30">
        <v>0</v>
      </c>
      <c r="H53"/>
      <c r="I53" s="28" t="s">
        <v>18</v>
      </c>
      <c r="J53" s="28" t="s">
        <v>164</v>
      </c>
      <c r="K53" s="28" t="s">
        <v>20</v>
      </c>
      <c r="L53" s="32" t="s">
        <v>109</v>
      </c>
      <c r="M53" s="43" t="s">
        <v>74</v>
      </c>
      <c r="N53" s="23"/>
    </row>
    <row r="54" spans="2:14" ht="30" customHeight="1" x14ac:dyDescent="0.3">
      <c r="B54" s="30">
        <v>2279693</v>
      </c>
      <c r="C54" s="30">
        <v>4515324</v>
      </c>
      <c r="D54" s="29">
        <v>2323754</v>
      </c>
      <c r="E54" s="41"/>
      <c r="F54" s="30">
        <v>0</v>
      </c>
      <c r="G54" s="30">
        <v>0</v>
      </c>
      <c r="H54"/>
      <c r="I54" s="28" t="s">
        <v>18</v>
      </c>
      <c r="J54" s="28" t="s">
        <v>165</v>
      </c>
      <c r="K54" s="28" t="s">
        <v>20</v>
      </c>
      <c r="L54" s="32" t="s">
        <v>110</v>
      </c>
      <c r="M54" s="43" t="s">
        <v>75</v>
      </c>
      <c r="N54" s="23"/>
    </row>
    <row r="55" spans="2:14" ht="30" customHeight="1" x14ac:dyDescent="0.3">
      <c r="B55" s="30">
        <v>4171050</v>
      </c>
      <c r="C55" s="30">
        <v>8676310</v>
      </c>
      <c r="D55" s="29">
        <v>3836840</v>
      </c>
      <c r="E55" s="41"/>
      <c r="F55" s="30">
        <v>0</v>
      </c>
      <c r="G55" s="30">
        <v>0</v>
      </c>
      <c r="H55"/>
      <c r="I55" s="28" t="s">
        <v>18</v>
      </c>
      <c r="J55" s="28" t="s">
        <v>166</v>
      </c>
      <c r="K55" s="28" t="s">
        <v>20</v>
      </c>
      <c r="L55" s="32" t="s">
        <v>111</v>
      </c>
      <c r="M55" s="43" t="s">
        <v>76</v>
      </c>
      <c r="N55" s="23"/>
    </row>
    <row r="56" spans="2:14" ht="30" customHeight="1" x14ac:dyDescent="0.3">
      <c r="B56" s="30">
        <v>2319384</v>
      </c>
      <c r="C56" s="30">
        <v>4602645</v>
      </c>
      <c r="D56" s="29">
        <v>2355507</v>
      </c>
      <c r="E56" s="41"/>
      <c r="F56" s="30">
        <v>0</v>
      </c>
      <c r="G56" s="30">
        <v>0</v>
      </c>
      <c r="H56"/>
      <c r="I56" s="28" t="s">
        <v>18</v>
      </c>
      <c r="J56" s="28" t="s">
        <v>167</v>
      </c>
      <c r="K56" s="28" t="s">
        <v>20</v>
      </c>
      <c r="L56" s="32" t="s">
        <v>112</v>
      </c>
      <c r="M56" s="43" t="s">
        <v>77</v>
      </c>
      <c r="N56" s="23"/>
    </row>
    <row r="57" spans="2:14" ht="30" customHeight="1" x14ac:dyDescent="0.3">
      <c r="B57" s="30">
        <v>2309577</v>
      </c>
      <c r="C57" s="30">
        <v>4581069</v>
      </c>
      <c r="D57" s="29">
        <v>2347661</v>
      </c>
      <c r="E57" s="41"/>
      <c r="F57" s="30">
        <v>0</v>
      </c>
      <c r="G57" s="30">
        <v>0</v>
      </c>
      <c r="H57"/>
      <c r="I57" s="28" t="s">
        <v>18</v>
      </c>
      <c r="J57" s="28" t="s">
        <v>168</v>
      </c>
      <c r="K57" s="28" t="s">
        <v>20</v>
      </c>
      <c r="L57" s="32" t="s">
        <v>113</v>
      </c>
      <c r="M57" s="43" t="s">
        <v>78</v>
      </c>
      <c r="N57" s="23"/>
    </row>
    <row r="58" spans="2:14" ht="30" customHeight="1" x14ac:dyDescent="0.3">
      <c r="B58" s="30">
        <v>2544948</v>
      </c>
      <c r="C58" s="30">
        <v>5098885</v>
      </c>
      <c r="D58" s="29">
        <v>2535958</v>
      </c>
      <c r="E58" s="41"/>
      <c r="F58" s="30">
        <v>0</v>
      </c>
      <c r="G58" s="30">
        <v>0</v>
      </c>
      <c r="H58"/>
      <c r="I58" s="28" t="s">
        <v>18</v>
      </c>
      <c r="J58" s="28" t="s">
        <v>169</v>
      </c>
      <c r="K58" s="28" t="s">
        <v>20</v>
      </c>
      <c r="L58" s="32" t="s">
        <v>114</v>
      </c>
      <c r="M58" s="43" t="s">
        <v>79</v>
      </c>
      <c r="N58" s="23"/>
    </row>
    <row r="59" spans="2:14" ht="30" customHeight="1" x14ac:dyDescent="0.3">
      <c r="B59" s="30">
        <v>2142856</v>
      </c>
      <c r="C59" s="30">
        <v>4214283</v>
      </c>
      <c r="D59" s="29">
        <v>2214285</v>
      </c>
      <c r="E59" s="41"/>
      <c r="F59" s="30">
        <v>0</v>
      </c>
      <c r="G59" s="30">
        <v>0</v>
      </c>
      <c r="H59"/>
      <c r="I59" s="28" t="s">
        <v>18</v>
      </c>
      <c r="J59" s="28" t="s">
        <v>170</v>
      </c>
      <c r="K59" s="28" t="s">
        <v>20</v>
      </c>
      <c r="L59" s="32" t="s">
        <v>115</v>
      </c>
      <c r="M59" s="43" t="s">
        <v>80</v>
      </c>
      <c r="N59" s="23"/>
    </row>
    <row r="60" spans="2:14" ht="30" customHeight="1" x14ac:dyDescent="0.3">
      <c r="B60" s="30">
        <v>1292264</v>
      </c>
      <c r="C60" s="30">
        <v>20176221</v>
      </c>
      <c r="D60" s="29">
        <v>4376791</v>
      </c>
      <c r="E60" s="41"/>
      <c r="F60" s="30">
        <v>0</v>
      </c>
      <c r="G60" s="30">
        <v>0</v>
      </c>
      <c r="H60"/>
      <c r="I60" s="28" t="s">
        <v>18</v>
      </c>
      <c r="J60" s="28" t="s">
        <v>171</v>
      </c>
      <c r="K60" s="28" t="s">
        <v>20</v>
      </c>
      <c r="L60" s="32" t="s">
        <v>116</v>
      </c>
      <c r="M60" s="43" t="s">
        <v>81</v>
      </c>
      <c r="N60" s="23"/>
    </row>
    <row r="61" spans="2:14" ht="30" customHeight="1" x14ac:dyDescent="0.3">
      <c r="B61" s="30">
        <v>1765282</v>
      </c>
      <c r="C61" s="30">
        <v>3383620</v>
      </c>
      <c r="D61" s="29">
        <v>1912225</v>
      </c>
      <c r="E61" s="41"/>
      <c r="F61" s="30">
        <v>0</v>
      </c>
      <c r="G61" s="30">
        <v>0</v>
      </c>
      <c r="H61"/>
      <c r="I61" s="28" t="s">
        <v>18</v>
      </c>
      <c r="J61" s="28" t="s">
        <v>172</v>
      </c>
      <c r="K61" s="28" t="s">
        <v>20</v>
      </c>
      <c r="L61" s="32" t="s">
        <v>117</v>
      </c>
      <c r="M61" s="43" t="s">
        <v>82</v>
      </c>
      <c r="N61" s="23"/>
    </row>
    <row r="62" spans="2:14" ht="30" customHeight="1" x14ac:dyDescent="0.3">
      <c r="B62" s="30">
        <v>1783629</v>
      </c>
      <c r="C62" s="30">
        <v>3423984</v>
      </c>
      <c r="D62" s="29">
        <v>1926903</v>
      </c>
      <c r="E62" s="41"/>
      <c r="F62" s="30">
        <v>0</v>
      </c>
      <c r="G62" s="30">
        <v>0</v>
      </c>
      <c r="H62"/>
      <c r="I62" s="28" t="s">
        <v>18</v>
      </c>
      <c r="J62" s="28" t="s">
        <v>173</v>
      </c>
      <c r="K62" s="28" t="s">
        <v>20</v>
      </c>
      <c r="L62" s="32" t="s">
        <v>118</v>
      </c>
      <c r="M62" s="43" t="s">
        <v>83</v>
      </c>
      <c r="N62" s="23"/>
    </row>
    <row r="63" spans="2:14" ht="30" customHeight="1" x14ac:dyDescent="0.3">
      <c r="B63" s="30">
        <v>198157</v>
      </c>
      <c r="C63" s="30">
        <v>2670511</v>
      </c>
      <c r="D63" s="29">
        <v>1094471</v>
      </c>
      <c r="E63" s="41"/>
      <c r="F63" s="30">
        <v>0</v>
      </c>
      <c r="G63" s="30">
        <v>0</v>
      </c>
      <c r="H63"/>
      <c r="I63" s="28" t="s">
        <v>18</v>
      </c>
      <c r="J63" s="28" t="s">
        <v>174</v>
      </c>
      <c r="K63" s="28" t="s">
        <v>20</v>
      </c>
      <c r="L63" s="32" t="s">
        <v>119</v>
      </c>
      <c r="M63" s="43" t="s">
        <v>84</v>
      </c>
      <c r="N63" s="23"/>
    </row>
    <row r="64" spans="2:14" ht="30" customHeight="1" x14ac:dyDescent="0.3">
      <c r="B64" s="30">
        <v>590442</v>
      </c>
      <c r="C64" s="30">
        <v>8947068</v>
      </c>
      <c r="D64" s="29">
        <v>2271325</v>
      </c>
      <c r="E64" s="41"/>
      <c r="F64" s="30">
        <v>0</v>
      </c>
      <c r="G64" s="30">
        <v>0</v>
      </c>
      <c r="H64"/>
      <c r="I64" s="28" t="s">
        <v>18</v>
      </c>
      <c r="J64" s="28" t="s">
        <v>175</v>
      </c>
      <c r="K64" s="28" t="s">
        <v>20</v>
      </c>
      <c r="L64" s="32" t="s">
        <v>120</v>
      </c>
      <c r="M64" s="43" t="s">
        <v>85</v>
      </c>
      <c r="N64" s="23"/>
    </row>
    <row r="65" spans="2:14" ht="30" customHeight="1" x14ac:dyDescent="0.3">
      <c r="B65" s="30">
        <v>9963687</v>
      </c>
      <c r="C65" s="30">
        <v>21420111</v>
      </c>
      <c r="D65" s="29">
        <v>8470949</v>
      </c>
      <c r="E65" s="41"/>
      <c r="F65" s="30">
        <v>0</v>
      </c>
      <c r="G65" s="30">
        <v>0</v>
      </c>
      <c r="H65"/>
      <c r="I65" s="28" t="s">
        <v>18</v>
      </c>
      <c r="J65" s="28" t="s">
        <v>176</v>
      </c>
      <c r="K65" s="28" t="s">
        <v>20</v>
      </c>
      <c r="L65" s="32" t="s">
        <v>121</v>
      </c>
      <c r="M65" s="43" t="s">
        <v>86</v>
      </c>
      <c r="N65" s="23"/>
    </row>
    <row r="66" spans="2:14" ht="30" customHeight="1" x14ac:dyDescent="0.3">
      <c r="B66" s="30">
        <v>3768958</v>
      </c>
      <c r="C66" s="30">
        <v>7791708</v>
      </c>
      <c r="D66" s="29">
        <v>3515166</v>
      </c>
      <c r="E66" s="41"/>
      <c r="F66" s="30">
        <v>0</v>
      </c>
      <c r="G66" s="30">
        <v>0</v>
      </c>
      <c r="H66"/>
      <c r="I66" s="28" t="s">
        <v>18</v>
      </c>
      <c r="J66" s="28" t="s">
        <v>177</v>
      </c>
      <c r="K66" s="28" t="s">
        <v>20</v>
      </c>
      <c r="L66" s="32" t="s">
        <v>122</v>
      </c>
      <c r="M66" s="43" t="s">
        <v>87</v>
      </c>
      <c r="N66" s="23"/>
    </row>
    <row r="67" spans="2:14" ht="30" customHeight="1" x14ac:dyDescent="0.3">
      <c r="B67" s="30">
        <v>5528110</v>
      </c>
      <c r="C67" s="30">
        <v>11661842</v>
      </c>
      <c r="D67" s="29">
        <v>4922488</v>
      </c>
      <c r="E67" s="41"/>
      <c r="F67" s="30">
        <v>0</v>
      </c>
      <c r="G67" s="30">
        <v>0</v>
      </c>
      <c r="H67"/>
      <c r="I67" s="28" t="s">
        <v>18</v>
      </c>
      <c r="J67" s="28" t="s">
        <v>178</v>
      </c>
      <c r="K67" s="28" t="s">
        <v>20</v>
      </c>
      <c r="L67" s="32" t="s">
        <v>123</v>
      </c>
      <c r="M67" s="43" t="s">
        <v>88</v>
      </c>
      <c r="N67" s="23"/>
    </row>
    <row r="68" spans="2:14" ht="30" customHeight="1" x14ac:dyDescent="0.3">
      <c r="B68" s="30">
        <v>1021036</v>
      </c>
      <c r="C68" s="30">
        <v>15836570</v>
      </c>
      <c r="D68" s="29">
        <v>3563107</v>
      </c>
      <c r="E68" s="41"/>
      <c r="F68" s="30">
        <v>0</v>
      </c>
      <c r="G68" s="30">
        <v>0</v>
      </c>
      <c r="H68"/>
      <c r="I68" s="28" t="s">
        <v>18</v>
      </c>
      <c r="J68" s="28" t="s">
        <v>156</v>
      </c>
      <c r="K68" s="28" t="s">
        <v>20</v>
      </c>
      <c r="L68" s="32" t="s">
        <v>124</v>
      </c>
      <c r="M68" s="43" t="s">
        <v>89</v>
      </c>
      <c r="N68" s="23"/>
    </row>
    <row r="69" spans="2:14" ht="30" customHeight="1" x14ac:dyDescent="0.3">
      <c r="B69" s="30">
        <v>8380450</v>
      </c>
      <c r="C69" s="30">
        <v>17936989</v>
      </c>
      <c r="D69" s="29">
        <v>7204360</v>
      </c>
      <c r="E69" s="41"/>
      <c r="F69" s="30">
        <v>0</v>
      </c>
      <c r="G69" s="30">
        <v>0</v>
      </c>
      <c r="H69"/>
      <c r="I69" s="28" t="s">
        <v>18</v>
      </c>
      <c r="J69" s="28" t="s">
        <v>179</v>
      </c>
      <c r="K69" s="28" t="s">
        <v>20</v>
      </c>
      <c r="L69" s="32" t="s">
        <v>125</v>
      </c>
      <c r="M69" s="43" t="s">
        <v>90</v>
      </c>
      <c r="N69" s="23"/>
    </row>
    <row r="70" spans="2:14" ht="30" customHeight="1" x14ac:dyDescent="0.3">
      <c r="B70" s="30">
        <v>12828592</v>
      </c>
      <c r="C70" s="30">
        <v>27722902</v>
      </c>
      <c r="D70" s="29">
        <v>10762873</v>
      </c>
      <c r="E70" s="41"/>
      <c r="F70" s="30">
        <v>0</v>
      </c>
      <c r="G70" s="30">
        <v>0</v>
      </c>
      <c r="H70"/>
      <c r="I70" s="28" t="s">
        <v>18</v>
      </c>
      <c r="J70" s="28" t="s">
        <v>180</v>
      </c>
      <c r="K70" s="28" t="s">
        <v>20</v>
      </c>
      <c r="L70" s="32" t="s">
        <v>126</v>
      </c>
      <c r="M70" s="43" t="s">
        <v>91</v>
      </c>
      <c r="N70" s="23"/>
    </row>
    <row r="71" spans="2:14" ht="30" customHeight="1" x14ac:dyDescent="0.3">
      <c r="B71" s="30">
        <v>2927425</v>
      </c>
      <c r="C71" s="30">
        <v>5940336</v>
      </c>
      <c r="D71" s="29">
        <v>2841940</v>
      </c>
      <c r="E71" s="41"/>
      <c r="F71" s="30">
        <v>0</v>
      </c>
      <c r="G71" s="30">
        <v>0</v>
      </c>
      <c r="H71"/>
      <c r="I71" s="28" t="s">
        <v>18</v>
      </c>
      <c r="J71" s="28" t="s">
        <v>181</v>
      </c>
      <c r="K71" s="28" t="s">
        <v>20</v>
      </c>
      <c r="L71" s="32" t="s">
        <v>127</v>
      </c>
      <c r="M71" s="43" t="s">
        <v>92</v>
      </c>
      <c r="N71" s="23"/>
    </row>
    <row r="72" spans="2:14" ht="30" customHeight="1" x14ac:dyDescent="0.3">
      <c r="B72" s="30">
        <v>1952924</v>
      </c>
      <c r="C72" s="30">
        <v>5847005</v>
      </c>
      <c r="D72" s="29">
        <v>1964693</v>
      </c>
      <c r="E72" s="41"/>
      <c r="F72" s="30">
        <v>0</v>
      </c>
      <c r="G72" s="30">
        <v>0</v>
      </c>
      <c r="H72"/>
      <c r="I72" s="28" t="s">
        <v>18</v>
      </c>
      <c r="J72" s="28" t="s">
        <v>182</v>
      </c>
      <c r="K72" s="28" t="s">
        <v>20</v>
      </c>
      <c r="L72" s="32" t="s">
        <v>128</v>
      </c>
      <c r="M72" s="43" t="s">
        <v>93</v>
      </c>
      <c r="N72" s="23"/>
    </row>
    <row r="73" spans="2:14" ht="30" customHeight="1" x14ac:dyDescent="0.3">
      <c r="B73" s="30">
        <v>1552794</v>
      </c>
      <c r="C73" s="30">
        <v>4158382</v>
      </c>
      <c r="D73" s="29">
        <v>2052794</v>
      </c>
      <c r="E73" s="41"/>
      <c r="F73" s="30">
        <v>0</v>
      </c>
      <c r="G73" s="30">
        <v>0</v>
      </c>
      <c r="H73"/>
      <c r="I73" s="28" t="s">
        <v>18</v>
      </c>
      <c r="J73" s="28" t="s">
        <v>159</v>
      </c>
      <c r="K73" s="28" t="s">
        <v>20</v>
      </c>
      <c r="L73" s="32" t="s">
        <v>129</v>
      </c>
      <c r="M73" s="43" t="s">
        <v>94</v>
      </c>
      <c r="N73" s="23"/>
    </row>
    <row r="74" spans="2:14" ht="30" customHeight="1" x14ac:dyDescent="0.3">
      <c r="B74" s="30">
        <v>4835311</v>
      </c>
      <c r="C74" s="30">
        <v>14005933</v>
      </c>
      <c r="D74" s="29">
        <v>5335311</v>
      </c>
      <c r="E74" s="41"/>
      <c r="F74" s="30">
        <v>0</v>
      </c>
      <c r="G74" s="30">
        <v>0</v>
      </c>
      <c r="H74"/>
      <c r="I74" s="28" t="s">
        <v>18</v>
      </c>
      <c r="J74" s="28" t="s">
        <v>183</v>
      </c>
      <c r="K74" s="28" t="s">
        <v>20</v>
      </c>
      <c r="L74" s="32" t="s">
        <v>130</v>
      </c>
      <c r="M74" s="43" t="s">
        <v>95</v>
      </c>
      <c r="N74" s="23"/>
    </row>
    <row r="75" spans="2:14" ht="30" customHeight="1" x14ac:dyDescent="0.3">
      <c r="B75" s="30">
        <v>3064725</v>
      </c>
      <c r="C75" s="30">
        <v>8694175</v>
      </c>
      <c r="D75" s="29">
        <v>3564725</v>
      </c>
      <c r="E75" s="41"/>
      <c r="F75" s="30">
        <v>0</v>
      </c>
      <c r="G75" s="30">
        <v>0</v>
      </c>
      <c r="H75"/>
      <c r="I75" s="28" t="s">
        <v>18</v>
      </c>
      <c r="J75" s="28" t="s">
        <v>184</v>
      </c>
      <c r="K75" s="28" t="s">
        <v>20</v>
      </c>
      <c r="L75" s="32" t="s">
        <v>131</v>
      </c>
      <c r="M75" s="43" t="s">
        <v>96</v>
      </c>
      <c r="N75" s="23"/>
    </row>
    <row r="76" spans="2:14" ht="30" customHeight="1" x14ac:dyDescent="0.3">
      <c r="B76" s="30">
        <v>7119029</v>
      </c>
      <c r="C76" s="30">
        <v>20857088</v>
      </c>
      <c r="D76" s="29">
        <v>7619029</v>
      </c>
      <c r="E76" s="41"/>
      <c r="F76" s="30">
        <v>0</v>
      </c>
      <c r="G76" s="30">
        <v>0</v>
      </c>
      <c r="H76"/>
      <c r="I76" s="28" t="s">
        <v>18</v>
      </c>
      <c r="J76" s="28" t="s">
        <v>185</v>
      </c>
      <c r="K76" s="28" t="s">
        <v>20</v>
      </c>
      <c r="L76" s="32" t="s">
        <v>132</v>
      </c>
      <c r="M76" s="43" t="s">
        <v>97</v>
      </c>
      <c r="N76" s="23"/>
    </row>
    <row r="77" spans="2:14" ht="30" customHeight="1" x14ac:dyDescent="0.3">
      <c r="B77" s="30">
        <v>5753510</v>
      </c>
      <c r="C77" s="30">
        <v>16760531</v>
      </c>
      <c r="D77" s="29">
        <v>6253510</v>
      </c>
      <c r="E77" s="41"/>
      <c r="F77" s="30">
        <v>0</v>
      </c>
      <c r="G77" s="30">
        <v>0</v>
      </c>
      <c r="H77"/>
      <c r="I77" s="28" t="s">
        <v>18</v>
      </c>
      <c r="J77" s="28" t="s">
        <v>186</v>
      </c>
      <c r="K77" s="28" t="s">
        <v>20</v>
      </c>
      <c r="L77" s="32" t="s">
        <v>133</v>
      </c>
      <c r="M77" s="43" t="s">
        <v>98</v>
      </c>
      <c r="N77" s="23"/>
    </row>
    <row r="78" spans="2:14" ht="30" customHeight="1" x14ac:dyDescent="0.3">
      <c r="B78" s="30">
        <v>6132065</v>
      </c>
      <c r="C78" s="30">
        <v>17896196</v>
      </c>
      <c r="D78" s="29">
        <v>6632065</v>
      </c>
      <c r="E78" s="41"/>
      <c r="F78" s="30">
        <v>0</v>
      </c>
      <c r="G78" s="30">
        <v>0</v>
      </c>
      <c r="H78"/>
      <c r="I78" s="28" t="s">
        <v>18</v>
      </c>
      <c r="J78" s="28" t="s">
        <v>187</v>
      </c>
      <c r="K78" s="28" t="s">
        <v>20</v>
      </c>
      <c r="L78" s="32" t="s">
        <v>134</v>
      </c>
      <c r="M78" s="43" t="s">
        <v>99</v>
      </c>
      <c r="N78" s="23"/>
    </row>
    <row r="79" spans="2:14" ht="30" customHeight="1" x14ac:dyDescent="0.3">
      <c r="B79" s="30">
        <v>3354852</v>
      </c>
      <c r="C79" s="30">
        <v>9564557</v>
      </c>
      <c r="D79" s="29">
        <v>3854852</v>
      </c>
      <c r="E79" s="41"/>
      <c r="F79" s="30">
        <v>0</v>
      </c>
      <c r="G79" s="30">
        <v>0</v>
      </c>
      <c r="H79"/>
      <c r="I79" s="28" t="s">
        <v>18</v>
      </c>
      <c r="J79" s="28" t="s">
        <v>188</v>
      </c>
      <c r="K79" s="28" t="s">
        <v>20</v>
      </c>
      <c r="L79" s="32" t="s">
        <v>135</v>
      </c>
      <c r="M79" s="43" t="s">
        <v>100</v>
      </c>
      <c r="N79" s="23"/>
    </row>
    <row r="80" spans="2:14" ht="30" customHeight="1" x14ac:dyDescent="0.3">
      <c r="B80" s="30">
        <v>5038408</v>
      </c>
      <c r="C80" s="30">
        <v>14615224</v>
      </c>
      <c r="D80" s="29">
        <v>5538408</v>
      </c>
      <c r="E80" s="41"/>
      <c r="F80" s="30">
        <v>0</v>
      </c>
      <c r="G80" s="30">
        <v>0</v>
      </c>
      <c r="H80"/>
      <c r="I80" s="28" t="s">
        <v>18</v>
      </c>
      <c r="J80" s="28" t="s">
        <v>189</v>
      </c>
      <c r="K80" s="28" t="s">
        <v>20</v>
      </c>
      <c r="L80" s="32" t="s">
        <v>136</v>
      </c>
      <c r="M80" s="43" t="s">
        <v>101</v>
      </c>
      <c r="N80" s="23"/>
    </row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</sheetData>
  <mergeCells count="6">
    <mergeCell ref="B7:D7"/>
    <mergeCell ref="M6:M7"/>
    <mergeCell ref="I6:I7"/>
    <mergeCell ref="J6:J7"/>
    <mergeCell ref="K6:K7"/>
    <mergeCell ref="L6:L7"/>
  </mergeCells>
  <conditionalFormatting sqref="M11:N11">
    <cfRule type="duplicateValues" dxfId="7" priority="14"/>
  </conditionalFormatting>
  <conditionalFormatting sqref="M13:N13">
    <cfRule type="duplicateValues" dxfId="6" priority="8"/>
  </conditionalFormatting>
  <conditionalFormatting sqref="M15:N15">
    <cfRule type="duplicateValues" dxfId="5" priority="7"/>
  </conditionalFormatting>
  <conditionalFormatting sqref="M17:N17">
    <cfRule type="duplicateValues" dxfId="4" priority="6"/>
  </conditionalFormatting>
  <conditionalFormatting sqref="M19:N19">
    <cfRule type="duplicateValues" dxfId="3" priority="5"/>
  </conditionalFormatting>
  <conditionalFormatting sqref="M23:N23">
    <cfRule type="duplicateValues" dxfId="2" priority="4"/>
  </conditionalFormatting>
  <conditionalFormatting sqref="M26:N26">
    <cfRule type="duplicateValues" dxfId="1" priority="3"/>
  </conditionalFormatting>
  <conditionalFormatting sqref="M36:N36">
    <cfRule type="duplicateValues" dxfId="0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4" fitToHeight="0" orientation="landscape" r:id="rId1"/>
  <rowBreaks count="1" manualBreakCount="1">
    <brk id="35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2018-11-08T04:38:04Z</cp:lastPrinted>
  <dcterms:created xsi:type="dcterms:W3CDTF">2018-10-23T08:10:13Z</dcterms:created>
  <dcterms:modified xsi:type="dcterms:W3CDTF">2018-11-12T12:56:56Z</dcterms:modified>
  <cp:category>Chapter 5</cp:category>
</cp:coreProperties>
</file>