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Engineering\Common\Addu Regional Hospital Project\Housing\Equipment Lists\Final List and Specifications\"/>
    </mc:Choice>
  </mc:AlternateContent>
  <bookViews>
    <workbookView xWindow="0" yWindow="0" windowWidth="28800" windowHeight="12210" tabRatio="804"/>
  </bookViews>
  <sheets>
    <sheet name="LOT2" sheetId="21" r:id="rId1"/>
  </sheets>
  <definedNames>
    <definedName name="_xlcn.WorksheetConnection_EqptList_ADDU_TERTIARY_HOSPITALMALDIVES.OCTOBER2017Didi15Jan2018.xlsxFirst_Flr1" hidden="1">First_Flr</definedName>
    <definedName name="_xlcn.WorksheetConnection_EqptList_ADDU_TERTIARY_HOSPITALMALDIVES.OCTOBER2017Didi15Jan2018.xlsxGround_Flr1" hidden="1">Ground_Flr</definedName>
  </definedNames>
  <calcPr calcId="152511"/>
  <fileRecoveryPr autoRecover="0"/>
  <extLst>
    <ext xmlns:x15="http://schemas.microsoft.com/office/spreadsheetml/2010/11/main" uri="{FCE2AD5D-F65C-4FA6-A056-5C36A1767C68}">
      <x15:dataModel>
        <x15:modelTables>
          <x15:modelTable id="Ground_Flr" name="Ground_Flr" connection="WorksheetConnection_Eqpt  List_ADDU_TERTIARY_HOSPITAL-MALDIVES.OCTOBER2017 Didi 15 Jan 2018.xlsx!Ground_Flr"/>
          <x15:modelTable id="First_Flr" name="First_Flr" connection="WorksheetConnection_Eqpt  List_ADDU_TERTIARY_HOSPITAL-MALDIVES.OCTOBER2017 Didi 15 Jan 2018.xlsx!First_Flr"/>
        </x15:modelTables>
      </x15:dataModel>
    </ext>
  </extLst>
</workbook>
</file>

<file path=xl/calcChain.xml><?xml version="1.0" encoding="utf-8"?>
<calcChain xmlns="http://schemas.openxmlformats.org/spreadsheetml/2006/main">
  <c r="G76" i="21" l="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7" i="21"/>
  <c r="G78" i="21"/>
  <c r="G79" i="21"/>
  <c r="G80" i="21"/>
  <c r="G3" i="21"/>
  <c r="G81" i="21" l="1"/>
  <c r="G82" i="21" s="1"/>
  <c r="G83" i="21" s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qpt  List_ADDU_TERTIARY_HOSPITAL-MALDIVES.OCTOBER2017 Didi 15 Jan 2018.xlsx!First_Flr" type="102" refreshedVersion="6" minRefreshableVersion="5">
    <extLst>
      <ext xmlns:x15="http://schemas.microsoft.com/office/spreadsheetml/2010/11/main" uri="{DE250136-89BD-433C-8126-D09CA5730AF9}">
        <x15:connection id="First_Flr">
          <x15:rangePr sourceName="_xlcn.WorksheetConnection_EqptList_ADDU_TERTIARY_HOSPITALMALDIVES.OCTOBER2017Didi15Jan2018.xlsxFirst_Flr1"/>
        </x15:connection>
      </ext>
    </extLst>
  </connection>
  <connection id="3" name="WorksheetConnection_Eqpt  List_ADDU_TERTIARY_HOSPITAL-MALDIVES.OCTOBER2017 Didi 15 Jan 2018.xlsx!Ground_Flr" type="102" refreshedVersion="6" minRefreshableVersion="5">
    <extLst>
      <ext xmlns:x15="http://schemas.microsoft.com/office/spreadsheetml/2010/11/main" uri="{DE250136-89BD-433C-8126-D09CA5730AF9}">
        <x15:connection id="Ground_Flr" autoDelete="1">
          <x15:rangePr sourceName="_xlcn.WorksheetConnection_EqptList_ADDU_TERTIARY_HOSPITALMALDIVES.OCTOBER2017Didi15Jan2018.xlsxGround_Flr1"/>
        </x15:connection>
      </ext>
    </extLst>
  </connection>
</connections>
</file>

<file path=xl/sharedStrings.xml><?xml version="1.0" encoding="utf-8"?>
<sst xmlns="http://schemas.openxmlformats.org/spreadsheetml/2006/main" count="168" uniqueCount="166">
  <si>
    <t>BIN026</t>
  </si>
  <si>
    <t>BIN/HOLDER infectious/pathological waste</t>
  </si>
  <si>
    <t>GMF004</t>
  </si>
  <si>
    <t>TABLE, overbed, cantilevered</t>
  </si>
  <si>
    <t>GMF101</t>
  </si>
  <si>
    <t>STAND, infusion</t>
  </si>
  <si>
    <t>BED011</t>
  </si>
  <si>
    <t>TRO202</t>
  </si>
  <si>
    <t>TROLLEY, CSSD, SS, transport, Closed</t>
  </si>
  <si>
    <t>TRO181</t>
  </si>
  <si>
    <t>TROLLEY, general purpose, 3 tier, buffered</t>
  </si>
  <si>
    <t>BSC002</t>
  </si>
  <si>
    <t>Bedside Cabinet</t>
  </si>
  <si>
    <t>BED013</t>
  </si>
  <si>
    <t>ICU BED, Hospital, CCU,ICU, CSU Adult, Electric with Mattress (including air matress)</t>
  </si>
  <si>
    <t>BIN/HOLDER Pharmaceutical waste</t>
  </si>
  <si>
    <t>BIN022</t>
  </si>
  <si>
    <t>CAB113</t>
  </si>
  <si>
    <t>CHRREC</t>
  </si>
  <si>
    <t>TRO133</t>
  </si>
  <si>
    <t>TROLLEY, dressing/instrument, SS, buffered</t>
  </si>
  <si>
    <t>TRO312</t>
  </si>
  <si>
    <t>TRO251</t>
  </si>
  <si>
    <t>TRO285</t>
  </si>
  <si>
    <t>TROLLEY, Bassinet  COT - Baby</t>
  </si>
  <si>
    <t>TRO291</t>
  </si>
  <si>
    <t>Roller Board, Patient Transfer</t>
  </si>
  <si>
    <t>STA102</t>
  </si>
  <si>
    <t>STAND, 2 lotion bowls, stainless steel</t>
  </si>
  <si>
    <t>STA101</t>
  </si>
  <si>
    <t>STAND, lotion bowl, single, stainless steel</t>
  </si>
  <si>
    <t>TRO136</t>
  </si>
  <si>
    <t>TROLLEY, dressing, MAYO</t>
  </si>
  <si>
    <t>TRO281</t>
  </si>
  <si>
    <t>Instrument Storage Cabinet</t>
  </si>
  <si>
    <t>CHR001</t>
  </si>
  <si>
    <t>OT Chair</t>
  </si>
  <si>
    <t>TRO205</t>
  </si>
  <si>
    <t>TROLLEY, CSSD, SS, 3 shelves, closed</t>
  </si>
  <si>
    <t>CRT005</t>
  </si>
  <si>
    <t>Linen Hamper Cart</t>
  </si>
  <si>
    <t>TAB190</t>
  </si>
  <si>
    <t>TRO207</t>
  </si>
  <si>
    <t>Transfer Carriage, Loading &amp; Unloading</t>
  </si>
  <si>
    <t>TAB200</t>
  </si>
  <si>
    <t>Sorting &amp; Packing Table</t>
  </si>
  <si>
    <t>TRO190</t>
  </si>
  <si>
    <t>TROLLEY, CSSD, SS, Control &amp; Packing</t>
  </si>
  <si>
    <t>RAC252</t>
  </si>
  <si>
    <t>RACK, wrapping paper, mobile</t>
  </si>
  <si>
    <t>WOR055</t>
  </si>
  <si>
    <t>WORKSTATION TABLE, CSSD, linen inspection</t>
  </si>
  <si>
    <t>TABLE, CSSD, Control &amp; packing</t>
  </si>
  <si>
    <t>WOR050</t>
  </si>
  <si>
    <t>WORKBENCH, CSSD, SS</t>
  </si>
  <si>
    <t>BED012</t>
  </si>
  <si>
    <t>BED, Hospital, VIP</t>
  </si>
  <si>
    <t>CAB010</t>
  </si>
  <si>
    <t>Medicine Storage Cabinet</t>
  </si>
  <si>
    <t>BED007</t>
  </si>
  <si>
    <t>GEN301</t>
  </si>
  <si>
    <t>Foot Stool</t>
  </si>
  <si>
    <t>COU007</t>
  </si>
  <si>
    <t>Treatment/ Examination Couch- Hydraulic</t>
  </si>
  <si>
    <t>CRT120</t>
  </si>
  <si>
    <t>Cart, Orthopedic Supply</t>
  </si>
  <si>
    <t>COU010</t>
  </si>
  <si>
    <t>Treatment/ Examination Couch, Adjustable, Orthopedic</t>
  </si>
  <si>
    <t>EXC030</t>
  </si>
  <si>
    <t>OT Workstation</t>
  </si>
  <si>
    <t>EXC034</t>
  </si>
  <si>
    <t>Tables, traction W/ traction Unit</t>
  </si>
  <si>
    <t>EXC033</t>
  </si>
  <si>
    <t>Tables, Physical Therapy</t>
  </si>
  <si>
    <t>EXC032</t>
  </si>
  <si>
    <t>Racks, Storage for Small Exercise Equipments</t>
  </si>
  <si>
    <t>RAC196</t>
  </si>
  <si>
    <t>RACK, x-ray lead apron</t>
  </si>
  <si>
    <t>COU008</t>
  </si>
  <si>
    <t>COUCH, Ultrasound examination, with paper roll holder</t>
  </si>
  <si>
    <t>BED, Hospital, Ward Adult, with Mattress</t>
  </si>
  <si>
    <t>CHA059</t>
  </si>
  <si>
    <t>WHEELCHAIR, folding, adult</t>
  </si>
  <si>
    <t>TRO267</t>
  </si>
  <si>
    <t>TROLLEY, phlebotomist</t>
  </si>
  <si>
    <t>CHA075</t>
  </si>
  <si>
    <t xml:space="preserve">CHAIR, Blood Extraction </t>
  </si>
  <si>
    <t>CAB011</t>
  </si>
  <si>
    <t>Linen Storage Cabinet</t>
  </si>
  <si>
    <t>BED010</t>
  </si>
  <si>
    <t>BED, birthing</t>
  </si>
  <si>
    <t>SCR055</t>
  </si>
  <si>
    <t>Scrub Sink</t>
  </si>
  <si>
    <t>CHA059-C</t>
  </si>
  <si>
    <t>WHEELCHAIR, folding, pediatric</t>
  </si>
  <si>
    <t>TRO282</t>
  </si>
  <si>
    <t>BSC002-F</t>
  </si>
  <si>
    <t>Bedside Cabinet- Fixed to the floor</t>
  </si>
  <si>
    <t>BED011-F</t>
  </si>
  <si>
    <t>BED, Hospital, Ward Adult, with Mattresss, Fixed to the Floor</t>
  </si>
  <si>
    <t>CUP495</t>
  </si>
  <si>
    <t>CABINET, endoscopes</t>
  </si>
  <si>
    <t>CHRDIA</t>
  </si>
  <si>
    <t>Dialysis Recliner Chair</t>
  </si>
  <si>
    <t>DEN012</t>
  </si>
  <si>
    <t>Cart, Dental, Mobile</t>
  </si>
  <si>
    <t>Bed Pan Holder, wall mount</t>
  </si>
  <si>
    <t>Toddler Toilet Seat Accessories</t>
  </si>
  <si>
    <t>BED, Pediatric with mattress</t>
  </si>
  <si>
    <t xml:space="preserve">Patient Transfer Trolley </t>
  </si>
  <si>
    <t xml:space="preserve">Nurses Counter </t>
  </si>
  <si>
    <t>STAND, double cydex container, single, stainless steel</t>
  </si>
  <si>
    <t>TROLLEY, emergency/resuscitation</t>
  </si>
  <si>
    <t>Treatment/ Examination Couch- Hydraulic WITH LITHOTOMY Accessories</t>
  </si>
  <si>
    <t>BABWSH</t>
  </si>
  <si>
    <t>TODTAB</t>
  </si>
  <si>
    <t>COU007-L</t>
  </si>
  <si>
    <t>CTRNUR</t>
  </si>
  <si>
    <t>PANHLD-W</t>
  </si>
  <si>
    <t>CAB010-W</t>
  </si>
  <si>
    <t>CAB113-W</t>
  </si>
  <si>
    <t>Trauma Stretcher</t>
  </si>
  <si>
    <t>Baby Washing Cabinet</t>
  </si>
  <si>
    <t>TRO235-S</t>
  </si>
  <si>
    <t>Lab Bench (120cm) with cabinet</t>
  </si>
  <si>
    <t>LAB120</t>
  </si>
  <si>
    <t>Lab Stool</t>
  </si>
  <si>
    <t>LST001</t>
  </si>
  <si>
    <t>Blood  Bank Refrigerator, capacity 50 bags, stackable</t>
  </si>
  <si>
    <t>REF082-1</t>
  </si>
  <si>
    <t>TROLLEY, contaminated linen, single ring, stainless steel</t>
  </si>
  <si>
    <t>TRO235</t>
  </si>
  <si>
    <t>TROLLEY, contaminated linen, single ring, stainless steel (for septic)</t>
  </si>
  <si>
    <t>BIN026-L</t>
  </si>
  <si>
    <t>BIN/HOLDER Pharmaceutical waste, Large</t>
  </si>
  <si>
    <t>BIN022-L</t>
  </si>
  <si>
    <t>BIN/HOLDER infectious/pathological waste, Large</t>
  </si>
  <si>
    <t>BIN020-L</t>
  </si>
  <si>
    <t>Sharps Container, Large</t>
  </si>
  <si>
    <t>TRO133-C</t>
  </si>
  <si>
    <t>TROLLEY, dressing/instrument, SS, buffered, closed</t>
  </si>
  <si>
    <t>TRO133-W</t>
  </si>
  <si>
    <t>Wet Linen Trolley</t>
  </si>
  <si>
    <t>TAB333</t>
  </si>
  <si>
    <t>Folding Table</t>
  </si>
  <si>
    <t>PAC130</t>
  </si>
  <si>
    <t>Packing Table</t>
  </si>
  <si>
    <t>TROLLEY, medicine, stainless steel, buffered</t>
  </si>
  <si>
    <t>Medicine Storage Cabinet, wall mount</t>
  </si>
  <si>
    <t xml:space="preserve">Instrument Storage Cabinet, wall mount </t>
  </si>
  <si>
    <t>Baby Changing Table</t>
  </si>
  <si>
    <t>BBCHNT</t>
  </si>
  <si>
    <t>STA102-S</t>
  </si>
  <si>
    <t>Item Code</t>
  </si>
  <si>
    <t>Sum of Qty</t>
  </si>
  <si>
    <t xml:space="preserve"> Amount</t>
  </si>
  <si>
    <t>Sr No.</t>
  </si>
  <si>
    <t xml:space="preserve">Total Amount </t>
  </si>
  <si>
    <t>Total Tax Amont (GST 6%)</t>
  </si>
  <si>
    <t>Grand Total (including GST 6%)</t>
  </si>
  <si>
    <t>Country of Origin</t>
  </si>
  <si>
    <t xml:space="preserve">Unit Price </t>
  </si>
  <si>
    <t>(Should match the amount in Annex I - Form of Tender and Price Schedule(s))</t>
  </si>
  <si>
    <t>Bill of Quantities - Lot 2: Medical Furniture and Tools</t>
  </si>
  <si>
    <t xml:space="preserve">Item Name / Description </t>
  </si>
  <si>
    <t xml:space="preserve">Recliner Chair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</si>
</sst>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Border="1"/>
    <xf numFmtId="43" fontId="4" fillId="2" borderId="1" xfId="1" applyFont="1" applyFill="1" applyBorder="1"/>
    <xf numFmtId="43" fontId="0" fillId="0" borderId="1" xfId="1" applyFont="1" applyBorder="1"/>
    <xf numFmtId="43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/>
    <xf numFmtId="0" fontId="0" fillId="3" borderId="1" xfId="0" applyNumberFormat="1" applyFont="1" applyFill="1" applyBorder="1"/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CC"/>
      <color rgb="FF008000"/>
      <color rgb="FF2BC307"/>
      <color rgb="FF66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zoomScaleNormal="100" workbookViewId="0">
      <selection activeCell="A3" sqref="A3:D80"/>
    </sheetView>
  </sheetViews>
  <sheetFormatPr defaultRowHeight="12.75" x14ac:dyDescent="0.2"/>
  <cols>
    <col min="1" max="1" width="7" bestFit="1" customWidth="1"/>
    <col min="2" max="2" width="80.83203125" bestFit="1" customWidth="1"/>
    <col min="3" max="3" width="12.5" bestFit="1" customWidth="1"/>
    <col min="4" max="4" width="7.1640625" customWidth="1"/>
    <col min="5" max="5" width="14.6640625" customWidth="1"/>
    <col min="6" max="6" width="15.1640625" customWidth="1"/>
    <col min="7" max="7" width="17.33203125" customWidth="1"/>
  </cols>
  <sheetData>
    <row r="1" spans="1:7" ht="25.5" customHeight="1" x14ac:dyDescent="0.2">
      <c r="A1" s="12" t="s">
        <v>163</v>
      </c>
      <c r="B1" s="13"/>
      <c r="C1" s="13"/>
      <c r="D1" s="13"/>
      <c r="E1" s="13"/>
      <c r="F1" s="13"/>
      <c r="G1" s="14"/>
    </row>
    <row r="2" spans="1:7" s="8" customFormat="1" ht="24.75" customHeight="1" x14ac:dyDescent="0.2">
      <c r="A2" s="5" t="s">
        <v>156</v>
      </c>
      <c r="B2" s="5" t="s">
        <v>164</v>
      </c>
      <c r="C2" s="5" t="s">
        <v>153</v>
      </c>
      <c r="D2" s="6" t="s">
        <v>154</v>
      </c>
      <c r="E2" s="6" t="s">
        <v>160</v>
      </c>
      <c r="F2" s="7" t="s">
        <v>161</v>
      </c>
      <c r="G2" s="7" t="s">
        <v>155</v>
      </c>
    </row>
    <row r="3" spans="1:7" x14ac:dyDescent="0.2">
      <c r="A3" s="9">
        <v>1</v>
      </c>
      <c r="B3" s="10" t="s">
        <v>150</v>
      </c>
      <c r="C3" s="10" t="s">
        <v>151</v>
      </c>
      <c r="D3" s="11">
        <v>2</v>
      </c>
      <c r="E3" s="1"/>
      <c r="F3" s="3"/>
      <c r="G3" s="3">
        <f>F3*D3</f>
        <v>0</v>
      </c>
    </row>
    <row r="4" spans="1:7" x14ac:dyDescent="0.2">
      <c r="A4" s="9">
        <v>2</v>
      </c>
      <c r="B4" s="10" t="s">
        <v>122</v>
      </c>
      <c r="C4" s="10" t="s">
        <v>114</v>
      </c>
      <c r="D4" s="11">
        <v>1</v>
      </c>
      <c r="E4" s="1"/>
      <c r="F4" s="3"/>
      <c r="G4" s="3">
        <f t="shared" ref="G4:G67" si="0">F4*D4</f>
        <v>0</v>
      </c>
    </row>
    <row r="5" spans="1:7" x14ac:dyDescent="0.2">
      <c r="A5" s="9">
        <v>3</v>
      </c>
      <c r="B5" s="10" t="s">
        <v>106</v>
      </c>
      <c r="C5" s="10" t="s">
        <v>118</v>
      </c>
      <c r="D5" s="11">
        <v>9</v>
      </c>
      <c r="E5" s="1"/>
      <c r="F5" s="3"/>
      <c r="G5" s="3">
        <f t="shared" si="0"/>
        <v>0</v>
      </c>
    </row>
    <row r="6" spans="1:7" x14ac:dyDescent="0.2">
      <c r="A6" s="9">
        <v>4</v>
      </c>
      <c r="B6" s="10" t="s">
        <v>90</v>
      </c>
      <c r="C6" s="10" t="s">
        <v>89</v>
      </c>
      <c r="D6" s="11">
        <v>4</v>
      </c>
      <c r="E6" s="1"/>
      <c r="F6" s="3"/>
      <c r="G6" s="3">
        <f t="shared" si="0"/>
        <v>0</v>
      </c>
    </row>
    <row r="7" spans="1:7" x14ac:dyDescent="0.2">
      <c r="A7" s="9">
        <v>5</v>
      </c>
      <c r="B7" s="10" t="s">
        <v>56</v>
      </c>
      <c r="C7" s="10" t="s">
        <v>55</v>
      </c>
      <c r="D7" s="11">
        <v>9</v>
      </c>
      <c r="E7" s="1"/>
      <c r="F7" s="3"/>
      <c r="G7" s="3">
        <f t="shared" si="0"/>
        <v>0</v>
      </c>
    </row>
    <row r="8" spans="1:7" x14ac:dyDescent="0.2">
      <c r="A8" s="9">
        <v>6</v>
      </c>
      <c r="B8" s="10" t="s">
        <v>80</v>
      </c>
      <c r="C8" s="10" t="s">
        <v>6</v>
      </c>
      <c r="D8" s="11">
        <v>60</v>
      </c>
      <c r="E8" s="1"/>
      <c r="F8" s="3"/>
      <c r="G8" s="3">
        <f t="shared" si="0"/>
        <v>0</v>
      </c>
    </row>
    <row r="9" spans="1:7" x14ac:dyDescent="0.2">
      <c r="A9" s="9">
        <v>7</v>
      </c>
      <c r="B9" s="10" t="s">
        <v>99</v>
      </c>
      <c r="C9" s="10" t="s">
        <v>98</v>
      </c>
      <c r="D9" s="11">
        <v>4</v>
      </c>
      <c r="E9" s="1"/>
      <c r="F9" s="3"/>
      <c r="G9" s="3">
        <f t="shared" si="0"/>
        <v>0</v>
      </c>
    </row>
    <row r="10" spans="1:7" x14ac:dyDescent="0.2">
      <c r="A10" s="9">
        <v>8</v>
      </c>
      <c r="B10" s="10" t="s">
        <v>108</v>
      </c>
      <c r="C10" s="10" t="s">
        <v>59</v>
      </c>
      <c r="D10" s="11">
        <v>8</v>
      </c>
      <c r="E10" s="1"/>
      <c r="F10" s="3"/>
      <c r="G10" s="3">
        <f t="shared" si="0"/>
        <v>0</v>
      </c>
    </row>
    <row r="11" spans="1:7" x14ac:dyDescent="0.2">
      <c r="A11" s="9">
        <v>9</v>
      </c>
      <c r="B11" s="10" t="s">
        <v>12</v>
      </c>
      <c r="C11" s="10" t="s">
        <v>11</v>
      </c>
      <c r="D11" s="11">
        <v>61</v>
      </c>
      <c r="E11" s="1"/>
      <c r="F11" s="3"/>
      <c r="G11" s="3">
        <f t="shared" si="0"/>
        <v>0</v>
      </c>
    </row>
    <row r="12" spans="1:7" x14ac:dyDescent="0.2">
      <c r="A12" s="9">
        <v>10</v>
      </c>
      <c r="B12" s="10" t="s">
        <v>97</v>
      </c>
      <c r="C12" s="10" t="s">
        <v>96</v>
      </c>
      <c r="D12" s="11">
        <v>4</v>
      </c>
      <c r="E12" s="1"/>
      <c r="F12" s="3"/>
      <c r="G12" s="3">
        <f t="shared" si="0"/>
        <v>0</v>
      </c>
    </row>
    <row r="13" spans="1:7" x14ac:dyDescent="0.2">
      <c r="A13" s="9">
        <v>11</v>
      </c>
      <c r="B13" s="10" t="s">
        <v>1</v>
      </c>
      <c r="C13" s="10" t="s">
        <v>16</v>
      </c>
      <c r="D13" s="11">
        <v>40</v>
      </c>
      <c r="E13" s="1"/>
      <c r="F13" s="3"/>
      <c r="G13" s="3">
        <f t="shared" si="0"/>
        <v>0</v>
      </c>
    </row>
    <row r="14" spans="1:7" x14ac:dyDescent="0.2">
      <c r="A14" s="9">
        <v>12</v>
      </c>
      <c r="B14" s="10" t="s">
        <v>136</v>
      </c>
      <c r="C14" s="10" t="s">
        <v>135</v>
      </c>
      <c r="D14" s="11">
        <v>3</v>
      </c>
      <c r="E14" s="1"/>
      <c r="F14" s="3"/>
      <c r="G14" s="3">
        <f t="shared" si="0"/>
        <v>0</v>
      </c>
    </row>
    <row r="15" spans="1:7" x14ac:dyDescent="0.2">
      <c r="A15" s="9">
        <v>13</v>
      </c>
      <c r="B15" s="10" t="s">
        <v>15</v>
      </c>
      <c r="C15" s="10" t="s">
        <v>0</v>
      </c>
      <c r="D15" s="11">
        <v>39</v>
      </c>
      <c r="E15" s="1"/>
      <c r="F15" s="3"/>
      <c r="G15" s="3">
        <f t="shared" si="0"/>
        <v>0</v>
      </c>
    </row>
    <row r="16" spans="1:7" x14ac:dyDescent="0.2">
      <c r="A16" s="9">
        <v>14</v>
      </c>
      <c r="B16" s="10" t="s">
        <v>134</v>
      </c>
      <c r="C16" s="10" t="s">
        <v>133</v>
      </c>
      <c r="D16" s="11">
        <v>3</v>
      </c>
      <c r="E16" s="1"/>
      <c r="F16" s="3"/>
      <c r="G16" s="3">
        <f t="shared" si="0"/>
        <v>0</v>
      </c>
    </row>
    <row r="17" spans="1:7" x14ac:dyDescent="0.2">
      <c r="A17" s="9">
        <v>15</v>
      </c>
      <c r="B17" s="10" t="s">
        <v>128</v>
      </c>
      <c r="C17" s="10" t="s">
        <v>129</v>
      </c>
      <c r="D17" s="11">
        <v>1</v>
      </c>
      <c r="E17" s="1"/>
      <c r="F17" s="3"/>
      <c r="G17" s="3">
        <f t="shared" si="0"/>
        <v>0</v>
      </c>
    </row>
    <row r="18" spans="1:7" x14ac:dyDescent="0.2">
      <c r="A18" s="9">
        <v>16</v>
      </c>
      <c r="B18" s="10" t="s">
        <v>101</v>
      </c>
      <c r="C18" s="10" t="s">
        <v>100</v>
      </c>
      <c r="D18" s="11">
        <v>2</v>
      </c>
      <c r="E18" s="1"/>
      <c r="F18" s="3"/>
      <c r="G18" s="3">
        <f t="shared" si="0"/>
        <v>0</v>
      </c>
    </row>
    <row r="19" spans="1:7" x14ac:dyDescent="0.2">
      <c r="A19" s="9">
        <v>17</v>
      </c>
      <c r="B19" s="10" t="s">
        <v>105</v>
      </c>
      <c r="C19" s="10" t="s">
        <v>104</v>
      </c>
      <c r="D19" s="11">
        <v>2</v>
      </c>
      <c r="E19" s="1"/>
      <c r="F19" s="3"/>
      <c r="G19" s="3">
        <f t="shared" si="0"/>
        <v>0</v>
      </c>
    </row>
    <row r="20" spans="1:7" x14ac:dyDescent="0.2">
      <c r="A20" s="9">
        <v>18</v>
      </c>
      <c r="B20" s="10" t="s">
        <v>65</v>
      </c>
      <c r="C20" s="10" t="s">
        <v>64</v>
      </c>
      <c r="D20" s="11">
        <v>2</v>
      </c>
      <c r="E20" s="1"/>
      <c r="F20" s="3"/>
      <c r="G20" s="3">
        <f t="shared" si="0"/>
        <v>0</v>
      </c>
    </row>
    <row r="21" spans="1:7" x14ac:dyDescent="0.2">
      <c r="A21" s="9">
        <v>19</v>
      </c>
      <c r="B21" s="10" t="s">
        <v>86</v>
      </c>
      <c r="C21" s="10" t="s">
        <v>85</v>
      </c>
      <c r="D21" s="11">
        <v>3</v>
      </c>
      <c r="E21" s="1"/>
      <c r="F21" s="3"/>
      <c r="G21" s="3">
        <f t="shared" si="0"/>
        <v>0</v>
      </c>
    </row>
    <row r="22" spans="1:7" x14ac:dyDescent="0.2">
      <c r="A22" s="9">
        <v>20</v>
      </c>
      <c r="B22" s="10" t="s">
        <v>79</v>
      </c>
      <c r="C22" s="10" t="s">
        <v>78</v>
      </c>
      <c r="D22" s="11">
        <v>2</v>
      </c>
      <c r="E22" s="1"/>
      <c r="F22" s="3"/>
      <c r="G22" s="3">
        <f t="shared" si="0"/>
        <v>0</v>
      </c>
    </row>
    <row r="23" spans="1:7" x14ac:dyDescent="0.2">
      <c r="A23" s="9">
        <v>21</v>
      </c>
      <c r="B23" s="10" t="s">
        <v>103</v>
      </c>
      <c r="C23" s="10" t="s">
        <v>102</v>
      </c>
      <c r="D23" s="11">
        <v>4</v>
      </c>
      <c r="E23" s="1"/>
      <c r="F23" s="3"/>
      <c r="G23" s="3">
        <f t="shared" si="0"/>
        <v>0</v>
      </c>
    </row>
    <row r="24" spans="1:7" x14ac:dyDescent="0.2">
      <c r="A24" s="9">
        <v>22</v>
      </c>
      <c r="B24" s="10" t="s">
        <v>144</v>
      </c>
      <c r="C24" s="10" t="s">
        <v>143</v>
      </c>
      <c r="D24" s="11">
        <v>2</v>
      </c>
      <c r="E24" s="1"/>
      <c r="F24" s="3"/>
      <c r="G24" s="3">
        <f t="shared" si="0"/>
        <v>0</v>
      </c>
    </row>
    <row r="25" spans="1:7" x14ac:dyDescent="0.2">
      <c r="A25" s="9">
        <v>23</v>
      </c>
      <c r="B25" s="10" t="s">
        <v>61</v>
      </c>
      <c r="C25" s="10" t="s">
        <v>60</v>
      </c>
      <c r="D25" s="11">
        <v>39</v>
      </c>
      <c r="E25" s="1"/>
      <c r="F25" s="3"/>
      <c r="G25" s="3">
        <f t="shared" si="0"/>
        <v>0</v>
      </c>
    </row>
    <row r="26" spans="1:7" x14ac:dyDescent="0.2">
      <c r="A26" s="9">
        <v>24</v>
      </c>
      <c r="B26" s="10" t="s">
        <v>14</v>
      </c>
      <c r="C26" s="10" t="s">
        <v>13</v>
      </c>
      <c r="D26" s="11">
        <v>10</v>
      </c>
      <c r="E26" s="1"/>
      <c r="F26" s="3"/>
      <c r="G26" s="3">
        <f t="shared" si="0"/>
        <v>0</v>
      </c>
    </row>
    <row r="27" spans="1:7" x14ac:dyDescent="0.2">
      <c r="A27" s="9">
        <v>25</v>
      </c>
      <c r="B27" s="10" t="s">
        <v>34</v>
      </c>
      <c r="C27" s="10" t="s">
        <v>17</v>
      </c>
      <c r="D27" s="11">
        <v>20</v>
      </c>
      <c r="E27" s="1"/>
      <c r="F27" s="3"/>
      <c r="G27" s="3">
        <f t="shared" si="0"/>
        <v>0</v>
      </c>
    </row>
    <row r="28" spans="1:7" x14ac:dyDescent="0.2">
      <c r="A28" s="9">
        <v>26</v>
      </c>
      <c r="B28" s="10" t="s">
        <v>149</v>
      </c>
      <c r="C28" s="10" t="s">
        <v>120</v>
      </c>
      <c r="D28" s="11">
        <v>1</v>
      </c>
      <c r="E28" s="1"/>
      <c r="F28" s="3"/>
      <c r="G28" s="3">
        <f t="shared" si="0"/>
        <v>0</v>
      </c>
    </row>
    <row r="29" spans="1:7" x14ac:dyDescent="0.2">
      <c r="A29" s="9">
        <v>27</v>
      </c>
      <c r="B29" s="10" t="s">
        <v>124</v>
      </c>
      <c r="C29" s="10" t="s">
        <v>125</v>
      </c>
      <c r="D29" s="11">
        <v>20</v>
      </c>
      <c r="E29" s="1"/>
      <c r="F29" s="3"/>
      <c r="G29" s="3">
        <f t="shared" si="0"/>
        <v>0</v>
      </c>
    </row>
    <row r="30" spans="1:7" x14ac:dyDescent="0.2">
      <c r="A30" s="9">
        <v>28</v>
      </c>
      <c r="B30" s="10" t="s">
        <v>126</v>
      </c>
      <c r="C30" s="10" t="s">
        <v>127</v>
      </c>
      <c r="D30" s="11">
        <v>20</v>
      </c>
      <c r="E30" s="1"/>
      <c r="F30" s="3"/>
      <c r="G30" s="3">
        <f t="shared" si="0"/>
        <v>0</v>
      </c>
    </row>
    <row r="31" spans="1:7" x14ac:dyDescent="0.2">
      <c r="A31" s="9">
        <v>29</v>
      </c>
      <c r="B31" s="10" t="s">
        <v>40</v>
      </c>
      <c r="C31" s="10" t="s">
        <v>39</v>
      </c>
      <c r="D31" s="11">
        <v>23</v>
      </c>
      <c r="E31" s="1"/>
      <c r="F31" s="3"/>
      <c r="G31" s="3">
        <f t="shared" si="0"/>
        <v>0</v>
      </c>
    </row>
    <row r="32" spans="1:7" x14ac:dyDescent="0.2">
      <c r="A32" s="9">
        <v>30</v>
      </c>
      <c r="B32" s="10" t="s">
        <v>88</v>
      </c>
      <c r="C32" s="10" t="s">
        <v>87</v>
      </c>
      <c r="D32" s="11">
        <v>19</v>
      </c>
      <c r="E32" s="1"/>
      <c r="F32" s="3"/>
      <c r="G32" s="3">
        <f t="shared" si="0"/>
        <v>0</v>
      </c>
    </row>
    <row r="33" spans="1:7" x14ac:dyDescent="0.2">
      <c r="A33" s="9">
        <v>31</v>
      </c>
      <c r="B33" s="10" t="s">
        <v>58</v>
      </c>
      <c r="C33" s="10" t="s">
        <v>57</v>
      </c>
      <c r="D33" s="11">
        <v>19</v>
      </c>
      <c r="E33" s="1"/>
      <c r="F33" s="3"/>
      <c r="G33" s="3">
        <f t="shared" si="0"/>
        <v>0</v>
      </c>
    </row>
    <row r="34" spans="1:7" x14ac:dyDescent="0.2">
      <c r="A34" s="9">
        <v>32</v>
      </c>
      <c r="B34" s="10" t="s">
        <v>148</v>
      </c>
      <c r="C34" s="10" t="s">
        <v>119</v>
      </c>
      <c r="D34" s="11">
        <v>5</v>
      </c>
      <c r="E34" s="1"/>
      <c r="F34" s="3"/>
      <c r="G34" s="3">
        <f t="shared" si="0"/>
        <v>0</v>
      </c>
    </row>
    <row r="35" spans="1:7" x14ac:dyDescent="0.2">
      <c r="A35" s="9">
        <v>33</v>
      </c>
      <c r="B35" s="10" t="s">
        <v>110</v>
      </c>
      <c r="C35" s="10" t="s">
        <v>117</v>
      </c>
      <c r="D35" s="11">
        <v>1</v>
      </c>
      <c r="E35" s="1"/>
      <c r="F35" s="3"/>
      <c r="G35" s="3">
        <f t="shared" si="0"/>
        <v>0</v>
      </c>
    </row>
    <row r="36" spans="1:7" x14ac:dyDescent="0.2">
      <c r="A36" s="9">
        <v>34</v>
      </c>
      <c r="B36" s="10" t="s">
        <v>36</v>
      </c>
      <c r="C36" s="10" t="s">
        <v>35</v>
      </c>
      <c r="D36" s="11">
        <v>14</v>
      </c>
      <c r="E36" s="1"/>
      <c r="F36" s="3"/>
      <c r="G36" s="3">
        <f t="shared" si="0"/>
        <v>0</v>
      </c>
    </row>
    <row r="37" spans="1:7" x14ac:dyDescent="0.2">
      <c r="A37" s="9">
        <v>35</v>
      </c>
      <c r="B37" s="10" t="s">
        <v>69</v>
      </c>
      <c r="C37" s="10" t="s">
        <v>68</v>
      </c>
      <c r="D37" s="11">
        <v>3</v>
      </c>
      <c r="E37" s="1"/>
      <c r="F37" s="3"/>
      <c r="G37" s="3">
        <f t="shared" si="0"/>
        <v>0</v>
      </c>
    </row>
    <row r="38" spans="1:7" x14ac:dyDescent="0.2">
      <c r="A38" s="9">
        <v>36</v>
      </c>
      <c r="B38" s="10" t="s">
        <v>146</v>
      </c>
      <c r="C38" s="10" t="s">
        <v>145</v>
      </c>
      <c r="D38" s="11">
        <v>2</v>
      </c>
      <c r="E38" s="1"/>
      <c r="F38" s="3"/>
      <c r="G38" s="3">
        <f t="shared" si="0"/>
        <v>0</v>
      </c>
    </row>
    <row r="39" spans="1:7" x14ac:dyDescent="0.2">
      <c r="A39" s="9">
        <v>37</v>
      </c>
      <c r="B39" s="10" t="s">
        <v>109</v>
      </c>
      <c r="C39" s="10" t="s">
        <v>33</v>
      </c>
      <c r="D39" s="11">
        <v>18</v>
      </c>
      <c r="E39" s="1"/>
      <c r="F39" s="3"/>
      <c r="G39" s="3">
        <f t="shared" si="0"/>
        <v>0</v>
      </c>
    </row>
    <row r="40" spans="1:7" x14ac:dyDescent="0.2">
      <c r="A40" s="9">
        <v>38</v>
      </c>
      <c r="B40" s="10" t="s">
        <v>49</v>
      </c>
      <c r="C40" s="10" t="s">
        <v>48</v>
      </c>
      <c r="D40" s="11">
        <v>2</v>
      </c>
      <c r="E40" s="1"/>
      <c r="F40" s="3"/>
      <c r="G40" s="3">
        <f t="shared" si="0"/>
        <v>0</v>
      </c>
    </row>
    <row r="41" spans="1:7" x14ac:dyDescent="0.2">
      <c r="A41" s="9">
        <v>39</v>
      </c>
      <c r="B41" s="10" t="s">
        <v>77</v>
      </c>
      <c r="C41" s="10" t="s">
        <v>76</v>
      </c>
      <c r="D41" s="11">
        <v>5</v>
      </c>
      <c r="E41" s="1"/>
      <c r="F41" s="3"/>
      <c r="G41" s="3">
        <f t="shared" si="0"/>
        <v>0</v>
      </c>
    </row>
    <row r="42" spans="1:7" x14ac:dyDescent="0.2">
      <c r="A42" s="9">
        <v>40</v>
      </c>
      <c r="B42" s="10" t="s">
        <v>75</v>
      </c>
      <c r="C42" s="10" t="s">
        <v>74</v>
      </c>
      <c r="D42" s="11">
        <v>1</v>
      </c>
      <c r="E42" s="1"/>
      <c r="F42" s="3"/>
      <c r="G42" s="3">
        <f t="shared" si="0"/>
        <v>0</v>
      </c>
    </row>
    <row r="43" spans="1:7" x14ac:dyDescent="0.2">
      <c r="A43" s="9">
        <v>41</v>
      </c>
      <c r="B43" s="10" t="s">
        <v>165</v>
      </c>
      <c r="C43" s="10" t="s">
        <v>18</v>
      </c>
      <c r="D43" s="11">
        <v>6</v>
      </c>
      <c r="E43" s="1"/>
      <c r="F43" s="3"/>
      <c r="G43" s="3">
        <f t="shared" si="0"/>
        <v>0</v>
      </c>
    </row>
    <row r="44" spans="1:7" x14ac:dyDescent="0.2">
      <c r="A44" s="9">
        <v>42</v>
      </c>
      <c r="B44" s="10" t="s">
        <v>26</v>
      </c>
      <c r="C44" s="10" t="s">
        <v>25</v>
      </c>
      <c r="D44" s="11">
        <v>5</v>
      </c>
      <c r="E44" s="1"/>
      <c r="F44" s="3"/>
      <c r="G44" s="3">
        <f t="shared" si="0"/>
        <v>0</v>
      </c>
    </row>
    <row r="45" spans="1:7" x14ac:dyDescent="0.2">
      <c r="A45" s="9">
        <v>43</v>
      </c>
      <c r="B45" s="10" t="s">
        <v>92</v>
      </c>
      <c r="C45" s="10" t="s">
        <v>91</v>
      </c>
      <c r="D45" s="11">
        <v>3</v>
      </c>
      <c r="E45" s="1"/>
      <c r="F45" s="3"/>
      <c r="G45" s="3">
        <f t="shared" si="0"/>
        <v>0</v>
      </c>
    </row>
    <row r="46" spans="1:7" x14ac:dyDescent="0.2">
      <c r="A46" s="9">
        <v>44</v>
      </c>
      <c r="B46" s="10" t="s">
        <v>138</v>
      </c>
      <c r="C46" s="10" t="s">
        <v>137</v>
      </c>
      <c r="D46" s="11">
        <v>3</v>
      </c>
      <c r="E46" s="1"/>
      <c r="F46" s="3"/>
      <c r="G46" s="3">
        <f t="shared" si="0"/>
        <v>0</v>
      </c>
    </row>
    <row r="47" spans="1:7" x14ac:dyDescent="0.2">
      <c r="A47" s="9">
        <v>45</v>
      </c>
      <c r="B47" s="10" t="s">
        <v>45</v>
      </c>
      <c r="C47" s="10" t="s">
        <v>44</v>
      </c>
      <c r="D47" s="11">
        <v>2</v>
      </c>
      <c r="E47" s="1"/>
      <c r="F47" s="3"/>
      <c r="G47" s="3">
        <f t="shared" si="0"/>
        <v>0</v>
      </c>
    </row>
    <row r="48" spans="1:7" x14ac:dyDescent="0.2">
      <c r="A48" s="9">
        <v>46</v>
      </c>
      <c r="B48" s="10" t="s">
        <v>28</v>
      </c>
      <c r="C48" s="10" t="s">
        <v>27</v>
      </c>
      <c r="D48" s="11">
        <v>6</v>
      </c>
      <c r="E48" s="1"/>
      <c r="F48" s="3"/>
      <c r="G48" s="3">
        <f t="shared" si="0"/>
        <v>0</v>
      </c>
    </row>
    <row r="49" spans="1:7" x14ac:dyDescent="0.2">
      <c r="A49" s="9">
        <v>47</v>
      </c>
      <c r="B49" s="10" t="s">
        <v>111</v>
      </c>
      <c r="C49" s="10" t="s">
        <v>152</v>
      </c>
      <c r="D49" s="11">
        <v>3</v>
      </c>
      <c r="E49" s="1"/>
      <c r="F49" s="3"/>
      <c r="G49" s="3">
        <f t="shared" si="0"/>
        <v>0</v>
      </c>
    </row>
    <row r="50" spans="1:7" x14ac:dyDescent="0.2">
      <c r="A50" s="9">
        <v>48</v>
      </c>
      <c r="B50" s="10" t="s">
        <v>5</v>
      </c>
      <c r="C50" s="10" t="s">
        <v>4</v>
      </c>
      <c r="D50" s="11">
        <v>86</v>
      </c>
      <c r="E50" s="1"/>
      <c r="F50" s="3"/>
      <c r="G50" s="3">
        <f t="shared" si="0"/>
        <v>0</v>
      </c>
    </row>
    <row r="51" spans="1:7" x14ac:dyDescent="0.2">
      <c r="A51" s="9">
        <v>49</v>
      </c>
      <c r="B51" s="10" t="s">
        <v>30</v>
      </c>
      <c r="C51" s="10" t="s">
        <v>29</v>
      </c>
      <c r="D51" s="11">
        <v>8</v>
      </c>
      <c r="E51" s="1"/>
      <c r="F51" s="3"/>
      <c r="G51" s="3">
        <f t="shared" si="0"/>
        <v>0</v>
      </c>
    </row>
    <row r="52" spans="1:7" x14ac:dyDescent="0.2">
      <c r="A52" s="9">
        <v>50</v>
      </c>
      <c r="B52" s="10" t="s">
        <v>52</v>
      </c>
      <c r="C52" s="10" t="s">
        <v>41</v>
      </c>
      <c r="D52" s="11">
        <v>2</v>
      </c>
      <c r="E52" s="1"/>
      <c r="F52" s="3"/>
      <c r="G52" s="3">
        <f t="shared" si="0"/>
        <v>0</v>
      </c>
    </row>
    <row r="53" spans="1:7" x14ac:dyDescent="0.2">
      <c r="A53" s="9">
        <v>51</v>
      </c>
      <c r="B53" s="10" t="s">
        <v>3</v>
      </c>
      <c r="C53" s="10" t="s">
        <v>2</v>
      </c>
      <c r="D53" s="11">
        <v>90</v>
      </c>
      <c r="E53" s="1"/>
      <c r="F53" s="3"/>
      <c r="G53" s="3">
        <f t="shared" si="0"/>
        <v>0</v>
      </c>
    </row>
    <row r="54" spans="1:7" x14ac:dyDescent="0.2">
      <c r="A54" s="9">
        <v>52</v>
      </c>
      <c r="B54" s="10" t="s">
        <v>73</v>
      </c>
      <c r="C54" s="10" t="s">
        <v>72</v>
      </c>
      <c r="D54" s="11">
        <v>3</v>
      </c>
      <c r="E54" s="1"/>
      <c r="F54" s="3"/>
      <c r="G54" s="3">
        <f t="shared" si="0"/>
        <v>0</v>
      </c>
    </row>
    <row r="55" spans="1:7" x14ac:dyDescent="0.2">
      <c r="A55" s="9">
        <v>53</v>
      </c>
      <c r="B55" s="10" t="s">
        <v>71</v>
      </c>
      <c r="C55" s="10" t="s">
        <v>70</v>
      </c>
      <c r="D55" s="11">
        <v>3</v>
      </c>
      <c r="E55" s="1"/>
      <c r="F55" s="3"/>
      <c r="G55" s="3">
        <f t="shared" si="0"/>
        <v>0</v>
      </c>
    </row>
    <row r="56" spans="1:7" x14ac:dyDescent="0.2">
      <c r="A56" s="9">
        <v>54</v>
      </c>
      <c r="B56" s="10" t="s">
        <v>107</v>
      </c>
      <c r="C56" s="10" t="s">
        <v>115</v>
      </c>
      <c r="D56" s="11">
        <v>16</v>
      </c>
      <c r="E56" s="1"/>
      <c r="F56" s="3"/>
      <c r="G56" s="3">
        <f t="shared" si="0"/>
        <v>0</v>
      </c>
    </row>
    <row r="57" spans="1:7" x14ac:dyDescent="0.2">
      <c r="A57" s="9">
        <v>55</v>
      </c>
      <c r="B57" s="10" t="s">
        <v>43</v>
      </c>
      <c r="C57" s="10" t="s">
        <v>42</v>
      </c>
      <c r="D57" s="11">
        <v>2</v>
      </c>
      <c r="E57" s="1"/>
      <c r="F57" s="3"/>
      <c r="G57" s="3">
        <f t="shared" si="0"/>
        <v>0</v>
      </c>
    </row>
    <row r="58" spans="1:7" x14ac:dyDescent="0.2">
      <c r="A58" s="9">
        <v>56</v>
      </c>
      <c r="B58" s="10" t="s">
        <v>121</v>
      </c>
      <c r="C58" s="10" t="s">
        <v>95</v>
      </c>
      <c r="D58" s="11">
        <v>3</v>
      </c>
      <c r="E58" s="1"/>
      <c r="F58" s="3"/>
      <c r="G58" s="3">
        <f t="shared" si="0"/>
        <v>0</v>
      </c>
    </row>
    <row r="59" spans="1:7" x14ac:dyDescent="0.2">
      <c r="A59" s="9">
        <v>57</v>
      </c>
      <c r="B59" s="10" t="s">
        <v>63</v>
      </c>
      <c r="C59" s="10" t="s">
        <v>62</v>
      </c>
      <c r="D59" s="11">
        <v>34</v>
      </c>
      <c r="E59" s="1"/>
      <c r="F59" s="3"/>
      <c r="G59" s="3">
        <f t="shared" si="0"/>
        <v>0</v>
      </c>
    </row>
    <row r="60" spans="1:7" x14ac:dyDescent="0.2">
      <c r="A60" s="9">
        <v>58</v>
      </c>
      <c r="B60" s="10" t="s">
        <v>113</v>
      </c>
      <c r="C60" s="10" t="s">
        <v>116</v>
      </c>
      <c r="D60" s="11">
        <v>2</v>
      </c>
      <c r="E60" s="1"/>
      <c r="F60" s="3"/>
      <c r="G60" s="3">
        <f t="shared" si="0"/>
        <v>0</v>
      </c>
    </row>
    <row r="61" spans="1:7" x14ac:dyDescent="0.2">
      <c r="A61" s="9">
        <v>59</v>
      </c>
      <c r="B61" s="10" t="s">
        <v>67</v>
      </c>
      <c r="C61" s="10" t="s">
        <v>66</v>
      </c>
      <c r="D61" s="11">
        <v>3</v>
      </c>
      <c r="E61" s="1"/>
      <c r="F61" s="3"/>
      <c r="G61" s="3">
        <f t="shared" si="0"/>
        <v>0</v>
      </c>
    </row>
    <row r="62" spans="1:7" x14ac:dyDescent="0.2">
      <c r="A62" s="9">
        <v>60</v>
      </c>
      <c r="B62" s="10" t="s">
        <v>24</v>
      </c>
      <c r="C62" s="10" t="s">
        <v>23</v>
      </c>
      <c r="D62" s="11">
        <v>9</v>
      </c>
      <c r="E62" s="1"/>
      <c r="F62" s="3"/>
      <c r="G62" s="3">
        <f t="shared" si="0"/>
        <v>0</v>
      </c>
    </row>
    <row r="63" spans="1:7" x14ac:dyDescent="0.2">
      <c r="A63" s="9">
        <v>61</v>
      </c>
      <c r="B63" s="10" t="s">
        <v>130</v>
      </c>
      <c r="C63" s="10" t="s">
        <v>131</v>
      </c>
      <c r="D63" s="11">
        <v>24</v>
      </c>
      <c r="E63" s="1"/>
      <c r="F63" s="3"/>
      <c r="G63" s="3">
        <f t="shared" si="0"/>
        <v>0</v>
      </c>
    </row>
    <row r="64" spans="1:7" x14ac:dyDescent="0.2">
      <c r="A64" s="9">
        <v>62</v>
      </c>
      <c r="B64" s="10" t="s">
        <v>132</v>
      </c>
      <c r="C64" s="10" t="s">
        <v>123</v>
      </c>
      <c r="D64" s="11">
        <v>28</v>
      </c>
      <c r="E64" s="1"/>
      <c r="F64" s="3"/>
      <c r="G64" s="3">
        <f t="shared" si="0"/>
        <v>0</v>
      </c>
    </row>
    <row r="65" spans="1:7" x14ac:dyDescent="0.2">
      <c r="A65" s="9">
        <v>63</v>
      </c>
      <c r="B65" s="10" t="s">
        <v>38</v>
      </c>
      <c r="C65" s="10" t="s">
        <v>37</v>
      </c>
      <c r="D65" s="11">
        <v>5</v>
      </c>
      <c r="E65" s="1"/>
      <c r="F65" s="3"/>
      <c r="G65" s="3">
        <f t="shared" si="0"/>
        <v>0</v>
      </c>
    </row>
    <row r="66" spans="1:7" x14ac:dyDescent="0.2">
      <c r="A66" s="9">
        <v>64</v>
      </c>
      <c r="B66" s="10" t="s">
        <v>47</v>
      </c>
      <c r="C66" s="10" t="s">
        <v>46</v>
      </c>
      <c r="D66" s="11">
        <v>1</v>
      </c>
      <c r="E66" s="1"/>
      <c r="F66" s="3"/>
      <c r="G66" s="3">
        <f t="shared" si="0"/>
        <v>0</v>
      </c>
    </row>
    <row r="67" spans="1:7" x14ac:dyDescent="0.2">
      <c r="A67" s="9">
        <v>65</v>
      </c>
      <c r="B67" s="10" t="s">
        <v>8</v>
      </c>
      <c r="C67" s="10" t="s">
        <v>7</v>
      </c>
      <c r="D67" s="11">
        <v>31</v>
      </c>
      <c r="E67" s="1"/>
      <c r="F67" s="3"/>
      <c r="G67" s="3">
        <f t="shared" si="0"/>
        <v>0</v>
      </c>
    </row>
    <row r="68" spans="1:7" x14ac:dyDescent="0.2">
      <c r="A68" s="9">
        <v>66</v>
      </c>
      <c r="B68" s="10" t="s">
        <v>32</v>
      </c>
      <c r="C68" s="10" t="s">
        <v>31</v>
      </c>
      <c r="D68" s="11">
        <v>14</v>
      </c>
      <c r="E68" s="1"/>
      <c r="F68" s="3"/>
      <c r="G68" s="3">
        <f t="shared" ref="G68:G80" si="1">F68*D68</f>
        <v>0</v>
      </c>
    </row>
    <row r="69" spans="1:7" x14ac:dyDescent="0.2">
      <c r="A69" s="9">
        <v>67</v>
      </c>
      <c r="B69" s="10" t="s">
        <v>20</v>
      </c>
      <c r="C69" s="10" t="s">
        <v>19</v>
      </c>
      <c r="D69" s="11">
        <v>35</v>
      </c>
      <c r="E69" s="1"/>
      <c r="F69" s="3"/>
      <c r="G69" s="3">
        <f t="shared" si="1"/>
        <v>0</v>
      </c>
    </row>
    <row r="70" spans="1:7" x14ac:dyDescent="0.2">
      <c r="A70" s="9">
        <v>68</v>
      </c>
      <c r="B70" s="10" t="s">
        <v>140</v>
      </c>
      <c r="C70" s="10" t="s">
        <v>139</v>
      </c>
      <c r="D70" s="11">
        <v>4</v>
      </c>
      <c r="E70" s="1"/>
      <c r="F70" s="3"/>
      <c r="G70" s="3">
        <f t="shared" si="1"/>
        <v>0</v>
      </c>
    </row>
    <row r="71" spans="1:7" x14ac:dyDescent="0.2">
      <c r="A71" s="9">
        <v>69</v>
      </c>
      <c r="B71" s="10" t="s">
        <v>112</v>
      </c>
      <c r="C71" s="10" t="s">
        <v>21</v>
      </c>
      <c r="D71" s="11">
        <v>17</v>
      </c>
      <c r="E71" s="1"/>
      <c r="F71" s="3"/>
      <c r="G71" s="3">
        <f t="shared" si="1"/>
        <v>0</v>
      </c>
    </row>
    <row r="72" spans="1:7" x14ac:dyDescent="0.2">
      <c r="A72" s="9">
        <v>70</v>
      </c>
      <c r="B72" s="10" t="s">
        <v>10</v>
      </c>
      <c r="C72" s="10" t="s">
        <v>9</v>
      </c>
      <c r="D72" s="11">
        <v>32</v>
      </c>
      <c r="E72" s="1"/>
      <c r="F72" s="3"/>
      <c r="G72" s="3">
        <f t="shared" si="1"/>
        <v>0</v>
      </c>
    </row>
    <row r="73" spans="1:7" x14ac:dyDescent="0.2">
      <c r="A73" s="9">
        <v>71</v>
      </c>
      <c r="B73" s="10" t="s">
        <v>147</v>
      </c>
      <c r="C73" s="10" t="s">
        <v>22</v>
      </c>
      <c r="D73" s="11">
        <v>9</v>
      </c>
      <c r="E73" s="1"/>
      <c r="F73" s="3"/>
      <c r="G73" s="3">
        <f t="shared" si="1"/>
        <v>0</v>
      </c>
    </row>
    <row r="74" spans="1:7" x14ac:dyDescent="0.2">
      <c r="A74" s="9">
        <v>72</v>
      </c>
      <c r="B74" s="10" t="s">
        <v>84</v>
      </c>
      <c r="C74" s="10" t="s">
        <v>83</v>
      </c>
      <c r="D74" s="11">
        <v>10</v>
      </c>
      <c r="E74" s="1"/>
      <c r="F74" s="3"/>
      <c r="G74" s="3">
        <f t="shared" si="1"/>
        <v>0</v>
      </c>
    </row>
    <row r="75" spans="1:7" x14ac:dyDescent="0.2">
      <c r="A75" s="9">
        <v>73</v>
      </c>
      <c r="B75" s="10" t="s">
        <v>142</v>
      </c>
      <c r="C75" s="10" t="s">
        <v>141</v>
      </c>
      <c r="D75" s="11">
        <v>2</v>
      </c>
      <c r="E75" s="1"/>
      <c r="F75" s="3"/>
      <c r="G75" s="3">
        <f t="shared" si="1"/>
        <v>0</v>
      </c>
    </row>
    <row r="76" spans="1:7" x14ac:dyDescent="0.2">
      <c r="A76" s="9">
        <v>74</v>
      </c>
      <c r="B76" s="10" t="s">
        <v>82</v>
      </c>
      <c r="C76" s="10" t="s">
        <v>81</v>
      </c>
      <c r="D76" s="11">
        <v>19</v>
      </c>
      <c r="E76" s="1"/>
      <c r="F76" s="3"/>
      <c r="G76" s="3">
        <f t="shared" si="1"/>
        <v>0</v>
      </c>
    </row>
    <row r="77" spans="1:7" x14ac:dyDescent="0.2">
      <c r="A77" s="9">
        <v>75</v>
      </c>
      <c r="B77" s="10" t="s">
        <v>94</v>
      </c>
      <c r="C77" s="10" t="s">
        <v>93</v>
      </c>
      <c r="D77" s="11">
        <v>9</v>
      </c>
      <c r="E77" s="1"/>
      <c r="F77" s="3"/>
      <c r="G77" s="3">
        <f t="shared" si="1"/>
        <v>0</v>
      </c>
    </row>
    <row r="78" spans="1:7" x14ac:dyDescent="0.2">
      <c r="A78" s="9">
        <v>76</v>
      </c>
      <c r="B78" s="10" t="s">
        <v>54</v>
      </c>
      <c r="C78" s="10" t="s">
        <v>53</v>
      </c>
      <c r="D78" s="11">
        <v>2</v>
      </c>
      <c r="E78" s="1"/>
      <c r="F78" s="3"/>
      <c r="G78" s="3">
        <f t="shared" si="1"/>
        <v>0</v>
      </c>
    </row>
    <row r="79" spans="1:7" x14ac:dyDescent="0.2">
      <c r="A79" s="9">
        <v>77</v>
      </c>
      <c r="B79" s="10" t="s">
        <v>51</v>
      </c>
      <c r="C79" s="10" t="s">
        <v>50</v>
      </c>
      <c r="D79" s="11">
        <v>2</v>
      </c>
      <c r="E79" s="1"/>
      <c r="F79" s="3"/>
      <c r="G79" s="3">
        <f t="shared" si="1"/>
        <v>0</v>
      </c>
    </row>
    <row r="80" spans="1:7" x14ac:dyDescent="0.2">
      <c r="A80" s="9">
        <v>78</v>
      </c>
      <c r="B80" s="10" t="s">
        <v>51</v>
      </c>
      <c r="C80" s="10" t="s">
        <v>50</v>
      </c>
      <c r="D80" s="11">
        <v>2</v>
      </c>
      <c r="E80" s="1"/>
      <c r="F80" s="3"/>
      <c r="G80" s="3">
        <f t="shared" si="1"/>
        <v>0</v>
      </c>
    </row>
    <row r="81" spans="1:7" x14ac:dyDescent="0.2">
      <c r="A81" s="15" t="s">
        <v>157</v>
      </c>
      <c r="B81" s="15"/>
      <c r="C81" s="15"/>
      <c r="D81" s="15"/>
      <c r="E81" s="15"/>
      <c r="F81" s="15"/>
      <c r="G81" s="2">
        <f>SUM(G3:G80)</f>
        <v>0</v>
      </c>
    </row>
    <row r="82" spans="1:7" x14ac:dyDescent="0.2">
      <c r="A82" s="15" t="s">
        <v>158</v>
      </c>
      <c r="B82" s="15"/>
      <c r="C82" s="15"/>
      <c r="D82" s="15"/>
      <c r="E82" s="15"/>
      <c r="F82" s="15"/>
      <c r="G82" s="2">
        <f>G81*0.06</f>
        <v>0</v>
      </c>
    </row>
    <row r="83" spans="1:7" x14ac:dyDescent="0.2">
      <c r="A83" s="15" t="s">
        <v>159</v>
      </c>
      <c r="B83" s="15"/>
      <c r="C83" s="15"/>
      <c r="D83" s="15"/>
      <c r="E83" s="15"/>
      <c r="F83" s="15"/>
      <c r="G83" s="2">
        <f>G81+G82</f>
        <v>0</v>
      </c>
    </row>
    <row r="84" spans="1:7" ht="12.75" customHeight="1" x14ac:dyDescent="0.2">
      <c r="A84" s="16" t="s">
        <v>162</v>
      </c>
      <c r="B84" s="17"/>
      <c r="C84" s="17"/>
      <c r="D84" s="17"/>
      <c r="E84" s="17"/>
      <c r="F84" s="18"/>
      <c r="G84" s="4"/>
    </row>
  </sheetData>
  <protectedRanges>
    <protectedRange sqref="E3:F80" name="Range1"/>
  </protectedRanges>
  <mergeCells count="5">
    <mergeCell ref="A1:G1"/>
    <mergeCell ref="A81:F81"/>
    <mergeCell ref="A82:F82"/>
    <mergeCell ref="A83:F83"/>
    <mergeCell ref="A84:F84"/>
  </mergeCells>
  <pageMargins left="0.25" right="0.25" top="0.75" bottom="0.75" header="0.3" footer="0.3"/>
  <pageSetup paperSize="9" orientation="landscape" r:id="rId1"/>
  <headerFooter>
    <oddHeader>&amp;LBill of Quantities &amp;RLot 2: Medical Furniture and Tools</oddHeader>
    <oddFooter>&amp;LS. Hithadhoo Regional Hospital Project 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Tender-1</dc:creator>
  <cp:lastModifiedBy>Abdul Wahid Mohamed</cp:lastModifiedBy>
  <cp:lastPrinted>2018-02-08T06:46:29Z</cp:lastPrinted>
  <dcterms:created xsi:type="dcterms:W3CDTF">2017-08-23T13:17:49Z</dcterms:created>
  <dcterms:modified xsi:type="dcterms:W3CDTF">2018-02-13T06:30:05Z</dcterms:modified>
</cp:coreProperties>
</file>