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Users\LCC\Desktop\Ministry of Education Projects_May\Set 6\Aa.Mathiveri School\Tender Set for Aa.Mathiveri School\"/>
    </mc:Choice>
  </mc:AlternateContent>
  <bookViews>
    <workbookView xWindow="0" yWindow="0" windowWidth="28800" windowHeight="12300" tabRatio="832" activeTab="2"/>
  </bookViews>
  <sheets>
    <sheet name="Cover" sheetId="73" r:id="rId1"/>
    <sheet name="BOQ Summary" sheetId="62" r:id="rId2"/>
    <sheet name="BOQ for tender" sheetId="72" r:id="rId3"/>
  </sheets>
  <definedNames>
    <definedName name="_xlnm.Print_Area" localSheetId="2">'BOQ for tender'!$A$2:$K$1110</definedName>
    <definedName name="_xlnm.Print_Area" localSheetId="1">'BOQ Summary'!$A$1:$F$26</definedName>
    <definedName name="_xlnm.Print_Area" localSheetId="0">Cover!$A$1:$I$53</definedName>
    <definedName name="_xlnm.Print_Titles" localSheetId="2">'BOQ for tender'!$6:$6</definedName>
  </definedNames>
  <calcPr calcId="162913"/>
</workbook>
</file>

<file path=xl/calcChain.xml><?xml version="1.0" encoding="utf-8"?>
<calcChain xmlns="http://schemas.openxmlformats.org/spreadsheetml/2006/main">
  <c r="H917" i="72" l="1"/>
  <c r="H644" i="72"/>
  <c r="H643" i="72"/>
  <c r="H642" i="72"/>
  <c r="H282" i="72" l="1"/>
  <c r="H259" i="72"/>
  <c r="H441" i="72"/>
  <c r="H450" i="72" s="1"/>
  <c r="C22" i="62" l="1"/>
  <c r="C21" i="62" l="1"/>
  <c r="C19" i="62" l="1"/>
  <c r="A3" i="62"/>
  <c r="A2" i="72" s="1"/>
  <c r="C23" i="62"/>
  <c r="C12" i="62"/>
  <c r="C20" i="62"/>
  <c r="C13" i="62"/>
  <c r="C16" i="62"/>
  <c r="C18" i="62"/>
  <c r="C15" i="62"/>
  <c r="C14" i="62"/>
  <c r="C17" i="62"/>
  <c r="C11" i="62"/>
  <c r="C10" i="62"/>
  <c r="C9" i="62"/>
  <c r="C8" i="62"/>
</calcChain>
</file>

<file path=xl/sharedStrings.xml><?xml version="1.0" encoding="utf-8"?>
<sst xmlns="http://schemas.openxmlformats.org/spreadsheetml/2006/main" count="1450" uniqueCount="781">
  <si>
    <t>BILL OF QUANTITIES</t>
  </si>
  <si>
    <t>CLIENT : MINISTRY OF EDUCATION, GOVERNEMNT OF MALDIVES</t>
  </si>
  <si>
    <t>SUMMARY OF BILLS OF QUANTITIES</t>
  </si>
  <si>
    <t>DESCRIPTION</t>
  </si>
  <si>
    <t>AMOUNT</t>
  </si>
  <si>
    <t>%</t>
  </si>
  <si>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</si>
  <si>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</si>
  <si>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</si>
  <si>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</si>
  <si>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</si>
  <si>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</si>
  <si>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</si>
  <si>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</si>
  <si>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</si>
  <si>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</si>
  <si>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</si>
  <si>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</si>
  <si>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</si>
  <si>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</si>
  <si>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</si>
  <si>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</si>
  <si>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</si>
  <si>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</si>
  <si>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</si>
  <si>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</si>
  <si>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</si>
  <si>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</si>
  <si>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</si>
  <si>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</si>
  <si>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</si>
  <si>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</si>
  <si>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</si>
  <si>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</si>
  <si>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</si>
  <si>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</si>
  <si>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</si>
  <si>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</si>
  <si>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</si>
  <si>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</si>
  <si>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</si>
  <si>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</si>
  <si>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</si>
  <si>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</si>
  <si>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</si>
  <si>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</si>
  <si>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</si>
  <si>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</si>
  <si>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</si>
  <si>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</si>
  <si>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</si>
  <si>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</si>
  <si>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</si>
  <si>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</si>
  <si>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</si>
  <si>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</si>
  <si>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</si>
  <si>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</si>
  <si>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</si>
  <si>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</si>
  <si>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</si>
  <si>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</si>
  <si>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</si>
  <si>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</si>
  <si>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</si>
  <si>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</si>
  <si>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</si>
  <si>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</si>
  <si>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</si>
  <si>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</si>
  <si>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</si>
  <si>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</si>
  <si>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</si>
  <si>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</si>
  <si>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</si>
  <si>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</si>
  <si>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</si>
  <si>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</si>
  <si>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</si>
  <si>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</si>
  <si>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</si>
  <si>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</si>
  <si>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</si>
  <si>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</si>
  <si>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</si>
  <si>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</si>
  <si>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</si>
  <si>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</si>
  <si>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</si>
  <si>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</si>
  <si>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</si>
  <si>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</si>
  <si>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</si>
  <si>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</si>
  <si>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</si>
  <si>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</si>
  <si>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</si>
  <si>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</si>
  <si>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</si>
  <si>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</si>
  <si>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</si>
  <si>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</si>
  <si>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</si>
  <si>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</si>
  <si>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</si>
  <si>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</si>
  <si>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</si>
  <si>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</si>
  <si>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</si>
  <si>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</si>
  <si>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</si>
  <si>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</si>
  <si>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</si>
  <si>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</si>
  <si>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</si>
  <si>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</si>
  <si>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</si>
  <si>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</si>
  <si>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</si>
  <si>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</si>
  <si>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</si>
  <si>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</si>
  <si>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</si>
  <si>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</si>
  <si>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</si>
  <si>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</si>
  <si>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</si>
  <si>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</si>
  <si>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</si>
  <si>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</si>
  <si>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</si>
  <si>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</si>
  <si>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</si>
  <si>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</si>
  <si>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</si>
  <si>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</si>
  <si>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</si>
  <si>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</si>
  <si>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</si>
  <si>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</si>
  <si>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</si>
  <si>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</si>
  <si>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</si>
  <si>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</si>
  <si>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</si>
  <si>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</si>
  <si>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</si>
  <si>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</si>
  <si>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</si>
  <si>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</si>
  <si>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</si>
  <si>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</si>
  <si>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</si>
  <si>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</si>
  <si>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</si>
  <si>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</si>
  <si>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</si>
  <si>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</si>
  <si>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</si>
  <si>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</si>
  <si>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</si>
  <si>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</si>
  <si>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</si>
  <si>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</si>
  <si>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</si>
  <si>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</si>
  <si>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</si>
  <si>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</si>
  <si>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</si>
  <si>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</si>
  <si>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</si>
  <si>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</si>
  <si>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</si>
  <si>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</si>
  <si>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</si>
  <si>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</si>
  <si>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</si>
  <si>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</si>
  <si>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</si>
  <si>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</si>
  <si>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</si>
  <si>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</si>
  <si>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</si>
  <si>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</si>
  <si>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</si>
  <si>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</si>
  <si>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</si>
  <si>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</si>
  <si>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</si>
  <si>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</si>
  <si>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</si>
  <si>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</si>
  <si>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</si>
  <si>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</si>
  <si>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</si>
  <si>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</si>
  <si>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 xml:space="preserve"> Concrete staircase 1st to 2nd FL </t>
  </si>
  <si>
    <t>RC WALL</t>
  </si>
  <si>
    <t>3.5.18</t>
  </si>
  <si>
    <t>3.6.00</t>
  </si>
  <si>
    <t xml:space="preserve">SECOND FLOOR </t>
  </si>
  <si>
    <t>3.6.01</t>
  </si>
  <si>
    <t>3.6.02</t>
  </si>
  <si>
    <t>3.6.03</t>
  </si>
  <si>
    <t>3.6.04</t>
  </si>
  <si>
    <t>3.6.05</t>
  </si>
  <si>
    <t>3.6.06</t>
  </si>
  <si>
    <t>3.6.07</t>
  </si>
  <si>
    <t>mm thk Concrete Slab on Second floor</t>
  </si>
  <si>
    <t>3.6.08</t>
  </si>
  <si>
    <t>3.6.09</t>
  </si>
  <si>
    <t>3.6.10</t>
  </si>
  <si>
    <t>3.6.11</t>
  </si>
  <si>
    <t>3.6.12</t>
  </si>
  <si>
    <t>3.6.13</t>
  </si>
  <si>
    <t>3.6.14</t>
  </si>
  <si>
    <t>3.7.00</t>
  </si>
  <si>
    <t>ROOF LEVEL -01</t>
  </si>
  <si>
    <t>3.7.01</t>
  </si>
  <si>
    <t>mm Beam RB1</t>
  </si>
  <si>
    <t>3.8.00</t>
  </si>
  <si>
    <t>ROOF LEVEL -02</t>
  </si>
  <si>
    <t>3.8.01</t>
  </si>
  <si>
    <t>3.9.00</t>
  </si>
  <si>
    <t>OTHER WORKS</t>
  </si>
  <si>
    <t>Lintel and Sill beams</t>
  </si>
  <si>
    <t>3.9.01</t>
  </si>
  <si>
    <t>mm Beam LT1</t>
  </si>
  <si>
    <t>3.9.02</t>
  </si>
  <si>
    <t>mm Beam LT2</t>
  </si>
  <si>
    <t>SHADING</t>
  </si>
  <si>
    <t>3.9.03</t>
  </si>
  <si>
    <t>mm thk Concrete shading @ 1st slab level</t>
  </si>
  <si>
    <t>3.9.04</t>
  </si>
  <si>
    <t>mm thk Concrete shading @ 2nd slab level</t>
  </si>
  <si>
    <t>3.9.05</t>
  </si>
  <si>
    <t>mm thk Concrete shading @ roof beam level</t>
  </si>
  <si>
    <t>FIN</t>
  </si>
  <si>
    <t>3.9.06</t>
  </si>
  <si>
    <t>mm RC fin @ ground floor</t>
  </si>
  <si>
    <t>3.9.07</t>
  </si>
  <si>
    <t>mm RC fin @ 1st floor</t>
  </si>
  <si>
    <t>3.9.08</t>
  </si>
  <si>
    <t>mm RC fin @ 2nd floor</t>
  </si>
  <si>
    <t>RC bench</t>
  </si>
  <si>
    <t>3.9.09</t>
  </si>
  <si>
    <t>mm thk Concrete Slab for vanity at toilet</t>
  </si>
  <si>
    <t>GROUND WELL</t>
  </si>
  <si>
    <t>3.9.10</t>
  </si>
  <si>
    <t>1000mm Dia Water well as per detailed drawing</t>
  </si>
  <si>
    <t>3.10.00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</si>
  <si>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</si>
  <si>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</si>
  <si>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</si>
  <si>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</si>
  <si>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</si>
  <si>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</si>
  <si>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</si>
  <si>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(BELOW RAMP).</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</si>
  <si>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</si>
  <si>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</si>
  <si>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</si>
  <si>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</si>
  <si>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</si>
  <si>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</si>
  <si>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</si>
  <si>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</si>
  <si>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</si>
  <si>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</si>
  <si>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</si>
  <si>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</si>
  <si>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</si>
  <si>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</si>
  <si>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</si>
  <si>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4.2.10</t>
  </si>
  <si>
    <t xml:space="preserve">mm thk 2.4m height </t>
  </si>
  <si>
    <t>4.2.11</t>
  </si>
  <si>
    <t>4.2.12</t>
  </si>
  <si>
    <t>4.2.13</t>
  </si>
  <si>
    <t>4.2.14</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</si>
  <si>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</si>
  <si>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</si>
  <si>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</si>
  <si>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</si>
  <si>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</si>
  <si>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</si>
  <si>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</si>
  <si>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</si>
  <si>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</si>
  <si>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</si>
  <si>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</si>
  <si>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</si>
  <si>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</si>
  <si>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</si>
  <si>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</si>
  <si>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</si>
  <si>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</si>
  <si>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</si>
  <si>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</si>
  <si>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</si>
  <si>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</si>
  <si>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</si>
  <si>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</si>
  <si>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</si>
  <si>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</si>
  <si>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</si>
  <si>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</si>
  <si>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</si>
  <si>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</si>
  <si>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</si>
  <si>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</si>
  <si>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</si>
  <si>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</si>
  <si>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</si>
  <si>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</si>
  <si>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</si>
  <si>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</si>
  <si>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</si>
  <si>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</si>
  <si>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</si>
  <si>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</si>
  <si>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</si>
  <si>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</si>
  <si>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</si>
  <si>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</si>
  <si>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</si>
  <si>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</si>
  <si>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</si>
  <si>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</si>
  <si>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</si>
  <si>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</si>
  <si>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</si>
  <si>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</si>
  <si>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</si>
  <si>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</si>
  <si>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</si>
  <si>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</si>
  <si>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</si>
  <si>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</si>
  <si>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</si>
  <si>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</si>
  <si>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</si>
  <si>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</si>
  <si>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</si>
  <si>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</si>
  <si>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</si>
  <si>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</si>
  <si>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</si>
  <si>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</si>
  <si>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</si>
  <si>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</si>
  <si>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</si>
  <si>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</si>
  <si>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</si>
  <si>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</si>
  <si>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</si>
  <si>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</si>
  <si>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</si>
  <si>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</si>
  <si>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</si>
  <si>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</si>
  <si>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</si>
  <si>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</si>
  <si>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</si>
  <si>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</si>
  <si>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</si>
  <si>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7.2.15</t>
  </si>
  <si>
    <t>7.2.16</t>
  </si>
  <si>
    <t>7.2.17</t>
  </si>
  <si>
    <t>7.2.18</t>
  </si>
  <si>
    <t>W4 - Aluminium window with reflective glass panel on aluminium frame</t>
  </si>
  <si>
    <t>7.2.19</t>
  </si>
  <si>
    <t>7.2.20</t>
  </si>
  <si>
    <t>7.2.21</t>
  </si>
  <si>
    <t>7.2.22</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</si>
  <si>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</si>
  <si>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</si>
  <si>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</si>
  <si>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</si>
  <si>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</si>
  <si>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</si>
  <si>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</si>
  <si>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</si>
  <si>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</si>
  <si>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</si>
  <si>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</si>
  <si>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</si>
  <si>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</si>
  <si>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D3 - PVC panel door on PVC frame</t>
  </si>
  <si>
    <t>8.2.04</t>
  </si>
  <si>
    <t>D4 - PVC panel door on PVC frame</t>
  </si>
  <si>
    <t>8.2.05</t>
  </si>
  <si>
    <t xml:space="preserve">D5 - Aluminium panel door on Aluminium frame </t>
  </si>
  <si>
    <t>8.2.06</t>
  </si>
  <si>
    <t>8.2.07</t>
  </si>
  <si>
    <t>8.2.08</t>
  </si>
  <si>
    <t>8.2.09</t>
  </si>
  <si>
    <t>8.2.10</t>
  </si>
  <si>
    <t>8.2.11</t>
  </si>
  <si>
    <t>8.2.12</t>
  </si>
  <si>
    <t>8.2.13</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</si>
  <si>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</si>
  <si>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</si>
  <si>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</si>
  <si>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</si>
  <si>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</si>
  <si>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</si>
  <si>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</si>
  <si>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9.2.00</t>
  </si>
  <si>
    <t>PLASTERING</t>
  </si>
  <si>
    <t>9.2.01</t>
  </si>
  <si>
    <t>9.2.02</t>
  </si>
  <si>
    <t>9.2.03</t>
  </si>
  <si>
    <t>mm thk cement plaster on internal surface as specified on the drawing</t>
  </si>
  <si>
    <t>9.2.04</t>
  </si>
  <si>
    <t>9.2.05</t>
  </si>
  <si>
    <t>9.2.06</t>
  </si>
  <si>
    <t>9.3.00</t>
  </si>
  <si>
    <t>CEMENT SCREED</t>
  </si>
  <si>
    <t xml:space="preserve">mm thk cement screed </t>
  </si>
  <si>
    <t>9.3.01</t>
  </si>
  <si>
    <t>9.3.02</t>
  </si>
  <si>
    <t>9.3.03</t>
  </si>
  <si>
    <t>mm thk cement screed with 2.5mm self levelling screed</t>
  </si>
  <si>
    <t>9.4.00</t>
  </si>
  <si>
    <t xml:space="preserve">FLOOR TILING </t>
  </si>
  <si>
    <t>mm Homogenous Non-slip tiles</t>
  </si>
  <si>
    <t>9.4.01</t>
  </si>
  <si>
    <t>9.4.02</t>
  </si>
  <si>
    <t>9.4.03</t>
  </si>
  <si>
    <t>9.4.04</t>
  </si>
  <si>
    <t>9.4.05</t>
  </si>
  <si>
    <t>9.4.06</t>
  </si>
  <si>
    <t>9.5.00</t>
  </si>
  <si>
    <t>FLOOR PAINTING</t>
  </si>
  <si>
    <t>Epoxy floor paint</t>
  </si>
  <si>
    <t>9.5.01</t>
  </si>
  <si>
    <t>9.6.00</t>
  </si>
  <si>
    <t xml:space="preserve">WALL TILING </t>
  </si>
  <si>
    <t>mm Homogenous tiles</t>
  </si>
  <si>
    <t>9.6.01</t>
  </si>
  <si>
    <t>9.6.02</t>
  </si>
  <si>
    <t>9.6.03</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</si>
  <si>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</si>
  <si>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</si>
  <si>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</si>
  <si>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</si>
  <si>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</si>
  <si>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</si>
  <si>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</si>
  <si>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</si>
  <si>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</si>
  <si>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</si>
  <si>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6mm thk Cement board ceiling on roof eave / gable ceiling / toilet area</t>
  </si>
  <si>
    <t>10.2.02</t>
  </si>
  <si>
    <t>10.2.03</t>
  </si>
  <si>
    <t>10.2.04</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</si>
  <si>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</si>
  <si>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</si>
  <si>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</si>
  <si>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</si>
  <si>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</si>
  <si>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</si>
  <si>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</si>
  <si>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</si>
  <si>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</si>
  <si>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</si>
  <si>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</si>
  <si>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</si>
  <si>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11.2.03</t>
  </si>
  <si>
    <t>Emulsion paint finish including putty application on brick walls as specified (INTERNAL SURFACES)</t>
  </si>
  <si>
    <t>11.2.04</t>
  </si>
  <si>
    <t>11.2.05</t>
  </si>
  <si>
    <t>11.2.06</t>
  </si>
  <si>
    <t>11.3.00</t>
  </si>
  <si>
    <t>CEILING PAINTING</t>
  </si>
  <si>
    <t>Selected paint finish including putty application on ceiling as specified (CEILING)</t>
  </si>
  <si>
    <t>11.3.01</t>
  </si>
  <si>
    <t>11.3.02</t>
  </si>
  <si>
    <t>11.3.03</t>
  </si>
  <si>
    <t>11.4.00</t>
  </si>
  <si>
    <t>TOTAL OF BILL №: 11 - Carried Over To Summary</t>
  </si>
  <si>
    <t>12.0.00</t>
  </si>
  <si>
    <t>Bill №: 12 - STAIRS, WALKWAYS AND BALUSTRADES</t>
  </si>
  <si>
    <t>12.1.00</t>
  </si>
  <si>
    <t>12.2.00</t>
  </si>
  <si>
    <t>RAMP RAILING</t>
  </si>
  <si>
    <t>12.2.01</t>
  </si>
  <si>
    <t>12.3.00</t>
  </si>
  <si>
    <t>STAIRCASE RAILING</t>
  </si>
  <si>
    <t>25 &amp; 50 mm dia GI powder coated handrail at 900mm height as per drawing</t>
  </si>
  <si>
    <t>12.3.01</t>
  </si>
  <si>
    <t>GROUND  - 1ST FLOOR</t>
  </si>
  <si>
    <t>12.3.02</t>
  </si>
  <si>
    <t>1ST  - 2ND FLOOR</t>
  </si>
  <si>
    <t>12.4.00</t>
  </si>
  <si>
    <t>WALKWAY RAILING</t>
  </si>
  <si>
    <t>25 &amp; 50 mm dia SS hollow pipe handrail at 1100mm height as per drawing</t>
  </si>
  <si>
    <t>12.4.01</t>
  </si>
  <si>
    <t>12.4.02</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</si>
  <si>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</si>
  <si>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</si>
  <si>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</si>
  <si>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</si>
  <si>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</si>
  <si>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</si>
  <si>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</si>
  <si>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</si>
  <si>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</si>
  <si>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</si>
  <si>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</si>
  <si>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</si>
  <si>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</si>
  <si>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</si>
  <si>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</si>
  <si>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</si>
  <si>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</si>
  <si>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</si>
  <si>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</si>
  <si>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</si>
  <si>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</si>
  <si>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</si>
  <si>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</si>
  <si>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</si>
  <si>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</si>
  <si>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</si>
  <si>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</si>
  <si>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</si>
  <si>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</si>
  <si>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</si>
  <si>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</si>
  <si>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</si>
  <si>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</si>
  <si>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</si>
  <si>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</si>
  <si>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</si>
  <si>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</si>
  <si>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</si>
  <si>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</si>
  <si>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</si>
  <si>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</si>
  <si>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</si>
  <si>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</si>
  <si>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</si>
  <si>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</si>
  <si>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</si>
  <si>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</si>
  <si>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</si>
  <si>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</si>
  <si>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</si>
  <si>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</si>
  <si>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</si>
  <si>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</si>
  <si>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</si>
  <si>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</si>
  <si>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</si>
  <si>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13.2.03</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</si>
  <si>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</si>
  <si>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</si>
  <si>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</si>
  <si>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</si>
  <si>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</si>
  <si>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</si>
  <si>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</si>
  <si>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</si>
  <si>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</si>
  <si>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</si>
  <si>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</si>
  <si>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</si>
  <si>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</si>
  <si>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</si>
  <si>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</si>
  <si>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</si>
  <si>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</si>
  <si>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</si>
  <si>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</si>
  <si>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</si>
  <si>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</si>
  <si>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</si>
  <si>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</si>
  <si>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</si>
  <si>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</si>
  <si>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</si>
  <si>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</si>
  <si>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</si>
  <si>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</si>
  <si>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</si>
  <si>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</si>
  <si>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</si>
  <si>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</si>
  <si>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</si>
  <si>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</si>
  <si>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</si>
  <si>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</si>
  <si>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</si>
  <si>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</si>
  <si>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</si>
  <si>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</si>
  <si>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</si>
  <si>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</si>
  <si>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</si>
  <si>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</si>
  <si>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</si>
  <si>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</si>
  <si>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</si>
  <si>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</si>
  <si>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</si>
  <si>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</si>
  <si>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</si>
  <si>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</si>
  <si>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</si>
  <si>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</si>
  <si>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</si>
  <si>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</si>
  <si>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</si>
  <si>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</si>
  <si>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</si>
  <si>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</si>
  <si>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</si>
  <si>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</si>
  <si>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</si>
  <si>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</si>
  <si>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</si>
  <si>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</si>
  <si>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</si>
  <si>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</si>
  <si>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</si>
  <si>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</si>
  <si>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</si>
  <si>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</si>
  <si>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</si>
  <si>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</si>
  <si>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</si>
  <si>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</si>
  <si>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</si>
  <si>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</si>
  <si>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</si>
  <si>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</si>
  <si>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</si>
  <si>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</si>
  <si>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</si>
  <si>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</si>
  <si>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</si>
  <si>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</si>
  <si>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</si>
  <si>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</si>
  <si>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</si>
  <si>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</si>
  <si>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</si>
  <si>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</si>
  <si>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</si>
  <si>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</si>
  <si>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</si>
  <si>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</si>
  <si>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</si>
  <si>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</si>
  <si>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</si>
  <si>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</si>
  <si>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</si>
  <si>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</si>
  <si>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</si>
  <si>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</si>
  <si>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</si>
  <si>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</si>
  <si>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</si>
  <si>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</si>
  <si>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</si>
  <si>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</si>
  <si>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</si>
  <si>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</si>
  <si>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</si>
  <si>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</si>
  <si>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</si>
  <si>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</si>
  <si>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</si>
  <si>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</si>
  <si>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</si>
  <si>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</si>
  <si>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</si>
  <si>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</si>
  <si>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</si>
  <si>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</si>
  <si>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</si>
  <si>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</si>
  <si>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</si>
  <si>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</si>
  <si>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</si>
  <si>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</si>
  <si>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</si>
  <si>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</si>
  <si>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</si>
  <si>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</si>
  <si>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</si>
  <si>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</si>
  <si>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</si>
  <si>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</si>
  <si>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</si>
  <si>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</si>
  <si>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</si>
  <si>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</si>
  <si>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</si>
  <si>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</si>
  <si>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</si>
  <si>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</si>
  <si>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</si>
  <si>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</si>
  <si>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</si>
  <si>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</si>
  <si>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</si>
  <si>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</si>
  <si>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</si>
  <si>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</si>
  <si>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</si>
  <si>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</si>
  <si>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</si>
  <si>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</si>
  <si>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</si>
  <si>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</si>
  <si>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</si>
  <si>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</si>
  <si>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</si>
  <si>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</si>
  <si>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</si>
  <si>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</si>
  <si>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</si>
  <si>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</si>
  <si>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</si>
  <si>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</si>
  <si>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</si>
  <si>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</si>
  <si>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</si>
  <si>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</si>
  <si>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</si>
  <si>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</si>
  <si>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</si>
  <si>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</si>
  <si>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</si>
  <si>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2.4.02</t>
  </si>
  <si>
    <t>2.7.01</t>
  </si>
  <si>
    <t>2.8.00</t>
  </si>
  <si>
    <t>100mm thk 100mm high RC wall starter</t>
  </si>
  <si>
    <t>Frames and sashes to be 25-60 micron white powder coated aluminium other wise specified.</t>
  </si>
  <si>
    <t>All exposed &amp; external concrete members shall be casted with Masterpel 777 or equivalent water proofing chemical.</t>
  </si>
  <si>
    <t>SOCKETS/NETWORK OUTLETS</t>
  </si>
  <si>
    <t>CABLING UP TO MDB / IF THE EXISTING PANEL BOARD IS NOT SUFFICIENT TO CATER PROPOSED BUILDING</t>
  </si>
  <si>
    <t>Supply and installation of panel board with KWh meter</t>
  </si>
  <si>
    <t>Wiring and connection to main panel board from main electrical network</t>
  </si>
  <si>
    <t>Provide and fix UPVC pipes including vent pipes, vent cowls, cleaning eye, connections, fittings, valves, excavations, ducting, fixing with brackets, connecting to existing sewer line and leak testing.</t>
  </si>
  <si>
    <t>"Masterseal 588" or equivalent should be applied on top of screeds and walls upto 300mm in all toilets.</t>
  </si>
  <si>
    <t>(C)</t>
  </si>
  <si>
    <t>All external surface of masonry wall should be waterproofed with"Masterseal 588" or equivalent</t>
  </si>
  <si>
    <t xml:space="preserve">mm thk cement plaster on external surface as specified on the drawing. </t>
  </si>
  <si>
    <t>STEP TILING</t>
  </si>
  <si>
    <t>9.7.01</t>
  </si>
  <si>
    <t xml:space="preserve">Ground floor to Store room </t>
  </si>
  <si>
    <t>9.7.02</t>
  </si>
  <si>
    <t xml:space="preserve">Ground floor to first floor </t>
  </si>
  <si>
    <t>9.7.03</t>
  </si>
  <si>
    <t>First floor to second floor</t>
  </si>
  <si>
    <t>9.8.00</t>
  </si>
  <si>
    <t>SKIRTING</t>
  </si>
  <si>
    <t>120-150</t>
  </si>
  <si>
    <t>mm Homogenous tile skirting</t>
  </si>
  <si>
    <t>9.8.01</t>
  </si>
  <si>
    <t>9.8.02</t>
  </si>
  <si>
    <t>9.8.03</t>
  </si>
  <si>
    <t>50mm dia (1.5-2mm thk) SS 304 handrail at 900mm height as per drawing</t>
  </si>
  <si>
    <t>Ramp railing (Entrance area)</t>
  </si>
  <si>
    <t>Main Panel Board and Sub-Distribution Boards ( DB )</t>
  </si>
  <si>
    <t>Main Panel Board</t>
  </si>
  <si>
    <t>Feeder cable</t>
  </si>
  <si>
    <t>Cabling from main Electrical source to DB</t>
  </si>
  <si>
    <t>Flex outlet</t>
  </si>
  <si>
    <t>Exhaust</t>
  </si>
  <si>
    <t>Note: Internal plumbing to all toilets  including supply and laying of pipes.</t>
  </si>
  <si>
    <t>mm dia rain water outlet</t>
  </si>
  <si>
    <t>TOTAL  AMOUNT</t>
  </si>
  <si>
    <t>Proposed 12 Classroom at AA.Mathiveri School (03 Storey)</t>
  </si>
  <si>
    <t xml:space="preserve">SEPTIC TANK DETAILS </t>
  </si>
  <si>
    <t>150mm thk Concrete septic tank</t>
  </si>
  <si>
    <t>3.9.11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</si>
</sst>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sz val="12"/>
      <color theme="1"/>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sz val="10"/>
      <color theme="1"/>
      <name val="Calibri"/>
      <family val="2"/>
    </font>
    <font>
      <u/>
      <sz val="10"/>
      <color theme="1"/>
      <name val="Calibri"/>
      <family val="2"/>
    </font>
    <font>
      <b/>
      <sz val="12"/>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
      <patternFill patternType="solid">
        <fgColor theme="0"/>
        <bgColor rgb="FF000000"/>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rgb="FFFFFFFF"/>
      </left>
      <right/>
      <top/>
      <bottom/>
      <diagonal/>
    </border>
  </borders>
  <cellStyleXfs count="101">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19" fillId="0" borderId="0" applyFont="0" applyFill="0" applyBorder="0" applyAlignment="0" applyProtection="0"/>
    <xf numFmtId="43" fontId="9" fillId="0" borderId="0" applyFont="0" applyFill="0" applyBorder="0" applyAlignment="0" applyProtection="0"/>
    <xf numFmtId="40" fontId="19" fillId="0" borderId="0" applyFont="0" applyFill="0" applyBorder="0" applyAlignment="0" applyProtection="0"/>
    <xf numFmtId="0" fontId="19" fillId="0" borderId="0"/>
    <xf numFmtId="0" fontId="9" fillId="0" borderId="0"/>
    <xf numFmtId="0" fontId="2" fillId="0" borderId="0"/>
  </cellStyleXfs>
  <cellXfs count="448">
    <xf numFmtId="0" fontId="0" fillId="0" borderId="0" xfId="0"/>
    <xf numFmtId="0" fontId="11" fillId="0" borderId="0" xfId="0" applyFont="1" applyAlignment="1">
      <alignment horizontal="center" vertical="center"/>
    </xf>
    <xf numFmtId="0" fontId="15" fillId="0" borderId="0" xfId="0" applyFont="1"/>
    <xf numFmtId="0" fontId="15" fillId="0" borderId="0" xfId="11" applyFont="1"/>
    <xf numFmtId="0" fontId="15" fillId="0" borderId="0" xfId="0" applyFont="1" applyBorder="1"/>
    <xf numFmtId="10" fontId="15" fillId="0" borderId="0" xfId="0" applyNumberFormat="1" applyFont="1"/>
    <xf numFmtId="0" fontId="18" fillId="0" borderId="0" xfId="0" applyFont="1"/>
    <xf numFmtId="0" fontId="15" fillId="3" borderId="6" xfId="0" applyFont="1" applyFill="1" applyBorder="1" applyAlignment="1"/>
    <xf numFmtId="0" fontId="15" fillId="0" borderId="0" xfId="0" applyFont="1" applyAlignment="1"/>
    <xf numFmtId="0" fontId="18" fillId="3" borderId="0" xfId="0" applyFont="1" applyFill="1" applyBorder="1" applyAlignment="1"/>
    <xf numFmtId="0" fontId="15" fillId="3" borderId="0" xfId="0" applyFont="1" applyFill="1" applyBorder="1" applyAlignment="1"/>
    <xf numFmtId="43" fontId="18" fillId="3" borderId="6" xfId="1" applyFont="1" applyFill="1" applyBorder="1" applyAlignment="1">
      <alignment horizontal="center" vertical="center"/>
    </xf>
    <xf numFmtId="0" fontId="18" fillId="0" borderId="0" xfId="0" applyFont="1" applyAlignment="1">
      <alignment horizontal="center" vertical="center"/>
    </xf>
    <xf numFmtId="0" fontId="15" fillId="3" borderId="6" xfId="0" applyFont="1" applyFill="1" applyBorder="1" applyAlignment="1">
      <alignment vertical="center"/>
    </xf>
    <xf numFmtId="0" fontId="15" fillId="0" borderId="0" xfId="0" applyFont="1" applyAlignment="1">
      <alignment vertical="center"/>
    </xf>
    <xf numFmtId="0" fontId="18" fillId="3" borderId="6" xfId="0" applyFont="1" applyFill="1" applyBorder="1" applyAlignment="1"/>
    <xf numFmtId="0" fontId="18" fillId="0" borderId="0" xfId="0" applyFont="1" applyAlignment="1"/>
    <xf numFmtId="0" fontId="18" fillId="3" borderId="6" xfId="0" applyFont="1" applyFill="1" applyBorder="1" applyAlignment="1">
      <alignment vertical="center"/>
    </xf>
    <xf numFmtId="0" fontId="18" fillId="0" borderId="0" xfId="0" applyFont="1" applyAlignment="1">
      <alignment vertical="center"/>
    </xf>
    <xf numFmtId="0" fontId="15" fillId="4" borderId="6" xfId="0" applyFont="1" applyFill="1" applyBorder="1" applyAlignment="1">
      <alignment vertical="center"/>
    </xf>
    <xf numFmtId="0" fontId="15" fillId="4" borderId="0" xfId="0" applyFont="1" applyFill="1" applyAlignment="1">
      <alignment vertical="center"/>
    </xf>
    <xf numFmtId="0" fontId="15" fillId="3" borderId="6" xfId="0" applyFont="1" applyFill="1" applyBorder="1" applyAlignment="1">
      <alignment vertical="top"/>
    </xf>
    <xf numFmtId="0" fontId="15" fillId="0" borderId="0" xfId="0" applyFont="1" applyAlignment="1">
      <alignment vertical="top"/>
    </xf>
    <xf numFmtId="0" fontId="15" fillId="4" borderId="6" xfId="0" applyFont="1" applyFill="1" applyBorder="1" applyAlignment="1"/>
    <xf numFmtId="0" fontId="15" fillId="4" borderId="0" xfId="0" applyFont="1" applyFill="1" applyAlignment="1"/>
    <xf numFmtId="0" fontId="18" fillId="0" borderId="0" xfId="0" applyFont="1" applyFill="1" applyAlignment="1">
      <alignment vertical="center"/>
    </xf>
    <xf numFmtId="0" fontId="15" fillId="4" borderId="0" xfId="0" applyFont="1" applyFill="1" applyBorder="1" applyAlignment="1"/>
    <xf numFmtId="0" fontId="18" fillId="4" borderId="0" xfId="0" applyFont="1" applyFill="1" applyAlignment="1"/>
    <xf numFmtId="0" fontId="15" fillId="4" borderId="0" xfId="0" applyFont="1" applyFill="1" applyBorder="1" applyAlignment="1">
      <alignment vertical="center"/>
    </xf>
    <xf numFmtId="0" fontId="18" fillId="4" borderId="6" xfId="0" applyFont="1" applyFill="1" applyBorder="1" applyAlignment="1"/>
    <xf numFmtId="0" fontId="16" fillId="4" borderId="6" xfId="0" applyFont="1" applyFill="1" applyBorder="1" applyAlignment="1"/>
    <xf numFmtId="0" fontId="16" fillId="4" borderId="0" xfId="0" applyFont="1" applyFill="1" applyAlignment="1"/>
    <xf numFmtId="0" fontId="15" fillId="3" borderId="41" xfId="0" applyFont="1" applyFill="1" applyBorder="1" applyAlignment="1"/>
    <xf numFmtId="0" fontId="15" fillId="0" borderId="40" xfId="0" applyFont="1" applyBorder="1" applyAlignment="1"/>
    <xf numFmtId="0" fontId="15" fillId="0" borderId="0" xfId="0" applyFont="1" applyFill="1" applyAlignment="1">
      <alignment vertical="center"/>
    </xf>
    <xf numFmtId="0" fontId="15" fillId="3" borderId="35" xfId="0" applyFont="1" applyFill="1" applyBorder="1" applyAlignment="1"/>
    <xf numFmtId="0" fontId="15" fillId="0" borderId="34" xfId="0" applyFont="1" applyBorder="1" applyAlignment="1"/>
    <xf numFmtId="0" fontId="18" fillId="3" borderId="41" xfId="0" applyFont="1" applyFill="1" applyBorder="1" applyAlignment="1"/>
    <xf numFmtId="0" fontId="18" fillId="0" borderId="40" xfId="0" applyFont="1" applyBorder="1" applyAlignment="1"/>
    <xf numFmtId="0" fontId="18" fillId="3" borderId="48" xfId="0" applyFont="1" applyFill="1" applyBorder="1" applyAlignment="1"/>
    <xf numFmtId="0" fontId="18" fillId="0" borderId="47" xfId="0" applyFont="1" applyBorder="1" applyAlignment="1"/>
    <xf numFmtId="0" fontId="15" fillId="3" borderId="48" xfId="0" applyFont="1" applyFill="1" applyBorder="1" applyAlignment="1">
      <alignment vertical="center"/>
    </xf>
    <xf numFmtId="0" fontId="15" fillId="0" borderId="47" xfId="0" applyFont="1" applyBorder="1" applyAlignment="1">
      <alignment vertical="center"/>
    </xf>
    <xf numFmtId="43" fontId="15" fillId="3" borderId="6" xfId="1" applyFont="1" applyFill="1" applyBorder="1" applyAlignment="1"/>
    <xf numFmtId="0" fontId="16" fillId="3" borderId="6" xfId="0" applyFont="1" applyFill="1" applyBorder="1" applyAlignment="1"/>
    <xf numFmtId="0" fontId="16" fillId="0" borderId="0" xfId="0" applyFont="1" applyAlignment="1"/>
    <xf numFmtId="43" fontId="15" fillId="3" borderId="6" xfId="0" applyNumberFormat="1" applyFont="1" applyFill="1" applyBorder="1" applyAlignment="1"/>
    <xf numFmtId="43" fontId="16" fillId="3" borderId="6" xfId="0" applyNumberFormat="1" applyFont="1" applyFill="1" applyBorder="1" applyAlignment="1"/>
    <xf numFmtId="43" fontId="15" fillId="3" borderId="6" xfId="1" applyFont="1" applyFill="1" applyBorder="1" applyAlignment="1">
      <alignment vertical="top"/>
    </xf>
    <xf numFmtId="43" fontId="15" fillId="0" borderId="0" xfId="1" applyFont="1" applyAlignment="1"/>
    <xf numFmtId="43" fontId="15" fillId="3" borderId="6" xfId="0" applyNumberFormat="1" applyFont="1" applyFill="1" applyBorder="1"/>
    <xf numFmtId="0" fontId="11" fillId="0" borderId="5" xfId="0" applyFont="1" applyBorder="1" applyAlignment="1">
      <alignment horizontal="center" vertical="center" wrapText="1"/>
    </xf>
    <xf numFmtId="0" fontId="16" fillId="0" borderId="0" xfId="0" applyFont="1" applyAlignment="1">
      <alignment vertical="center"/>
    </xf>
    <xf numFmtId="0" fontId="15" fillId="4" borderId="0" xfId="0" applyFont="1" applyFill="1"/>
    <xf numFmtId="0" fontId="16" fillId="4" borderId="0" xfId="0" applyFont="1" applyFill="1"/>
    <xf numFmtId="43" fontId="15" fillId="3" borderId="0" xfId="0" applyNumberFormat="1" applyFont="1" applyFill="1"/>
    <xf numFmtId="43" fontId="15" fillId="4" borderId="0" xfId="0" applyNumberFormat="1" applyFont="1" applyFill="1" applyAlignment="1"/>
    <xf numFmtId="0" fontId="15" fillId="4" borderId="6" xfId="0" applyFont="1" applyFill="1" applyBorder="1"/>
    <xf numFmtId="0" fontId="16" fillId="4" borderId="6" xfId="0" applyFont="1" applyFill="1" applyBorder="1"/>
    <xf numFmtId="43" fontId="16" fillId="4" borderId="0" xfId="0" applyNumberFormat="1" applyFont="1" applyFill="1" applyAlignment="1"/>
    <xf numFmtId="0" fontId="21" fillId="4" borderId="39" xfId="0" applyFont="1" applyFill="1" applyBorder="1" applyAlignment="1">
      <alignment vertical="top" wrapText="1"/>
    </xf>
    <xf numFmtId="0" fontId="21" fillId="4" borderId="20" xfId="0" applyFont="1" applyFill="1" applyBorder="1" applyAlignment="1">
      <alignment vertical="justify"/>
    </xf>
    <xf numFmtId="0" fontId="21" fillId="0" borderId="9" xfId="0" applyFont="1" applyFill="1" applyBorder="1" applyAlignment="1">
      <alignment vertical="top"/>
    </xf>
    <xf numFmtId="0" fontId="21" fillId="0" borderId="18" xfId="0" applyFont="1" applyFill="1" applyBorder="1" applyAlignment="1">
      <alignment horizontal="right"/>
    </xf>
    <xf numFmtId="0" fontId="21" fillId="0" borderId="19" xfId="0" applyFont="1" applyFill="1" applyBorder="1" applyAlignment="1">
      <alignment horizontal="right"/>
    </xf>
    <xf numFmtId="0" fontId="21" fillId="0" borderId="20" xfId="0" applyFont="1" applyFill="1" applyBorder="1" applyAlignment="1"/>
    <xf numFmtId="0" fontId="21" fillId="0" borderId="0" xfId="0" applyFont="1" applyFill="1" applyBorder="1" applyAlignment="1"/>
    <xf numFmtId="0" fontId="21" fillId="0" borderId="0" xfId="0" applyFont="1" applyFill="1" applyAlignment="1">
      <alignment horizontal="center" vertical="center"/>
    </xf>
    <xf numFmtId="43" fontId="21" fillId="0" borderId="0" xfId="1" applyFont="1" applyFill="1" applyAlignment="1">
      <alignment horizontal="center" vertical="center"/>
    </xf>
    <xf numFmtId="43" fontId="21" fillId="0" borderId="0" xfId="1" applyFont="1" applyFill="1" applyAlignment="1">
      <alignment vertical="top"/>
    </xf>
    <xf numFmtId="43" fontId="24" fillId="0" borderId="0" xfId="0" applyNumberFormat="1" applyFont="1" applyFill="1" applyBorder="1" applyAlignment="1">
      <alignment vertical="top"/>
    </xf>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43" fontId="24" fillId="0" borderId="0" xfId="1" applyFont="1" applyFill="1" applyBorder="1" applyAlignment="1">
      <alignment horizontal="center" vertical="center"/>
    </xf>
    <xf numFmtId="0" fontId="21" fillId="0" borderId="0" xfId="0" applyFont="1" applyFill="1" applyBorder="1" applyAlignment="1">
      <alignment horizontal="center" vertical="center"/>
    </xf>
    <xf numFmtId="43" fontId="21" fillId="0" borderId="0" xfId="1" applyFont="1" applyFill="1" applyBorder="1" applyAlignment="1">
      <alignment horizontal="center" vertical="center"/>
    </xf>
    <xf numFmtId="0" fontId="21" fillId="0" borderId="0" xfId="0" applyFont="1" applyFill="1" applyBorder="1" applyAlignment="1">
      <alignment horizontal="center" vertical="top"/>
    </xf>
    <xf numFmtId="0" fontId="21" fillId="0" borderId="20" xfId="0" applyFont="1" applyFill="1" applyBorder="1" applyAlignment="1">
      <alignment horizontal="center"/>
    </xf>
    <xf numFmtId="0" fontId="21"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43" fontId="24" fillId="0" borderId="2" xfId="1"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0" borderId="8" xfId="1" applyFont="1" applyFill="1" applyBorder="1" applyAlignment="1">
      <alignment horizontal="center" vertical="center"/>
    </xf>
    <xf numFmtId="43" fontId="24" fillId="0" borderId="8" xfId="1" applyFont="1" applyFill="1" applyBorder="1" applyAlignment="1">
      <alignment horizontal="center" vertical="top" wrapText="1"/>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21" fillId="2" borderId="1" xfId="0" applyFont="1" applyFill="1" applyBorder="1" applyAlignment="1">
      <alignment vertical="center"/>
    </xf>
    <xf numFmtId="0" fontId="21" fillId="2" borderId="8" xfId="0" applyFont="1" applyFill="1" applyBorder="1" applyAlignment="1">
      <alignment horizontal="center" vertical="center"/>
    </xf>
    <xf numFmtId="43" fontId="21" fillId="2" borderId="8" xfId="1" applyFont="1" applyFill="1" applyBorder="1" applyAlignment="1">
      <alignment horizontal="center" vertical="center"/>
    </xf>
    <xf numFmtId="43" fontId="21" fillId="2" borderId="8" xfId="1" applyFont="1" applyFill="1" applyBorder="1" applyAlignment="1">
      <alignment vertical="top"/>
    </xf>
    <xf numFmtId="0" fontId="24" fillId="2" borderId="8" xfId="0" applyFont="1" applyFill="1" applyBorder="1" applyAlignment="1">
      <alignment vertical="top"/>
    </xf>
    <xf numFmtId="0" fontId="21" fillId="0" borderId="9" xfId="0" applyFont="1" applyFill="1" applyBorder="1" applyAlignment="1">
      <alignment horizontal="right" vertical="top"/>
    </xf>
    <xf numFmtId="0" fontId="21" fillId="0" borderId="28" xfId="0" applyFont="1" applyFill="1" applyBorder="1" applyAlignment="1"/>
    <xf numFmtId="0" fontId="21" fillId="0" borderId="12" xfId="0" applyFont="1" applyFill="1" applyBorder="1" applyAlignment="1"/>
    <xf numFmtId="0" fontId="21" fillId="0" borderId="9" xfId="0" applyFont="1" applyFill="1" applyBorder="1" applyAlignment="1">
      <alignment horizontal="center" vertical="center"/>
    </xf>
    <xf numFmtId="43" fontId="21" fillId="0" borderId="9" xfId="1" applyFont="1" applyFill="1" applyBorder="1" applyAlignment="1">
      <alignment horizontal="center" vertical="center"/>
    </xf>
    <xf numFmtId="43" fontId="21"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5" fillId="0" borderId="18" xfId="0" applyFont="1" applyFill="1" applyBorder="1" applyAlignment="1"/>
    <xf numFmtId="0" fontId="25"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horizontal="center" vertical="center"/>
    </xf>
    <xf numFmtId="43" fontId="24" fillId="0" borderId="9" xfId="1" applyFont="1" applyFill="1" applyBorder="1" applyAlignment="1">
      <alignment vertical="top"/>
    </xf>
    <xf numFmtId="0" fontId="26" fillId="0" borderId="20" xfId="0" applyFont="1" applyFill="1" applyBorder="1" applyAlignment="1"/>
    <xf numFmtId="0" fontId="21" fillId="0" borderId="20" xfId="0" applyFont="1" applyFill="1" applyBorder="1" applyAlignment="1">
      <alignment horizontal="left"/>
    </xf>
    <xf numFmtId="0" fontId="21" fillId="0" borderId="29" xfId="0" applyFont="1" applyFill="1" applyBorder="1" applyAlignment="1">
      <alignment horizontal="right"/>
    </xf>
    <xf numFmtId="0" fontId="21" fillId="0" borderId="20" xfId="0" applyFont="1" applyFill="1" applyBorder="1" applyAlignment="1">
      <alignment horizontal="left" vertical="center" wrapText="1"/>
    </xf>
    <xf numFmtId="0" fontId="21"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1" fillId="0" borderId="56" xfId="0" applyFont="1" applyFill="1" applyBorder="1" applyAlignment="1">
      <alignment vertical="top"/>
    </xf>
    <xf numFmtId="0" fontId="21" fillId="0" borderId="57" xfId="0" applyFont="1" applyFill="1" applyBorder="1" applyAlignment="1">
      <alignment horizontal="right"/>
    </xf>
    <xf numFmtId="0" fontId="21" fillId="0" borderId="49" xfId="0" applyFont="1" applyFill="1" applyBorder="1" applyAlignment="1">
      <alignment horizontal="right"/>
    </xf>
    <xf numFmtId="0" fontId="21" fillId="0" borderId="50" xfId="0" applyFont="1" applyFill="1" applyBorder="1" applyAlignment="1"/>
    <xf numFmtId="0" fontId="21" fillId="0" borderId="58" xfId="0" applyFont="1" applyFill="1" applyBorder="1" applyAlignment="1"/>
    <xf numFmtId="0" fontId="21" fillId="0" borderId="56" xfId="0" applyFont="1" applyFill="1" applyBorder="1" applyAlignment="1">
      <alignment horizontal="center" vertical="center"/>
    </xf>
    <xf numFmtId="43" fontId="21" fillId="0" borderId="56" xfId="1" applyFont="1" applyFill="1" applyBorder="1" applyAlignment="1">
      <alignment horizontal="center" vertical="center"/>
    </xf>
    <xf numFmtId="43" fontId="21" fillId="0" borderId="56" xfId="1" applyFont="1" applyFill="1" applyBorder="1" applyAlignment="1">
      <alignment vertical="top"/>
    </xf>
    <xf numFmtId="0" fontId="24" fillId="0" borderId="56" xfId="0" applyFont="1" applyFill="1" applyBorder="1" applyAlignment="1">
      <alignment vertical="top"/>
    </xf>
    <xf numFmtId="0" fontId="24" fillId="0" borderId="36" xfId="0" applyFont="1" applyFill="1" applyBorder="1" applyAlignment="1">
      <alignment horizontal="right" vertical="top"/>
    </xf>
    <xf numFmtId="0" fontId="25" fillId="0" borderId="37" xfId="0" applyFont="1" applyFill="1" applyBorder="1" applyAlignment="1"/>
    <xf numFmtId="0" fontId="24" fillId="0" borderId="38" xfId="0" applyFont="1" applyFill="1" applyBorder="1" applyAlignment="1">
      <alignment horizontal="right"/>
    </xf>
    <xf numFmtId="0" fontId="25" fillId="0" borderId="39" xfId="0" applyFont="1" applyFill="1" applyBorder="1" applyAlignment="1"/>
    <xf numFmtId="0" fontId="24" fillId="0" borderId="40" xfId="0" applyFont="1" applyFill="1" applyBorder="1" applyAlignment="1"/>
    <xf numFmtId="0" fontId="24" fillId="0" borderId="36" xfId="0" applyFont="1" applyFill="1" applyBorder="1" applyAlignment="1">
      <alignment horizontal="center" vertical="center"/>
    </xf>
    <xf numFmtId="43" fontId="24" fillId="0" borderId="36" xfId="1"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Fill="1" applyBorder="1" applyAlignment="1">
      <alignment vertical="top"/>
    </xf>
    <xf numFmtId="0" fontId="21" fillId="0" borderId="36" xfId="0" applyFont="1" applyFill="1" applyBorder="1" applyAlignment="1">
      <alignment horizontal="right" vertical="top"/>
    </xf>
    <xf numFmtId="0" fontId="21" fillId="0" borderId="42" xfId="0" applyFont="1" applyFill="1" applyBorder="1" applyAlignment="1">
      <alignment horizontal="right"/>
    </xf>
    <xf numFmtId="0" fontId="21" fillId="0" borderId="38" xfId="0" applyFont="1" applyFill="1" applyBorder="1" applyAlignment="1">
      <alignment horizontal="right"/>
    </xf>
    <xf numFmtId="0" fontId="21" fillId="0" borderId="38" xfId="0" applyFont="1" applyFill="1" applyBorder="1" applyAlignment="1">
      <alignment horizontal="right" vertical="top"/>
    </xf>
    <xf numFmtId="0" fontId="21" fillId="0" borderId="39" xfId="0" applyFont="1" applyFill="1" applyBorder="1" applyAlignment="1">
      <alignment vertical="center" wrapText="1"/>
    </xf>
    <xf numFmtId="0" fontId="21" fillId="0" borderId="40" xfId="0" applyFont="1" applyFill="1" applyBorder="1" applyAlignment="1">
      <alignment vertical="center"/>
    </xf>
    <xf numFmtId="0" fontId="21" fillId="0" borderId="36" xfId="0" applyFont="1" applyFill="1" applyBorder="1" applyAlignment="1">
      <alignment horizontal="center" vertical="center"/>
    </xf>
    <xf numFmtId="43" fontId="21" fillId="0" borderId="36" xfId="1" applyFont="1" applyFill="1" applyBorder="1" applyAlignment="1">
      <alignment horizontal="center" vertical="center"/>
    </xf>
    <xf numFmtId="43" fontId="21" fillId="0" borderId="36" xfId="1" applyFont="1" applyFill="1" applyBorder="1" applyAlignment="1">
      <alignment vertical="top"/>
    </xf>
    <xf numFmtId="0" fontId="21" fillId="0" borderId="37" xfId="0" applyFont="1" applyFill="1" applyBorder="1" applyAlignment="1">
      <alignment horizontal="right"/>
    </xf>
    <xf numFmtId="0" fontId="21" fillId="0" borderId="39" xfId="0" applyFont="1" applyFill="1" applyBorder="1" applyAlignment="1"/>
    <xf numFmtId="0" fontId="21" fillId="0" borderId="40" xfId="0" applyFont="1" applyFill="1" applyBorder="1" applyAlignment="1"/>
    <xf numFmtId="0" fontId="21" fillId="4" borderId="36" xfId="0" applyFont="1" applyFill="1" applyBorder="1" applyAlignment="1">
      <alignment horizontal="right" vertical="top"/>
    </xf>
    <xf numFmtId="0" fontId="21" fillId="4" borderId="42" xfId="0" applyFont="1" applyFill="1" applyBorder="1" applyAlignment="1">
      <alignment horizontal="right"/>
    </xf>
    <xf numFmtId="0" fontId="21" fillId="4" borderId="38" xfId="0" applyFont="1" applyFill="1" applyBorder="1" applyAlignment="1">
      <alignment horizontal="right"/>
    </xf>
    <xf numFmtId="0" fontId="21" fillId="4" borderId="40" xfId="0" applyFont="1" applyFill="1" applyBorder="1" applyAlignment="1">
      <alignment vertical="center"/>
    </xf>
    <xf numFmtId="0" fontId="21" fillId="4" borderId="36" xfId="0" applyFont="1" applyFill="1" applyBorder="1" applyAlignment="1">
      <alignment horizontal="center" vertical="center"/>
    </xf>
    <xf numFmtId="43" fontId="21" fillId="4" borderId="36" xfId="1" applyFont="1" applyFill="1" applyBorder="1" applyAlignment="1">
      <alignment horizontal="center" vertical="center"/>
    </xf>
    <xf numFmtId="43" fontId="21" fillId="4" borderId="36" xfId="1" applyFont="1" applyFill="1" applyBorder="1" applyAlignment="1">
      <alignment vertical="top"/>
    </xf>
    <xf numFmtId="43" fontId="24" fillId="4" borderId="36" xfId="0" applyNumberFormat="1" applyFont="1" applyFill="1" applyBorder="1" applyAlignment="1">
      <alignment vertical="top"/>
    </xf>
    <xf numFmtId="43" fontId="24" fillId="0" borderId="36" xfId="0" applyNumberFormat="1" applyFont="1" applyFill="1" applyBorder="1" applyAlignment="1">
      <alignment vertical="top"/>
    </xf>
    <xf numFmtId="0" fontId="21" fillId="0" borderId="36" xfId="0" applyFont="1" applyFill="1" applyBorder="1" applyAlignment="1">
      <alignment vertical="top"/>
    </xf>
    <xf numFmtId="0" fontId="21" fillId="0" borderId="39" xfId="0" applyFont="1" applyFill="1" applyBorder="1" applyAlignment="1">
      <alignment vertical="top" wrapText="1"/>
    </xf>
    <xf numFmtId="0" fontId="21" fillId="0" borderId="40" xfId="0" applyFont="1" applyFill="1" applyBorder="1" applyAlignment="1">
      <alignment vertical="top"/>
    </xf>
    <xf numFmtId="0" fontId="21" fillId="4" borderId="37" xfId="0" applyFont="1" applyFill="1" applyBorder="1" applyAlignment="1">
      <alignment horizontal="right"/>
    </xf>
    <xf numFmtId="0" fontId="21" fillId="4" borderId="39" xfId="0" applyFont="1" applyFill="1" applyBorder="1" applyAlignment="1">
      <alignment horizontal="left"/>
    </xf>
    <xf numFmtId="0" fontId="21" fillId="4" borderId="40" xfId="0" applyFont="1" applyFill="1" applyBorder="1" applyAlignment="1"/>
    <xf numFmtId="43" fontId="21" fillId="4" borderId="9" xfId="1" applyFont="1" applyFill="1" applyBorder="1" applyAlignment="1">
      <alignment horizontal="center" vertical="center"/>
    </xf>
    <xf numFmtId="0" fontId="21" fillId="0" borderId="39" xfId="0" applyFont="1" applyFill="1" applyBorder="1" applyAlignment="1">
      <alignment vertical="center"/>
    </xf>
    <xf numFmtId="0" fontId="21" fillId="4" borderId="40" xfId="0" applyFont="1" applyFill="1" applyBorder="1" applyAlignment="1">
      <alignment horizontal="left"/>
    </xf>
    <xf numFmtId="0" fontId="21" fillId="0" borderId="39" xfId="0" applyFont="1" applyFill="1" applyBorder="1" applyAlignment="1">
      <alignment horizontal="left"/>
    </xf>
    <xf numFmtId="0" fontId="21" fillId="0" borderId="40" xfId="0" applyFont="1" applyFill="1" applyBorder="1" applyAlignment="1">
      <alignment horizontal="left"/>
    </xf>
    <xf numFmtId="43" fontId="21" fillId="0" borderId="36" xfId="1" applyFont="1" applyFill="1" applyBorder="1" applyAlignment="1">
      <alignment horizontal="right" vertical="top"/>
    </xf>
    <xf numFmtId="0" fontId="21" fillId="0" borderId="51" xfId="0" applyFont="1" applyFill="1" applyBorder="1" applyAlignment="1">
      <alignment vertical="top"/>
    </xf>
    <xf numFmtId="0" fontId="21" fillId="0" borderId="52" xfId="0" applyFont="1" applyFill="1" applyBorder="1" applyAlignment="1">
      <alignment horizontal="right"/>
    </xf>
    <xf numFmtId="0" fontId="21" fillId="0" borderId="53" xfId="0" applyFont="1" applyFill="1" applyBorder="1" applyAlignment="1">
      <alignment horizontal="right"/>
    </xf>
    <xf numFmtId="0" fontId="21" fillId="0" borderId="54" xfId="0" applyFont="1" applyFill="1" applyBorder="1" applyAlignment="1"/>
    <xf numFmtId="0" fontId="21" fillId="0" borderId="55" xfId="0" applyFont="1" applyFill="1" applyBorder="1" applyAlignment="1"/>
    <xf numFmtId="0" fontId="21" fillId="0" borderId="51" xfId="0" applyFont="1" applyFill="1" applyBorder="1" applyAlignment="1">
      <alignment horizontal="center" vertical="center"/>
    </xf>
    <xf numFmtId="43" fontId="21" fillId="0" borderId="51" xfId="1" applyFont="1" applyFill="1" applyBorder="1" applyAlignment="1">
      <alignment horizontal="center" vertical="center"/>
    </xf>
    <xf numFmtId="43" fontId="21" fillId="0" borderId="51" xfId="1" applyFont="1" applyFill="1" applyBorder="1" applyAlignment="1">
      <alignment vertical="top"/>
    </xf>
    <xf numFmtId="0" fontId="24" fillId="0" borderId="51" xfId="0" applyFont="1" applyFill="1" applyBorder="1" applyAlignment="1">
      <alignment vertical="top"/>
    </xf>
    <xf numFmtId="0" fontId="25" fillId="0" borderId="19" xfId="0" applyFont="1" applyFill="1" applyBorder="1" applyAlignment="1"/>
    <xf numFmtId="0" fontId="21" fillId="0" borderId="19" xfId="0" applyFont="1" applyFill="1" applyBorder="1" applyAlignment="1">
      <alignment horizontal="right" vertical="top"/>
    </xf>
    <xf numFmtId="0" fontId="21" fillId="0" borderId="20" xfId="0" applyFont="1" applyFill="1" applyBorder="1" applyAlignment="1">
      <alignment vertical="justify"/>
    </xf>
    <xf numFmtId="0" fontId="21" fillId="0" borderId="0" xfId="0" applyFont="1" applyFill="1" applyBorder="1" applyAlignment="1">
      <alignment vertical="justify"/>
    </xf>
    <xf numFmtId="0" fontId="21" fillId="4" borderId="9" xfId="0" applyFont="1" applyFill="1" applyBorder="1" applyAlignment="1">
      <alignment vertical="top"/>
    </xf>
    <xf numFmtId="0" fontId="21" fillId="4" borderId="29" xfId="0" applyFont="1" applyFill="1" applyBorder="1" applyAlignment="1">
      <alignment horizontal="right"/>
    </xf>
    <xf numFmtId="0" fontId="21" fillId="4" borderId="19" xfId="0" applyFont="1" applyFill="1" applyBorder="1" applyAlignment="1">
      <alignment horizontal="right"/>
    </xf>
    <xf numFmtId="0" fontId="21" fillId="4" borderId="19" xfId="0" applyFont="1" applyFill="1" applyBorder="1" applyAlignment="1">
      <alignment horizontal="right" vertical="top"/>
    </xf>
    <xf numFmtId="0" fontId="21" fillId="4" borderId="0" xfId="0" applyFont="1" applyFill="1" applyBorder="1" applyAlignment="1">
      <alignment vertical="justify"/>
    </xf>
    <xf numFmtId="0" fontId="21" fillId="4" borderId="9" xfId="0" applyFont="1" applyFill="1" applyBorder="1" applyAlignment="1">
      <alignment horizontal="center" vertical="center"/>
    </xf>
    <xf numFmtId="43" fontId="21"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21" fillId="4" borderId="18" xfId="0" applyFont="1" applyFill="1" applyBorder="1" applyAlignment="1">
      <alignment horizontal="right"/>
    </xf>
    <xf numFmtId="0" fontId="21" fillId="4" borderId="20" xfId="0" applyFont="1" applyFill="1" applyBorder="1" applyAlignment="1"/>
    <xf numFmtId="0" fontId="21" fillId="4" borderId="0" xfId="0" applyFont="1" applyFill="1" applyBorder="1" applyAlignment="1"/>
    <xf numFmtId="0" fontId="21" fillId="4" borderId="9" xfId="0" applyFont="1" applyFill="1" applyBorder="1" applyAlignment="1">
      <alignment horizontal="right" vertical="top"/>
    </xf>
    <xf numFmtId="0" fontId="21" fillId="4" borderId="20" xfId="0" applyFont="1" applyFill="1" applyBorder="1" applyAlignment="1">
      <alignment horizontal="left"/>
    </xf>
    <xf numFmtId="0" fontId="24" fillId="4" borderId="9" xfId="0" applyFont="1" applyFill="1" applyBorder="1" applyAlignment="1">
      <alignment horizontal="right" vertical="top"/>
    </xf>
    <xf numFmtId="0" fontId="25" fillId="4" borderId="18" xfId="0" applyFont="1" applyFill="1" applyBorder="1" applyAlignment="1"/>
    <xf numFmtId="0" fontId="25" fillId="4" borderId="19" xfId="0" applyFont="1" applyFill="1" applyBorder="1" applyAlignment="1"/>
    <xf numFmtId="0" fontId="24" fillId="4" borderId="19" xfId="0" applyFont="1" applyFill="1" applyBorder="1" applyAlignment="1">
      <alignment horizontal="right"/>
    </xf>
    <xf numFmtId="0" fontId="25" fillId="4" borderId="20" xfId="0" applyFont="1" applyFill="1" applyBorder="1" applyAlignment="1"/>
    <xf numFmtId="0" fontId="24" fillId="4" borderId="0" xfId="0" applyFont="1" applyFill="1" applyBorder="1" applyAlignment="1"/>
    <xf numFmtId="0" fontId="21" fillId="4" borderId="20" xfId="0" applyFont="1" applyFill="1" applyBorder="1" applyAlignment="1">
      <alignment vertical="top" wrapText="1"/>
    </xf>
    <xf numFmtId="0" fontId="21" fillId="4" borderId="19" xfId="0" applyFont="1" applyFill="1" applyBorder="1" applyAlignment="1">
      <alignment horizontal="right" vertical="center"/>
    </xf>
    <xf numFmtId="0" fontId="21" fillId="4" borderId="20" xfId="0" applyFont="1" applyFill="1" applyBorder="1" applyAlignment="1">
      <alignment horizontal="left" vertical="center"/>
    </xf>
    <xf numFmtId="0" fontId="21" fillId="4" borderId="0" xfId="0" applyFont="1" applyFill="1" applyBorder="1" applyAlignment="1">
      <alignment vertical="center"/>
    </xf>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21" fillId="4" borderId="9" xfId="0" applyFont="1" applyFill="1" applyBorder="1" applyAlignment="1">
      <alignment horizontal="right"/>
    </xf>
    <xf numFmtId="0" fontId="21" fillId="4" borderId="9" xfId="0" applyFont="1" applyFill="1" applyBorder="1" applyAlignment="1">
      <alignment horizontal="right" vertical="center"/>
    </xf>
    <xf numFmtId="0" fontId="21" fillId="4" borderId="18" xfId="0" applyFont="1" applyFill="1" applyBorder="1" applyAlignment="1">
      <alignment horizontal="right" vertical="center"/>
    </xf>
    <xf numFmtId="43" fontId="21"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0" xfId="0" applyFont="1" applyFill="1"/>
    <xf numFmtId="43" fontId="21" fillId="4" borderId="0" xfId="1" applyFont="1" applyFill="1" applyBorder="1" applyAlignment="1">
      <alignment horizontal="center" vertical="center"/>
    </xf>
    <xf numFmtId="0" fontId="24" fillId="4" borderId="19" xfId="0" applyFont="1" applyFill="1" applyBorder="1" applyAlignment="1">
      <alignment horizontal="left" vertical="center"/>
    </xf>
    <xf numFmtId="0" fontId="21" fillId="4" borderId="19" xfId="0" applyFont="1" applyFill="1" applyBorder="1" applyAlignment="1">
      <alignment horizontal="left" vertical="center"/>
    </xf>
    <xf numFmtId="0" fontId="21" fillId="0" borderId="30" xfId="0" applyFont="1" applyFill="1" applyBorder="1" applyAlignment="1">
      <alignment vertical="top"/>
    </xf>
    <xf numFmtId="0" fontId="21" fillId="0" borderId="31" xfId="0" applyFont="1" applyFill="1" applyBorder="1" applyAlignment="1">
      <alignment horizontal="right"/>
    </xf>
    <xf numFmtId="0" fontId="21" fillId="0" borderId="32" xfId="0" applyFont="1" applyFill="1" applyBorder="1" applyAlignment="1">
      <alignment horizontal="right"/>
    </xf>
    <xf numFmtId="0" fontId="21" fillId="0" borderId="49" xfId="0" applyFont="1" applyFill="1" applyBorder="1" applyAlignment="1"/>
    <xf numFmtId="0" fontId="21" fillId="0" borderId="30" xfId="0" applyFont="1" applyFill="1" applyBorder="1" applyAlignment="1">
      <alignment horizontal="center" vertical="center"/>
    </xf>
    <xf numFmtId="43" fontId="21" fillId="0" borderId="30" xfId="1" applyFont="1" applyFill="1" applyBorder="1" applyAlignment="1">
      <alignment horizontal="center" vertical="center"/>
    </xf>
    <xf numFmtId="43" fontId="21" fillId="0" borderId="30" xfId="1" applyFont="1" applyFill="1" applyBorder="1" applyAlignment="1">
      <alignment vertical="top"/>
    </xf>
    <xf numFmtId="0" fontId="24" fillId="0" borderId="30" xfId="0" applyFont="1" applyFill="1" applyBorder="1" applyAlignment="1">
      <alignment vertical="top"/>
    </xf>
    <xf numFmtId="0" fontId="25" fillId="0" borderId="38" xfId="0" applyFont="1" applyFill="1" applyBorder="1" applyAlignment="1"/>
    <xf numFmtId="0" fontId="24" fillId="0" borderId="39" xfId="0" applyFont="1" applyFill="1" applyBorder="1" applyAlignment="1"/>
    <xf numFmtId="0" fontId="21" fillId="0" borderId="38" xfId="0" applyFont="1" applyFill="1" applyBorder="1" applyAlignment="1">
      <alignment horizontal="justify" vertical="justify"/>
    </xf>
    <xf numFmtId="0" fontId="21" fillId="0" borderId="39" xfId="0" applyFont="1" applyFill="1" applyBorder="1" applyAlignment="1">
      <alignment vertical="justify"/>
    </xf>
    <xf numFmtId="0" fontId="21" fillId="0" borderId="38" xfId="0" applyFont="1" applyFill="1" applyBorder="1" applyAlignment="1"/>
    <xf numFmtId="0" fontId="21" fillId="4" borderId="20" xfId="0" applyFont="1" applyFill="1" applyBorder="1" applyAlignment="1">
      <alignment vertical="center" wrapText="1"/>
    </xf>
    <xf numFmtId="0" fontId="21" fillId="0" borderId="45" xfId="0" applyFont="1" applyFill="1" applyBorder="1" applyAlignment="1">
      <alignment vertical="center" wrapText="1"/>
    </xf>
    <xf numFmtId="0" fontId="24" fillId="0" borderId="43" xfId="0" applyFont="1" applyFill="1" applyBorder="1" applyAlignment="1">
      <alignment horizontal="right" vertical="top"/>
    </xf>
    <xf numFmtId="0" fontId="25" fillId="0" borderId="44" xfId="0" applyFont="1" applyFill="1" applyBorder="1" applyAlignment="1"/>
    <xf numFmtId="0" fontId="24" fillId="0" borderId="45" xfId="0" applyFont="1" applyFill="1" applyBorder="1" applyAlignment="1">
      <alignment horizontal="right"/>
    </xf>
    <xf numFmtId="0" fontId="24" fillId="0" borderId="46" xfId="0" applyFont="1" applyFill="1" applyBorder="1" applyAlignment="1"/>
    <xf numFmtId="0" fontId="24" fillId="0" borderId="43" xfId="0" applyFont="1" applyFill="1" applyBorder="1" applyAlignment="1">
      <alignment horizontal="center" vertical="center"/>
    </xf>
    <xf numFmtId="43" fontId="24" fillId="0" borderId="43" xfId="1"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Fill="1" applyBorder="1" applyAlignment="1">
      <alignment vertical="top"/>
    </xf>
    <xf numFmtId="0" fontId="21" fillId="0" borderId="43" xfId="0" applyFont="1" applyFill="1" applyBorder="1" applyAlignment="1">
      <alignment horizontal="right" vertical="top"/>
    </xf>
    <xf numFmtId="0" fontId="21" fillId="0" borderId="44" xfId="0" applyFont="1" applyFill="1" applyBorder="1" applyAlignment="1">
      <alignment vertical="center" wrapText="1"/>
    </xf>
    <xf numFmtId="0" fontId="21" fillId="0" borderId="45" xfId="0" applyFont="1" applyFill="1" applyBorder="1" applyAlignment="1">
      <alignment horizontal="right"/>
    </xf>
    <xf numFmtId="0" fontId="21" fillId="0" borderId="46" xfId="0" applyFont="1" applyFill="1" applyBorder="1" applyAlignment="1">
      <alignment vertical="center"/>
    </xf>
    <xf numFmtId="0" fontId="21" fillId="0" borderId="43" xfId="0" applyFont="1" applyFill="1" applyBorder="1" applyAlignment="1">
      <alignment horizontal="center" vertical="center"/>
    </xf>
    <xf numFmtId="43" fontId="21" fillId="0" borderId="43" xfId="1" applyFont="1" applyFill="1" applyBorder="1" applyAlignment="1">
      <alignment horizontal="center" vertical="center"/>
    </xf>
    <xf numFmtId="43" fontId="21" fillId="0" borderId="43" xfId="1" applyFont="1" applyFill="1" applyBorder="1" applyAlignment="1">
      <alignment vertical="top"/>
    </xf>
    <xf numFmtId="0" fontId="21" fillId="0" borderId="54" xfId="0" applyFont="1" applyFill="1" applyBorder="1" applyAlignment="1">
      <alignment horizontal="left"/>
    </xf>
    <xf numFmtId="43" fontId="24" fillId="0" borderId="51" xfId="0" applyNumberFormat="1" applyFont="1" applyFill="1" applyBorder="1" applyAlignment="1">
      <alignment vertical="top"/>
    </xf>
    <xf numFmtId="0" fontId="25" fillId="0" borderId="20" xfId="0" applyFont="1" applyBorder="1" applyAlignment="1">
      <alignment vertical="top" wrapText="1"/>
    </xf>
    <xf numFmtId="0" fontId="21" fillId="0" borderId="6" xfId="0" applyFont="1" applyFill="1" applyBorder="1" applyAlignment="1">
      <alignment vertical="top"/>
    </xf>
    <xf numFmtId="0" fontId="21" fillId="0" borderId="20" xfId="0" applyFont="1" applyBorder="1" applyAlignment="1">
      <alignment vertical="top" wrapText="1"/>
    </xf>
    <xf numFmtId="0" fontId="25" fillId="4" borderId="20" xfId="0" applyFont="1" applyFill="1" applyBorder="1" applyAlignment="1">
      <alignment vertical="top" wrapText="1"/>
    </xf>
    <xf numFmtId="0" fontId="21" fillId="4" borderId="7" xfId="0" applyFont="1" applyFill="1" applyBorder="1" applyAlignment="1"/>
    <xf numFmtId="43" fontId="21" fillId="4" borderId="0" xfId="1" applyFont="1" applyFill="1" applyAlignment="1">
      <alignment horizontal="center" vertical="center"/>
    </xf>
    <xf numFmtId="0" fontId="21" fillId="4" borderId="19" xfId="0" applyFont="1" applyFill="1" applyBorder="1" applyAlignment="1">
      <alignment horizontal="left"/>
    </xf>
    <xf numFmtId="0" fontId="21" fillId="0" borderId="19" xfId="0" applyFont="1" applyFill="1" applyBorder="1" applyAlignment="1">
      <alignment horizontal="left"/>
    </xf>
    <xf numFmtId="0" fontId="21" fillId="0" borderId="7" xfId="0" applyFont="1" applyFill="1" applyBorder="1" applyAlignment="1"/>
    <xf numFmtId="0" fontId="21" fillId="4" borderId="19" xfId="0" applyFont="1" applyFill="1" applyBorder="1" applyAlignment="1">
      <alignment horizontal="center"/>
    </xf>
    <xf numFmtId="0" fontId="21" fillId="0" borderId="6" xfId="0" applyFont="1" applyFill="1" applyBorder="1" applyAlignment="1">
      <alignment horizontal="right" vertical="top"/>
    </xf>
    <xf numFmtId="43" fontId="21" fillId="0" borderId="6" xfId="1" applyFont="1" applyFill="1" applyBorder="1" applyAlignment="1">
      <alignment vertical="top"/>
    </xf>
    <xf numFmtId="0" fontId="21" fillId="0" borderId="6" xfId="0" applyFont="1" applyFill="1" applyBorder="1" applyAlignment="1">
      <alignment horizontal="center" vertical="center"/>
    </xf>
    <xf numFmtId="43" fontId="21" fillId="0" borderId="6" xfId="1"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21" fillId="0" borderId="0" xfId="1" applyNumberFormat="1" applyFont="1" applyFill="1" applyBorder="1" applyAlignment="1">
      <alignment vertical="top"/>
    </xf>
    <xf numFmtId="0" fontId="21" fillId="0" borderId="20" xfId="1" applyNumberFormat="1" applyFont="1" applyFill="1" applyBorder="1" applyAlignment="1">
      <alignment vertical="top" wrapText="1"/>
    </xf>
    <xf numFmtId="43" fontId="25" fillId="0" borderId="20" xfId="25" applyFont="1" applyFill="1" applyBorder="1" applyAlignment="1">
      <alignment horizontal="justify" wrapText="1"/>
    </xf>
    <xf numFmtId="0" fontId="21" fillId="0" borderId="9" xfId="0" applyFont="1" applyBorder="1" applyAlignment="1">
      <alignment vertical="center"/>
    </xf>
    <xf numFmtId="0" fontId="21" fillId="4" borderId="6" xfId="0" applyFont="1" applyFill="1" applyBorder="1" applyAlignment="1">
      <alignment vertical="top"/>
    </xf>
    <xf numFmtId="43" fontId="21" fillId="0" borderId="20" xfId="25" applyFont="1" applyFill="1" applyBorder="1" applyAlignment="1">
      <alignment horizontal="left" vertical="top" wrapText="1"/>
    </xf>
    <xf numFmtId="43" fontId="21" fillId="0" borderId="9" xfId="25" applyFont="1" applyFill="1" applyBorder="1" applyAlignment="1">
      <alignment horizontal="center" vertical="center"/>
    </xf>
    <xf numFmtId="0" fontId="21" fillId="4" borderId="6" xfId="0" applyFont="1" applyFill="1" applyBorder="1" applyAlignment="1">
      <alignment horizontal="right" vertical="top"/>
    </xf>
    <xf numFmtId="0" fontId="24" fillId="0" borderId="6" xfId="0" applyFont="1" applyFill="1" applyBorder="1" applyAlignment="1">
      <alignment horizontal="right" vertical="top"/>
    </xf>
    <xf numFmtId="43" fontId="21" fillId="0" borderId="20" xfId="25" applyFont="1" applyFill="1" applyBorder="1" applyAlignment="1">
      <alignment horizontal="justify" wrapText="1"/>
    </xf>
    <xf numFmtId="0" fontId="25" fillId="0" borderId="29" xfId="0" applyFont="1" applyFill="1" applyBorder="1" applyAlignment="1"/>
    <xf numFmtId="0" fontId="21" fillId="4" borderId="29" xfId="0" applyFont="1" applyFill="1" applyBorder="1" applyAlignment="1">
      <alignment horizontal="right" vertical="top"/>
    </xf>
    <xf numFmtId="0" fontId="21" fillId="4" borderId="18" xfId="0" applyFont="1" applyFill="1" applyBorder="1" applyAlignment="1">
      <alignment horizontal="right" vertical="top"/>
    </xf>
    <xf numFmtId="0" fontId="24" fillId="0" borderId="19" xfId="0" applyFont="1" applyBorder="1" applyAlignment="1">
      <alignment horizontal="right"/>
    </xf>
    <xf numFmtId="0" fontId="21" fillId="0" borderId="19" xfId="0" applyFont="1" applyBorder="1" applyAlignment="1">
      <alignment horizontal="right"/>
    </xf>
    <xf numFmtId="0" fontId="21" fillId="0" borderId="0" xfId="0" applyFont="1" applyAlignment="1">
      <alignment vertical="center"/>
    </xf>
    <xf numFmtId="43" fontId="24" fillId="0" borderId="9" xfId="0" applyNumberFormat="1" applyFont="1" applyBorder="1" applyAlignment="1">
      <alignment vertical="top"/>
    </xf>
    <xf numFmtId="0" fontId="21" fillId="0" borderId="0" xfId="0" applyFont="1" applyFill="1" applyBorder="1" applyAlignment="1">
      <alignment horizontal="left"/>
    </xf>
    <xf numFmtId="43" fontId="21" fillId="0" borderId="9" xfId="1" applyFont="1" applyFill="1" applyBorder="1" applyAlignment="1">
      <alignment vertical="center"/>
    </xf>
    <xf numFmtId="0" fontId="21" fillId="0" borderId="0" xfId="0" applyFont="1" applyAlignment="1"/>
    <xf numFmtId="0" fontId="25" fillId="0" borderId="0" xfId="0" applyFont="1" applyFill="1" applyBorder="1" applyAlignment="1"/>
    <xf numFmtId="0" fontId="21" fillId="0" borderId="18" xfId="0" applyFont="1" applyFill="1" applyBorder="1" applyAlignment="1">
      <alignment horizontal="right" vertical="top"/>
    </xf>
    <xf numFmtId="0" fontId="21" fillId="0" borderId="20" xfId="0" applyFont="1" applyFill="1" applyBorder="1" applyAlignment="1">
      <alignment horizontal="left" vertical="top" wrapText="1"/>
    </xf>
    <xf numFmtId="0" fontId="21" fillId="0" borderId="20" xfId="0" applyFont="1" applyFill="1" applyBorder="1" applyAlignment="1">
      <alignment horizontal="left" wrapText="1"/>
    </xf>
    <xf numFmtId="43" fontId="24" fillId="0" borderId="0" xfId="1" applyFont="1" applyFill="1" applyBorder="1" applyAlignment="1">
      <alignment vertical="top"/>
    </xf>
    <xf numFmtId="0" fontId="21" fillId="0" borderId="9" xfId="0" applyFont="1" applyBorder="1" applyAlignment="1">
      <alignment vertical="top"/>
    </xf>
    <xf numFmtId="0" fontId="21" fillId="0" borderId="18" xfId="0" applyFont="1" applyBorder="1" applyAlignment="1">
      <alignment horizontal="right"/>
    </xf>
    <xf numFmtId="0" fontId="21" fillId="0" borderId="19" xfId="0" applyFont="1" applyBorder="1" applyAlignment="1">
      <alignment horizontal="right" vertical="top"/>
    </xf>
    <xf numFmtId="0" fontId="21" fillId="0" borderId="0" xfId="0" applyFont="1" applyAlignment="1">
      <alignment vertical="justify"/>
    </xf>
    <xf numFmtId="0" fontId="21" fillId="0" borderId="9" xfId="0" applyFont="1" applyBorder="1" applyAlignment="1">
      <alignment horizontal="center" vertical="center"/>
    </xf>
    <xf numFmtId="0" fontId="24" fillId="0" borderId="9" xfId="0" applyFont="1" applyBorder="1" applyAlignment="1">
      <alignment vertical="top"/>
    </xf>
    <xf numFmtId="0" fontId="24" fillId="4" borderId="9" xfId="0" applyFont="1" applyFill="1" applyBorder="1" applyAlignment="1">
      <alignment horizontal="center" vertical="center"/>
    </xf>
    <xf numFmtId="43" fontId="24" fillId="4" borderId="9" xfId="1"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Fill="1" applyBorder="1" applyAlignment="1">
      <alignment horizontal="right" vertical="top"/>
    </xf>
    <xf numFmtId="0" fontId="25"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21" fillId="0" borderId="19" xfId="0" applyFont="1" applyFill="1" applyBorder="1" applyAlignment="1">
      <alignment horizontal="center"/>
    </xf>
    <xf numFmtId="0" fontId="21" fillId="0" borderId="20" xfId="0" applyFont="1" applyFill="1" applyBorder="1" applyAlignment="1">
      <alignment vertical="top" wrapText="1"/>
    </xf>
    <xf numFmtId="0" fontId="21" fillId="0" borderId="20" xfId="0" applyFont="1" applyFill="1" applyBorder="1" applyAlignment="1">
      <alignment horizontal="justify" vertical="justify" wrapText="1"/>
    </xf>
    <xf numFmtId="43" fontId="21" fillId="0" borderId="9" xfId="0" applyNumberFormat="1" applyFont="1" applyFill="1" applyBorder="1" applyAlignment="1">
      <alignment horizontal="center" vertical="center"/>
    </xf>
    <xf numFmtId="43" fontId="21" fillId="2" borderId="8" xfId="1" applyFont="1" applyFill="1" applyBorder="1" applyAlignment="1">
      <alignment vertical="center"/>
    </xf>
    <xf numFmtId="0" fontId="25" fillId="0" borderId="20" xfId="0" applyFont="1" applyFill="1" applyBorder="1"/>
    <xf numFmtId="0" fontId="24" fillId="0" borderId="0" xfId="0" applyFont="1" applyFill="1" applyBorder="1"/>
    <xf numFmtId="43" fontId="24" fillId="0" borderId="9" xfId="1" applyFont="1" applyFill="1" applyBorder="1" applyAlignment="1">
      <alignment vertical="center"/>
    </xf>
    <xf numFmtId="0" fontId="25" fillId="0" borderId="18" xfId="0" applyFont="1" applyFill="1" applyBorder="1"/>
    <xf numFmtId="0" fontId="21" fillId="0" borderId="20" xfId="0" applyFont="1" applyBorder="1" applyAlignment="1">
      <alignment horizontal="justify" vertical="top" wrapText="1"/>
    </xf>
    <xf numFmtId="0" fontId="21" fillId="0" borderId="20" xfId="0" applyFont="1" applyFill="1" applyBorder="1" applyAlignment="1">
      <alignment horizontal="justify" vertical="top" wrapText="1"/>
    </xf>
    <xf numFmtId="0" fontId="21" fillId="0" borderId="0" xfId="0" applyFont="1" applyFill="1" applyBorder="1" applyAlignment="1">
      <alignment horizontal="justify" vertical="justify" wrapText="1"/>
    </xf>
    <xf numFmtId="0" fontId="21" fillId="0" borderId="20" xfId="0" applyFont="1" applyFill="1" applyBorder="1" applyAlignment="1">
      <alignment horizontal="left" vertical="top" wrapText="1" indent="2"/>
    </xf>
    <xf numFmtId="0" fontId="21" fillId="0" borderId="0" xfId="0" applyFont="1" applyFill="1" applyBorder="1"/>
    <xf numFmtId="0" fontId="26" fillId="0" borderId="20" xfId="0" applyFont="1" applyFill="1" applyBorder="1" applyAlignment="1">
      <alignment horizontal="left"/>
    </xf>
    <xf numFmtId="43" fontId="21" fillId="0" borderId="0" xfId="1" applyFont="1" applyFill="1" applyBorder="1" applyAlignment="1">
      <alignment vertical="center"/>
    </xf>
    <xf numFmtId="0" fontId="26" fillId="0" borderId="20" xfId="0" applyFont="1" applyFill="1" applyBorder="1" applyAlignment="1">
      <alignment horizontal="right"/>
    </xf>
    <xf numFmtId="0" fontId="21" fillId="0" borderId="20" xfId="0" applyFont="1" applyFill="1" applyBorder="1" applyAlignment="1">
      <alignment horizontal="right"/>
    </xf>
    <xf numFmtId="0" fontId="21" fillId="0" borderId="0" xfId="0" applyFont="1" applyAlignment="1">
      <alignment wrapText="1"/>
    </xf>
    <xf numFmtId="0" fontId="21" fillId="0" borderId="9" xfId="0" applyFont="1" applyBorder="1" applyAlignment="1">
      <alignment horizontal="right" vertical="top"/>
    </xf>
    <xf numFmtId="0" fontId="25" fillId="0" borderId="18" xfId="0" applyFont="1" applyBorder="1" applyAlignment="1">
      <alignment horizontal="left"/>
    </xf>
    <xf numFmtId="0" fontId="21" fillId="0" borderId="0" xfId="0" applyFont="1"/>
    <xf numFmtId="164" fontId="21" fillId="0" borderId="0" xfId="99" applyNumberFormat="1" applyFont="1" applyAlignment="1" applyProtection="1">
      <alignment vertical="center"/>
      <protection locked="0"/>
    </xf>
    <xf numFmtId="164" fontId="21" fillId="0" borderId="0" xfId="99" applyNumberFormat="1" applyFont="1" applyFill="1" applyBorder="1" applyAlignment="1" applyProtection="1">
      <alignment vertical="center"/>
      <protection locked="0"/>
    </xf>
    <xf numFmtId="0" fontId="21" fillId="0" borderId="20" xfId="0" applyFont="1" applyFill="1" applyBorder="1" applyAlignment="1">
      <alignment horizontal="left" indent="1"/>
    </xf>
    <xf numFmtId="0" fontId="23" fillId="5" borderId="0" xfId="0" applyFont="1" applyFill="1" applyBorder="1" applyAlignment="1">
      <alignment horizontal="justify"/>
    </xf>
    <xf numFmtId="0" fontId="21" fillId="0" borderId="20" xfId="0" applyFont="1" applyFill="1" applyBorder="1" applyAlignment="1">
      <alignment horizontal="right" vertical="top"/>
    </xf>
    <xf numFmtId="0" fontId="22" fillId="0" borderId="59" xfId="0" applyFont="1" applyFill="1" applyBorder="1" applyAlignment="1">
      <alignment horizontal="justify" vertical="top"/>
    </xf>
    <xf numFmtId="0" fontId="22" fillId="5" borderId="19" xfId="0" applyFont="1" applyFill="1" applyBorder="1" applyAlignment="1">
      <alignment horizontal="justify" vertical="top"/>
    </xf>
    <xf numFmtId="0" fontId="21" fillId="0" borderId="0" xfId="0" applyFont="1" applyFill="1" applyBorder="1" applyAlignment="1">
      <alignment horizontal="right"/>
    </xf>
    <xf numFmtId="0" fontId="21" fillId="0" borderId="20" xfId="0" applyFont="1" applyBorder="1"/>
    <xf numFmtId="0" fontId="24" fillId="0" borderId="9" xfId="0" applyFont="1" applyBorder="1" applyAlignment="1">
      <alignment horizontal="right" vertical="top"/>
    </xf>
    <xf numFmtId="0" fontId="25" fillId="0" borderId="18" xfId="0" applyFont="1" applyBorder="1"/>
    <xf numFmtId="0" fontId="25" fillId="0" borderId="20" xfId="0" applyFont="1" applyBorder="1"/>
    <xf numFmtId="0" fontId="24" fillId="0" borderId="0" xfId="0" applyFont="1"/>
    <xf numFmtId="0" fontId="24" fillId="0" borderId="9" xfId="0" applyFont="1" applyBorder="1" applyAlignment="1">
      <alignment horizontal="center" vertical="center"/>
    </xf>
    <xf numFmtId="0" fontId="21" fillId="0" borderId="20" xfId="0" applyFont="1" applyBorder="1" applyAlignment="1">
      <alignment horizontal="left" indent="1"/>
    </xf>
    <xf numFmtId="0" fontId="21" fillId="0" borderId="29" xfId="0" applyFont="1" applyBorder="1" applyAlignment="1">
      <alignment horizontal="right"/>
    </xf>
    <xf numFmtId="0" fontId="21" fillId="0" borderId="20" xfId="0" applyFont="1" applyBorder="1" applyAlignment="1">
      <alignment horizontal="left" vertical="top" wrapText="1"/>
    </xf>
    <xf numFmtId="0" fontId="21" fillId="0" borderId="9" xfId="0" applyFont="1" applyBorder="1" applyAlignment="1">
      <alignment horizontal="right" vertical="center"/>
    </xf>
    <xf numFmtId="0" fontId="22" fillId="0" borderId="0" xfId="0" applyFont="1" applyAlignment="1">
      <alignment horizontal="left" vertical="center"/>
    </xf>
    <xf numFmtId="0" fontId="21" fillId="0" borderId="0" xfId="0" applyFont="1" applyAlignment="1">
      <alignment horizontal="left" vertical="center" wrapText="1"/>
    </xf>
    <xf numFmtId="43" fontId="24" fillId="0" borderId="9" xfId="0" applyNumberFormat="1" applyFont="1" applyBorder="1" applyAlignment="1">
      <alignment vertical="center"/>
    </xf>
    <xf numFmtId="0" fontId="24" fillId="0" borderId="9" xfId="0" applyFont="1" applyBorder="1" applyAlignment="1">
      <alignment horizontal="right" vertical="center"/>
    </xf>
    <xf numFmtId="0" fontId="25" fillId="0" borderId="18" xfId="0" applyFont="1" applyBorder="1" applyAlignment="1">
      <alignment horizontal="right"/>
    </xf>
    <xf numFmtId="0" fontId="21" fillId="0" borderId="20" xfId="0" applyFont="1" applyBorder="1" applyAlignment="1">
      <alignment horizontal="left" wrapText="1"/>
    </xf>
    <xf numFmtId="0" fontId="24" fillId="0" borderId="26" xfId="0" applyFont="1" applyFill="1" applyBorder="1" applyAlignment="1"/>
    <xf numFmtId="0" fontId="24" fillId="0" borderId="1" xfId="0" applyFont="1" applyFill="1" applyBorder="1" applyAlignment="1"/>
    <xf numFmtId="0" fontId="21" fillId="0" borderId="8" xfId="0" applyFont="1" applyFill="1" applyBorder="1" applyAlignment="1">
      <alignment horizontal="center" vertical="center"/>
    </xf>
    <xf numFmtId="43" fontId="21" fillId="0" borderId="8" xfId="1" applyFont="1" applyFill="1" applyBorder="1" applyAlignment="1">
      <alignment horizontal="center" vertical="center"/>
    </xf>
    <xf numFmtId="43" fontId="21" fillId="0" borderId="8" xfId="1" applyFont="1" applyFill="1" applyBorder="1" applyAlignment="1">
      <alignment vertical="top"/>
    </xf>
    <xf numFmtId="43" fontId="24" fillId="0" borderId="8" xfId="1" applyFont="1" applyFill="1" applyBorder="1" applyAlignment="1">
      <alignment vertical="top"/>
    </xf>
    <xf numFmtId="0" fontId="21" fillId="0" borderId="23" xfId="0" applyFont="1" applyFill="1" applyBorder="1" applyAlignment="1">
      <alignment horizontal="left"/>
    </xf>
    <xf numFmtId="0" fontId="21" fillId="0" borderId="2" xfId="0" applyFont="1" applyFill="1" applyBorder="1" applyAlignment="1">
      <alignment horizontal="left"/>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21" fillId="0" borderId="7" xfId="0" applyNumberFormat="1" applyFont="1" applyFill="1" applyBorder="1" applyAlignment="1">
      <alignment vertical="top"/>
    </xf>
    <xf numFmtId="43" fontId="21" fillId="0" borderId="7" xfId="1" applyFont="1" applyFill="1" applyBorder="1" applyAlignment="1">
      <alignment vertical="top"/>
    </xf>
    <xf numFmtId="43" fontId="24" fillId="0" borderId="7" xfId="1" applyFont="1" applyFill="1" applyBorder="1" applyAlignment="1">
      <alignment vertical="top"/>
    </xf>
    <xf numFmtId="0" fontId="21" fillId="0" borderId="20" xfId="0" applyFont="1" applyBorder="1" applyAlignment="1">
      <alignment horizontal="right"/>
    </xf>
    <xf numFmtId="0" fontId="21" fillId="0" borderId="0" xfId="0" applyFont="1" applyFill="1"/>
    <xf numFmtId="0" fontId="21" fillId="0" borderId="20" xfId="0" applyFont="1" applyFill="1" applyBorder="1" applyAlignment="1">
      <alignment vertical="top"/>
    </xf>
    <xf numFmtId="0" fontId="21" fillId="0" borderId="20" xfId="0" applyFont="1" applyFill="1" applyBorder="1" applyAlignment="1">
      <alignment vertical="center" wrapText="1"/>
    </xf>
    <xf numFmtId="0" fontId="24" fillId="0" borderId="9" xfId="34" applyFont="1" applyBorder="1" applyAlignment="1">
      <alignment horizontal="right" vertical="top"/>
    </xf>
    <xf numFmtId="0" fontId="25" fillId="0" borderId="20" xfId="34" applyFont="1" applyBorder="1"/>
    <xf numFmtId="0" fontId="24" fillId="0" borderId="19" xfId="34" applyFont="1" applyBorder="1" applyAlignment="1">
      <alignment horizontal="right"/>
    </xf>
    <xf numFmtId="0" fontId="24" fillId="0" borderId="0" xfId="34" applyFont="1"/>
    <xf numFmtId="0" fontId="24" fillId="0" borderId="9" xfId="34" applyFont="1" applyBorder="1" applyAlignment="1">
      <alignment horizontal="center" vertical="center"/>
    </xf>
    <xf numFmtId="0" fontId="21" fillId="0" borderId="9" xfId="34" applyFont="1" applyBorder="1" applyAlignment="1">
      <alignment horizontal="right" vertical="top"/>
    </xf>
    <xf numFmtId="0" fontId="25" fillId="0" borderId="0" xfId="34" applyFont="1"/>
    <xf numFmtId="0" fontId="21" fillId="0" borderId="20" xfId="34" applyFont="1" applyBorder="1"/>
    <xf numFmtId="0" fontId="21" fillId="4" borderId="9" xfId="34" applyFont="1" applyFill="1" applyBorder="1" applyAlignment="1">
      <alignment horizontal="center" vertical="center"/>
    </xf>
    <xf numFmtId="0" fontId="21" fillId="0" borderId="18" xfId="34" applyFont="1" applyBorder="1" applyAlignment="1">
      <alignment horizontal="right"/>
    </xf>
    <xf numFmtId="0" fontId="21" fillId="0" borderId="19" xfId="34" applyFont="1" applyBorder="1" applyAlignment="1">
      <alignment horizontal="right"/>
    </xf>
    <xf numFmtId="0" fontId="21" fillId="0" borderId="19" xfId="34" applyFont="1" applyBorder="1" applyAlignment="1">
      <alignment horizontal="center"/>
    </xf>
    <xf numFmtId="0" fontId="21" fillId="4" borderId="20" xfId="34" applyFont="1" applyFill="1" applyBorder="1" applyAlignment="1">
      <alignment horizontal="left"/>
    </xf>
    <xf numFmtId="0" fontId="21" fillId="0" borderId="0" xfId="34" applyFont="1"/>
    <xf numFmtId="0" fontId="25" fillId="0" borderId="0" xfId="0" applyFont="1"/>
    <xf numFmtId="0" fontId="24" fillId="0" borderId="18" xfId="0" applyFont="1" applyBorder="1" applyAlignment="1">
      <alignment horizontal="right"/>
    </xf>
    <xf numFmtId="0" fontId="21" fillId="0" borderId="19" xfId="0" applyFont="1" applyBorder="1" applyAlignment="1">
      <alignment horizontal="center"/>
    </xf>
    <xf numFmtId="0" fontId="21" fillId="0" borderId="20" xfId="0" applyFont="1" applyBorder="1" applyAlignment="1">
      <alignment horizontal="left"/>
    </xf>
    <xf numFmtId="0" fontId="28" fillId="6" borderId="60" xfId="34" applyFont="1" applyFill="1" applyBorder="1" applyAlignment="1">
      <alignment vertical="top" wrapText="1"/>
    </xf>
    <xf numFmtId="0" fontId="25" fillId="0" borderId="18" xfId="34" applyFont="1" applyBorder="1"/>
    <xf numFmtId="0" fontId="21" fillId="0" borderId="20" xfId="34" applyFont="1" applyBorder="1" applyAlignment="1">
      <alignment horizontal="justify" vertical="top" wrapText="1"/>
    </xf>
    <xf numFmtId="0" fontId="29" fillId="6" borderId="60" xfId="34" applyFont="1" applyFill="1" applyBorder="1" applyAlignment="1">
      <alignment horizontal="left"/>
    </xf>
    <xf numFmtId="0" fontId="28" fillId="6" borderId="60" xfId="34" applyFont="1" applyFill="1" applyBorder="1" applyAlignment="1">
      <alignment horizontal="left"/>
    </xf>
    <xf numFmtId="0" fontId="21" fillId="0" borderId="9" xfId="34" applyFont="1" applyBorder="1" applyAlignment="1">
      <alignment horizontal="center" vertical="center"/>
    </xf>
    <xf numFmtId="0" fontId="28" fillId="6" borderId="60" xfId="34" applyFont="1" applyFill="1" applyBorder="1"/>
    <xf numFmtId="0" fontId="28" fillId="6" borderId="60" xfId="34" applyFont="1" applyFill="1" applyBorder="1" applyAlignment="1">
      <alignment horizontal="justify" vertical="top" wrapText="1"/>
    </xf>
    <xf numFmtId="0" fontId="28" fillId="0" borderId="0" xfId="0" applyFont="1"/>
    <xf numFmtId="0" fontId="21" fillId="0" borderId="3" xfId="0" applyFont="1" applyBorder="1"/>
    <xf numFmtId="0" fontId="21" fillId="0" borderId="0" xfId="0" applyFont="1" applyBorder="1"/>
    <xf numFmtId="0" fontId="21" fillId="0" borderId="1" xfId="0" applyFont="1" applyBorder="1"/>
    <xf numFmtId="0" fontId="21" fillId="0" borderId="0" xfId="0" applyFont="1" applyAlignment="1">
      <alignment horizontal="center" vertical="center"/>
    </xf>
    <xf numFmtId="0" fontId="21" fillId="0" borderId="15" xfId="0" applyFont="1" applyBorder="1" applyAlignment="1">
      <alignment vertical="center"/>
    </xf>
    <xf numFmtId="43" fontId="11" fillId="0" borderId="16" xfId="1" applyFont="1" applyBorder="1" applyAlignment="1">
      <alignment vertical="center"/>
    </xf>
    <xf numFmtId="10" fontId="1" fillId="0" borderId="16" xfId="15" applyNumberFormat="1" applyFont="1" applyBorder="1" applyAlignment="1">
      <alignment vertical="center"/>
    </xf>
    <xf numFmtId="0" fontId="21" fillId="0" borderId="17" xfId="0" applyFont="1" applyBorder="1" applyAlignment="1">
      <alignment vertical="center"/>
    </xf>
    <xf numFmtId="43" fontId="11" fillId="0" borderId="4" xfId="1" applyFont="1" applyBorder="1" applyAlignment="1">
      <alignment vertical="center"/>
    </xf>
    <xf numFmtId="43" fontId="21" fillId="0" borderId="0" xfId="0" applyNumberFormat="1" applyFont="1"/>
    <xf numFmtId="43" fontId="21" fillId="0" borderId="0" xfId="1" applyFont="1"/>
    <xf numFmtId="0" fontId="21" fillId="0" borderId="17" xfId="0" applyFont="1" applyBorder="1" applyAlignment="1">
      <alignment horizontal="left" indent="1"/>
    </xf>
    <xf numFmtId="0" fontId="21" fillId="0" borderId="9" xfId="0" applyFont="1" applyBorder="1"/>
    <xf numFmtId="0" fontId="1" fillId="0" borderId="4" xfId="0" applyFont="1" applyBorder="1"/>
    <xf numFmtId="0" fontId="21" fillId="0" borderId="10" xfId="0" applyFont="1" applyBorder="1" applyAlignment="1">
      <alignment vertical="center"/>
    </xf>
    <xf numFmtId="43" fontId="30" fillId="0" borderId="5" xfId="0" applyNumberFormat="1" applyFont="1" applyBorder="1" applyAlignment="1">
      <alignment vertical="center"/>
    </xf>
    <xf numFmtId="0" fontId="1" fillId="0" borderId="5" xfId="0" applyFont="1" applyBorder="1" applyAlignment="1">
      <alignment vertical="center"/>
    </xf>
    <xf numFmtId="0" fontId="21" fillId="0" borderId="0" xfId="0" applyFont="1" applyAlignment="1">
      <alignment horizontal="left" indent="1"/>
    </xf>
    <xf numFmtId="43" fontId="11" fillId="0" borderId="0" xfId="0" applyNumberFormat="1" applyFont="1" applyBorder="1"/>
    <xf numFmtId="43" fontId="1" fillId="0" borderId="0" xfId="0" applyNumberFormat="1" applyFont="1"/>
    <xf numFmtId="0" fontId="21" fillId="0" borderId="0" xfId="11" applyFont="1"/>
    <xf numFmtId="0" fontId="17" fillId="0" borderId="0" xfId="11" applyFont="1" applyAlignment="1">
      <alignment horizontal="center" vertical="center"/>
    </xf>
    <xf numFmtId="0" fontId="14" fillId="0" borderId="0" xfId="11" applyFont="1" applyFill="1" applyAlignment="1">
      <alignment horizontal="center" vertical="center" wrapText="1"/>
    </xf>
    <xf numFmtId="0" fontId="11" fillId="0" borderId="0" xfId="11" applyFont="1" applyAlignment="1">
      <alignment horizontal="center"/>
    </xf>
    <xf numFmtId="0" fontId="11" fillId="0" borderId="1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0" borderId="14"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25" fillId="0" borderId="6" xfId="0" applyFont="1" applyBorder="1" applyAlignment="1">
      <alignment horizontal="left" wrapText="1"/>
    </xf>
    <xf numFmtId="0" fontId="25" fillId="0" borderId="0" xfId="0" applyFont="1" applyAlignment="1">
      <alignment horizontal="left" wrapText="1"/>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951</xdr:row>
      <xdr:rowOff>0</xdr:rowOff>
    </xdr:from>
    <xdr:to>
      <xdr:col>6</xdr:col>
      <xdr:colOff>76200</xdr:colOff>
      <xdr:row>951</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952</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951</xdr:row>
      <xdr:rowOff>0</xdr:rowOff>
    </xdr:from>
    <xdr:to>
      <xdr:col>6</xdr:col>
      <xdr:colOff>76200</xdr:colOff>
      <xdr:row>951</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951</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951</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twoCellAnchor editAs="oneCell">
    <xdr:from>
      <xdr:col>6</xdr:col>
      <xdr:colOff>0</xdr:colOff>
      <xdr:row>935</xdr:row>
      <xdr:rowOff>0</xdr:rowOff>
    </xdr:from>
    <xdr:to>
      <xdr:col>6</xdr:col>
      <xdr:colOff>76200</xdr:colOff>
      <xdr:row>936</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935</xdr:row>
      <xdr:rowOff>0</xdr:rowOff>
    </xdr:from>
    <xdr:to>
      <xdr:col>6</xdr:col>
      <xdr:colOff>76200</xdr:colOff>
      <xdr:row>936</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936</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944</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944</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944</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944</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945</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945</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945</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945</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947</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947</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947</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947</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949</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949</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949</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949</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950</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950</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950</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950</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946</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946</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946</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946</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936</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936</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936</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936</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948</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948</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948</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948</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15" name="Text Box 4">
          <a:extLst>
            <a:ext uri="{FF2B5EF4-FFF2-40B4-BE49-F238E27FC236}">
              <a16:creationId xmlns:a16="http://schemas.microsoft.com/office/drawing/2014/main" id="{FA4B580A-D5CB-4597-9558-48F939D2E3E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16" name="Text Box 5">
          <a:extLst>
            <a:ext uri="{FF2B5EF4-FFF2-40B4-BE49-F238E27FC236}">
              <a16:creationId xmlns:a16="http://schemas.microsoft.com/office/drawing/2014/main" id="{E3994317-1BC1-4D1C-BE80-6B4ACF0A4A7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17" name="Text Box 9">
          <a:extLst>
            <a:ext uri="{FF2B5EF4-FFF2-40B4-BE49-F238E27FC236}">
              <a16:creationId xmlns:a16="http://schemas.microsoft.com/office/drawing/2014/main" id="{BDFEB9B2-DC05-4226-9B7D-9BAEFD686C8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18" name="Text Box 10">
          <a:extLst>
            <a:ext uri="{FF2B5EF4-FFF2-40B4-BE49-F238E27FC236}">
              <a16:creationId xmlns:a16="http://schemas.microsoft.com/office/drawing/2014/main" id="{9B6FC6F4-32AF-4B8E-ADE4-7F2D9091943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19" name="Text Box 4">
          <a:extLst>
            <a:ext uri="{FF2B5EF4-FFF2-40B4-BE49-F238E27FC236}">
              <a16:creationId xmlns:a16="http://schemas.microsoft.com/office/drawing/2014/main" id="{B85C6144-B13B-4207-B58A-9101B18E7BE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0" name="Text Box 5">
          <a:extLst>
            <a:ext uri="{FF2B5EF4-FFF2-40B4-BE49-F238E27FC236}">
              <a16:creationId xmlns:a16="http://schemas.microsoft.com/office/drawing/2014/main" id="{DF2CF04F-F67B-4D14-85D4-E521850F155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1" name="Text Box 9">
          <a:extLst>
            <a:ext uri="{FF2B5EF4-FFF2-40B4-BE49-F238E27FC236}">
              <a16:creationId xmlns:a16="http://schemas.microsoft.com/office/drawing/2014/main" id="{C071D140-EEAB-4676-9DA5-AEA084F59AE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2" name="Text Box 4">
          <a:extLst>
            <a:ext uri="{FF2B5EF4-FFF2-40B4-BE49-F238E27FC236}">
              <a16:creationId xmlns:a16="http://schemas.microsoft.com/office/drawing/2014/main" id="{506436EC-51A6-44F3-84F2-0B64C94DC59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3" name="Text Box 5">
          <a:extLst>
            <a:ext uri="{FF2B5EF4-FFF2-40B4-BE49-F238E27FC236}">
              <a16:creationId xmlns:a16="http://schemas.microsoft.com/office/drawing/2014/main" id="{5B1C27F3-F76F-4B0D-AFA1-15CFE3BE695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4" name="Text Box 9">
          <a:extLst>
            <a:ext uri="{FF2B5EF4-FFF2-40B4-BE49-F238E27FC236}">
              <a16:creationId xmlns:a16="http://schemas.microsoft.com/office/drawing/2014/main" id="{53B842B9-61DF-44B1-BF1E-E70679D34E2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5" name="Text Box 10">
          <a:extLst>
            <a:ext uri="{FF2B5EF4-FFF2-40B4-BE49-F238E27FC236}">
              <a16:creationId xmlns:a16="http://schemas.microsoft.com/office/drawing/2014/main" id="{B5E7183F-1827-4BCD-8F26-9F5E31D0C6F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6" name="Text Box 4">
          <a:extLst>
            <a:ext uri="{FF2B5EF4-FFF2-40B4-BE49-F238E27FC236}">
              <a16:creationId xmlns:a16="http://schemas.microsoft.com/office/drawing/2014/main" id="{89A85797-B13B-42CD-A582-F879EED41E9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7" name="Text Box 5">
          <a:extLst>
            <a:ext uri="{FF2B5EF4-FFF2-40B4-BE49-F238E27FC236}">
              <a16:creationId xmlns:a16="http://schemas.microsoft.com/office/drawing/2014/main" id="{88618343-45B8-4441-9A95-191A6BE6032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8" name="Text Box 9">
          <a:extLst>
            <a:ext uri="{FF2B5EF4-FFF2-40B4-BE49-F238E27FC236}">
              <a16:creationId xmlns:a16="http://schemas.microsoft.com/office/drawing/2014/main" id="{CA95740C-B81B-48AA-8534-84651485E39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29" name="Text Box 4">
          <a:extLst>
            <a:ext uri="{FF2B5EF4-FFF2-40B4-BE49-F238E27FC236}">
              <a16:creationId xmlns:a16="http://schemas.microsoft.com/office/drawing/2014/main" id="{A1B31247-D2DA-420E-9DF5-B0EF5CCF6AF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0" name="Text Box 5">
          <a:extLst>
            <a:ext uri="{FF2B5EF4-FFF2-40B4-BE49-F238E27FC236}">
              <a16:creationId xmlns:a16="http://schemas.microsoft.com/office/drawing/2014/main" id="{92E22A98-30EF-4A5E-A9F8-8F4B9818C1A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1" name="Text Box 9">
          <a:extLst>
            <a:ext uri="{FF2B5EF4-FFF2-40B4-BE49-F238E27FC236}">
              <a16:creationId xmlns:a16="http://schemas.microsoft.com/office/drawing/2014/main" id="{6267EFA9-3342-4A1F-A11A-F986A4FFC9B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2" name="Text Box 4">
          <a:extLst>
            <a:ext uri="{FF2B5EF4-FFF2-40B4-BE49-F238E27FC236}">
              <a16:creationId xmlns:a16="http://schemas.microsoft.com/office/drawing/2014/main" id="{70DFC55C-3A9A-4724-96B1-C1B894147B3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3" name="Text Box 4">
          <a:extLst>
            <a:ext uri="{FF2B5EF4-FFF2-40B4-BE49-F238E27FC236}">
              <a16:creationId xmlns:a16="http://schemas.microsoft.com/office/drawing/2014/main" id="{0131D04F-238F-41F2-809A-760EB3F64CD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4" name="Text Box 4">
          <a:extLst>
            <a:ext uri="{FF2B5EF4-FFF2-40B4-BE49-F238E27FC236}">
              <a16:creationId xmlns:a16="http://schemas.microsoft.com/office/drawing/2014/main" id="{EEFA77C7-0303-40EB-9C0B-9346373EADE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5" name="Text Box 5">
          <a:extLst>
            <a:ext uri="{FF2B5EF4-FFF2-40B4-BE49-F238E27FC236}">
              <a16:creationId xmlns:a16="http://schemas.microsoft.com/office/drawing/2014/main" id="{99DA7979-A08C-4D82-AF07-57F17404E4D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6" name="Text Box 9">
          <a:extLst>
            <a:ext uri="{FF2B5EF4-FFF2-40B4-BE49-F238E27FC236}">
              <a16:creationId xmlns:a16="http://schemas.microsoft.com/office/drawing/2014/main" id="{E19B3A50-4D53-4D18-B539-106EEB302ED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7" name="Text Box 10">
          <a:extLst>
            <a:ext uri="{FF2B5EF4-FFF2-40B4-BE49-F238E27FC236}">
              <a16:creationId xmlns:a16="http://schemas.microsoft.com/office/drawing/2014/main" id="{44FE0044-D3A2-4095-8D63-42895A240B4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8" name="Text Box 4">
          <a:extLst>
            <a:ext uri="{FF2B5EF4-FFF2-40B4-BE49-F238E27FC236}">
              <a16:creationId xmlns:a16="http://schemas.microsoft.com/office/drawing/2014/main" id="{86983852-7029-498B-9757-29F723A809B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39" name="Text Box 5">
          <a:extLst>
            <a:ext uri="{FF2B5EF4-FFF2-40B4-BE49-F238E27FC236}">
              <a16:creationId xmlns:a16="http://schemas.microsoft.com/office/drawing/2014/main" id="{DE03BD7E-FA4B-4BE7-A52B-3129E2D8787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0" name="Text Box 9">
          <a:extLst>
            <a:ext uri="{FF2B5EF4-FFF2-40B4-BE49-F238E27FC236}">
              <a16:creationId xmlns:a16="http://schemas.microsoft.com/office/drawing/2014/main" id="{D6FD3A57-FDCD-412F-9E9A-A59B541C02B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1" name="Text Box 10">
          <a:extLst>
            <a:ext uri="{FF2B5EF4-FFF2-40B4-BE49-F238E27FC236}">
              <a16:creationId xmlns:a16="http://schemas.microsoft.com/office/drawing/2014/main" id="{03FBF863-8F5A-4C7C-8D3B-A5B8FAF5AAA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2" name="Text Box 4">
          <a:extLst>
            <a:ext uri="{FF2B5EF4-FFF2-40B4-BE49-F238E27FC236}">
              <a16:creationId xmlns:a16="http://schemas.microsoft.com/office/drawing/2014/main" id="{E1B9C48D-72D0-4069-BE30-3B947D7E3EC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3" name="Text Box 5">
          <a:extLst>
            <a:ext uri="{FF2B5EF4-FFF2-40B4-BE49-F238E27FC236}">
              <a16:creationId xmlns:a16="http://schemas.microsoft.com/office/drawing/2014/main" id="{496AC733-BD91-4E4C-AE8D-0DEAE8624F7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4" name="Text Box 9">
          <a:extLst>
            <a:ext uri="{FF2B5EF4-FFF2-40B4-BE49-F238E27FC236}">
              <a16:creationId xmlns:a16="http://schemas.microsoft.com/office/drawing/2014/main" id="{6458B39E-33E7-4ECF-886B-181FAFCCF38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5" name="Text Box 10">
          <a:extLst>
            <a:ext uri="{FF2B5EF4-FFF2-40B4-BE49-F238E27FC236}">
              <a16:creationId xmlns:a16="http://schemas.microsoft.com/office/drawing/2014/main" id="{745232D4-5B2E-4DF7-80E0-AA140B563ED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6" name="Text Box 4">
          <a:extLst>
            <a:ext uri="{FF2B5EF4-FFF2-40B4-BE49-F238E27FC236}">
              <a16:creationId xmlns:a16="http://schemas.microsoft.com/office/drawing/2014/main" id="{A1645452-B506-4B34-9440-9BA81491118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7" name="Text Box 5">
          <a:extLst>
            <a:ext uri="{FF2B5EF4-FFF2-40B4-BE49-F238E27FC236}">
              <a16:creationId xmlns:a16="http://schemas.microsoft.com/office/drawing/2014/main" id="{177F1930-0BAF-420F-BE6A-7FDF5F4B6FE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8" name="Text Box 9">
          <a:extLst>
            <a:ext uri="{FF2B5EF4-FFF2-40B4-BE49-F238E27FC236}">
              <a16:creationId xmlns:a16="http://schemas.microsoft.com/office/drawing/2014/main" id="{DB6A3D11-20DD-47EA-9BC6-846757755BF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49" name="Text Box 10">
          <a:extLst>
            <a:ext uri="{FF2B5EF4-FFF2-40B4-BE49-F238E27FC236}">
              <a16:creationId xmlns:a16="http://schemas.microsoft.com/office/drawing/2014/main" id="{860DC902-42FC-40FB-A82A-8295DBA0069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0" name="Text Box 4">
          <a:extLst>
            <a:ext uri="{FF2B5EF4-FFF2-40B4-BE49-F238E27FC236}">
              <a16:creationId xmlns:a16="http://schemas.microsoft.com/office/drawing/2014/main" id="{12F9ED23-46F8-4673-8BF9-A2AAC3CDF56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1" name="Text Box 5">
          <a:extLst>
            <a:ext uri="{FF2B5EF4-FFF2-40B4-BE49-F238E27FC236}">
              <a16:creationId xmlns:a16="http://schemas.microsoft.com/office/drawing/2014/main" id="{604F56DB-5177-4736-A428-48F539A5E88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2" name="Text Box 9">
          <a:extLst>
            <a:ext uri="{FF2B5EF4-FFF2-40B4-BE49-F238E27FC236}">
              <a16:creationId xmlns:a16="http://schemas.microsoft.com/office/drawing/2014/main" id="{42FAA0B1-D7BE-4CAD-96AB-C400A683734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3" name="Text Box 10">
          <a:extLst>
            <a:ext uri="{FF2B5EF4-FFF2-40B4-BE49-F238E27FC236}">
              <a16:creationId xmlns:a16="http://schemas.microsoft.com/office/drawing/2014/main" id="{EECB0B60-34B4-4F01-8DF1-845FCB8CF18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4" name="Text Box 4">
          <a:extLst>
            <a:ext uri="{FF2B5EF4-FFF2-40B4-BE49-F238E27FC236}">
              <a16:creationId xmlns:a16="http://schemas.microsoft.com/office/drawing/2014/main" id="{03DF823D-6B69-48D7-BB41-F399335019D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5" name="Text Box 5">
          <a:extLst>
            <a:ext uri="{FF2B5EF4-FFF2-40B4-BE49-F238E27FC236}">
              <a16:creationId xmlns:a16="http://schemas.microsoft.com/office/drawing/2014/main" id="{2FE8B9D2-3753-4143-A877-84EE67FE4E1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6" name="Text Box 9">
          <a:extLst>
            <a:ext uri="{FF2B5EF4-FFF2-40B4-BE49-F238E27FC236}">
              <a16:creationId xmlns:a16="http://schemas.microsoft.com/office/drawing/2014/main" id="{C3EE9CA7-57DA-49F9-9899-423907E261D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7" name="Text Box 10">
          <a:extLst>
            <a:ext uri="{FF2B5EF4-FFF2-40B4-BE49-F238E27FC236}">
              <a16:creationId xmlns:a16="http://schemas.microsoft.com/office/drawing/2014/main" id="{167A2171-BFB1-4118-A3E7-F57C5B87CDC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8" name="Text Box 4">
          <a:extLst>
            <a:ext uri="{FF2B5EF4-FFF2-40B4-BE49-F238E27FC236}">
              <a16:creationId xmlns:a16="http://schemas.microsoft.com/office/drawing/2014/main" id="{702FD9D6-9D00-44F2-9564-E84D93D0FC3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59" name="Text Box 5">
          <a:extLst>
            <a:ext uri="{FF2B5EF4-FFF2-40B4-BE49-F238E27FC236}">
              <a16:creationId xmlns:a16="http://schemas.microsoft.com/office/drawing/2014/main" id="{6638D57F-0864-4671-8813-8F27DFC5F7A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0" name="Text Box 9">
          <a:extLst>
            <a:ext uri="{FF2B5EF4-FFF2-40B4-BE49-F238E27FC236}">
              <a16:creationId xmlns:a16="http://schemas.microsoft.com/office/drawing/2014/main" id="{3144A9C6-FA77-488C-964A-C944641D519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1" name="Text Box 10">
          <a:extLst>
            <a:ext uri="{FF2B5EF4-FFF2-40B4-BE49-F238E27FC236}">
              <a16:creationId xmlns:a16="http://schemas.microsoft.com/office/drawing/2014/main" id="{F4582A9F-49A9-440F-BCF5-3F2438AA25E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2" name="Text Box 4">
          <a:extLst>
            <a:ext uri="{FF2B5EF4-FFF2-40B4-BE49-F238E27FC236}">
              <a16:creationId xmlns:a16="http://schemas.microsoft.com/office/drawing/2014/main" id="{FE23B544-D9D1-48FA-8D9F-FC4B77247BE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3" name="Text Box 5">
          <a:extLst>
            <a:ext uri="{FF2B5EF4-FFF2-40B4-BE49-F238E27FC236}">
              <a16:creationId xmlns:a16="http://schemas.microsoft.com/office/drawing/2014/main" id="{9EA40FD5-1A36-4A91-A01E-D2EA23A8953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4" name="Text Box 9">
          <a:extLst>
            <a:ext uri="{FF2B5EF4-FFF2-40B4-BE49-F238E27FC236}">
              <a16:creationId xmlns:a16="http://schemas.microsoft.com/office/drawing/2014/main" id="{D7A812BC-45D5-4B72-B8DC-6B8314201FD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5" name="Text Box 10">
          <a:extLst>
            <a:ext uri="{FF2B5EF4-FFF2-40B4-BE49-F238E27FC236}">
              <a16:creationId xmlns:a16="http://schemas.microsoft.com/office/drawing/2014/main" id="{CE945267-E6F6-4458-ABA0-FA242F619C4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6" name="Text Box 4">
          <a:extLst>
            <a:ext uri="{FF2B5EF4-FFF2-40B4-BE49-F238E27FC236}">
              <a16:creationId xmlns:a16="http://schemas.microsoft.com/office/drawing/2014/main" id="{FC5F2590-C885-4752-862F-C77060CCD06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7" name="Text Box 5">
          <a:extLst>
            <a:ext uri="{FF2B5EF4-FFF2-40B4-BE49-F238E27FC236}">
              <a16:creationId xmlns:a16="http://schemas.microsoft.com/office/drawing/2014/main" id="{321E433A-F54C-44DD-BECD-2AD6DF53B26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8" name="Text Box 9">
          <a:extLst>
            <a:ext uri="{FF2B5EF4-FFF2-40B4-BE49-F238E27FC236}">
              <a16:creationId xmlns:a16="http://schemas.microsoft.com/office/drawing/2014/main" id="{BF08E30D-9DC1-49B5-B812-2CAFB95FF54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69" name="Text Box 10">
          <a:extLst>
            <a:ext uri="{FF2B5EF4-FFF2-40B4-BE49-F238E27FC236}">
              <a16:creationId xmlns:a16="http://schemas.microsoft.com/office/drawing/2014/main" id="{F7FB47FF-D6FF-42FB-8172-8F57A9A16A9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0" name="Text Box 4">
          <a:extLst>
            <a:ext uri="{FF2B5EF4-FFF2-40B4-BE49-F238E27FC236}">
              <a16:creationId xmlns:a16="http://schemas.microsoft.com/office/drawing/2014/main" id="{EADC099B-6445-41B0-A402-63207DBF24F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1" name="Text Box 5">
          <a:extLst>
            <a:ext uri="{FF2B5EF4-FFF2-40B4-BE49-F238E27FC236}">
              <a16:creationId xmlns:a16="http://schemas.microsoft.com/office/drawing/2014/main" id="{F393601A-1E42-4B00-AB47-9C30192334A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2" name="Text Box 9">
          <a:extLst>
            <a:ext uri="{FF2B5EF4-FFF2-40B4-BE49-F238E27FC236}">
              <a16:creationId xmlns:a16="http://schemas.microsoft.com/office/drawing/2014/main" id="{94930007-2095-493C-ACD9-4E11613BC4C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3" name="Text Box 10">
          <a:extLst>
            <a:ext uri="{FF2B5EF4-FFF2-40B4-BE49-F238E27FC236}">
              <a16:creationId xmlns:a16="http://schemas.microsoft.com/office/drawing/2014/main" id="{18BEC6B3-310D-4599-999C-3139AFC589A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4" name="Text Box 4">
          <a:extLst>
            <a:ext uri="{FF2B5EF4-FFF2-40B4-BE49-F238E27FC236}">
              <a16:creationId xmlns:a16="http://schemas.microsoft.com/office/drawing/2014/main" id="{E5FB8207-FF8D-4A94-AF28-D81FCE05399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5" name="Text Box 5">
          <a:extLst>
            <a:ext uri="{FF2B5EF4-FFF2-40B4-BE49-F238E27FC236}">
              <a16:creationId xmlns:a16="http://schemas.microsoft.com/office/drawing/2014/main" id="{990DB178-A48C-4AF8-BA13-7DCDE0EA9C7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6" name="Text Box 9">
          <a:extLst>
            <a:ext uri="{FF2B5EF4-FFF2-40B4-BE49-F238E27FC236}">
              <a16:creationId xmlns:a16="http://schemas.microsoft.com/office/drawing/2014/main" id="{61BCA7A6-DBE0-42F8-A170-0C7190A6EA7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7" name="Text Box 10">
          <a:extLst>
            <a:ext uri="{FF2B5EF4-FFF2-40B4-BE49-F238E27FC236}">
              <a16:creationId xmlns:a16="http://schemas.microsoft.com/office/drawing/2014/main" id="{FD3DDBBC-1770-4B7C-B032-E45DA0AA046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8" name="Text Box 4">
          <a:extLst>
            <a:ext uri="{FF2B5EF4-FFF2-40B4-BE49-F238E27FC236}">
              <a16:creationId xmlns:a16="http://schemas.microsoft.com/office/drawing/2014/main" id="{5D92A42A-1312-4070-A3D1-117C91C2AC1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79" name="Text Box 5">
          <a:extLst>
            <a:ext uri="{FF2B5EF4-FFF2-40B4-BE49-F238E27FC236}">
              <a16:creationId xmlns:a16="http://schemas.microsoft.com/office/drawing/2014/main" id="{1F9110CA-BFD7-464A-9895-54A24D78616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0" name="Text Box 9">
          <a:extLst>
            <a:ext uri="{FF2B5EF4-FFF2-40B4-BE49-F238E27FC236}">
              <a16:creationId xmlns:a16="http://schemas.microsoft.com/office/drawing/2014/main" id="{3CC0B6C0-D7C6-46D1-8DD7-6C83B4D9E38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1" name="Text Box 10">
          <a:extLst>
            <a:ext uri="{FF2B5EF4-FFF2-40B4-BE49-F238E27FC236}">
              <a16:creationId xmlns:a16="http://schemas.microsoft.com/office/drawing/2014/main" id="{038B9730-C145-42EA-80D6-AC1177E36EC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2" name="Text Box 4">
          <a:extLst>
            <a:ext uri="{FF2B5EF4-FFF2-40B4-BE49-F238E27FC236}">
              <a16:creationId xmlns:a16="http://schemas.microsoft.com/office/drawing/2014/main" id="{534C2779-ACF4-4369-B1A6-491621A44E6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3" name="Text Box 5">
          <a:extLst>
            <a:ext uri="{FF2B5EF4-FFF2-40B4-BE49-F238E27FC236}">
              <a16:creationId xmlns:a16="http://schemas.microsoft.com/office/drawing/2014/main" id="{E7536920-966D-4F07-9F5A-B675E8757E0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4" name="Text Box 9">
          <a:extLst>
            <a:ext uri="{FF2B5EF4-FFF2-40B4-BE49-F238E27FC236}">
              <a16:creationId xmlns:a16="http://schemas.microsoft.com/office/drawing/2014/main" id="{DFA8062C-E1A6-4EBC-A50A-77A3D969A5B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5" name="Text Box 10">
          <a:extLst>
            <a:ext uri="{FF2B5EF4-FFF2-40B4-BE49-F238E27FC236}">
              <a16:creationId xmlns:a16="http://schemas.microsoft.com/office/drawing/2014/main" id="{269AD5C7-93F8-4C43-B103-CEAD730F2ED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6" name="Text Box 4">
          <a:extLst>
            <a:ext uri="{FF2B5EF4-FFF2-40B4-BE49-F238E27FC236}">
              <a16:creationId xmlns:a16="http://schemas.microsoft.com/office/drawing/2014/main" id="{09E1D672-6B6F-4CE9-85CB-3D7DA9E9036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7" name="Text Box 5">
          <a:extLst>
            <a:ext uri="{FF2B5EF4-FFF2-40B4-BE49-F238E27FC236}">
              <a16:creationId xmlns:a16="http://schemas.microsoft.com/office/drawing/2014/main" id="{CAE36287-D016-4A09-85EA-A202ACC0ACA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8" name="Text Box 9">
          <a:extLst>
            <a:ext uri="{FF2B5EF4-FFF2-40B4-BE49-F238E27FC236}">
              <a16:creationId xmlns:a16="http://schemas.microsoft.com/office/drawing/2014/main" id="{4739EED7-D5CC-40E5-AEE8-88D04F6EDF9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89" name="Text Box 10">
          <a:extLst>
            <a:ext uri="{FF2B5EF4-FFF2-40B4-BE49-F238E27FC236}">
              <a16:creationId xmlns:a16="http://schemas.microsoft.com/office/drawing/2014/main" id="{90543C7E-B628-4B4B-86E5-0806EF2757E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0" name="Text Box 4">
          <a:extLst>
            <a:ext uri="{FF2B5EF4-FFF2-40B4-BE49-F238E27FC236}">
              <a16:creationId xmlns:a16="http://schemas.microsoft.com/office/drawing/2014/main" id="{B332074D-1C9C-46D6-9409-73766F21704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1" name="Text Box 5">
          <a:extLst>
            <a:ext uri="{FF2B5EF4-FFF2-40B4-BE49-F238E27FC236}">
              <a16:creationId xmlns:a16="http://schemas.microsoft.com/office/drawing/2014/main" id="{1CEDFF11-EBCE-471E-AEC3-D9A6EBF25F4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2" name="Text Box 9">
          <a:extLst>
            <a:ext uri="{FF2B5EF4-FFF2-40B4-BE49-F238E27FC236}">
              <a16:creationId xmlns:a16="http://schemas.microsoft.com/office/drawing/2014/main" id="{401A09AA-F565-42AB-ACBE-5179A43C0AE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3" name="Text Box 10">
          <a:extLst>
            <a:ext uri="{FF2B5EF4-FFF2-40B4-BE49-F238E27FC236}">
              <a16:creationId xmlns:a16="http://schemas.microsoft.com/office/drawing/2014/main" id="{3E1F8338-68A2-4BA1-9AF9-F54FCD218D2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4" name="Text Box 4">
          <a:extLst>
            <a:ext uri="{FF2B5EF4-FFF2-40B4-BE49-F238E27FC236}">
              <a16:creationId xmlns:a16="http://schemas.microsoft.com/office/drawing/2014/main" id="{719CE06D-BCD9-48F7-80CC-37EFFBDA14B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5" name="Text Box 5">
          <a:extLst>
            <a:ext uri="{FF2B5EF4-FFF2-40B4-BE49-F238E27FC236}">
              <a16:creationId xmlns:a16="http://schemas.microsoft.com/office/drawing/2014/main" id="{D115D356-ADB2-42FD-B199-8250CE57545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6" name="Text Box 9">
          <a:extLst>
            <a:ext uri="{FF2B5EF4-FFF2-40B4-BE49-F238E27FC236}">
              <a16:creationId xmlns:a16="http://schemas.microsoft.com/office/drawing/2014/main" id="{92A26303-D9A7-4386-ACA0-69D988DE572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7" name="Text Box 10">
          <a:extLst>
            <a:ext uri="{FF2B5EF4-FFF2-40B4-BE49-F238E27FC236}">
              <a16:creationId xmlns:a16="http://schemas.microsoft.com/office/drawing/2014/main" id="{90768661-3749-4F15-B258-E3193F8D0D7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8" name="Text Box 4">
          <a:extLst>
            <a:ext uri="{FF2B5EF4-FFF2-40B4-BE49-F238E27FC236}">
              <a16:creationId xmlns:a16="http://schemas.microsoft.com/office/drawing/2014/main" id="{B36BEAD7-A7C4-4904-B928-35D601AC2BD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899" name="Text Box 5">
          <a:extLst>
            <a:ext uri="{FF2B5EF4-FFF2-40B4-BE49-F238E27FC236}">
              <a16:creationId xmlns:a16="http://schemas.microsoft.com/office/drawing/2014/main" id="{0321ABF8-4366-4B95-ADD6-7F0B9E6EDF7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00" name="Text Box 9">
          <a:extLst>
            <a:ext uri="{FF2B5EF4-FFF2-40B4-BE49-F238E27FC236}">
              <a16:creationId xmlns:a16="http://schemas.microsoft.com/office/drawing/2014/main" id="{076B647C-119A-4019-9006-3255209DA3C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01" name="Text Box 10">
          <a:extLst>
            <a:ext uri="{FF2B5EF4-FFF2-40B4-BE49-F238E27FC236}">
              <a16:creationId xmlns:a16="http://schemas.microsoft.com/office/drawing/2014/main" id="{FBEBDC49-D61B-4FDD-8607-FC9CF4A4595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02" name="Text Box 4">
          <a:extLst>
            <a:ext uri="{FF2B5EF4-FFF2-40B4-BE49-F238E27FC236}">
              <a16:creationId xmlns:a16="http://schemas.microsoft.com/office/drawing/2014/main" id="{BD2483C4-5733-45FF-A644-95926FF0118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03" name="Text Box 5">
          <a:extLst>
            <a:ext uri="{FF2B5EF4-FFF2-40B4-BE49-F238E27FC236}">
              <a16:creationId xmlns:a16="http://schemas.microsoft.com/office/drawing/2014/main" id="{7D7605DC-5203-42FC-B424-CA55575EB0A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04" name="Text Box 9">
          <a:extLst>
            <a:ext uri="{FF2B5EF4-FFF2-40B4-BE49-F238E27FC236}">
              <a16:creationId xmlns:a16="http://schemas.microsoft.com/office/drawing/2014/main" id="{3993DD8D-FC6D-47E0-BE05-D5627B11823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05" name="Text Box 10">
          <a:extLst>
            <a:ext uri="{FF2B5EF4-FFF2-40B4-BE49-F238E27FC236}">
              <a16:creationId xmlns:a16="http://schemas.microsoft.com/office/drawing/2014/main" id="{899DBC69-6F12-4356-A40F-00457312189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3906" name="Text Box 4">
          <a:extLst>
            <a:ext uri="{FF2B5EF4-FFF2-40B4-BE49-F238E27FC236}">
              <a16:creationId xmlns:a16="http://schemas.microsoft.com/office/drawing/2014/main" id="{F6A62EC0-462D-41D0-873B-FDDC36FAB643}"/>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3907" name="Text Box 5">
          <a:extLst>
            <a:ext uri="{FF2B5EF4-FFF2-40B4-BE49-F238E27FC236}">
              <a16:creationId xmlns:a16="http://schemas.microsoft.com/office/drawing/2014/main" id="{D9C7487B-3385-448F-B470-1F11EEF1A096}"/>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3908" name="Text Box 9">
          <a:extLst>
            <a:ext uri="{FF2B5EF4-FFF2-40B4-BE49-F238E27FC236}">
              <a16:creationId xmlns:a16="http://schemas.microsoft.com/office/drawing/2014/main" id="{1F0A1896-53F7-4E89-B47B-9BFEC28936A9}"/>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3909" name="Text Box 10">
          <a:extLst>
            <a:ext uri="{FF2B5EF4-FFF2-40B4-BE49-F238E27FC236}">
              <a16:creationId xmlns:a16="http://schemas.microsoft.com/office/drawing/2014/main" id="{F8CF6090-9A2E-446A-8002-E82BC0C19F44}"/>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0" name="Text Box 4">
          <a:extLst>
            <a:ext uri="{FF2B5EF4-FFF2-40B4-BE49-F238E27FC236}">
              <a16:creationId xmlns:a16="http://schemas.microsoft.com/office/drawing/2014/main" id="{FF05D55C-4CCE-4668-80BD-62446BFAF2A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1" name="Text Box 5">
          <a:extLst>
            <a:ext uri="{FF2B5EF4-FFF2-40B4-BE49-F238E27FC236}">
              <a16:creationId xmlns:a16="http://schemas.microsoft.com/office/drawing/2014/main" id="{F209A0DD-3580-42F5-966A-F174DAC5697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2" name="Text Box 9">
          <a:extLst>
            <a:ext uri="{FF2B5EF4-FFF2-40B4-BE49-F238E27FC236}">
              <a16:creationId xmlns:a16="http://schemas.microsoft.com/office/drawing/2014/main" id="{17082669-E94D-43F8-96C7-ED4F37D8252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3" name="Text Box 10">
          <a:extLst>
            <a:ext uri="{FF2B5EF4-FFF2-40B4-BE49-F238E27FC236}">
              <a16:creationId xmlns:a16="http://schemas.microsoft.com/office/drawing/2014/main" id="{24E33E2A-BA4C-4CC0-9322-0A7EC5C990B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4" name="Text Box 4">
          <a:extLst>
            <a:ext uri="{FF2B5EF4-FFF2-40B4-BE49-F238E27FC236}">
              <a16:creationId xmlns:a16="http://schemas.microsoft.com/office/drawing/2014/main" id="{63BB8B99-F8A3-4CBD-8FB5-2C68B42E977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5" name="Text Box 5">
          <a:extLst>
            <a:ext uri="{FF2B5EF4-FFF2-40B4-BE49-F238E27FC236}">
              <a16:creationId xmlns:a16="http://schemas.microsoft.com/office/drawing/2014/main" id="{4CB0639D-53F0-4B81-9C94-5B8B93DF1DC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6" name="Text Box 9">
          <a:extLst>
            <a:ext uri="{FF2B5EF4-FFF2-40B4-BE49-F238E27FC236}">
              <a16:creationId xmlns:a16="http://schemas.microsoft.com/office/drawing/2014/main" id="{B6BFC62B-22EE-4EFE-9A6D-F3F52594EE2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7" name="Text Box 4">
          <a:extLst>
            <a:ext uri="{FF2B5EF4-FFF2-40B4-BE49-F238E27FC236}">
              <a16:creationId xmlns:a16="http://schemas.microsoft.com/office/drawing/2014/main" id="{6D516ADC-4BA8-4178-9C8B-6F00193DB57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8" name="Text Box 5">
          <a:extLst>
            <a:ext uri="{FF2B5EF4-FFF2-40B4-BE49-F238E27FC236}">
              <a16:creationId xmlns:a16="http://schemas.microsoft.com/office/drawing/2014/main" id="{40EA5F2B-D684-42CA-9CF1-2E03CBF9342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19" name="Text Box 9">
          <a:extLst>
            <a:ext uri="{FF2B5EF4-FFF2-40B4-BE49-F238E27FC236}">
              <a16:creationId xmlns:a16="http://schemas.microsoft.com/office/drawing/2014/main" id="{B4EADD18-F4AE-412F-A8E5-20C590945E6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0" name="Text Box 10">
          <a:extLst>
            <a:ext uri="{FF2B5EF4-FFF2-40B4-BE49-F238E27FC236}">
              <a16:creationId xmlns:a16="http://schemas.microsoft.com/office/drawing/2014/main" id="{2335F97C-BFC8-440A-B352-B2027CDC9B2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1" name="Text Box 4">
          <a:extLst>
            <a:ext uri="{FF2B5EF4-FFF2-40B4-BE49-F238E27FC236}">
              <a16:creationId xmlns:a16="http://schemas.microsoft.com/office/drawing/2014/main" id="{0CD04E7F-1EE8-4314-A5B5-311463DE91F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2" name="Text Box 5">
          <a:extLst>
            <a:ext uri="{FF2B5EF4-FFF2-40B4-BE49-F238E27FC236}">
              <a16:creationId xmlns:a16="http://schemas.microsoft.com/office/drawing/2014/main" id="{F52C84D4-B024-4ABB-8EDF-A72638419C8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3" name="Text Box 9">
          <a:extLst>
            <a:ext uri="{FF2B5EF4-FFF2-40B4-BE49-F238E27FC236}">
              <a16:creationId xmlns:a16="http://schemas.microsoft.com/office/drawing/2014/main" id="{2E7ECA7A-09A3-4427-9B3C-C63FCC64271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4" name="Text Box 4">
          <a:extLst>
            <a:ext uri="{FF2B5EF4-FFF2-40B4-BE49-F238E27FC236}">
              <a16:creationId xmlns:a16="http://schemas.microsoft.com/office/drawing/2014/main" id="{27B69FB1-E959-43EF-9270-AABF6F8399F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5" name="Text Box 5">
          <a:extLst>
            <a:ext uri="{FF2B5EF4-FFF2-40B4-BE49-F238E27FC236}">
              <a16:creationId xmlns:a16="http://schemas.microsoft.com/office/drawing/2014/main" id="{56DE6542-E05F-4286-A1B5-4AE870ABE73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6" name="Text Box 9">
          <a:extLst>
            <a:ext uri="{FF2B5EF4-FFF2-40B4-BE49-F238E27FC236}">
              <a16:creationId xmlns:a16="http://schemas.microsoft.com/office/drawing/2014/main" id="{DB7934EA-18CB-49BB-9B0D-9EA8C561B8E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7" name="Text Box 4">
          <a:extLst>
            <a:ext uri="{FF2B5EF4-FFF2-40B4-BE49-F238E27FC236}">
              <a16:creationId xmlns:a16="http://schemas.microsoft.com/office/drawing/2014/main" id="{AF78FBF1-99AE-4CD3-8EB6-0561695E82E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8" name="Text Box 4">
          <a:extLst>
            <a:ext uri="{FF2B5EF4-FFF2-40B4-BE49-F238E27FC236}">
              <a16:creationId xmlns:a16="http://schemas.microsoft.com/office/drawing/2014/main" id="{142F71CC-6250-43C7-82FD-B0641BFA7D9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29" name="Text Box 4">
          <a:extLst>
            <a:ext uri="{FF2B5EF4-FFF2-40B4-BE49-F238E27FC236}">
              <a16:creationId xmlns:a16="http://schemas.microsoft.com/office/drawing/2014/main" id="{68991057-0E2B-4362-A363-24F01757FE7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0" name="Text Box 5">
          <a:extLst>
            <a:ext uri="{FF2B5EF4-FFF2-40B4-BE49-F238E27FC236}">
              <a16:creationId xmlns:a16="http://schemas.microsoft.com/office/drawing/2014/main" id="{4F7B453C-D9F5-4ABC-A5B4-50575CCF737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1" name="Text Box 9">
          <a:extLst>
            <a:ext uri="{FF2B5EF4-FFF2-40B4-BE49-F238E27FC236}">
              <a16:creationId xmlns:a16="http://schemas.microsoft.com/office/drawing/2014/main" id="{9A547FDB-B969-4446-8784-16B123282B9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2" name="Text Box 10">
          <a:extLst>
            <a:ext uri="{FF2B5EF4-FFF2-40B4-BE49-F238E27FC236}">
              <a16:creationId xmlns:a16="http://schemas.microsoft.com/office/drawing/2014/main" id="{8C4E2AC8-D422-46B4-A357-7CB5365D113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3" name="Text Box 4">
          <a:extLst>
            <a:ext uri="{FF2B5EF4-FFF2-40B4-BE49-F238E27FC236}">
              <a16:creationId xmlns:a16="http://schemas.microsoft.com/office/drawing/2014/main" id="{8F189EC7-FA29-42FE-9B28-EFE4051577B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4" name="Text Box 5">
          <a:extLst>
            <a:ext uri="{FF2B5EF4-FFF2-40B4-BE49-F238E27FC236}">
              <a16:creationId xmlns:a16="http://schemas.microsoft.com/office/drawing/2014/main" id="{2F7EBB52-002F-478A-9976-067DFA85A58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5" name="Text Box 9">
          <a:extLst>
            <a:ext uri="{FF2B5EF4-FFF2-40B4-BE49-F238E27FC236}">
              <a16:creationId xmlns:a16="http://schemas.microsoft.com/office/drawing/2014/main" id="{D4D38049-B924-470B-8305-178A9265320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6" name="Text Box 10">
          <a:extLst>
            <a:ext uri="{FF2B5EF4-FFF2-40B4-BE49-F238E27FC236}">
              <a16:creationId xmlns:a16="http://schemas.microsoft.com/office/drawing/2014/main" id="{387D916B-DDFC-42A4-A581-90463662AE1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7" name="Text Box 4">
          <a:extLst>
            <a:ext uri="{FF2B5EF4-FFF2-40B4-BE49-F238E27FC236}">
              <a16:creationId xmlns:a16="http://schemas.microsoft.com/office/drawing/2014/main" id="{B29CF1CD-2F9B-4855-834B-14C11196949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8" name="Text Box 5">
          <a:extLst>
            <a:ext uri="{FF2B5EF4-FFF2-40B4-BE49-F238E27FC236}">
              <a16:creationId xmlns:a16="http://schemas.microsoft.com/office/drawing/2014/main" id="{52CB54A9-9D3E-4636-96F8-9C7A7D0D1F6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39" name="Text Box 9">
          <a:extLst>
            <a:ext uri="{FF2B5EF4-FFF2-40B4-BE49-F238E27FC236}">
              <a16:creationId xmlns:a16="http://schemas.microsoft.com/office/drawing/2014/main" id="{35A9DA32-86C4-4F06-BC67-B821536A039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0" name="Text Box 10">
          <a:extLst>
            <a:ext uri="{FF2B5EF4-FFF2-40B4-BE49-F238E27FC236}">
              <a16:creationId xmlns:a16="http://schemas.microsoft.com/office/drawing/2014/main" id="{2EEC73AD-35CB-47F1-B12E-AECBBE84D99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1" name="Text Box 4">
          <a:extLst>
            <a:ext uri="{FF2B5EF4-FFF2-40B4-BE49-F238E27FC236}">
              <a16:creationId xmlns:a16="http://schemas.microsoft.com/office/drawing/2014/main" id="{5237E5C6-690F-4C80-AA73-21F08B11D99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2" name="Text Box 5">
          <a:extLst>
            <a:ext uri="{FF2B5EF4-FFF2-40B4-BE49-F238E27FC236}">
              <a16:creationId xmlns:a16="http://schemas.microsoft.com/office/drawing/2014/main" id="{01CC8603-3B90-4A60-A1D5-D75488E5FC3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3" name="Text Box 9">
          <a:extLst>
            <a:ext uri="{FF2B5EF4-FFF2-40B4-BE49-F238E27FC236}">
              <a16:creationId xmlns:a16="http://schemas.microsoft.com/office/drawing/2014/main" id="{932EBF4E-F1AB-4FA0-8347-00DA1DA9A98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4" name="Text Box 10">
          <a:extLst>
            <a:ext uri="{FF2B5EF4-FFF2-40B4-BE49-F238E27FC236}">
              <a16:creationId xmlns:a16="http://schemas.microsoft.com/office/drawing/2014/main" id="{5D616D90-4867-4811-B1FD-C039FDC63CE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5" name="Text Box 4">
          <a:extLst>
            <a:ext uri="{FF2B5EF4-FFF2-40B4-BE49-F238E27FC236}">
              <a16:creationId xmlns:a16="http://schemas.microsoft.com/office/drawing/2014/main" id="{14880D87-A149-47CD-B61C-028714FD01F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6" name="Text Box 5">
          <a:extLst>
            <a:ext uri="{FF2B5EF4-FFF2-40B4-BE49-F238E27FC236}">
              <a16:creationId xmlns:a16="http://schemas.microsoft.com/office/drawing/2014/main" id="{53A847CE-1BF8-4B83-A316-AA1A000584D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7" name="Text Box 9">
          <a:extLst>
            <a:ext uri="{FF2B5EF4-FFF2-40B4-BE49-F238E27FC236}">
              <a16:creationId xmlns:a16="http://schemas.microsoft.com/office/drawing/2014/main" id="{E47C9E23-688C-465A-B97D-0680D02D274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8" name="Text Box 10">
          <a:extLst>
            <a:ext uri="{FF2B5EF4-FFF2-40B4-BE49-F238E27FC236}">
              <a16:creationId xmlns:a16="http://schemas.microsoft.com/office/drawing/2014/main" id="{01F24A27-B01C-40A1-B8BA-15A640F3152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49" name="Text Box 4">
          <a:extLst>
            <a:ext uri="{FF2B5EF4-FFF2-40B4-BE49-F238E27FC236}">
              <a16:creationId xmlns:a16="http://schemas.microsoft.com/office/drawing/2014/main" id="{966BDAA7-71C5-4CE2-8C13-6BAE0D447DD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0" name="Text Box 5">
          <a:extLst>
            <a:ext uri="{FF2B5EF4-FFF2-40B4-BE49-F238E27FC236}">
              <a16:creationId xmlns:a16="http://schemas.microsoft.com/office/drawing/2014/main" id="{98F1DAC4-1FC1-454E-9BBC-374C27AF385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1" name="Text Box 9">
          <a:extLst>
            <a:ext uri="{FF2B5EF4-FFF2-40B4-BE49-F238E27FC236}">
              <a16:creationId xmlns:a16="http://schemas.microsoft.com/office/drawing/2014/main" id="{5BAA8E22-C20E-4106-95EC-ECA156206F3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2" name="Text Box 10">
          <a:extLst>
            <a:ext uri="{FF2B5EF4-FFF2-40B4-BE49-F238E27FC236}">
              <a16:creationId xmlns:a16="http://schemas.microsoft.com/office/drawing/2014/main" id="{89A53D5C-5B7E-45DC-B0E7-9899F6956B2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3" name="Text Box 4">
          <a:extLst>
            <a:ext uri="{FF2B5EF4-FFF2-40B4-BE49-F238E27FC236}">
              <a16:creationId xmlns:a16="http://schemas.microsoft.com/office/drawing/2014/main" id="{D1A385C6-93A8-417A-9574-69D7EB07E2F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4" name="Text Box 5">
          <a:extLst>
            <a:ext uri="{FF2B5EF4-FFF2-40B4-BE49-F238E27FC236}">
              <a16:creationId xmlns:a16="http://schemas.microsoft.com/office/drawing/2014/main" id="{7F054133-D5B5-4FCC-998E-F63FBF0C3C7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5" name="Text Box 9">
          <a:extLst>
            <a:ext uri="{FF2B5EF4-FFF2-40B4-BE49-F238E27FC236}">
              <a16:creationId xmlns:a16="http://schemas.microsoft.com/office/drawing/2014/main" id="{798107FE-4468-4AF8-8FA9-61C0313D11C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6" name="Text Box 10">
          <a:extLst>
            <a:ext uri="{FF2B5EF4-FFF2-40B4-BE49-F238E27FC236}">
              <a16:creationId xmlns:a16="http://schemas.microsoft.com/office/drawing/2014/main" id="{A7AA56E6-BE00-45CE-90BD-68DAF83684F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7" name="Text Box 4">
          <a:extLst>
            <a:ext uri="{FF2B5EF4-FFF2-40B4-BE49-F238E27FC236}">
              <a16:creationId xmlns:a16="http://schemas.microsoft.com/office/drawing/2014/main" id="{AFE5D7A9-0772-4D78-B399-49ACFE3857C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8" name="Text Box 5">
          <a:extLst>
            <a:ext uri="{FF2B5EF4-FFF2-40B4-BE49-F238E27FC236}">
              <a16:creationId xmlns:a16="http://schemas.microsoft.com/office/drawing/2014/main" id="{2E294114-B0D1-439C-BDCF-DC9D356B693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59" name="Text Box 9">
          <a:extLst>
            <a:ext uri="{FF2B5EF4-FFF2-40B4-BE49-F238E27FC236}">
              <a16:creationId xmlns:a16="http://schemas.microsoft.com/office/drawing/2014/main" id="{94C7D3C5-E2DD-4C19-BCEA-3388D11E178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0" name="Text Box 10">
          <a:extLst>
            <a:ext uri="{FF2B5EF4-FFF2-40B4-BE49-F238E27FC236}">
              <a16:creationId xmlns:a16="http://schemas.microsoft.com/office/drawing/2014/main" id="{B4A9698D-399E-443A-B014-320DB7C4C08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1" name="Text Box 4">
          <a:extLst>
            <a:ext uri="{FF2B5EF4-FFF2-40B4-BE49-F238E27FC236}">
              <a16:creationId xmlns:a16="http://schemas.microsoft.com/office/drawing/2014/main" id="{6EDC9AB2-590C-4DA1-82EA-3F27CDA11A5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2" name="Text Box 5">
          <a:extLst>
            <a:ext uri="{FF2B5EF4-FFF2-40B4-BE49-F238E27FC236}">
              <a16:creationId xmlns:a16="http://schemas.microsoft.com/office/drawing/2014/main" id="{BF443B76-2DDC-414A-B9D8-AFAE2EC4FBF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3" name="Text Box 9">
          <a:extLst>
            <a:ext uri="{FF2B5EF4-FFF2-40B4-BE49-F238E27FC236}">
              <a16:creationId xmlns:a16="http://schemas.microsoft.com/office/drawing/2014/main" id="{921217E5-6041-4205-AD29-EB5056D604D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4" name="Text Box 10">
          <a:extLst>
            <a:ext uri="{FF2B5EF4-FFF2-40B4-BE49-F238E27FC236}">
              <a16:creationId xmlns:a16="http://schemas.microsoft.com/office/drawing/2014/main" id="{ED9E3EF2-6C41-4704-BCD3-D4BB6D173A4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5" name="Text Box 4">
          <a:extLst>
            <a:ext uri="{FF2B5EF4-FFF2-40B4-BE49-F238E27FC236}">
              <a16:creationId xmlns:a16="http://schemas.microsoft.com/office/drawing/2014/main" id="{CA194925-9665-4166-A122-34C52AD1CE1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6" name="Text Box 5">
          <a:extLst>
            <a:ext uri="{FF2B5EF4-FFF2-40B4-BE49-F238E27FC236}">
              <a16:creationId xmlns:a16="http://schemas.microsoft.com/office/drawing/2014/main" id="{87190EB8-EBA2-4315-857F-E07252AA8F8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7" name="Text Box 9">
          <a:extLst>
            <a:ext uri="{FF2B5EF4-FFF2-40B4-BE49-F238E27FC236}">
              <a16:creationId xmlns:a16="http://schemas.microsoft.com/office/drawing/2014/main" id="{E1781540-7375-4D71-A5A7-2681F8F03D2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8" name="Text Box 10">
          <a:extLst>
            <a:ext uri="{FF2B5EF4-FFF2-40B4-BE49-F238E27FC236}">
              <a16:creationId xmlns:a16="http://schemas.microsoft.com/office/drawing/2014/main" id="{F7547E10-BDBF-470C-AF88-9B68A4FE586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69" name="Text Box 4">
          <a:extLst>
            <a:ext uri="{FF2B5EF4-FFF2-40B4-BE49-F238E27FC236}">
              <a16:creationId xmlns:a16="http://schemas.microsoft.com/office/drawing/2014/main" id="{71FC09EA-B419-4462-8CF5-356BE288BDC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0" name="Text Box 5">
          <a:extLst>
            <a:ext uri="{FF2B5EF4-FFF2-40B4-BE49-F238E27FC236}">
              <a16:creationId xmlns:a16="http://schemas.microsoft.com/office/drawing/2014/main" id="{901E02CA-8B4C-4226-B4E4-6DC6EBB02B3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1" name="Text Box 9">
          <a:extLst>
            <a:ext uri="{FF2B5EF4-FFF2-40B4-BE49-F238E27FC236}">
              <a16:creationId xmlns:a16="http://schemas.microsoft.com/office/drawing/2014/main" id="{6A1714D7-0203-4CC9-9D28-F6BB726AF14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2" name="Text Box 10">
          <a:extLst>
            <a:ext uri="{FF2B5EF4-FFF2-40B4-BE49-F238E27FC236}">
              <a16:creationId xmlns:a16="http://schemas.microsoft.com/office/drawing/2014/main" id="{B14DC497-7FB1-4670-806D-C4013AF14AA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3" name="Text Box 4">
          <a:extLst>
            <a:ext uri="{FF2B5EF4-FFF2-40B4-BE49-F238E27FC236}">
              <a16:creationId xmlns:a16="http://schemas.microsoft.com/office/drawing/2014/main" id="{011183B4-1421-4290-9CA3-9EC949C2DFC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4" name="Text Box 5">
          <a:extLst>
            <a:ext uri="{FF2B5EF4-FFF2-40B4-BE49-F238E27FC236}">
              <a16:creationId xmlns:a16="http://schemas.microsoft.com/office/drawing/2014/main" id="{34A368A1-ED7B-488F-9C7D-DDB0B9CD5F1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5" name="Text Box 9">
          <a:extLst>
            <a:ext uri="{FF2B5EF4-FFF2-40B4-BE49-F238E27FC236}">
              <a16:creationId xmlns:a16="http://schemas.microsoft.com/office/drawing/2014/main" id="{7E809D77-D191-48AE-B604-533BF39D4F1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6" name="Text Box 10">
          <a:extLst>
            <a:ext uri="{FF2B5EF4-FFF2-40B4-BE49-F238E27FC236}">
              <a16:creationId xmlns:a16="http://schemas.microsoft.com/office/drawing/2014/main" id="{0E3FBAB6-19A2-41F3-893A-9873057D331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7" name="Text Box 4">
          <a:extLst>
            <a:ext uri="{FF2B5EF4-FFF2-40B4-BE49-F238E27FC236}">
              <a16:creationId xmlns:a16="http://schemas.microsoft.com/office/drawing/2014/main" id="{20DA6463-038B-485E-A2EC-A1BF9E56196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8" name="Text Box 5">
          <a:extLst>
            <a:ext uri="{FF2B5EF4-FFF2-40B4-BE49-F238E27FC236}">
              <a16:creationId xmlns:a16="http://schemas.microsoft.com/office/drawing/2014/main" id="{1660EA45-E575-4389-BB08-11C9F28A6CA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79" name="Text Box 9">
          <a:extLst>
            <a:ext uri="{FF2B5EF4-FFF2-40B4-BE49-F238E27FC236}">
              <a16:creationId xmlns:a16="http://schemas.microsoft.com/office/drawing/2014/main" id="{85BC8D52-7D8F-48A5-9518-9BDD39AEFC7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0" name="Text Box 10">
          <a:extLst>
            <a:ext uri="{FF2B5EF4-FFF2-40B4-BE49-F238E27FC236}">
              <a16:creationId xmlns:a16="http://schemas.microsoft.com/office/drawing/2014/main" id="{D1CBF2BA-58E4-45D5-ADA0-3808D496D5B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1" name="Text Box 4">
          <a:extLst>
            <a:ext uri="{FF2B5EF4-FFF2-40B4-BE49-F238E27FC236}">
              <a16:creationId xmlns:a16="http://schemas.microsoft.com/office/drawing/2014/main" id="{05C25F37-1B13-420D-BB01-0D3265538F3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2" name="Text Box 5">
          <a:extLst>
            <a:ext uri="{FF2B5EF4-FFF2-40B4-BE49-F238E27FC236}">
              <a16:creationId xmlns:a16="http://schemas.microsoft.com/office/drawing/2014/main" id="{FD411187-DCB6-47FA-8203-8A4C5F57A9D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3" name="Text Box 9">
          <a:extLst>
            <a:ext uri="{FF2B5EF4-FFF2-40B4-BE49-F238E27FC236}">
              <a16:creationId xmlns:a16="http://schemas.microsoft.com/office/drawing/2014/main" id="{3C6CD6B2-C77C-43C1-918D-19DAAEF585E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4" name="Text Box 10">
          <a:extLst>
            <a:ext uri="{FF2B5EF4-FFF2-40B4-BE49-F238E27FC236}">
              <a16:creationId xmlns:a16="http://schemas.microsoft.com/office/drawing/2014/main" id="{80326E20-E4D7-4857-81A8-9E0408F5600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5" name="Text Box 4">
          <a:extLst>
            <a:ext uri="{FF2B5EF4-FFF2-40B4-BE49-F238E27FC236}">
              <a16:creationId xmlns:a16="http://schemas.microsoft.com/office/drawing/2014/main" id="{6BBAE420-6170-4811-A10B-92D8C658F69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6" name="Text Box 5">
          <a:extLst>
            <a:ext uri="{FF2B5EF4-FFF2-40B4-BE49-F238E27FC236}">
              <a16:creationId xmlns:a16="http://schemas.microsoft.com/office/drawing/2014/main" id="{76F58191-FCFF-4B91-BC53-814168227B7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7" name="Text Box 9">
          <a:extLst>
            <a:ext uri="{FF2B5EF4-FFF2-40B4-BE49-F238E27FC236}">
              <a16:creationId xmlns:a16="http://schemas.microsoft.com/office/drawing/2014/main" id="{2B0D9E07-0EB2-4AE3-A1EF-CF502B4FE3D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8" name="Text Box 10">
          <a:extLst>
            <a:ext uri="{FF2B5EF4-FFF2-40B4-BE49-F238E27FC236}">
              <a16:creationId xmlns:a16="http://schemas.microsoft.com/office/drawing/2014/main" id="{5C8F5101-C1CD-4434-B91B-12A40EC26CA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89" name="Text Box 4">
          <a:extLst>
            <a:ext uri="{FF2B5EF4-FFF2-40B4-BE49-F238E27FC236}">
              <a16:creationId xmlns:a16="http://schemas.microsoft.com/office/drawing/2014/main" id="{E37C10E8-93A6-4D65-926B-33F7BD49B88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0" name="Text Box 5">
          <a:extLst>
            <a:ext uri="{FF2B5EF4-FFF2-40B4-BE49-F238E27FC236}">
              <a16:creationId xmlns:a16="http://schemas.microsoft.com/office/drawing/2014/main" id="{4BE85338-E826-4F6E-A941-C923C4F6FEE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1" name="Text Box 9">
          <a:extLst>
            <a:ext uri="{FF2B5EF4-FFF2-40B4-BE49-F238E27FC236}">
              <a16:creationId xmlns:a16="http://schemas.microsoft.com/office/drawing/2014/main" id="{07D7A6C4-F053-47A5-B41B-5FDA9A72D92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2" name="Text Box 10">
          <a:extLst>
            <a:ext uri="{FF2B5EF4-FFF2-40B4-BE49-F238E27FC236}">
              <a16:creationId xmlns:a16="http://schemas.microsoft.com/office/drawing/2014/main" id="{ABBB4C4D-7410-4CB9-AFA0-8B4E7EF36F1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3" name="Text Box 4">
          <a:extLst>
            <a:ext uri="{FF2B5EF4-FFF2-40B4-BE49-F238E27FC236}">
              <a16:creationId xmlns:a16="http://schemas.microsoft.com/office/drawing/2014/main" id="{3B5B36B9-6FE9-45FE-B3D9-0D6C935AB07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4" name="Text Box 5">
          <a:extLst>
            <a:ext uri="{FF2B5EF4-FFF2-40B4-BE49-F238E27FC236}">
              <a16:creationId xmlns:a16="http://schemas.microsoft.com/office/drawing/2014/main" id="{68716DC6-3A61-4E53-A5EA-F30AE66E1C4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5" name="Text Box 9">
          <a:extLst>
            <a:ext uri="{FF2B5EF4-FFF2-40B4-BE49-F238E27FC236}">
              <a16:creationId xmlns:a16="http://schemas.microsoft.com/office/drawing/2014/main" id="{C896054E-DAE3-4CFB-B90E-D752057E1D6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6" name="Text Box 10">
          <a:extLst>
            <a:ext uri="{FF2B5EF4-FFF2-40B4-BE49-F238E27FC236}">
              <a16:creationId xmlns:a16="http://schemas.microsoft.com/office/drawing/2014/main" id="{9F23365B-BDDD-4450-92AA-D9177F4D12B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7" name="Text Box 4">
          <a:extLst>
            <a:ext uri="{FF2B5EF4-FFF2-40B4-BE49-F238E27FC236}">
              <a16:creationId xmlns:a16="http://schemas.microsoft.com/office/drawing/2014/main" id="{D4207A75-040B-474B-BACC-55B96EFB58D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8" name="Text Box 5">
          <a:extLst>
            <a:ext uri="{FF2B5EF4-FFF2-40B4-BE49-F238E27FC236}">
              <a16:creationId xmlns:a16="http://schemas.microsoft.com/office/drawing/2014/main" id="{4C77753E-0419-4867-A628-A2A4917D077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3999" name="Text Box 9">
          <a:extLst>
            <a:ext uri="{FF2B5EF4-FFF2-40B4-BE49-F238E27FC236}">
              <a16:creationId xmlns:a16="http://schemas.microsoft.com/office/drawing/2014/main" id="{169F5D0F-8790-431D-B743-ED4AA1DE92E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00" name="Text Box 10">
          <a:extLst>
            <a:ext uri="{FF2B5EF4-FFF2-40B4-BE49-F238E27FC236}">
              <a16:creationId xmlns:a16="http://schemas.microsoft.com/office/drawing/2014/main" id="{96842E15-1BF6-456B-9AE1-D385B99B17C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001" name="Text Box 4">
          <a:extLst>
            <a:ext uri="{FF2B5EF4-FFF2-40B4-BE49-F238E27FC236}">
              <a16:creationId xmlns:a16="http://schemas.microsoft.com/office/drawing/2014/main" id="{1D24D20F-C708-4AC2-9BD4-DE56B5BA60B1}"/>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002" name="Text Box 5">
          <a:extLst>
            <a:ext uri="{FF2B5EF4-FFF2-40B4-BE49-F238E27FC236}">
              <a16:creationId xmlns:a16="http://schemas.microsoft.com/office/drawing/2014/main" id="{E01ACE41-9319-478D-A917-3B16B3DD26F5}"/>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003" name="Text Box 9">
          <a:extLst>
            <a:ext uri="{FF2B5EF4-FFF2-40B4-BE49-F238E27FC236}">
              <a16:creationId xmlns:a16="http://schemas.microsoft.com/office/drawing/2014/main" id="{F89017C8-088F-4BAC-9B7E-4781A3B2D351}"/>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004" name="Text Box 10">
          <a:extLst>
            <a:ext uri="{FF2B5EF4-FFF2-40B4-BE49-F238E27FC236}">
              <a16:creationId xmlns:a16="http://schemas.microsoft.com/office/drawing/2014/main" id="{FD1212FA-7B81-4C0C-B949-10F1B7F3AA6A}"/>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05" name="Text Box 4">
          <a:extLst>
            <a:ext uri="{FF2B5EF4-FFF2-40B4-BE49-F238E27FC236}">
              <a16:creationId xmlns:a16="http://schemas.microsoft.com/office/drawing/2014/main" id="{05EEA2D1-9B82-4920-8CFA-88C2F5FE869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06" name="Text Box 5">
          <a:extLst>
            <a:ext uri="{FF2B5EF4-FFF2-40B4-BE49-F238E27FC236}">
              <a16:creationId xmlns:a16="http://schemas.microsoft.com/office/drawing/2014/main" id="{83A097C8-C6DE-45E6-863B-00A83A5DA67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07" name="Text Box 9">
          <a:extLst>
            <a:ext uri="{FF2B5EF4-FFF2-40B4-BE49-F238E27FC236}">
              <a16:creationId xmlns:a16="http://schemas.microsoft.com/office/drawing/2014/main" id="{09B3A57F-479B-4255-BCA4-BBB351B316B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08" name="Text Box 10">
          <a:extLst>
            <a:ext uri="{FF2B5EF4-FFF2-40B4-BE49-F238E27FC236}">
              <a16:creationId xmlns:a16="http://schemas.microsoft.com/office/drawing/2014/main" id="{E075E091-E40D-46FB-BEFB-35E0CF2F1C4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09" name="Text Box 4">
          <a:extLst>
            <a:ext uri="{FF2B5EF4-FFF2-40B4-BE49-F238E27FC236}">
              <a16:creationId xmlns:a16="http://schemas.microsoft.com/office/drawing/2014/main" id="{847D1A99-7F2B-40EF-92E0-AAC24EC4D6D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0" name="Text Box 5">
          <a:extLst>
            <a:ext uri="{FF2B5EF4-FFF2-40B4-BE49-F238E27FC236}">
              <a16:creationId xmlns:a16="http://schemas.microsoft.com/office/drawing/2014/main" id="{79D99AED-084C-4F54-AF1F-7B701DF8101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1" name="Text Box 9">
          <a:extLst>
            <a:ext uri="{FF2B5EF4-FFF2-40B4-BE49-F238E27FC236}">
              <a16:creationId xmlns:a16="http://schemas.microsoft.com/office/drawing/2014/main" id="{79804366-B6CE-4524-B7FB-9A6ED877627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2" name="Text Box 4">
          <a:extLst>
            <a:ext uri="{FF2B5EF4-FFF2-40B4-BE49-F238E27FC236}">
              <a16:creationId xmlns:a16="http://schemas.microsoft.com/office/drawing/2014/main" id="{5A01FD31-B7FF-4D38-88FC-3271A5E1CDC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3" name="Text Box 5">
          <a:extLst>
            <a:ext uri="{FF2B5EF4-FFF2-40B4-BE49-F238E27FC236}">
              <a16:creationId xmlns:a16="http://schemas.microsoft.com/office/drawing/2014/main" id="{B5818DBD-F25B-4AC0-A57F-B7FA1DEE0E9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4" name="Text Box 9">
          <a:extLst>
            <a:ext uri="{FF2B5EF4-FFF2-40B4-BE49-F238E27FC236}">
              <a16:creationId xmlns:a16="http://schemas.microsoft.com/office/drawing/2014/main" id="{9367E83B-D042-4B2F-A602-720B8550940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5" name="Text Box 10">
          <a:extLst>
            <a:ext uri="{FF2B5EF4-FFF2-40B4-BE49-F238E27FC236}">
              <a16:creationId xmlns:a16="http://schemas.microsoft.com/office/drawing/2014/main" id="{E0E046CD-E1BB-465D-AE80-689C9A4A6DF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6" name="Text Box 4">
          <a:extLst>
            <a:ext uri="{FF2B5EF4-FFF2-40B4-BE49-F238E27FC236}">
              <a16:creationId xmlns:a16="http://schemas.microsoft.com/office/drawing/2014/main" id="{DC6DFA6A-A522-4D09-AED0-B799CC162EF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7" name="Text Box 5">
          <a:extLst>
            <a:ext uri="{FF2B5EF4-FFF2-40B4-BE49-F238E27FC236}">
              <a16:creationId xmlns:a16="http://schemas.microsoft.com/office/drawing/2014/main" id="{5E24E4DE-0465-41AE-B0DC-E6B9932838D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8" name="Text Box 9">
          <a:extLst>
            <a:ext uri="{FF2B5EF4-FFF2-40B4-BE49-F238E27FC236}">
              <a16:creationId xmlns:a16="http://schemas.microsoft.com/office/drawing/2014/main" id="{B6D1C5F2-7C57-4FCB-A741-0C2849E7C44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19" name="Text Box 4">
          <a:extLst>
            <a:ext uri="{FF2B5EF4-FFF2-40B4-BE49-F238E27FC236}">
              <a16:creationId xmlns:a16="http://schemas.microsoft.com/office/drawing/2014/main" id="{44264C75-0BE2-4D5A-969A-48A029DF88D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0" name="Text Box 5">
          <a:extLst>
            <a:ext uri="{FF2B5EF4-FFF2-40B4-BE49-F238E27FC236}">
              <a16:creationId xmlns:a16="http://schemas.microsoft.com/office/drawing/2014/main" id="{64CD6251-B1E6-4ABC-B962-710087DF5EF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1" name="Text Box 9">
          <a:extLst>
            <a:ext uri="{FF2B5EF4-FFF2-40B4-BE49-F238E27FC236}">
              <a16:creationId xmlns:a16="http://schemas.microsoft.com/office/drawing/2014/main" id="{FF6F1345-09F6-42B4-9B55-267047C9DDB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2" name="Text Box 4">
          <a:extLst>
            <a:ext uri="{FF2B5EF4-FFF2-40B4-BE49-F238E27FC236}">
              <a16:creationId xmlns:a16="http://schemas.microsoft.com/office/drawing/2014/main" id="{5E4D58B7-D382-46B1-8FCC-4A78A7AFD0F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3" name="Text Box 4">
          <a:extLst>
            <a:ext uri="{FF2B5EF4-FFF2-40B4-BE49-F238E27FC236}">
              <a16:creationId xmlns:a16="http://schemas.microsoft.com/office/drawing/2014/main" id="{4CE288B6-0C45-4FC2-B785-5DA756D82D1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4" name="Text Box 4">
          <a:extLst>
            <a:ext uri="{FF2B5EF4-FFF2-40B4-BE49-F238E27FC236}">
              <a16:creationId xmlns:a16="http://schemas.microsoft.com/office/drawing/2014/main" id="{AD4DA3C9-3C30-4EE2-A477-998A0BF70E4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5" name="Text Box 5">
          <a:extLst>
            <a:ext uri="{FF2B5EF4-FFF2-40B4-BE49-F238E27FC236}">
              <a16:creationId xmlns:a16="http://schemas.microsoft.com/office/drawing/2014/main" id="{F66E8F6C-51BD-4994-896F-569DA1ADD11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6" name="Text Box 9">
          <a:extLst>
            <a:ext uri="{FF2B5EF4-FFF2-40B4-BE49-F238E27FC236}">
              <a16:creationId xmlns:a16="http://schemas.microsoft.com/office/drawing/2014/main" id="{E4852EC3-9422-417D-999B-A89233B9AE5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7" name="Text Box 10">
          <a:extLst>
            <a:ext uri="{FF2B5EF4-FFF2-40B4-BE49-F238E27FC236}">
              <a16:creationId xmlns:a16="http://schemas.microsoft.com/office/drawing/2014/main" id="{FB58CA2B-1BB8-4994-BE7E-7891F6B79DF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8" name="Text Box 4">
          <a:extLst>
            <a:ext uri="{FF2B5EF4-FFF2-40B4-BE49-F238E27FC236}">
              <a16:creationId xmlns:a16="http://schemas.microsoft.com/office/drawing/2014/main" id="{0135C99E-1180-4783-8F83-AFE9A1B81A9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29" name="Text Box 5">
          <a:extLst>
            <a:ext uri="{FF2B5EF4-FFF2-40B4-BE49-F238E27FC236}">
              <a16:creationId xmlns:a16="http://schemas.microsoft.com/office/drawing/2014/main" id="{F7C9C638-AEAA-4549-83AB-5DC5B5C6CE3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0" name="Text Box 9">
          <a:extLst>
            <a:ext uri="{FF2B5EF4-FFF2-40B4-BE49-F238E27FC236}">
              <a16:creationId xmlns:a16="http://schemas.microsoft.com/office/drawing/2014/main" id="{CD20436D-6C0F-4E09-8D9A-F6B12A252A4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1" name="Text Box 10">
          <a:extLst>
            <a:ext uri="{FF2B5EF4-FFF2-40B4-BE49-F238E27FC236}">
              <a16:creationId xmlns:a16="http://schemas.microsoft.com/office/drawing/2014/main" id="{4F44C162-0E85-451A-A929-EFCD50B76A3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2" name="Text Box 4">
          <a:extLst>
            <a:ext uri="{FF2B5EF4-FFF2-40B4-BE49-F238E27FC236}">
              <a16:creationId xmlns:a16="http://schemas.microsoft.com/office/drawing/2014/main" id="{739012F6-A353-4BCC-8D82-AFE5C6D3A13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3" name="Text Box 5">
          <a:extLst>
            <a:ext uri="{FF2B5EF4-FFF2-40B4-BE49-F238E27FC236}">
              <a16:creationId xmlns:a16="http://schemas.microsoft.com/office/drawing/2014/main" id="{540BBADF-C247-4DC1-AB9C-95D28BFC0ED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4" name="Text Box 9">
          <a:extLst>
            <a:ext uri="{FF2B5EF4-FFF2-40B4-BE49-F238E27FC236}">
              <a16:creationId xmlns:a16="http://schemas.microsoft.com/office/drawing/2014/main" id="{2FB32868-8FAB-4B34-B3B2-64CB96CD67B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5" name="Text Box 10">
          <a:extLst>
            <a:ext uri="{FF2B5EF4-FFF2-40B4-BE49-F238E27FC236}">
              <a16:creationId xmlns:a16="http://schemas.microsoft.com/office/drawing/2014/main" id="{B9E674C5-7CAC-4EEA-B630-FD5DFD7585A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6" name="Text Box 4">
          <a:extLst>
            <a:ext uri="{FF2B5EF4-FFF2-40B4-BE49-F238E27FC236}">
              <a16:creationId xmlns:a16="http://schemas.microsoft.com/office/drawing/2014/main" id="{D6A8A4B8-42D9-4BE6-8A3D-8AFFCBAB018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7" name="Text Box 5">
          <a:extLst>
            <a:ext uri="{FF2B5EF4-FFF2-40B4-BE49-F238E27FC236}">
              <a16:creationId xmlns:a16="http://schemas.microsoft.com/office/drawing/2014/main" id="{841151BD-A7A2-4732-86D0-3147D9F7BA8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8" name="Text Box 9">
          <a:extLst>
            <a:ext uri="{FF2B5EF4-FFF2-40B4-BE49-F238E27FC236}">
              <a16:creationId xmlns:a16="http://schemas.microsoft.com/office/drawing/2014/main" id="{40E589B6-9DCD-4BA7-AB68-E9B6989072A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39" name="Text Box 10">
          <a:extLst>
            <a:ext uri="{FF2B5EF4-FFF2-40B4-BE49-F238E27FC236}">
              <a16:creationId xmlns:a16="http://schemas.microsoft.com/office/drawing/2014/main" id="{60B64BE4-DD50-44A6-8943-0321CEB3D3E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0" name="Text Box 4">
          <a:extLst>
            <a:ext uri="{FF2B5EF4-FFF2-40B4-BE49-F238E27FC236}">
              <a16:creationId xmlns:a16="http://schemas.microsoft.com/office/drawing/2014/main" id="{37D02858-0C0A-4D62-98E4-007F6EB78FA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1" name="Text Box 5">
          <a:extLst>
            <a:ext uri="{FF2B5EF4-FFF2-40B4-BE49-F238E27FC236}">
              <a16:creationId xmlns:a16="http://schemas.microsoft.com/office/drawing/2014/main" id="{EB7EDB45-D89B-40B1-8A44-11B39E48A5C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2" name="Text Box 9">
          <a:extLst>
            <a:ext uri="{FF2B5EF4-FFF2-40B4-BE49-F238E27FC236}">
              <a16:creationId xmlns:a16="http://schemas.microsoft.com/office/drawing/2014/main" id="{1798A11E-97EC-457A-BBBB-D997B09E237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3" name="Text Box 10">
          <a:extLst>
            <a:ext uri="{FF2B5EF4-FFF2-40B4-BE49-F238E27FC236}">
              <a16:creationId xmlns:a16="http://schemas.microsoft.com/office/drawing/2014/main" id="{48A978D8-F33D-42E9-8AD9-DC2F3A28321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4" name="Text Box 4">
          <a:extLst>
            <a:ext uri="{FF2B5EF4-FFF2-40B4-BE49-F238E27FC236}">
              <a16:creationId xmlns:a16="http://schemas.microsoft.com/office/drawing/2014/main" id="{A2A36586-FF02-4E46-9AEE-23C48ED662C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5" name="Text Box 5">
          <a:extLst>
            <a:ext uri="{FF2B5EF4-FFF2-40B4-BE49-F238E27FC236}">
              <a16:creationId xmlns:a16="http://schemas.microsoft.com/office/drawing/2014/main" id="{0018D944-B1E2-43D5-B78D-E9636E33EEA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6" name="Text Box 9">
          <a:extLst>
            <a:ext uri="{FF2B5EF4-FFF2-40B4-BE49-F238E27FC236}">
              <a16:creationId xmlns:a16="http://schemas.microsoft.com/office/drawing/2014/main" id="{1B4A625E-E962-4756-978F-A55CEBFF99D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7" name="Text Box 10">
          <a:extLst>
            <a:ext uri="{FF2B5EF4-FFF2-40B4-BE49-F238E27FC236}">
              <a16:creationId xmlns:a16="http://schemas.microsoft.com/office/drawing/2014/main" id="{CAC0E7D3-0623-4C84-8A7D-4844A3246D5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8" name="Text Box 4">
          <a:extLst>
            <a:ext uri="{FF2B5EF4-FFF2-40B4-BE49-F238E27FC236}">
              <a16:creationId xmlns:a16="http://schemas.microsoft.com/office/drawing/2014/main" id="{C1B0162B-262E-46B4-93AB-2326296B8A6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49" name="Text Box 5">
          <a:extLst>
            <a:ext uri="{FF2B5EF4-FFF2-40B4-BE49-F238E27FC236}">
              <a16:creationId xmlns:a16="http://schemas.microsoft.com/office/drawing/2014/main" id="{B808A468-93FE-47D2-952A-0A62A2079ED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0" name="Text Box 9">
          <a:extLst>
            <a:ext uri="{FF2B5EF4-FFF2-40B4-BE49-F238E27FC236}">
              <a16:creationId xmlns:a16="http://schemas.microsoft.com/office/drawing/2014/main" id="{ADE974C0-B645-41BE-B8C7-5F814065AF5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1" name="Text Box 10">
          <a:extLst>
            <a:ext uri="{FF2B5EF4-FFF2-40B4-BE49-F238E27FC236}">
              <a16:creationId xmlns:a16="http://schemas.microsoft.com/office/drawing/2014/main" id="{591B35D0-93D2-4937-928D-E85584A5C6E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2" name="Text Box 4">
          <a:extLst>
            <a:ext uri="{FF2B5EF4-FFF2-40B4-BE49-F238E27FC236}">
              <a16:creationId xmlns:a16="http://schemas.microsoft.com/office/drawing/2014/main" id="{2F790903-6D94-440A-BC4E-1A2B91EF608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3" name="Text Box 5">
          <a:extLst>
            <a:ext uri="{FF2B5EF4-FFF2-40B4-BE49-F238E27FC236}">
              <a16:creationId xmlns:a16="http://schemas.microsoft.com/office/drawing/2014/main" id="{24F6DECE-27B9-4C82-954B-8DDA697AAAD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4" name="Text Box 9">
          <a:extLst>
            <a:ext uri="{FF2B5EF4-FFF2-40B4-BE49-F238E27FC236}">
              <a16:creationId xmlns:a16="http://schemas.microsoft.com/office/drawing/2014/main" id="{C704DE66-4BE2-441B-9EB1-6EC4BFD6F1B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5" name="Text Box 10">
          <a:extLst>
            <a:ext uri="{FF2B5EF4-FFF2-40B4-BE49-F238E27FC236}">
              <a16:creationId xmlns:a16="http://schemas.microsoft.com/office/drawing/2014/main" id="{73EA65D7-A4AD-4B32-946D-5E701239E66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6" name="Text Box 4">
          <a:extLst>
            <a:ext uri="{FF2B5EF4-FFF2-40B4-BE49-F238E27FC236}">
              <a16:creationId xmlns:a16="http://schemas.microsoft.com/office/drawing/2014/main" id="{73F5908C-5735-42D3-B60A-4F302328B1C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7" name="Text Box 5">
          <a:extLst>
            <a:ext uri="{FF2B5EF4-FFF2-40B4-BE49-F238E27FC236}">
              <a16:creationId xmlns:a16="http://schemas.microsoft.com/office/drawing/2014/main" id="{3D363105-D656-47FC-BD08-B327C82B62D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8" name="Text Box 9">
          <a:extLst>
            <a:ext uri="{FF2B5EF4-FFF2-40B4-BE49-F238E27FC236}">
              <a16:creationId xmlns:a16="http://schemas.microsoft.com/office/drawing/2014/main" id="{42E0791B-D88C-49FD-A84F-FB7C7C0C130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59" name="Text Box 10">
          <a:extLst>
            <a:ext uri="{FF2B5EF4-FFF2-40B4-BE49-F238E27FC236}">
              <a16:creationId xmlns:a16="http://schemas.microsoft.com/office/drawing/2014/main" id="{D21A2674-57C1-431E-82A0-9E1ACB6C68B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0" name="Text Box 4">
          <a:extLst>
            <a:ext uri="{FF2B5EF4-FFF2-40B4-BE49-F238E27FC236}">
              <a16:creationId xmlns:a16="http://schemas.microsoft.com/office/drawing/2014/main" id="{2EC1F9E0-B160-4FC9-B1B0-B4F452809A3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1" name="Text Box 5">
          <a:extLst>
            <a:ext uri="{FF2B5EF4-FFF2-40B4-BE49-F238E27FC236}">
              <a16:creationId xmlns:a16="http://schemas.microsoft.com/office/drawing/2014/main" id="{7FC2B4EC-0860-4453-AFF5-15F978C8DB8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2" name="Text Box 9">
          <a:extLst>
            <a:ext uri="{FF2B5EF4-FFF2-40B4-BE49-F238E27FC236}">
              <a16:creationId xmlns:a16="http://schemas.microsoft.com/office/drawing/2014/main" id="{81E693A9-0CCC-4ACF-BA6D-3AACA1ADF09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3" name="Text Box 10">
          <a:extLst>
            <a:ext uri="{FF2B5EF4-FFF2-40B4-BE49-F238E27FC236}">
              <a16:creationId xmlns:a16="http://schemas.microsoft.com/office/drawing/2014/main" id="{DE49DF24-3E25-48A9-BA78-3D2079DCDF9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4" name="Text Box 4">
          <a:extLst>
            <a:ext uri="{FF2B5EF4-FFF2-40B4-BE49-F238E27FC236}">
              <a16:creationId xmlns:a16="http://schemas.microsoft.com/office/drawing/2014/main" id="{D1C2DE7F-E89C-442F-A7F3-01CF874AE78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5" name="Text Box 5">
          <a:extLst>
            <a:ext uri="{FF2B5EF4-FFF2-40B4-BE49-F238E27FC236}">
              <a16:creationId xmlns:a16="http://schemas.microsoft.com/office/drawing/2014/main" id="{17A6AC73-24E7-41C0-AB44-A86B4CD9E1E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6" name="Text Box 9">
          <a:extLst>
            <a:ext uri="{FF2B5EF4-FFF2-40B4-BE49-F238E27FC236}">
              <a16:creationId xmlns:a16="http://schemas.microsoft.com/office/drawing/2014/main" id="{9E6BFE4D-71B0-477F-9AE7-86EE895B8A0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7" name="Text Box 10">
          <a:extLst>
            <a:ext uri="{FF2B5EF4-FFF2-40B4-BE49-F238E27FC236}">
              <a16:creationId xmlns:a16="http://schemas.microsoft.com/office/drawing/2014/main" id="{19F02FAA-EDC6-4971-BC65-2DDAD20EDD6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8" name="Text Box 4">
          <a:extLst>
            <a:ext uri="{FF2B5EF4-FFF2-40B4-BE49-F238E27FC236}">
              <a16:creationId xmlns:a16="http://schemas.microsoft.com/office/drawing/2014/main" id="{2159E295-AE7D-4897-9D90-702963A30F8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69" name="Text Box 5">
          <a:extLst>
            <a:ext uri="{FF2B5EF4-FFF2-40B4-BE49-F238E27FC236}">
              <a16:creationId xmlns:a16="http://schemas.microsoft.com/office/drawing/2014/main" id="{9A69DDA2-AC07-4853-B51E-2A98C235769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0" name="Text Box 9">
          <a:extLst>
            <a:ext uri="{FF2B5EF4-FFF2-40B4-BE49-F238E27FC236}">
              <a16:creationId xmlns:a16="http://schemas.microsoft.com/office/drawing/2014/main" id="{CD1AF67E-ADD3-43D6-9D75-1CF07DDD90E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1" name="Text Box 10">
          <a:extLst>
            <a:ext uri="{FF2B5EF4-FFF2-40B4-BE49-F238E27FC236}">
              <a16:creationId xmlns:a16="http://schemas.microsoft.com/office/drawing/2014/main" id="{A9BF56A0-BB17-4FBB-A1EF-3D42F8FCADC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2" name="Text Box 4">
          <a:extLst>
            <a:ext uri="{FF2B5EF4-FFF2-40B4-BE49-F238E27FC236}">
              <a16:creationId xmlns:a16="http://schemas.microsoft.com/office/drawing/2014/main" id="{B440B31F-FBAC-442A-B0EA-D1B361020C6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3" name="Text Box 5">
          <a:extLst>
            <a:ext uri="{FF2B5EF4-FFF2-40B4-BE49-F238E27FC236}">
              <a16:creationId xmlns:a16="http://schemas.microsoft.com/office/drawing/2014/main" id="{6FF07258-0E03-4B99-A34D-C57E873EA49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4" name="Text Box 9">
          <a:extLst>
            <a:ext uri="{FF2B5EF4-FFF2-40B4-BE49-F238E27FC236}">
              <a16:creationId xmlns:a16="http://schemas.microsoft.com/office/drawing/2014/main" id="{7AF5972A-5503-4231-B317-37022EEF056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5" name="Text Box 10">
          <a:extLst>
            <a:ext uri="{FF2B5EF4-FFF2-40B4-BE49-F238E27FC236}">
              <a16:creationId xmlns:a16="http://schemas.microsoft.com/office/drawing/2014/main" id="{F8B2F2A2-AE22-4ADE-BC06-F54A3618B77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6" name="Text Box 4">
          <a:extLst>
            <a:ext uri="{FF2B5EF4-FFF2-40B4-BE49-F238E27FC236}">
              <a16:creationId xmlns:a16="http://schemas.microsoft.com/office/drawing/2014/main" id="{B1A79A5B-28AB-474A-BEC1-3D406A346E6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7" name="Text Box 5">
          <a:extLst>
            <a:ext uri="{FF2B5EF4-FFF2-40B4-BE49-F238E27FC236}">
              <a16:creationId xmlns:a16="http://schemas.microsoft.com/office/drawing/2014/main" id="{38905B38-B5C9-417F-858D-5DB92C57469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8" name="Text Box 9">
          <a:extLst>
            <a:ext uri="{FF2B5EF4-FFF2-40B4-BE49-F238E27FC236}">
              <a16:creationId xmlns:a16="http://schemas.microsoft.com/office/drawing/2014/main" id="{28E3B778-2CE4-44C9-9469-38AFFF79434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79" name="Text Box 10">
          <a:extLst>
            <a:ext uri="{FF2B5EF4-FFF2-40B4-BE49-F238E27FC236}">
              <a16:creationId xmlns:a16="http://schemas.microsoft.com/office/drawing/2014/main" id="{539703A4-FD1D-4328-A8F1-FE9E59FF101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0" name="Text Box 4">
          <a:extLst>
            <a:ext uri="{FF2B5EF4-FFF2-40B4-BE49-F238E27FC236}">
              <a16:creationId xmlns:a16="http://schemas.microsoft.com/office/drawing/2014/main" id="{3A425570-275F-4E0A-982A-CFEE7990661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1" name="Text Box 5">
          <a:extLst>
            <a:ext uri="{FF2B5EF4-FFF2-40B4-BE49-F238E27FC236}">
              <a16:creationId xmlns:a16="http://schemas.microsoft.com/office/drawing/2014/main" id="{686F723A-1044-4FE7-AEE4-E17D2E596A2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2" name="Text Box 9">
          <a:extLst>
            <a:ext uri="{FF2B5EF4-FFF2-40B4-BE49-F238E27FC236}">
              <a16:creationId xmlns:a16="http://schemas.microsoft.com/office/drawing/2014/main" id="{F9CDC585-642D-4A8F-BF17-B9954436E4F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3" name="Text Box 10">
          <a:extLst>
            <a:ext uri="{FF2B5EF4-FFF2-40B4-BE49-F238E27FC236}">
              <a16:creationId xmlns:a16="http://schemas.microsoft.com/office/drawing/2014/main" id="{DEE08C80-6E8F-473F-992E-338AF15CDA1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4" name="Text Box 4">
          <a:extLst>
            <a:ext uri="{FF2B5EF4-FFF2-40B4-BE49-F238E27FC236}">
              <a16:creationId xmlns:a16="http://schemas.microsoft.com/office/drawing/2014/main" id="{C71633F3-8C11-4322-B5B5-398F7009865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5" name="Text Box 5">
          <a:extLst>
            <a:ext uri="{FF2B5EF4-FFF2-40B4-BE49-F238E27FC236}">
              <a16:creationId xmlns:a16="http://schemas.microsoft.com/office/drawing/2014/main" id="{BB84E04E-3223-4F29-A6D8-9CE28940F10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6" name="Text Box 9">
          <a:extLst>
            <a:ext uri="{FF2B5EF4-FFF2-40B4-BE49-F238E27FC236}">
              <a16:creationId xmlns:a16="http://schemas.microsoft.com/office/drawing/2014/main" id="{F71507A0-7CC7-4313-969B-0F6DF852325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7" name="Text Box 10">
          <a:extLst>
            <a:ext uri="{FF2B5EF4-FFF2-40B4-BE49-F238E27FC236}">
              <a16:creationId xmlns:a16="http://schemas.microsoft.com/office/drawing/2014/main" id="{8CB784B4-12BF-4900-BDD0-FD5751DBDD8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8" name="Text Box 4">
          <a:extLst>
            <a:ext uri="{FF2B5EF4-FFF2-40B4-BE49-F238E27FC236}">
              <a16:creationId xmlns:a16="http://schemas.microsoft.com/office/drawing/2014/main" id="{1AAC45AF-BDD3-4C69-B611-B6144D693F2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89" name="Text Box 5">
          <a:extLst>
            <a:ext uri="{FF2B5EF4-FFF2-40B4-BE49-F238E27FC236}">
              <a16:creationId xmlns:a16="http://schemas.microsoft.com/office/drawing/2014/main" id="{0D7200E7-609B-4B89-ABDE-F3EDCAFAEBC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90" name="Text Box 9">
          <a:extLst>
            <a:ext uri="{FF2B5EF4-FFF2-40B4-BE49-F238E27FC236}">
              <a16:creationId xmlns:a16="http://schemas.microsoft.com/office/drawing/2014/main" id="{D49CE823-B13E-431A-A632-F981E53309C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91" name="Text Box 10">
          <a:extLst>
            <a:ext uri="{FF2B5EF4-FFF2-40B4-BE49-F238E27FC236}">
              <a16:creationId xmlns:a16="http://schemas.microsoft.com/office/drawing/2014/main" id="{D5C788D1-D376-492D-981A-2FCBC305432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92" name="Text Box 4">
          <a:extLst>
            <a:ext uri="{FF2B5EF4-FFF2-40B4-BE49-F238E27FC236}">
              <a16:creationId xmlns:a16="http://schemas.microsoft.com/office/drawing/2014/main" id="{C7EF175F-BB6A-4247-86AB-72B5512B604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93" name="Text Box 5">
          <a:extLst>
            <a:ext uri="{FF2B5EF4-FFF2-40B4-BE49-F238E27FC236}">
              <a16:creationId xmlns:a16="http://schemas.microsoft.com/office/drawing/2014/main" id="{59567607-269D-4350-881D-D32FDCEBA63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94" name="Text Box 9">
          <a:extLst>
            <a:ext uri="{FF2B5EF4-FFF2-40B4-BE49-F238E27FC236}">
              <a16:creationId xmlns:a16="http://schemas.microsoft.com/office/drawing/2014/main" id="{8146B2C3-059F-4C6B-8987-367BF620200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095" name="Text Box 10">
          <a:extLst>
            <a:ext uri="{FF2B5EF4-FFF2-40B4-BE49-F238E27FC236}">
              <a16:creationId xmlns:a16="http://schemas.microsoft.com/office/drawing/2014/main" id="{6984F744-50B5-4BC6-BFE4-3FC9D06BE15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096" name="Text Box 4">
          <a:extLst>
            <a:ext uri="{FF2B5EF4-FFF2-40B4-BE49-F238E27FC236}">
              <a16:creationId xmlns:a16="http://schemas.microsoft.com/office/drawing/2014/main" id="{C5F2FE15-9FFE-4BAD-92C0-985464F7567D}"/>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097" name="Text Box 5">
          <a:extLst>
            <a:ext uri="{FF2B5EF4-FFF2-40B4-BE49-F238E27FC236}">
              <a16:creationId xmlns:a16="http://schemas.microsoft.com/office/drawing/2014/main" id="{D4B72A93-F6BF-46F3-B04B-0520BCC470F2}"/>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098" name="Text Box 9">
          <a:extLst>
            <a:ext uri="{FF2B5EF4-FFF2-40B4-BE49-F238E27FC236}">
              <a16:creationId xmlns:a16="http://schemas.microsoft.com/office/drawing/2014/main" id="{1CC09998-B454-40EC-8C83-6735F59E63E0}"/>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099" name="Text Box 10">
          <a:extLst>
            <a:ext uri="{FF2B5EF4-FFF2-40B4-BE49-F238E27FC236}">
              <a16:creationId xmlns:a16="http://schemas.microsoft.com/office/drawing/2014/main" id="{C42411B6-0666-4955-AE8B-DC7C30DB930E}"/>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0" name="Text Box 4">
          <a:extLst>
            <a:ext uri="{FF2B5EF4-FFF2-40B4-BE49-F238E27FC236}">
              <a16:creationId xmlns:a16="http://schemas.microsoft.com/office/drawing/2014/main" id="{DEF236E7-C60D-4A8F-A0DF-6BBFDB7CECF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1" name="Text Box 5">
          <a:extLst>
            <a:ext uri="{FF2B5EF4-FFF2-40B4-BE49-F238E27FC236}">
              <a16:creationId xmlns:a16="http://schemas.microsoft.com/office/drawing/2014/main" id="{198823F2-5581-479C-A9BF-7CAB6B8CFE6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2" name="Text Box 9">
          <a:extLst>
            <a:ext uri="{FF2B5EF4-FFF2-40B4-BE49-F238E27FC236}">
              <a16:creationId xmlns:a16="http://schemas.microsoft.com/office/drawing/2014/main" id="{ED816105-D615-45F4-BB3F-2A22844CEF3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3" name="Text Box 10">
          <a:extLst>
            <a:ext uri="{FF2B5EF4-FFF2-40B4-BE49-F238E27FC236}">
              <a16:creationId xmlns:a16="http://schemas.microsoft.com/office/drawing/2014/main" id="{A842E092-3793-4315-89B7-DF97C7CD768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4" name="Text Box 4">
          <a:extLst>
            <a:ext uri="{FF2B5EF4-FFF2-40B4-BE49-F238E27FC236}">
              <a16:creationId xmlns:a16="http://schemas.microsoft.com/office/drawing/2014/main" id="{9A5E2AD4-5210-4959-BB49-51D81E2CFED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5" name="Text Box 5">
          <a:extLst>
            <a:ext uri="{FF2B5EF4-FFF2-40B4-BE49-F238E27FC236}">
              <a16:creationId xmlns:a16="http://schemas.microsoft.com/office/drawing/2014/main" id="{37F78629-9A42-42F9-98ED-C5118EBEFCF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6" name="Text Box 9">
          <a:extLst>
            <a:ext uri="{FF2B5EF4-FFF2-40B4-BE49-F238E27FC236}">
              <a16:creationId xmlns:a16="http://schemas.microsoft.com/office/drawing/2014/main" id="{F504EFA2-DA37-408E-B98F-93CBAE76B7D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7" name="Text Box 4">
          <a:extLst>
            <a:ext uri="{FF2B5EF4-FFF2-40B4-BE49-F238E27FC236}">
              <a16:creationId xmlns:a16="http://schemas.microsoft.com/office/drawing/2014/main" id="{13450EE5-EF48-409B-97C5-E11D8476C18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8" name="Text Box 5">
          <a:extLst>
            <a:ext uri="{FF2B5EF4-FFF2-40B4-BE49-F238E27FC236}">
              <a16:creationId xmlns:a16="http://schemas.microsoft.com/office/drawing/2014/main" id="{8EDEC5DE-BDDA-4502-AC62-6598AEAE183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09" name="Text Box 9">
          <a:extLst>
            <a:ext uri="{FF2B5EF4-FFF2-40B4-BE49-F238E27FC236}">
              <a16:creationId xmlns:a16="http://schemas.microsoft.com/office/drawing/2014/main" id="{752B3935-43DE-4AB7-A715-E30FD6DF458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0" name="Text Box 10">
          <a:extLst>
            <a:ext uri="{FF2B5EF4-FFF2-40B4-BE49-F238E27FC236}">
              <a16:creationId xmlns:a16="http://schemas.microsoft.com/office/drawing/2014/main" id="{43A30C95-2C24-44C5-8C1B-E68CDBB9B8E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1" name="Text Box 4">
          <a:extLst>
            <a:ext uri="{FF2B5EF4-FFF2-40B4-BE49-F238E27FC236}">
              <a16:creationId xmlns:a16="http://schemas.microsoft.com/office/drawing/2014/main" id="{C6265028-133A-417C-9E91-699D573C540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2" name="Text Box 5">
          <a:extLst>
            <a:ext uri="{FF2B5EF4-FFF2-40B4-BE49-F238E27FC236}">
              <a16:creationId xmlns:a16="http://schemas.microsoft.com/office/drawing/2014/main" id="{3C797985-71C4-40F4-8D13-2BD5CA920B3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3" name="Text Box 9">
          <a:extLst>
            <a:ext uri="{FF2B5EF4-FFF2-40B4-BE49-F238E27FC236}">
              <a16:creationId xmlns:a16="http://schemas.microsoft.com/office/drawing/2014/main" id="{D2D739D3-4F43-4AB7-B99F-DC801384757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4" name="Text Box 4">
          <a:extLst>
            <a:ext uri="{FF2B5EF4-FFF2-40B4-BE49-F238E27FC236}">
              <a16:creationId xmlns:a16="http://schemas.microsoft.com/office/drawing/2014/main" id="{A5C7BF49-15D6-4189-9E3F-27F54BED9A4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5" name="Text Box 5">
          <a:extLst>
            <a:ext uri="{FF2B5EF4-FFF2-40B4-BE49-F238E27FC236}">
              <a16:creationId xmlns:a16="http://schemas.microsoft.com/office/drawing/2014/main" id="{E1A1349C-E82A-4FF8-80A4-E2FA532AAD3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6" name="Text Box 9">
          <a:extLst>
            <a:ext uri="{FF2B5EF4-FFF2-40B4-BE49-F238E27FC236}">
              <a16:creationId xmlns:a16="http://schemas.microsoft.com/office/drawing/2014/main" id="{6398DA7B-4A41-4B8E-8108-B4BBBBC0258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7" name="Text Box 4">
          <a:extLst>
            <a:ext uri="{FF2B5EF4-FFF2-40B4-BE49-F238E27FC236}">
              <a16:creationId xmlns:a16="http://schemas.microsoft.com/office/drawing/2014/main" id="{3656EE0E-6EB7-4542-874E-0994E8D6936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8" name="Text Box 4">
          <a:extLst>
            <a:ext uri="{FF2B5EF4-FFF2-40B4-BE49-F238E27FC236}">
              <a16:creationId xmlns:a16="http://schemas.microsoft.com/office/drawing/2014/main" id="{FF66AB1B-D8C0-470D-9B5D-0D843C6AD70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19" name="Text Box 4">
          <a:extLst>
            <a:ext uri="{FF2B5EF4-FFF2-40B4-BE49-F238E27FC236}">
              <a16:creationId xmlns:a16="http://schemas.microsoft.com/office/drawing/2014/main" id="{9BC9927D-3666-4115-953D-37692B8AB26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0" name="Text Box 5">
          <a:extLst>
            <a:ext uri="{FF2B5EF4-FFF2-40B4-BE49-F238E27FC236}">
              <a16:creationId xmlns:a16="http://schemas.microsoft.com/office/drawing/2014/main" id="{DCFFE48E-6FFF-45B0-AFC9-3CB64A67156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1" name="Text Box 9">
          <a:extLst>
            <a:ext uri="{FF2B5EF4-FFF2-40B4-BE49-F238E27FC236}">
              <a16:creationId xmlns:a16="http://schemas.microsoft.com/office/drawing/2014/main" id="{42890DA0-B3EC-46E2-81CB-10D827D2C4D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2" name="Text Box 10">
          <a:extLst>
            <a:ext uri="{FF2B5EF4-FFF2-40B4-BE49-F238E27FC236}">
              <a16:creationId xmlns:a16="http://schemas.microsoft.com/office/drawing/2014/main" id="{403313DC-127E-4BB0-BE98-CCECB8F572E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3" name="Text Box 4">
          <a:extLst>
            <a:ext uri="{FF2B5EF4-FFF2-40B4-BE49-F238E27FC236}">
              <a16:creationId xmlns:a16="http://schemas.microsoft.com/office/drawing/2014/main" id="{69B2A090-4E2D-4B40-97B0-DF746218613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4" name="Text Box 5">
          <a:extLst>
            <a:ext uri="{FF2B5EF4-FFF2-40B4-BE49-F238E27FC236}">
              <a16:creationId xmlns:a16="http://schemas.microsoft.com/office/drawing/2014/main" id="{A74D3CDF-0FC9-41C1-AFE4-C5466D6C8E5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5" name="Text Box 9">
          <a:extLst>
            <a:ext uri="{FF2B5EF4-FFF2-40B4-BE49-F238E27FC236}">
              <a16:creationId xmlns:a16="http://schemas.microsoft.com/office/drawing/2014/main" id="{FD196277-6FD4-4E1D-94E4-2BC2AA5E9A7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6" name="Text Box 10">
          <a:extLst>
            <a:ext uri="{FF2B5EF4-FFF2-40B4-BE49-F238E27FC236}">
              <a16:creationId xmlns:a16="http://schemas.microsoft.com/office/drawing/2014/main" id="{C40F7560-60A2-4A97-AD87-6A6302D25BF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7" name="Text Box 4">
          <a:extLst>
            <a:ext uri="{FF2B5EF4-FFF2-40B4-BE49-F238E27FC236}">
              <a16:creationId xmlns:a16="http://schemas.microsoft.com/office/drawing/2014/main" id="{F8BD9B45-8ABB-43FD-AF68-280AC27224B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8" name="Text Box 5">
          <a:extLst>
            <a:ext uri="{FF2B5EF4-FFF2-40B4-BE49-F238E27FC236}">
              <a16:creationId xmlns:a16="http://schemas.microsoft.com/office/drawing/2014/main" id="{2F3E7C7A-B861-43C7-96B3-552C9F35E79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29" name="Text Box 9">
          <a:extLst>
            <a:ext uri="{FF2B5EF4-FFF2-40B4-BE49-F238E27FC236}">
              <a16:creationId xmlns:a16="http://schemas.microsoft.com/office/drawing/2014/main" id="{1CD23862-91A2-4AE3-A7A3-EEC7AE13B3E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0" name="Text Box 10">
          <a:extLst>
            <a:ext uri="{FF2B5EF4-FFF2-40B4-BE49-F238E27FC236}">
              <a16:creationId xmlns:a16="http://schemas.microsoft.com/office/drawing/2014/main" id="{22E67CD6-45F4-4D16-9194-DA9C09518D5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1" name="Text Box 4">
          <a:extLst>
            <a:ext uri="{FF2B5EF4-FFF2-40B4-BE49-F238E27FC236}">
              <a16:creationId xmlns:a16="http://schemas.microsoft.com/office/drawing/2014/main" id="{49B72394-EB1C-4E50-BD3C-42CF94541BD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2" name="Text Box 5">
          <a:extLst>
            <a:ext uri="{FF2B5EF4-FFF2-40B4-BE49-F238E27FC236}">
              <a16:creationId xmlns:a16="http://schemas.microsoft.com/office/drawing/2014/main" id="{C216CB1A-B2A8-4E1A-ABBB-71F3031EA9A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3" name="Text Box 9">
          <a:extLst>
            <a:ext uri="{FF2B5EF4-FFF2-40B4-BE49-F238E27FC236}">
              <a16:creationId xmlns:a16="http://schemas.microsoft.com/office/drawing/2014/main" id="{8FCF1F01-31B2-49D2-8A1B-EB98ABE031C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4" name="Text Box 10">
          <a:extLst>
            <a:ext uri="{FF2B5EF4-FFF2-40B4-BE49-F238E27FC236}">
              <a16:creationId xmlns:a16="http://schemas.microsoft.com/office/drawing/2014/main" id="{F5881A33-327B-4124-9A87-2E74518D33F0}"/>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5" name="Text Box 4">
          <a:extLst>
            <a:ext uri="{FF2B5EF4-FFF2-40B4-BE49-F238E27FC236}">
              <a16:creationId xmlns:a16="http://schemas.microsoft.com/office/drawing/2014/main" id="{D5C0795B-C71C-449A-945D-8449ACE8E8A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6" name="Text Box 5">
          <a:extLst>
            <a:ext uri="{FF2B5EF4-FFF2-40B4-BE49-F238E27FC236}">
              <a16:creationId xmlns:a16="http://schemas.microsoft.com/office/drawing/2014/main" id="{535FD4D8-784C-4563-863C-82F4D02342D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7" name="Text Box 9">
          <a:extLst>
            <a:ext uri="{FF2B5EF4-FFF2-40B4-BE49-F238E27FC236}">
              <a16:creationId xmlns:a16="http://schemas.microsoft.com/office/drawing/2014/main" id="{2415F948-B01B-4006-9EDC-DDA6B77DB6D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8" name="Text Box 10">
          <a:extLst>
            <a:ext uri="{FF2B5EF4-FFF2-40B4-BE49-F238E27FC236}">
              <a16:creationId xmlns:a16="http://schemas.microsoft.com/office/drawing/2014/main" id="{B9D249E3-4C0C-4700-B89B-E465B60BB55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39" name="Text Box 4">
          <a:extLst>
            <a:ext uri="{FF2B5EF4-FFF2-40B4-BE49-F238E27FC236}">
              <a16:creationId xmlns:a16="http://schemas.microsoft.com/office/drawing/2014/main" id="{9B5271F1-EC72-492D-99EF-42AA42C0C33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0" name="Text Box 5">
          <a:extLst>
            <a:ext uri="{FF2B5EF4-FFF2-40B4-BE49-F238E27FC236}">
              <a16:creationId xmlns:a16="http://schemas.microsoft.com/office/drawing/2014/main" id="{2880F94F-42FB-48E9-98AC-5F9C524CC6B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1" name="Text Box 9">
          <a:extLst>
            <a:ext uri="{FF2B5EF4-FFF2-40B4-BE49-F238E27FC236}">
              <a16:creationId xmlns:a16="http://schemas.microsoft.com/office/drawing/2014/main" id="{B9CA10E9-1674-423A-B213-9577F49D769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2" name="Text Box 10">
          <a:extLst>
            <a:ext uri="{FF2B5EF4-FFF2-40B4-BE49-F238E27FC236}">
              <a16:creationId xmlns:a16="http://schemas.microsoft.com/office/drawing/2014/main" id="{B52A38AB-E7E5-4946-9790-2DF1B133902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3" name="Text Box 4">
          <a:extLst>
            <a:ext uri="{FF2B5EF4-FFF2-40B4-BE49-F238E27FC236}">
              <a16:creationId xmlns:a16="http://schemas.microsoft.com/office/drawing/2014/main" id="{F846B2F3-7EE5-4E5D-8E5B-214676C5732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4" name="Text Box 5">
          <a:extLst>
            <a:ext uri="{FF2B5EF4-FFF2-40B4-BE49-F238E27FC236}">
              <a16:creationId xmlns:a16="http://schemas.microsoft.com/office/drawing/2014/main" id="{B20B2C7A-32E3-4390-AB4A-8B2DBF2C956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5" name="Text Box 9">
          <a:extLst>
            <a:ext uri="{FF2B5EF4-FFF2-40B4-BE49-F238E27FC236}">
              <a16:creationId xmlns:a16="http://schemas.microsoft.com/office/drawing/2014/main" id="{15465374-5984-4C27-9DD5-4A107F19481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6" name="Text Box 10">
          <a:extLst>
            <a:ext uri="{FF2B5EF4-FFF2-40B4-BE49-F238E27FC236}">
              <a16:creationId xmlns:a16="http://schemas.microsoft.com/office/drawing/2014/main" id="{67835572-F408-44E4-99DF-A5BACD0D89C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7" name="Text Box 4">
          <a:extLst>
            <a:ext uri="{FF2B5EF4-FFF2-40B4-BE49-F238E27FC236}">
              <a16:creationId xmlns:a16="http://schemas.microsoft.com/office/drawing/2014/main" id="{05F033FB-529C-491F-A2D4-A929CCBE2F0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8" name="Text Box 5">
          <a:extLst>
            <a:ext uri="{FF2B5EF4-FFF2-40B4-BE49-F238E27FC236}">
              <a16:creationId xmlns:a16="http://schemas.microsoft.com/office/drawing/2014/main" id="{8E95CF0F-BC37-4DAC-9FFF-57C91062DA4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49" name="Text Box 9">
          <a:extLst>
            <a:ext uri="{FF2B5EF4-FFF2-40B4-BE49-F238E27FC236}">
              <a16:creationId xmlns:a16="http://schemas.microsoft.com/office/drawing/2014/main" id="{23F8048C-B255-4BAB-A547-DD2FE777A698}"/>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0" name="Text Box 10">
          <a:extLst>
            <a:ext uri="{FF2B5EF4-FFF2-40B4-BE49-F238E27FC236}">
              <a16:creationId xmlns:a16="http://schemas.microsoft.com/office/drawing/2014/main" id="{10A6BDB7-737B-476E-B7C0-36EAD110B86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1" name="Text Box 4">
          <a:extLst>
            <a:ext uri="{FF2B5EF4-FFF2-40B4-BE49-F238E27FC236}">
              <a16:creationId xmlns:a16="http://schemas.microsoft.com/office/drawing/2014/main" id="{FADD4D9C-FC03-4168-981A-794936CD865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2" name="Text Box 5">
          <a:extLst>
            <a:ext uri="{FF2B5EF4-FFF2-40B4-BE49-F238E27FC236}">
              <a16:creationId xmlns:a16="http://schemas.microsoft.com/office/drawing/2014/main" id="{F039D9A4-41DD-40FF-8967-41E389AB887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3" name="Text Box 9">
          <a:extLst>
            <a:ext uri="{FF2B5EF4-FFF2-40B4-BE49-F238E27FC236}">
              <a16:creationId xmlns:a16="http://schemas.microsoft.com/office/drawing/2014/main" id="{C80B9796-120D-40DE-BF06-3E50D5460CC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4" name="Text Box 10">
          <a:extLst>
            <a:ext uri="{FF2B5EF4-FFF2-40B4-BE49-F238E27FC236}">
              <a16:creationId xmlns:a16="http://schemas.microsoft.com/office/drawing/2014/main" id="{C5DFB9C8-3086-44B5-A978-82148D38315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5" name="Text Box 4">
          <a:extLst>
            <a:ext uri="{FF2B5EF4-FFF2-40B4-BE49-F238E27FC236}">
              <a16:creationId xmlns:a16="http://schemas.microsoft.com/office/drawing/2014/main" id="{2C3222C9-DCF3-42F5-AF0D-4711B41EBDE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6" name="Text Box 5">
          <a:extLst>
            <a:ext uri="{FF2B5EF4-FFF2-40B4-BE49-F238E27FC236}">
              <a16:creationId xmlns:a16="http://schemas.microsoft.com/office/drawing/2014/main" id="{4A3ABE44-DC46-4D08-98FC-6DE7BB5B494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7" name="Text Box 9">
          <a:extLst>
            <a:ext uri="{FF2B5EF4-FFF2-40B4-BE49-F238E27FC236}">
              <a16:creationId xmlns:a16="http://schemas.microsoft.com/office/drawing/2014/main" id="{071A321B-5511-4D93-9308-FB1F371B40D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8" name="Text Box 10">
          <a:extLst>
            <a:ext uri="{FF2B5EF4-FFF2-40B4-BE49-F238E27FC236}">
              <a16:creationId xmlns:a16="http://schemas.microsoft.com/office/drawing/2014/main" id="{EDA217BD-ED19-4D0A-9733-42CB8688E7F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59" name="Text Box 4">
          <a:extLst>
            <a:ext uri="{FF2B5EF4-FFF2-40B4-BE49-F238E27FC236}">
              <a16:creationId xmlns:a16="http://schemas.microsoft.com/office/drawing/2014/main" id="{3EFABE4F-6875-4A9C-BAD6-6D7F41C8EFEC}"/>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0" name="Text Box 5">
          <a:extLst>
            <a:ext uri="{FF2B5EF4-FFF2-40B4-BE49-F238E27FC236}">
              <a16:creationId xmlns:a16="http://schemas.microsoft.com/office/drawing/2014/main" id="{BD49EF66-8826-4240-96CC-D7955B439F6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1" name="Text Box 9">
          <a:extLst>
            <a:ext uri="{FF2B5EF4-FFF2-40B4-BE49-F238E27FC236}">
              <a16:creationId xmlns:a16="http://schemas.microsoft.com/office/drawing/2014/main" id="{1D88FD5B-E004-4AAD-8FF4-0C5A78FA7346}"/>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2" name="Text Box 10">
          <a:extLst>
            <a:ext uri="{FF2B5EF4-FFF2-40B4-BE49-F238E27FC236}">
              <a16:creationId xmlns:a16="http://schemas.microsoft.com/office/drawing/2014/main" id="{5EE0379E-74A2-41FF-B423-F09BDF06C3F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3" name="Text Box 4">
          <a:extLst>
            <a:ext uri="{FF2B5EF4-FFF2-40B4-BE49-F238E27FC236}">
              <a16:creationId xmlns:a16="http://schemas.microsoft.com/office/drawing/2014/main" id="{C9F74289-4572-4575-9C56-A13944EAD4E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4" name="Text Box 5">
          <a:extLst>
            <a:ext uri="{FF2B5EF4-FFF2-40B4-BE49-F238E27FC236}">
              <a16:creationId xmlns:a16="http://schemas.microsoft.com/office/drawing/2014/main" id="{3710E848-D925-4CF3-9E50-D5D984364D4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5" name="Text Box 9">
          <a:extLst>
            <a:ext uri="{FF2B5EF4-FFF2-40B4-BE49-F238E27FC236}">
              <a16:creationId xmlns:a16="http://schemas.microsoft.com/office/drawing/2014/main" id="{964639FE-8A10-4AE1-BA63-18D0A0444ACD}"/>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6" name="Text Box 10">
          <a:extLst>
            <a:ext uri="{FF2B5EF4-FFF2-40B4-BE49-F238E27FC236}">
              <a16:creationId xmlns:a16="http://schemas.microsoft.com/office/drawing/2014/main" id="{78F715AD-585F-485D-AC30-411BB1E14C1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7" name="Text Box 4">
          <a:extLst>
            <a:ext uri="{FF2B5EF4-FFF2-40B4-BE49-F238E27FC236}">
              <a16:creationId xmlns:a16="http://schemas.microsoft.com/office/drawing/2014/main" id="{E1024D33-780A-4F7B-8E43-33512930FCE7}"/>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8" name="Text Box 5">
          <a:extLst>
            <a:ext uri="{FF2B5EF4-FFF2-40B4-BE49-F238E27FC236}">
              <a16:creationId xmlns:a16="http://schemas.microsoft.com/office/drawing/2014/main" id="{DBB47556-4436-4511-AA62-33DBBF6ED8C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69" name="Text Box 9">
          <a:extLst>
            <a:ext uri="{FF2B5EF4-FFF2-40B4-BE49-F238E27FC236}">
              <a16:creationId xmlns:a16="http://schemas.microsoft.com/office/drawing/2014/main" id="{A10AF351-61AA-46E0-BB02-01B4D97B577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0" name="Text Box 10">
          <a:extLst>
            <a:ext uri="{FF2B5EF4-FFF2-40B4-BE49-F238E27FC236}">
              <a16:creationId xmlns:a16="http://schemas.microsoft.com/office/drawing/2014/main" id="{8DBB946B-889A-4114-8AF4-9FCE246B653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1" name="Text Box 4">
          <a:extLst>
            <a:ext uri="{FF2B5EF4-FFF2-40B4-BE49-F238E27FC236}">
              <a16:creationId xmlns:a16="http://schemas.microsoft.com/office/drawing/2014/main" id="{EBBDD18B-A884-49AF-A02E-C7B3C1338CD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2" name="Text Box 5">
          <a:extLst>
            <a:ext uri="{FF2B5EF4-FFF2-40B4-BE49-F238E27FC236}">
              <a16:creationId xmlns:a16="http://schemas.microsoft.com/office/drawing/2014/main" id="{0D79E61A-A5FA-4E34-B45F-F11B5BF93AF5}"/>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3" name="Text Box 9">
          <a:extLst>
            <a:ext uri="{FF2B5EF4-FFF2-40B4-BE49-F238E27FC236}">
              <a16:creationId xmlns:a16="http://schemas.microsoft.com/office/drawing/2014/main" id="{98ECE369-BF88-44AA-AB00-279B635CABA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4" name="Text Box 10">
          <a:extLst>
            <a:ext uri="{FF2B5EF4-FFF2-40B4-BE49-F238E27FC236}">
              <a16:creationId xmlns:a16="http://schemas.microsoft.com/office/drawing/2014/main" id="{C21BD67A-0A61-44A6-A12E-97D36BA034B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5" name="Text Box 4">
          <a:extLst>
            <a:ext uri="{FF2B5EF4-FFF2-40B4-BE49-F238E27FC236}">
              <a16:creationId xmlns:a16="http://schemas.microsoft.com/office/drawing/2014/main" id="{6847E968-5859-41CA-938C-19CD963EBD7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6" name="Text Box 5">
          <a:extLst>
            <a:ext uri="{FF2B5EF4-FFF2-40B4-BE49-F238E27FC236}">
              <a16:creationId xmlns:a16="http://schemas.microsoft.com/office/drawing/2014/main" id="{8EE7374A-8C19-4261-A735-874736818C5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7" name="Text Box 9">
          <a:extLst>
            <a:ext uri="{FF2B5EF4-FFF2-40B4-BE49-F238E27FC236}">
              <a16:creationId xmlns:a16="http://schemas.microsoft.com/office/drawing/2014/main" id="{32B803B3-573D-49CF-B458-583CCB5824D3}"/>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8" name="Text Box 10">
          <a:extLst>
            <a:ext uri="{FF2B5EF4-FFF2-40B4-BE49-F238E27FC236}">
              <a16:creationId xmlns:a16="http://schemas.microsoft.com/office/drawing/2014/main" id="{8149393B-B1FA-4780-B62D-D6333377FE64}"/>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79" name="Text Box 4">
          <a:extLst>
            <a:ext uri="{FF2B5EF4-FFF2-40B4-BE49-F238E27FC236}">
              <a16:creationId xmlns:a16="http://schemas.microsoft.com/office/drawing/2014/main" id="{35DD6408-A547-4251-8834-24239E5D4E22}"/>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0" name="Text Box 5">
          <a:extLst>
            <a:ext uri="{FF2B5EF4-FFF2-40B4-BE49-F238E27FC236}">
              <a16:creationId xmlns:a16="http://schemas.microsoft.com/office/drawing/2014/main" id="{C18EC52B-D3D1-4E8C-A1DA-6A1784EFBBC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1" name="Text Box 9">
          <a:extLst>
            <a:ext uri="{FF2B5EF4-FFF2-40B4-BE49-F238E27FC236}">
              <a16:creationId xmlns:a16="http://schemas.microsoft.com/office/drawing/2014/main" id="{871206FF-B3AA-4346-A4CE-9CBB31B8FD5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2" name="Text Box 10">
          <a:extLst>
            <a:ext uri="{FF2B5EF4-FFF2-40B4-BE49-F238E27FC236}">
              <a16:creationId xmlns:a16="http://schemas.microsoft.com/office/drawing/2014/main" id="{97E59639-8B54-4966-9498-323E7EBD572B}"/>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3" name="Text Box 4">
          <a:extLst>
            <a:ext uri="{FF2B5EF4-FFF2-40B4-BE49-F238E27FC236}">
              <a16:creationId xmlns:a16="http://schemas.microsoft.com/office/drawing/2014/main" id="{992F51C8-615F-4E6F-AA56-86AEBF609F1A}"/>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4" name="Text Box 5">
          <a:extLst>
            <a:ext uri="{FF2B5EF4-FFF2-40B4-BE49-F238E27FC236}">
              <a16:creationId xmlns:a16="http://schemas.microsoft.com/office/drawing/2014/main" id="{89C3038B-5F01-4EF3-BFE1-3D26A72D7D5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5" name="Text Box 9">
          <a:extLst>
            <a:ext uri="{FF2B5EF4-FFF2-40B4-BE49-F238E27FC236}">
              <a16:creationId xmlns:a16="http://schemas.microsoft.com/office/drawing/2014/main" id="{35F007F0-2AB1-44CA-A695-1307C4CA66DF}"/>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6" name="Text Box 10">
          <a:extLst>
            <a:ext uri="{FF2B5EF4-FFF2-40B4-BE49-F238E27FC236}">
              <a16:creationId xmlns:a16="http://schemas.microsoft.com/office/drawing/2014/main" id="{4645A755-097C-4499-908C-A556FD1176B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7" name="Text Box 4">
          <a:extLst>
            <a:ext uri="{FF2B5EF4-FFF2-40B4-BE49-F238E27FC236}">
              <a16:creationId xmlns:a16="http://schemas.microsoft.com/office/drawing/2014/main" id="{D094060E-8F9A-4D86-B9BE-5145273FA34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8" name="Text Box 5">
          <a:extLst>
            <a:ext uri="{FF2B5EF4-FFF2-40B4-BE49-F238E27FC236}">
              <a16:creationId xmlns:a16="http://schemas.microsoft.com/office/drawing/2014/main" id="{EF020FBB-C997-42F7-974A-A9E234AE9C2E}"/>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89" name="Text Box 9">
          <a:extLst>
            <a:ext uri="{FF2B5EF4-FFF2-40B4-BE49-F238E27FC236}">
              <a16:creationId xmlns:a16="http://schemas.microsoft.com/office/drawing/2014/main" id="{4D5674AA-A278-48CD-8B0A-84D333D353F9}"/>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1"/>
    <xdr:sp macro="" textlink="">
      <xdr:nvSpPr>
        <xdr:cNvPr id="4190" name="Text Box 10">
          <a:extLst>
            <a:ext uri="{FF2B5EF4-FFF2-40B4-BE49-F238E27FC236}">
              <a16:creationId xmlns:a16="http://schemas.microsoft.com/office/drawing/2014/main" id="{540BFAD9-45A7-4D75-BE81-862564A67F01}"/>
            </a:ext>
          </a:extLst>
        </xdr:cNvPr>
        <xdr:cNvSpPr txBox="1">
          <a:spLocks noChangeArrowheads="1"/>
        </xdr:cNvSpPr>
      </xdr:nvSpPr>
      <xdr:spPr bwMode="auto">
        <a:xfrm>
          <a:off x="5577840" y="195201540"/>
          <a:ext cx="76200" cy="152401"/>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191" name="Text Box 4">
          <a:extLst>
            <a:ext uri="{FF2B5EF4-FFF2-40B4-BE49-F238E27FC236}">
              <a16:creationId xmlns:a16="http://schemas.microsoft.com/office/drawing/2014/main" id="{1095CB36-624A-4242-84DC-B04576237BE3}"/>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192" name="Text Box 5">
          <a:extLst>
            <a:ext uri="{FF2B5EF4-FFF2-40B4-BE49-F238E27FC236}">
              <a16:creationId xmlns:a16="http://schemas.microsoft.com/office/drawing/2014/main" id="{4A7A7AB7-D42D-4F48-BADC-C5313B7A62A3}"/>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193" name="Text Box 9">
          <a:extLst>
            <a:ext uri="{FF2B5EF4-FFF2-40B4-BE49-F238E27FC236}">
              <a16:creationId xmlns:a16="http://schemas.microsoft.com/office/drawing/2014/main" id="{D3E98426-8A83-4A47-B999-5FA7D4623198}"/>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52402"/>
    <xdr:sp macro="" textlink="">
      <xdr:nvSpPr>
        <xdr:cNvPr id="4194" name="Text Box 10">
          <a:extLst>
            <a:ext uri="{FF2B5EF4-FFF2-40B4-BE49-F238E27FC236}">
              <a16:creationId xmlns:a16="http://schemas.microsoft.com/office/drawing/2014/main" id="{0D71A0CA-ED55-48EC-8E7B-D2DA742ED192}"/>
            </a:ext>
          </a:extLst>
        </xdr:cNvPr>
        <xdr:cNvSpPr txBox="1">
          <a:spLocks noChangeArrowheads="1"/>
        </xdr:cNvSpPr>
      </xdr:nvSpPr>
      <xdr:spPr bwMode="auto">
        <a:xfrm>
          <a:off x="5577840" y="1952015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195" name="Text Box 4">
          <a:extLst>
            <a:ext uri="{FF2B5EF4-FFF2-40B4-BE49-F238E27FC236}">
              <a16:creationId xmlns:a16="http://schemas.microsoft.com/office/drawing/2014/main" id="{356C67BE-3B61-4C10-A665-D6577860D99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196" name="Text Box 5">
          <a:extLst>
            <a:ext uri="{FF2B5EF4-FFF2-40B4-BE49-F238E27FC236}">
              <a16:creationId xmlns:a16="http://schemas.microsoft.com/office/drawing/2014/main" id="{7099C582-7A46-4A64-AF2B-A7C6EB54F64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197" name="Text Box 9">
          <a:extLst>
            <a:ext uri="{FF2B5EF4-FFF2-40B4-BE49-F238E27FC236}">
              <a16:creationId xmlns:a16="http://schemas.microsoft.com/office/drawing/2014/main" id="{C92DBD83-F16B-47F2-A78C-5F4C38DE465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198" name="Text Box 10">
          <a:extLst>
            <a:ext uri="{FF2B5EF4-FFF2-40B4-BE49-F238E27FC236}">
              <a16:creationId xmlns:a16="http://schemas.microsoft.com/office/drawing/2014/main" id="{0B83DCFE-716D-427D-9D53-D180DD80968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199" name="Text Box 4">
          <a:extLst>
            <a:ext uri="{FF2B5EF4-FFF2-40B4-BE49-F238E27FC236}">
              <a16:creationId xmlns:a16="http://schemas.microsoft.com/office/drawing/2014/main" id="{BD23E444-626B-46FA-87A4-A1160CAC1DF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00" name="Text Box 5">
          <a:extLst>
            <a:ext uri="{FF2B5EF4-FFF2-40B4-BE49-F238E27FC236}">
              <a16:creationId xmlns:a16="http://schemas.microsoft.com/office/drawing/2014/main" id="{93DFE703-7467-4FA0-98AE-6D8C7150E6E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01" name="Text Box 9">
          <a:extLst>
            <a:ext uri="{FF2B5EF4-FFF2-40B4-BE49-F238E27FC236}">
              <a16:creationId xmlns:a16="http://schemas.microsoft.com/office/drawing/2014/main" id="{0F61088C-E855-4EBA-867D-02EF47836A0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02" name="Text Box 4">
          <a:extLst>
            <a:ext uri="{FF2B5EF4-FFF2-40B4-BE49-F238E27FC236}">
              <a16:creationId xmlns:a16="http://schemas.microsoft.com/office/drawing/2014/main" id="{2E63343D-9906-4C1B-9728-F073F47A6E5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03" name="Text Box 5">
          <a:extLst>
            <a:ext uri="{FF2B5EF4-FFF2-40B4-BE49-F238E27FC236}">
              <a16:creationId xmlns:a16="http://schemas.microsoft.com/office/drawing/2014/main" id="{592D2A1A-2A6F-4CF5-88CC-658BC7A2B33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04" name="Text Box 9">
          <a:extLst>
            <a:ext uri="{FF2B5EF4-FFF2-40B4-BE49-F238E27FC236}">
              <a16:creationId xmlns:a16="http://schemas.microsoft.com/office/drawing/2014/main" id="{804CD98C-FEE3-4AF5-BD75-2D4D9E8F26E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05" name="Text Box 10">
          <a:extLst>
            <a:ext uri="{FF2B5EF4-FFF2-40B4-BE49-F238E27FC236}">
              <a16:creationId xmlns:a16="http://schemas.microsoft.com/office/drawing/2014/main" id="{5B56FB67-6AEB-432B-86DE-A244CA58A2D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06" name="Text Box 4">
          <a:extLst>
            <a:ext uri="{FF2B5EF4-FFF2-40B4-BE49-F238E27FC236}">
              <a16:creationId xmlns:a16="http://schemas.microsoft.com/office/drawing/2014/main" id="{21D452D1-7473-4DDD-8276-AE2E4C189B4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07" name="Text Box 5">
          <a:extLst>
            <a:ext uri="{FF2B5EF4-FFF2-40B4-BE49-F238E27FC236}">
              <a16:creationId xmlns:a16="http://schemas.microsoft.com/office/drawing/2014/main" id="{B4FD64F8-A2C9-4B5E-BD94-46E90549AD7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08" name="Text Box 9">
          <a:extLst>
            <a:ext uri="{FF2B5EF4-FFF2-40B4-BE49-F238E27FC236}">
              <a16:creationId xmlns:a16="http://schemas.microsoft.com/office/drawing/2014/main" id="{2963F535-3E9B-439C-B0DB-52115817506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09" name="Text Box 4">
          <a:extLst>
            <a:ext uri="{FF2B5EF4-FFF2-40B4-BE49-F238E27FC236}">
              <a16:creationId xmlns:a16="http://schemas.microsoft.com/office/drawing/2014/main" id="{88B69D8F-A5E7-45AA-B25A-FF231AD8BF2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10" name="Text Box 5">
          <a:extLst>
            <a:ext uri="{FF2B5EF4-FFF2-40B4-BE49-F238E27FC236}">
              <a16:creationId xmlns:a16="http://schemas.microsoft.com/office/drawing/2014/main" id="{956A2FEF-49F6-4D25-8499-5AF03D1AD8E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11" name="Text Box 9">
          <a:extLst>
            <a:ext uri="{FF2B5EF4-FFF2-40B4-BE49-F238E27FC236}">
              <a16:creationId xmlns:a16="http://schemas.microsoft.com/office/drawing/2014/main" id="{4B562B26-1F0C-4FEC-AA59-FA968B92FC5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12" name="Text Box 4">
          <a:extLst>
            <a:ext uri="{FF2B5EF4-FFF2-40B4-BE49-F238E27FC236}">
              <a16:creationId xmlns:a16="http://schemas.microsoft.com/office/drawing/2014/main" id="{5EFF15A5-666F-414E-9A5C-8A1FF79728C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13" name="Text Box 4">
          <a:extLst>
            <a:ext uri="{FF2B5EF4-FFF2-40B4-BE49-F238E27FC236}">
              <a16:creationId xmlns:a16="http://schemas.microsoft.com/office/drawing/2014/main" id="{1853D1A5-4618-4F5E-A103-D7BFA91A31B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14" name="Text Box 4">
          <a:extLst>
            <a:ext uri="{FF2B5EF4-FFF2-40B4-BE49-F238E27FC236}">
              <a16:creationId xmlns:a16="http://schemas.microsoft.com/office/drawing/2014/main" id="{861D6D98-FDD2-4262-AADA-421028C511B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15" name="Text Box 5">
          <a:extLst>
            <a:ext uri="{FF2B5EF4-FFF2-40B4-BE49-F238E27FC236}">
              <a16:creationId xmlns:a16="http://schemas.microsoft.com/office/drawing/2014/main" id="{6B4875E6-99B0-4196-9284-3808CABFAC5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16" name="Text Box 9">
          <a:extLst>
            <a:ext uri="{FF2B5EF4-FFF2-40B4-BE49-F238E27FC236}">
              <a16:creationId xmlns:a16="http://schemas.microsoft.com/office/drawing/2014/main" id="{BAEDBED1-0D9F-49A6-9DDC-FB36DAFCA3D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17" name="Text Box 10">
          <a:extLst>
            <a:ext uri="{FF2B5EF4-FFF2-40B4-BE49-F238E27FC236}">
              <a16:creationId xmlns:a16="http://schemas.microsoft.com/office/drawing/2014/main" id="{90479B91-6E62-461A-AD33-068D84EE0B2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18" name="Text Box 4">
          <a:extLst>
            <a:ext uri="{FF2B5EF4-FFF2-40B4-BE49-F238E27FC236}">
              <a16:creationId xmlns:a16="http://schemas.microsoft.com/office/drawing/2014/main" id="{3A739424-F1E5-461E-8CB4-65ACF64ACB6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19" name="Text Box 5">
          <a:extLst>
            <a:ext uri="{FF2B5EF4-FFF2-40B4-BE49-F238E27FC236}">
              <a16:creationId xmlns:a16="http://schemas.microsoft.com/office/drawing/2014/main" id="{BDF2CA75-83E3-49B9-94EB-FCA09AC74FC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0" name="Text Box 9">
          <a:extLst>
            <a:ext uri="{FF2B5EF4-FFF2-40B4-BE49-F238E27FC236}">
              <a16:creationId xmlns:a16="http://schemas.microsoft.com/office/drawing/2014/main" id="{29E031FE-46ED-4E41-8396-485A77AEE81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1" name="Text Box 10">
          <a:extLst>
            <a:ext uri="{FF2B5EF4-FFF2-40B4-BE49-F238E27FC236}">
              <a16:creationId xmlns:a16="http://schemas.microsoft.com/office/drawing/2014/main" id="{79190AE8-1654-42CE-B450-5FA839F24DA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2" name="Text Box 4">
          <a:extLst>
            <a:ext uri="{FF2B5EF4-FFF2-40B4-BE49-F238E27FC236}">
              <a16:creationId xmlns:a16="http://schemas.microsoft.com/office/drawing/2014/main" id="{E71419E0-370F-4BC0-A787-5B6244057C9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3" name="Text Box 5">
          <a:extLst>
            <a:ext uri="{FF2B5EF4-FFF2-40B4-BE49-F238E27FC236}">
              <a16:creationId xmlns:a16="http://schemas.microsoft.com/office/drawing/2014/main" id="{7277C94F-E5F4-45D9-ACEC-59D6288675A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4" name="Text Box 9">
          <a:extLst>
            <a:ext uri="{FF2B5EF4-FFF2-40B4-BE49-F238E27FC236}">
              <a16:creationId xmlns:a16="http://schemas.microsoft.com/office/drawing/2014/main" id="{11983E86-C3E9-4CE8-A65E-5B98A3BA696D}"/>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5" name="Text Box 10">
          <a:extLst>
            <a:ext uri="{FF2B5EF4-FFF2-40B4-BE49-F238E27FC236}">
              <a16:creationId xmlns:a16="http://schemas.microsoft.com/office/drawing/2014/main" id="{7D9A826C-E9F0-46E9-996B-D73BB0E60955}"/>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6" name="Text Box 4">
          <a:extLst>
            <a:ext uri="{FF2B5EF4-FFF2-40B4-BE49-F238E27FC236}">
              <a16:creationId xmlns:a16="http://schemas.microsoft.com/office/drawing/2014/main" id="{35813D19-C1A6-47EE-91E1-C5A7509FFA3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7" name="Text Box 5">
          <a:extLst>
            <a:ext uri="{FF2B5EF4-FFF2-40B4-BE49-F238E27FC236}">
              <a16:creationId xmlns:a16="http://schemas.microsoft.com/office/drawing/2014/main" id="{769EB62D-EA77-435D-B776-08A6346C981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8" name="Text Box 9">
          <a:extLst>
            <a:ext uri="{FF2B5EF4-FFF2-40B4-BE49-F238E27FC236}">
              <a16:creationId xmlns:a16="http://schemas.microsoft.com/office/drawing/2014/main" id="{FADB62DA-45E5-4475-998B-899F69DB0EC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29" name="Text Box 10">
          <a:extLst>
            <a:ext uri="{FF2B5EF4-FFF2-40B4-BE49-F238E27FC236}">
              <a16:creationId xmlns:a16="http://schemas.microsoft.com/office/drawing/2014/main" id="{1F2A8752-E243-41ED-8A19-26B7DB8B4F9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0" name="Text Box 4">
          <a:extLst>
            <a:ext uri="{FF2B5EF4-FFF2-40B4-BE49-F238E27FC236}">
              <a16:creationId xmlns:a16="http://schemas.microsoft.com/office/drawing/2014/main" id="{9F18F46E-F527-4ECE-952F-9AD453B526D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1" name="Text Box 5">
          <a:extLst>
            <a:ext uri="{FF2B5EF4-FFF2-40B4-BE49-F238E27FC236}">
              <a16:creationId xmlns:a16="http://schemas.microsoft.com/office/drawing/2014/main" id="{70131BA4-88F3-476C-BDF7-12F7C9B4FFD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2" name="Text Box 9">
          <a:extLst>
            <a:ext uri="{FF2B5EF4-FFF2-40B4-BE49-F238E27FC236}">
              <a16:creationId xmlns:a16="http://schemas.microsoft.com/office/drawing/2014/main" id="{10F7673D-F0B8-41B8-A8D6-C11C6E19E21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3" name="Text Box 10">
          <a:extLst>
            <a:ext uri="{FF2B5EF4-FFF2-40B4-BE49-F238E27FC236}">
              <a16:creationId xmlns:a16="http://schemas.microsoft.com/office/drawing/2014/main" id="{E5E509BC-705A-4059-83E1-465A8A36AE2D}"/>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4" name="Text Box 4">
          <a:extLst>
            <a:ext uri="{FF2B5EF4-FFF2-40B4-BE49-F238E27FC236}">
              <a16:creationId xmlns:a16="http://schemas.microsoft.com/office/drawing/2014/main" id="{4E32E17C-386F-4A8A-8C20-1C5652D20C3F}"/>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5" name="Text Box 5">
          <a:extLst>
            <a:ext uri="{FF2B5EF4-FFF2-40B4-BE49-F238E27FC236}">
              <a16:creationId xmlns:a16="http://schemas.microsoft.com/office/drawing/2014/main" id="{84F0C52B-7AE6-4EC8-8A03-2E9B3990536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6" name="Text Box 9">
          <a:extLst>
            <a:ext uri="{FF2B5EF4-FFF2-40B4-BE49-F238E27FC236}">
              <a16:creationId xmlns:a16="http://schemas.microsoft.com/office/drawing/2014/main" id="{49440373-2676-4D71-8D97-0AD885B2534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7" name="Text Box 10">
          <a:extLst>
            <a:ext uri="{FF2B5EF4-FFF2-40B4-BE49-F238E27FC236}">
              <a16:creationId xmlns:a16="http://schemas.microsoft.com/office/drawing/2014/main" id="{DDEE5397-336F-4C80-8DDF-40EF2D0596AD}"/>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8" name="Text Box 4">
          <a:extLst>
            <a:ext uri="{FF2B5EF4-FFF2-40B4-BE49-F238E27FC236}">
              <a16:creationId xmlns:a16="http://schemas.microsoft.com/office/drawing/2014/main" id="{E248B8F5-DB15-472D-8A91-544620C4DC5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39" name="Text Box 5">
          <a:extLst>
            <a:ext uri="{FF2B5EF4-FFF2-40B4-BE49-F238E27FC236}">
              <a16:creationId xmlns:a16="http://schemas.microsoft.com/office/drawing/2014/main" id="{3D8CA801-CB0F-4B50-B1FE-7132C3CAAB03}"/>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40" name="Text Box 9">
          <a:extLst>
            <a:ext uri="{FF2B5EF4-FFF2-40B4-BE49-F238E27FC236}">
              <a16:creationId xmlns:a16="http://schemas.microsoft.com/office/drawing/2014/main" id="{5ABF928D-F684-4D36-8D59-151E5922E45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41" name="Text Box 10">
          <a:extLst>
            <a:ext uri="{FF2B5EF4-FFF2-40B4-BE49-F238E27FC236}">
              <a16:creationId xmlns:a16="http://schemas.microsoft.com/office/drawing/2014/main" id="{5680F1BC-7590-4F80-8E98-EF00F5ACC2C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42" name="Text Box 4">
          <a:extLst>
            <a:ext uri="{FF2B5EF4-FFF2-40B4-BE49-F238E27FC236}">
              <a16:creationId xmlns:a16="http://schemas.microsoft.com/office/drawing/2014/main" id="{4C751FB7-A49C-4413-9F29-CA9C382AB56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43" name="Text Box 5">
          <a:extLst>
            <a:ext uri="{FF2B5EF4-FFF2-40B4-BE49-F238E27FC236}">
              <a16:creationId xmlns:a16="http://schemas.microsoft.com/office/drawing/2014/main" id="{C1D4179F-C8D5-43A4-84D4-C5ACA49AAA9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44" name="Text Box 9">
          <a:extLst>
            <a:ext uri="{FF2B5EF4-FFF2-40B4-BE49-F238E27FC236}">
              <a16:creationId xmlns:a16="http://schemas.microsoft.com/office/drawing/2014/main" id="{AD3127D9-1720-4A2C-A5ED-2A34FBE90D5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45" name="Text Box 10">
          <a:extLst>
            <a:ext uri="{FF2B5EF4-FFF2-40B4-BE49-F238E27FC236}">
              <a16:creationId xmlns:a16="http://schemas.microsoft.com/office/drawing/2014/main" id="{528E775B-AFDB-47F1-B2E9-510C0F94F07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46" name="Text Box 4">
          <a:extLst>
            <a:ext uri="{FF2B5EF4-FFF2-40B4-BE49-F238E27FC236}">
              <a16:creationId xmlns:a16="http://schemas.microsoft.com/office/drawing/2014/main" id="{C916D1DD-716A-4AFB-B43F-B0BEA1A56EB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47" name="Text Box 5">
          <a:extLst>
            <a:ext uri="{FF2B5EF4-FFF2-40B4-BE49-F238E27FC236}">
              <a16:creationId xmlns:a16="http://schemas.microsoft.com/office/drawing/2014/main" id="{C87B8120-4EFC-421B-83F5-C650EC8FADE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48" name="Text Box 9">
          <a:extLst>
            <a:ext uri="{FF2B5EF4-FFF2-40B4-BE49-F238E27FC236}">
              <a16:creationId xmlns:a16="http://schemas.microsoft.com/office/drawing/2014/main" id="{49B8253C-52EA-4802-AC9A-F8360D4131E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49" name="Text Box 10">
          <a:extLst>
            <a:ext uri="{FF2B5EF4-FFF2-40B4-BE49-F238E27FC236}">
              <a16:creationId xmlns:a16="http://schemas.microsoft.com/office/drawing/2014/main" id="{22653755-2D9B-49E5-A58B-178CA374706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0" name="Text Box 4">
          <a:extLst>
            <a:ext uri="{FF2B5EF4-FFF2-40B4-BE49-F238E27FC236}">
              <a16:creationId xmlns:a16="http://schemas.microsoft.com/office/drawing/2014/main" id="{4BF27392-D96A-4368-AA8C-2C81CE7F22A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1" name="Text Box 5">
          <a:extLst>
            <a:ext uri="{FF2B5EF4-FFF2-40B4-BE49-F238E27FC236}">
              <a16:creationId xmlns:a16="http://schemas.microsoft.com/office/drawing/2014/main" id="{25141BE5-E213-4AE4-8EA3-47CA0E03FBD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2" name="Text Box 9">
          <a:extLst>
            <a:ext uri="{FF2B5EF4-FFF2-40B4-BE49-F238E27FC236}">
              <a16:creationId xmlns:a16="http://schemas.microsoft.com/office/drawing/2014/main" id="{3BE933DF-9FB3-46B8-BE5F-C4E903444DA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3" name="Text Box 10">
          <a:extLst>
            <a:ext uri="{FF2B5EF4-FFF2-40B4-BE49-F238E27FC236}">
              <a16:creationId xmlns:a16="http://schemas.microsoft.com/office/drawing/2014/main" id="{083E8179-0C46-4D56-A42E-203293738F4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4" name="Text Box 4">
          <a:extLst>
            <a:ext uri="{FF2B5EF4-FFF2-40B4-BE49-F238E27FC236}">
              <a16:creationId xmlns:a16="http://schemas.microsoft.com/office/drawing/2014/main" id="{660A1DE1-1394-43CC-9E58-5E319F06E2A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5" name="Text Box 5">
          <a:extLst>
            <a:ext uri="{FF2B5EF4-FFF2-40B4-BE49-F238E27FC236}">
              <a16:creationId xmlns:a16="http://schemas.microsoft.com/office/drawing/2014/main" id="{31E58B11-65C0-4D6F-A0EC-2B224EB2FF8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6" name="Text Box 9">
          <a:extLst>
            <a:ext uri="{FF2B5EF4-FFF2-40B4-BE49-F238E27FC236}">
              <a16:creationId xmlns:a16="http://schemas.microsoft.com/office/drawing/2014/main" id="{EC45DA7F-8F1B-4ECC-BADA-C129E0D3E10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7" name="Text Box 10">
          <a:extLst>
            <a:ext uri="{FF2B5EF4-FFF2-40B4-BE49-F238E27FC236}">
              <a16:creationId xmlns:a16="http://schemas.microsoft.com/office/drawing/2014/main" id="{6E8E9856-33F8-40F8-87AD-21E0D3A375B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8" name="Text Box 4">
          <a:extLst>
            <a:ext uri="{FF2B5EF4-FFF2-40B4-BE49-F238E27FC236}">
              <a16:creationId xmlns:a16="http://schemas.microsoft.com/office/drawing/2014/main" id="{93F53107-6B81-4012-B36C-43DC34F330C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59" name="Text Box 5">
          <a:extLst>
            <a:ext uri="{FF2B5EF4-FFF2-40B4-BE49-F238E27FC236}">
              <a16:creationId xmlns:a16="http://schemas.microsoft.com/office/drawing/2014/main" id="{6171C9D5-0FCB-492E-BE66-7A7169C930D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0" name="Text Box 9">
          <a:extLst>
            <a:ext uri="{FF2B5EF4-FFF2-40B4-BE49-F238E27FC236}">
              <a16:creationId xmlns:a16="http://schemas.microsoft.com/office/drawing/2014/main" id="{6F7422DC-DE2E-48AB-B515-60865139372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1" name="Text Box 10">
          <a:extLst>
            <a:ext uri="{FF2B5EF4-FFF2-40B4-BE49-F238E27FC236}">
              <a16:creationId xmlns:a16="http://schemas.microsoft.com/office/drawing/2014/main" id="{97FAA2A5-DC7C-46E2-9960-8460447543E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2" name="Text Box 4">
          <a:extLst>
            <a:ext uri="{FF2B5EF4-FFF2-40B4-BE49-F238E27FC236}">
              <a16:creationId xmlns:a16="http://schemas.microsoft.com/office/drawing/2014/main" id="{D112FF6E-A94F-4C52-8A94-029563A09EC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3" name="Text Box 5">
          <a:extLst>
            <a:ext uri="{FF2B5EF4-FFF2-40B4-BE49-F238E27FC236}">
              <a16:creationId xmlns:a16="http://schemas.microsoft.com/office/drawing/2014/main" id="{1E320089-81F7-47AA-814F-13FB5FF897C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4" name="Text Box 9">
          <a:extLst>
            <a:ext uri="{FF2B5EF4-FFF2-40B4-BE49-F238E27FC236}">
              <a16:creationId xmlns:a16="http://schemas.microsoft.com/office/drawing/2014/main" id="{17E4276B-EB91-4496-B44C-0D8A42273AA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5" name="Text Box 10">
          <a:extLst>
            <a:ext uri="{FF2B5EF4-FFF2-40B4-BE49-F238E27FC236}">
              <a16:creationId xmlns:a16="http://schemas.microsoft.com/office/drawing/2014/main" id="{2CA44330-DA56-4ED3-9D03-1AC7A0D8749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6" name="Text Box 4">
          <a:extLst>
            <a:ext uri="{FF2B5EF4-FFF2-40B4-BE49-F238E27FC236}">
              <a16:creationId xmlns:a16="http://schemas.microsoft.com/office/drawing/2014/main" id="{E88E3EBD-2D5C-4476-B178-2A7107755D0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7" name="Text Box 5">
          <a:extLst>
            <a:ext uri="{FF2B5EF4-FFF2-40B4-BE49-F238E27FC236}">
              <a16:creationId xmlns:a16="http://schemas.microsoft.com/office/drawing/2014/main" id="{091C1201-DAA4-4C19-B167-1C75B9ED3FA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8" name="Text Box 9">
          <a:extLst>
            <a:ext uri="{FF2B5EF4-FFF2-40B4-BE49-F238E27FC236}">
              <a16:creationId xmlns:a16="http://schemas.microsoft.com/office/drawing/2014/main" id="{C6D6DDB4-C0E3-4354-A9BB-7D30ABE614E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69" name="Text Box 10">
          <a:extLst>
            <a:ext uri="{FF2B5EF4-FFF2-40B4-BE49-F238E27FC236}">
              <a16:creationId xmlns:a16="http://schemas.microsoft.com/office/drawing/2014/main" id="{29822BB9-CAD9-4FEE-922D-5AF7508FEC2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0" name="Text Box 4">
          <a:extLst>
            <a:ext uri="{FF2B5EF4-FFF2-40B4-BE49-F238E27FC236}">
              <a16:creationId xmlns:a16="http://schemas.microsoft.com/office/drawing/2014/main" id="{FD087F61-E0F4-4FF8-88B9-A12EAB69323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1" name="Text Box 5">
          <a:extLst>
            <a:ext uri="{FF2B5EF4-FFF2-40B4-BE49-F238E27FC236}">
              <a16:creationId xmlns:a16="http://schemas.microsoft.com/office/drawing/2014/main" id="{F02455D2-BB2A-4EA7-8572-8868757F4D2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2" name="Text Box 9">
          <a:extLst>
            <a:ext uri="{FF2B5EF4-FFF2-40B4-BE49-F238E27FC236}">
              <a16:creationId xmlns:a16="http://schemas.microsoft.com/office/drawing/2014/main" id="{AE5F6BAB-34C2-4B7F-BCBF-60C96E1A7BC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3" name="Text Box 10">
          <a:extLst>
            <a:ext uri="{FF2B5EF4-FFF2-40B4-BE49-F238E27FC236}">
              <a16:creationId xmlns:a16="http://schemas.microsoft.com/office/drawing/2014/main" id="{FA7BA24C-3B8C-4990-A2EC-6C578D64BCB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4" name="Text Box 4">
          <a:extLst>
            <a:ext uri="{FF2B5EF4-FFF2-40B4-BE49-F238E27FC236}">
              <a16:creationId xmlns:a16="http://schemas.microsoft.com/office/drawing/2014/main" id="{BD9F21AC-C580-4B46-A451-E9774B4B943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5" name="Text Box 5">
          <a:extLst>
            <a:ext uri="{FF2B5EF4-FFF2-40B4-BE49-F238E27FC236}">
              <a16:creationId xmlns:a16="http://schemas.microsoft.com/office/drawing/2014/main" id="{E75D71E8-CD02-4D2A-8D29-29F7F85FEAA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6" name="Text Box 9">
          <a:extLst>
            <a:ext uri="{FF2B5EF4-FFF2-40B4-BE49-F238E27FC236}">
              <a16:creationId xmlns:a16="http://schemas.microsoft.com/office/drawing/2014/main" id="{5C3FD7D5-D771-4A80-8F44-81F3157C6EC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7" name="Text Box 10">
          <a:extLst>
            <a:ext uri="{FF2B5EF4-FFF2-40B4-BE49-F238E27FC236}">
              <a16:creationId xmlns:a16="http://schemas.microsoft.com/office/drawing/2014/main" id="{46932D82-D60C-4ABC-B3CB-D308274DCBB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8" name="Text Box 4">
          <a:extLst>
            <a:ext uri="{FF2B5EF4-FFF2-40B4-BE49-F238E27FC236}">
              <a16:creationId xmlns:a16="http://schemas.microsoft.com/office/drawing/2014/main" id="{3A1448B6-ACD5-4EC9-B681-E7E944944FA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79" name="Text Box 5">
          <a:extLst>
            <a:ext uri="{FF2B5EF4-FFF2-40B4-BE49-F238E27FC236}">
              <a16:creationId xmlns:a16="http://schemas.microsoft.com/office/drawing/2014/main" id="{6EB04A62-2969-4179-A9D4-D12EF66AEE0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80" name="Text Box 9">
          <a:extLst>
            <a:ext uri="{FF2B5EF4-FFF2-40B4-BE49-F238E27FC236}">
              <a16:creationId xmlns:a16="http://schemas.microsoft.com/office/drawing/2014/main" id="{5994CD6D-A9CE-41A2-AC5E-8BCC83351EF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81" name="Text Box 10">
          <a:extLst>
            <a:ext uri="{FF2B5EF4-FFF2-40B4-BE49-F238E27FC236}">
              <a16:creationId xmlns:a16="http://schemas.microsoft.com/office/drawing/2014/main" id="{88E7F806-2C03-4D63-9797-89746C09D39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82" name="Text Box 4">
          <a:extLst>
            <a:ext uri="{FF2B5EF4-FFF2-40B4-BE49-F238E27FC236}">
              <a16:creationId xmlns:a16="http://schemas.microsoft.com/office/drawing/2014/main" id="{3421AAEF-FEDB-48F0-BAAE-8F6E7346CAD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83" name="Text Box 5">
          <a:extLst>
            <a:ext uri="{FF2B5EF4-FFF2-40B4-BE49-F238E27FC236}">
              <a16:creationId xmlns:a16="http://schemas.microsoft.com/office/drawing/2014/main" id="{F34F6820-7D8E-43DD-8632-0024A196BAD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84" name="Text Box 9">
          <a:extLst>
            <a:ext uri="{FF2B5EF4-FFF2-40B4-BE49-F238E27FC236}">
              <a16:creationId xmlns:a16="http://schemas.microsoft.com/office/drawing/2014/main" id="{1117131E-1EA5-47E2-A156-06965F5A4D8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85" name="Text Box 10">
          <a:extLst>
            <a:ext uri="{FF2B5EF4-FFF2-40B4-BE49-F238E27FC236}">
              <a16:creationId xmlns:a16="http://schemas.microsoft.com/office/drawing/2014/main" id="{8DEB439F-6775-4527-984A-1349E617F4F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286" name="Text Box 4">
          <a:extLst>
            <a:ext uri="{FF2B5EF4-FFF2-40B4-BE49-F238E27FC236}">
              <a16:creationId xmlns:a16="http://schemas.microsoft.com/office/drawing/2014/main" id="{9B6F5CF1-209C-4654-A745-D1A131C11C01}"/>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287" name="Text Box 5">
          <a:extLst>
            <a:ext uri="{FF2B5EF4-FFF2-40B4-BE49-F238E27FC236}">
              <a16:creationId xmlns:a16="http://schemas.microsoft.com/office/drawing/2014/main" id="{ABAE9C5F-CC9B-4E12-894E-3433D6938C94}"/>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288" name="Text Box 9">
          <a:extLst>
            <a:ext uri="{FF2B5EF4-FFF2-40B4-BE49-F238E27FC236}">
              <a16:creationId xmlns:a16="http://schemas.microsoft.com/office/drawing/2014/main" id="{E6D4B24B-D70E-4152-959E-7DF2CC9EF750}"/>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289" name="Text Box 10">
          <a:extLst>
            <a:ext uri="{FF2B5EF4-FFF2-40B4-BE49-F238E27FC236}">
              <a16:creationId xmlns:a16="http://schemas.microsoft.com/office/drawing/2014/main" id="{AC669D7F-612B-4178-948B-C0D4ABCC8C12}"/>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90" name="Text Box 4">
          <a:extLst>
            <a:ext uri="{FF2B5EF4-FFF2-40B4-BE49-F238E27FC236}">
              <a16:creationId xmlns:a16="http://schemas.microsoft.com/office/drawing/2014/main" id="{3F890D92-BA51-4644-A545-A43D5B4887A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91" name="Text Box 5">
          <a:extLst>
            <a:ext uri="{FF2B5EF4-FFF2-40B4-BE49-F238E27FC236}">
              <a16:creationId xmlns:a16="http://schemas.microsoft.com/office/drawing/2014/main" id="{2B02F5EA-CF87-4575-8C08-C42CE3FE9B8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92" name="Text Box 9">
          <a:extLst>
            <a:ext uri="{FF2B5EF4-FFF2-40B4-BE49-F238E27FC236}">
              <a16:creationId xmlns:a16="http://schemas.microsoft.com/office/drawing/2014/main" id="{88D3FCA2-D39D-4543-BE7C-E9EF3248947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93" name="Text Box 10">
          <a:extLst>
            <a:ext uri="{FF2B5EF4-FFF2-40B4-BE49-F238E27FC236}">
              <a16:creationId xmlns:a16="http://schemas.microsoft.com/office/drawing/2014/main" id="{74F5D860-5B58-4423-ACBE-AFE0BB1E1CB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94" name="Text Box 4">
          <a:extLst>
            <a:ext uri="{FF2B5EF4-FFF2-40B4-BE49-F238E27FC236}">
              <a16:creationId xmlns:a16="http://schemas.microsoft.com/office/drawing/2014/main" id="{493B339F-F1C4-4062-8A32-4858C56576E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95" name="Text Box 5">
          <a:extLst>
            <a:ext uri="{FF2B5EF4-FFF2-40B4-BE49-F238E27FC236}">
              <a16:creationId xmlns:a16="http://schemas.microsoft.com/office/drawing/2014/main" id="{26D48BAF-6022-4B7A-98A5-E7138F52C2CF}"/>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296" name="Text Box 9">
          <a:extLst>
            <a:ext uri="{FF2B5EF4-FFF2-40B4-BE49-F238E27FC236}">
              <a16:creationId xmlns:a16="http://schemas.microsoft.com/office/drawing/2014/main" id="{C5B66115-CD35-4B31-98C3-0D971FEA26EE}"/>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97" name="Text Box 4">
          <a:extLst>
            <a:ext uri="{FF2B5EF4-FFF2-40B4-BE49-F238E27FC236}">
              <a16:creationId xmlns:a16="http://schemas.microsoft.com/office/drawing/2014/main" id="{C1B9D5A7-5ACE-4DC6-A13A-6F90ADCA9AE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98" name="Text Box 5">
          <a:extLst>
            <a:ext uri="{FF2B5EF4-FFF2-40B4-BE49-F238E27FC236}">
              <a16:creationId xmlns:a16="http://schemas.microsoft.com/office/drawing/2014/main" id="{D626D063-6DC0-49D8-82C8-8E22144DA06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299" name="Text Box 9">
          <a:extLst>
            <a:ext uri="{FF2B5EF4-FFF2-40B4-BE49-F238E27FC236}">
              <a16:creationId xmlns:a16="http://schemas.microsoft.com/office/drawing/2014/main" id="{2CD04460-9981-45DE-9070-351F321EE46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0" name="Text Box 10">
          <a:extLst>
            <a:ext uri="{FF2B5EF4-FFF2-40B4-BE49-F238E27FC236}">
              <a16:creationId xmlns:a16="http://schemas.microsoft.com/office/drawing/2014/main" id="{B447EB43-D6C8-47FA-B7F1-FC5A481FBFB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1" name="Text Box 4">
          <a:extLst>
            <a:ext uri="{FF2B5EF4-FFF2-40B4-BE49-F238E27FC236}">
              <a16:creationId xmlns:a16="http://schemas.microsoft.com/office/drawing/2014/main" id="{5D4EF83E-DE7A-417C-B857-2D66D1E5A86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2" name="Text Box 5">
          <a:extLst>
            <a:ext uri="{FF2B5EF4-FFF2-40B4-BE49-F238E27FC236}">
              <a16:creationId xmlns:a16="http://schemas.microsoft.com/office/drawing/2014/main" id="{F1EB785D-5714-4CB7-BB22-B6D2B50EE01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3" name="Text Box 9">
          <a:extLst>
            <a:ext uri="{FF2B5EF4-FFF2-40B4-BE49-F238E27FC236}">
              <a16:creationId xmlns:a16="http://schemas.microsoft.com/office/drawing/2014/main" id="{7F75FA42-DE83-4E86-B37F-1C8348C2ED5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4" name="Text Box 4">
          <a:extLst>
            <a:ext uri="{FF2B5EF4-FFF2-40B4-BE49-F238E27FC236}">
              <a16:creationId xmlns:a16="http://schemas.microsoft.com/office/drawing/2014/main" id="{14A9F67D-DC71-4B65-B4DA-3EB405A5B2F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5" name="Text Box 5">
          <a:extLst>
            <a:ext uri="{FF2B5EF4-FFF2-40B4-BE49-F238E27FC236}">
              <a16:creationId xmlns:a16="http://schemas.microsoft.com/office/drawing/2014/main" id="{9B4DDA0E-CA27-4F96-B666-35AF4B16E95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6" name="Text Box 9">
          <a:extLst>
            <a:ext uri="{FF2B5EF4-FFF2-40B4-BE49-F238E27FC236}">
              <a16:creationId xmlns:a16="http://schemas.microsoft.com/office/drawing/2014/main" id="{3382D046-AB3C-4674-9864-4DDDD430592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7" name="Text Box 4">
          <a:extLst>
            <a:ext uri="{FF2B5EF4-FFF2-40B4-BE49-F238E27FC236}">
              <a16:creationId xmlns:a16="http://schemas.microsoft.com/office/drawing/2014/main" id="{5E8F0E0E-667B-489A-8954-80A64118B7B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08" name="Text Box 4">
          <a:extLst>
            <a:ext uri="{FF2B5EF4-FFF2-40B4-BE49-F238E27FC236}">
              <a16:creationId xmlns:a16="http://schemas.microsoft.com/office/drawing/2014/main" id="{19E4225B-71EE-4F49-A17E-127964AA67B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09" name="Text Box 4">
          <a:extLst>
            <a:ext uri="{FF2B5EF4-FFF2-40B4-BE49-F238E27FC236}">
              <a16:creationId xmlns:a16="http://schemas.microsoft.com/office/drawing/2014/main" id="{18613158-EDE8-47BD-B6FD-E12B35B3FAA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0" name="Text Box 5">
          <a:extLst>
            <a:ext uri="{FF2B5EF4-FFF2-40B4-BE49-F238E27FC236}">
              <a16:creationId xmlns:a16="http://schemas.microsoft.com/office/drawing/2014/main" id="{6C6699B4-E940-4D0F-B3E0-E3715DE4775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1" name="Text Box 9">
          <a:extLst>
            <a:ext uri="{FF2B5EF4-FFF2-40B4-BE49-F238E27FC236}">
              <a16:creationId xmlns:a16="http://schemas.microsoft.com/office/drawing/2014/main" id="{CB56CC6E-ADDD-4BD8-A214-515C9A3C121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2" name="Text Box 10">
          <a:extLst>
            <a:ext uri="{FF2B5EF4-FFF2-40B4-BE49-F238E27FC236}">
              <a16:creationId xmlns:a16="http://schemas.microsoft.com/office/drawing/2014/main" id="{643CD447-5F7E-472B-A5F4-F042CCD12E7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3" name="Text Box 4">
          <a:extLst>
            <a:ext uri="{FF2B5EF4-FFF2-40B4-BE49-F238E27FC236}">
              <a16:creationId xmlns:a16="http://schemas.microsoft.com/office/drawing/2014/main" id="{72428733-85B8-4973-AAF5-906CC4780385}"/>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4" name="Text Box 5">
          <a:extLst>
            <a:ext uri="{FF2B5EF4-FFF2-40B4-BE49-F238E27FC236}">
              <a16:creationId xmlns:a16="http://schemas.microsoft.com/office/drawing/2014/main" id="{DAE86C49-5B19-4CC8-BD9B-913B48BFE98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5" name="Text Box 9">
          <a:extLst>
            <a:ext uri="{FF2B5EF4-FFF2-40B4-BE49-F238E27FC236}">
              <a16:creationId xmlns:a16="http://schemas.microsoft.com/office/drawing/2014/main" id="{90BF0B68-961F-4E35-8C09-9124B02E7C7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6" name="Text Box 10">
          <a:extLst>
            <a:ext uri="{FF2B5EF4-FFF2-40B4-BE49-F238E27FC236}">
              <a16:creationId xmlns:a16="http://schemas.microsoft.com/office/drawing/2014/main" id="{4C87B19F-AAF9-42A8-B24C-F870FEBB13FC}"/>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7" name="Text Box 4">
          <a:extLst>
            <a:ext uri="{FF2B5EF4-FFF2-40B4-BE49-F238E27FC236}">
              <a16:creationId xmlns:a16="http://schemas.microsoft.com/office/drawing/2014/main" id="{D2190E46-AB82-4505-8F16-6BE87A6EAB4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8" name="Text Box 5">
          <a:extLst>
            <a:ext uri="{FF2B5EF4-FFF2-40B4-BE49-F238E27FC236}">
              <a16:creationId xmlns:a16="http://schemas.microsoft.com/office/drawing/2014/main" id="{31414418-9C53-43DB-A677-380BDAD28FC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19" name="Text Box 9">
          <a:extLst>
            <a:ext uri="{FF2B5EF4-FFF2-40B4-BE49-F238E27FC236}">
              <a16:creationId xmlns:a16="http://schemas.microsoft.com/office/drawing/2014/main" id="{4F832A98-29A8-4322-BA86-A91D844AAE1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0" name="Text Box 10">
          <a:extLst>
            <a:ext uri="{FF2B5EF4-FFF2-40B4-BE49-F238E27FC236}">
              <a16:creationId xmlns:a16="http://schemas.microsoft.com/office/drawing/2014/main" id="{290FB03F-33BE-4410-BBD1-1D4D1A80B24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1" name="Text Box 4">
          <a:extLst>
            <a:ext uri="{FF2B5EF4-FFF2-40B4-BE49-F238E27FC236}">
              <a16:creationId xmlns:a16="http://schemas.microsoft.com/office/drawing/2014/main" id="{5636F556-E3EF-4AF3-84A9-82EF9564E47E}"/>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2" name="Text Box 5">
          <a:extLst>
            <a:ext uri="{FF2B5EF4-FFF2-40B4-BE49-F238E27FC236}">
              <a16:creationId xmlns:a16="http://schemas.microsoft.com/office/drawing/2014/main" id="{8E2B833A-8D4D-4E50-A539-112CE80EAD8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3" name="Text Box 9">
          <a:extLst>
            <a:ext uri="{FF2B5EF4-FFF2-40B4-BE49-F238E27FC236}">
              <a16:creationId xmlns:a16="http://schemas.microsoft.com/office/drawing/2014/main" id="{806B4F14-15DB-4A50-A0BC-BDC139FE327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4" name="Text Box 10">
          <a:extLst>
            <a:ext uri="{FF2B5EF4-FFF2-40B4-BE49-F238E27FC236}">
              <a16:creationId xmlns:a16="http://schemas.microsoft.com/office/drawing/2014/main" id="{628ABB43-E25E-42BB-B6CD-C894578D0C78}"/>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5" name="Text Box 4">
          <a:extLst>
            <a:ext uri="{FF2B5EF4-FFF2-40B4-BE49-F238E27FC236}">
              <a16:creationId xmlns:a16="http://schemas.microsoft.com/office/drawing/2014/main" id="{63F27056-1985-4358-9F0D-FBE941BC10B5}"/>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6" name="Text Box 5">
          <a:extLst>
            <a:ext uri="{FF2B5EF4-FFF2-40B4-BE49-F238E27FC236}">
              <a16:creationId xmlns:a16="http://schemas.microsoft.com/office/drawing/2014/main" id="{9DC4DB7D-A471-44E7-8664-BEEDDA01D5A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7" name="Text Box 9">
          <a:extLst>
            <a:ext uri="{FF2B5EF4-FFF2-40B4-BE49-F238E27FC236}">
              <a16:creationId xmlns:a16="http://schemas.microsoft.com/office/drawing/2014/main" id="{929BE3C1-FF01-42A2-84AD-A735AB829B1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8" name="Text Box 10">
          <a:extLst>
            <a:ext uri="{FF2B5EF4-FFF2-40B4-BE49-F238E27FC236}">
              <a16:creationId xmlns:a16="http://schemas.microsoft.com/office/drawing/2014/main" id="{4B40E569-C9AB-4B06-8794-09D7F8AC659E}"/>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29" name="Text Box 4">
          <a:extLst>
            <a:ext uri="{FF2B5EF4-FFF2-40B4-BE49-F238E27FC236}">
              <a16:creationId xmlns:a16="http://schemas.microsoft.com/office/drawing/2014/main" id="{C95A88D1-BC52-4124-A7E9-11FD7A187C6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30" name="Text Box 5">
          <a:extLst>
            <a:ext uri="{FF2B5EF4-FFF2-40B4-BE49-F238E27FC236}">
              <a16:creationId xmlns:a16="http://schemas.microsoft.com/office/drawing/2014/main" id="{73C50C8C-E5BD-46E5-893D-641A3CF13D3D}"/>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31" name="Text Box 9">
          <a:extLst>
            <a:ext uri="{FF2B5EF4-FFF2-40B4-BE49-F238E27FC236}">
              <a16:creationId xmlns:a16="http://schemas.microsoft.com/office/drawing/2014/main" id="{436DE5A6-E8A3-4D76-A3CB-57EDEC93F69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32" name="Text Box 10">
          <a:extLst>
            <a:ext uri="{FF2B5EF4-FFF2-40B4-BE49-F238E27FC236}">
              <a16:creationId xmlns:a16="http://schemas.microsoft.com/office/drawing/2014/main" id="{750BD350-A1C9-40C8-8E2D-FA0B9B5ED3EF}"/>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33" name="Text Box 4">
          <a:extLst>
            <a:ext uri="{FF2B5EF4-FFF2-40B4-BE49-F238E27FC236}">
              <a16:creationId xmlns:a16="http://schemas.microsoft.com/office/drawing/2014/main" id="{AA203433-4CCE-4EF9-8795-4638544F5C0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34" name="Text Box 5">
          <a:extLst>
            <a:ext uri="{FF2B5EF4-FFF2-40B4-BE49-F238E27FC236}">
              <a16:creationId xmlns:a16="http://schemas.microsoft.com/office/drawing/2014/main" id="{0A2916FA-E0E1-4805-B200-DD60E2B8A03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35" name="Text Box 9">
          <a:extLst>
            <a:ext uri="{FF2B5EF4-FFF2-40B4-BE49-F238E27FC236}">
              <a16:creationId xmlns:a16="http://schemas.microsoft.com/office/drawing/2014/main" id="{1CB69AD3-37B0-41CB-980A-37A9A62FE37D}"/>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36" name="Text Box 10">
          <a:extLst>
            <a:ext uri="{FF2B5EF4-FFF2-40B4-BE49-F238E27FC236}">
              <a16:creationId xmlns:a16="http://schemas.microsoft.com/office/drawing/2014/main" id="{D83BE7F4-9E6B-4530-8402-95D1AB36C6F3}"/>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37" name="Text Box 4">
          <a:extLst>
            <a:ext uri="{FF2B5EF4-FFF2-40B4-BE49-F238E27FC236}">
              <a16:creationId xmlns:a16="http://schemas.microsoft.com/office/drawing/2014/main" id="{F8331D6C-B579-415B-A0B0-D4AD18CCED5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38" name="Text Box 5">
          <a:extLst>
            <a:ext uri="{FF2B5EF4-FFF2-40B4-BE49-F238E27FC236}">
              <a16:creationId xmlns:a16="http://schemas.microsoft.com/office/drawing/2014/main" id="{C0AB7260-4BE8-4556-860C-4288EC3BE66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39" name="Text Box 9">
          <a:extLst>
            <a:ext uri="{FF2B5EF4-FFF2-40B4-BE49-F238E27FC236}">
              <a16:creationId xmlns:a16="http://schemas.microsoft.com/office/drawing/2014/main" id="{D2FE52C4-C2F5-4292-85F3-5164C1B4630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0" name="Text Box 10">
          <a:extLst>
            <a:ext uri="{FF2B5EF4-FFF2-40B4-BE49-F238E27FC236}">
              <a16:creationId xmlns:a16="http://schemas.microsoft.com/office/drawing/2014/main" id="{1F61E78D-6E15-499F-B8F7-94EEEAD49DF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1" name="Text Box 4">
          <a:extLst>
            <a:ext uri="{FF2B5EF4-FFF2-40B4-BE49-F238E27FC236}">
              <a16:creationId xmlns:a16="http://schemas.microsoft.com/office/drawing/2014/main" id="{24FDE035-2187-4A07-89EA-C01C2773700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2" name="Text Box 5">
          <a:extLst>
            <a:ext uri="{FF2B5EF4-FFF2-40B4-BE49-F238E27FC236}">
              <a16:creationId xmlns:a16="http://schemas.microsoft.com/office/drawing/2014/main" id="{6B34BD5A-980D-4C58-A082-4337F900F3C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3" name="Text Box 9">
          <a:extLst>
            <a:ext uri="{FF2B5EF4-FFF2-40B4-BE49-F238E27FC236}">
              <a16:creationId xmlns:a16="http://schemas.microsoft.com/office/drawing/2014/main" id="{227F378D-8B0E-45BF-9C2D-9DA042F7A7F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4" name="Text Box 10">
          <a:extLst>
            <a:ext uri="{FF2B5EF4-FFF2-40B4-BE49-F238E27FC236}">
              <a16:creationId xmlns:a16="http://schemas.microsoft.com/office/drawing/2014/main" id="{54167AEA-A830-4193-BC68-CC990F0F166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5" name="Text Box 4">
          <a:extLst>
            <a:ext uri="{FF2B5EF4-FFF2-40B4-BE49-F238E27FC236}">
              <a16:creationId xmlns:a16="http://schemas.microsoft.com/office/drawing/2014/main" id="{688BF2EC-4BA9-45B9-B77D-E7720725B75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6" name="Text Box 5">
          <a:extLst>
            <a:ext uri="{FF2B5EF4-FFF2-40B4-BE49-F238E27FC236}">
              <a16:creationId xmlns:a16="http://schemas.microsoft.com/office/drawing/2014/main" id="{5A201FB6-D66B-46C7-88B4-9F0B1199C70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7" name="Text Box 9">
          <a:extLst>
            <a:ext uri="{FF2B5EF4-FFF2-40B4-BE49-F238E27FC236}">
              <a16:creationId xmlns:a16="http://schemas.microsoft.com/office/drawing/2014/main" id="{F8D21E4B-592B-475F-9B48-FB3023E48A7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8" name="Text Box 10">
          <a:extLst>
            <a:ext uri="{FF2B5EF4-FFF2-40B4-BE49-F238E27FC236}">
              <a16:creationId xmlns:a16="http://schemas.microsoft.com/office/drawing/2014/main" id="{E329227E-E331-4811-9059-1775AFD78C6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49" name="Text Box 4">
          <a:extLst>
            <a:ext uri="{FF2B5EF4-FFF2-40B4-BE49-F238E27FC236}">
              <a16:creationId xmlns:a16="http://schemas.microsoft.com/office/drawing/2014/main" id="{CD6C9222-0485-4649-BC3E-32BE0C6B3CF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0" name="Text Box 5">
          <a:extLst>
            <a:ext uri="{FF2B5EF4-FFF2-40B4-BE49-F238E27FC236}">
              <a16:creationId xmlns:a16="http://schemas.microsoft.com/office/drawing/2014/main" id="{5798FD38-DCEA-4A5C-A8F1-724AFDDF9C9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1" name="Text Box 9">
          <a:extLst>
            <a:ext uri="{FF2B5EF4-FFF2-40B4-BE49-F238E27FC236}">
              <a16:creationId xmlns:a16="http://schemas.microsoft.com/office/drawing/2014/main" id="{9B6C26A6-7894-4B11-BF18-596FEB2E550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2" name="Text Box 10">
          <a:extLst>
            <a:ext uri="{FF2B5EF4-FFF2-40B4-BE49-F238E27FC236}">
              <a16:creationId xmlns:a16="http://schemas.microsoft.com/office/drawing/2014/main" id="{92679190-BBDA-4854-B9D4-B14AC1B119E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3" name="Text Box 4">
          <a:extLst>
            <a:ext uri="{FF2B5EF4-FFF2-40B4-BE49-F238E27FC236}">
              <a16:creationId xmlns:a16="http://schemas.microsoft.com/office/drawing/2014/main" id="{0C6E4FB0-B326-4B78-B387-EC4D09D3B24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4" name="Text Box 5">
          <a:extLst>
            <a:ext uri="{FF2B5EF4-FFF2-40B4-BE49-F238E27FC236}">
              <a16:creationId xmlns:a16="http://schemas.microsoft.com/office/drawing/2014/main" id="{17A84F9A-8BDF-48C3-A2C2-7115B3832BD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5" name="Text Box 9">
          <a:extLst>
            <a:ext uri="{FF2B5EF4-FFF2-40B4-BE49-F238E27FC236}">
              <a16:creationId xmlns:a16="http://schemas.microsoft.com/office/drawing/2014/main" id="{D88AAF02-710C-48DD-95E4-423CF510A72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6" name="Text Box 10">
          <a:extLst>
            <a:ext uri="{FF2B5EF4-FFF2-40B4-BE49-F238E27FC236}">
              <a16:creationId xmlns:a16="http://schemas.microsoft.com/office/drawing/2014/main" id="{47934A8C-65C0-4E69-923E-884F3AB732F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7" name="Text Box 4">
          <a:extLst>
            <a:ext uri="{FF2B5EF4-FFF2-40B4-BE49-F238E27FC236}">
              <a16:creationId xmlns:a16="http://schemas.microsoft.com/office/drawing/2014/main" id="{6433FC43-7674-46B2-86A1-4968A16E581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8" name="Text Box 5">
          <a:extLst>
            <a:ext uri="{FF2B5EF4-FFF2-40B4-BE49-F238E27FC236}">
              <a16:creationId xmlns:a16="http://schemas.microsoft.com/office/drawing/2014/main" id="{43C2F5CA-2535-4303-8CF2-4BBC8D7BC6E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59" name="Text Box 9">
          <a:extLst>
            <a:ext uri="{FF2B5EF4-FFF2-40B4-BE49-F238E27FC236}">
              <a16:creationId xmlns:a16="http://schemas.microsoft.com/office/drawing/2014/main" id="{8F27F081-48FD-4DAE-9C81-CB8CB146CE1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0" name="Text Box 10">
          <a:extLst>
            <a:ext uri="{FF2B5EF4-FFF2-40B4-BE49-F238E27FC236}">
              <a16:creationId xmlns:a16="http://schemas.microsoft.com/office/drawing/2014/main" id="{FD567C14-E53F-4718-934A-3724F8448BA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1" name="Text Box 4">
          <a:extLst>
            <a:ext uri="{FF2B5EF4-FFF2-40B4-BE49-F238E27FC236}">
              <a16:creationId xmlns:a16="http://schemas.microsoft.com/office/drawing/2014/main" id="{B4C1B831-5307-485F-8433-891906C79E4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2" name="Text Box 5">
          <a:extLst>
            <a:ext uri="{FF2B5EF4-FFF2-40B4-BE49-F238E27FC236}">
              <a16:creationId xmlns:a16="http://schemas.microsoft.com/office/drawing/2014/main" id="{14FE40AD-ACF3-4A8B-9552-D362ED1B7CA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3" name="Text Box 9">
          <a:extLst>
            <a:ext uri="{FF2B5EF4-FFF2-40B4-BE49-F238E27FC236}">
              <a16:creationId xmlns:a16="http://schemas.microsoft.com/office/drawing/2014/main" id="{DC827E89-6049-446A-807C-579A0F6B858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4" name="Text Box 10">
          <a:extLst>
            <a:ext uri="{FF2B5EF4-FFF2-40B4-BE49-F238E27FC236}">
              <a16:creationId xmlns:a16="http://schemas.microsoft.com/office/drawing/2014/main" id="{26703BA3-A910-499E-8D05-5A02C621FF7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5" name="Text Box 4">
          <a:extLst>
            <a:ext uri="{FF2B5EF4-FFF2-40B4-BE49-F238E27FC236}">
              <a16:creationId xmlns:a16="http://schemas.microsoft.com/office/drawing/2014/main" id="{BBE42A1F-4DC2-45FC-908C-2D55B79D707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6" name="Text Box 5">
          <a:extLst>
            <a:ext uri="{FF2B5EF4-FFF2-40B4-BE49-F238E27FC236}">
              <a16:creationId xmlns:a16="http://schemas.microsoft.com/office/drawing/2014/main" id="{E262726D-43E3-4B3F-93FB-51F41134B52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7" name="Text Box 9">
          <a:extLst>
            <a:ext uri="{FF2B5EF4-FFF2-40B4-BE49-F238E27FC236}">
              <a16:creationId xmlns:a16="http://schemas.microsoft.com/office/drawing/2014/main" id="{93FFED4A-986D-4DFF-8F86-9386C717711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8" name="Text Box 10">
          <a:extLst>
            <a:ext uri="{FF2B5EF4-FFF2-40B4-BE49-F238E27FC236}">
              <a16:creationId xmlns:a16="http://schemas.microsoft.com/office/drawing/2014/main" id="{FA14907E-CC83-4E22-8178-9E823205D4E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69" name="Text Box 4">
          <a:extLst>
            <a:ext uri="{FF2B5EF4-FFF2-40B4-BE49-F238E27FC236}">
              <a16:creationId xmlns:a16="http://schemas.microsoft.com/office/drawing/2014/main" id="{081ECC8B-7717-45CD-88FF-1114C3BE202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0" name="Text Box 5">
          <a:extLst>
            <a:ext uri="{FF2B5EF4-FFF2-40B4-BE49-F238E27FC236}">
              <a16:creationId xmlns:a16="http://schemas.microsoft.com/office/drawing/2014/main" id="{F5ABF3D0-D61B-4387-A5FB-AAD44289E22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1" name="Text Box 9">
          <a:extLst>
            <a:ext uri="{FF2B5EF4-FFF2-40B4-BE49-F238E27FC236}">
              <a16:creationId xmlns:a16="http://schemas.microsoft.com/office/drawing/2014/main" id="{FC394617-0B33-4556-943F-FE11D647692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2" name="Text Box 10">
          <a:extLst>
            <a:ext uri="{FF2B5EF4-FFF2-40B4-BE49-F238E27FC236}">
              <a16:creationId xmlns:a16="http://schemas.microsoft.com/office/drawing/2014/main" id="{A8C29877-5394-4FEA-98E7-9BA067E7307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3" name="Text Box 4">
          <a:extLst>
            <a:ext uri="{FF2B5EF4-FFF2-40B4-BE49-F238E27FC236}">
              <a16:creationId xmlns:a16="http://schemas.microsoft.com/office/drawing/2014/main" id="{189042E1-912A-4AA5-982D-AA14E3639C5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4" name="Text Box 5">
          <a:extLst>
            <a:ext uri="{FF2B5EF4-FFF2-40B4-BE49-F238E27FC236}">
              <a16:creationId xmlns:a16="http://schemas.microsoft.com/office/drawing/2014/main" id="{D3C4DABF-C631-41B7-A116-93128842FCD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5" name="Text Box 9">
          <a:extLst>
            <a:ext uri="{FF2B5EF4-FFF2-40B4-BE49-F238E27FC236}">
              <a16:creationId xmlns:a16="http://schemas.microsoft.com/office/drawing/2014/main" id="{467D4A5A-405C-4F10-8E9B-1604FB8BFF2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6" name="Text Box 10">
          <a:extLst>
            <a:ext uri="{FF2B5EF4-FFF2-40B4-BE49-F238E27FC236}">
              <a16:creationId xmlns:a16="http://schemas.microsoft.com/office/drawing/2014/main" id="{220F38DD-04F8-4DB3-8773-FC41C695F41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7" name="Text Box 4">
          <a:extLst>
            <a:ext uri="{FF2B5EF4-FFF2-40B4-BE49-F238E27FC236}">
              <a16:creationId xmlns:a16="http://schemas.microsoft.com/office/drawing/2014/main" id="{8907E3F7-8084-40B1-8C07-9204D716953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8" name="Text Box 5">
          <a:extLst>
            <a:ext uri="{FF2B5EF4-FFF2-40B4-BE49-F238E27FC236}">
              <a16:creationId xmlns:a16="http://schemas.microsoft.com/office/drawing/2014/main" id="{081E6519-D349-47F3-AC14-D811DE59F43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79" name="Text Box 9">
          <a:extLst>
            <a:ext uri="{FF2B5EF4-FFF2-40B4-BE49-F238E27FC236}">
              <a16:creationId xmlns:a16="http://schemas.microsoft.com/office/drawing/2014/main" id="{452FC3CC-C0C3-4585-A7F9-722FF940DD5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80" name="Text Box 10">
          <a:extLst>
            <a:ext uri="{FF2B5EF4-FFF2-40B4-BE49-F238E27FC236}">
              <a16:creationId xmlns:a16="http://schemas.microsoft.com/office/drawing/2014/main" id="{03CDF404-ECC4-42FC-A7FD-CBE4FDB5AC4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381" name="Text Box 4">
          <a:extLst>
            <a:ext uri="{FF2B5EF4-FFF2-40B4-BE49-F238E27FC236}">
              <a16:creationId xmlns:a16="http://schemas.microsoft.com/office/drawing/2014/main" id="{1687676B-5713-4232-A139-8AEFCA61F919}"/>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382" name="Text Box 5">
          <a:extLst>
            <a:ext uri="{FF2B5EF4-FFF2-40B4-BE49-F238E27FC236}">
              <a16:creationId xmlns:a16="http://schemas.microsoft.com/office/drawing/2014/main" id="{1408CFD6-D5C1-4E13-9ECB-570298648F06}"/>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383" name="Text Box 9">
          <a:extLst>
            <a:ext uri="{FF2B5EF4-FFF2-40B4-BE49-F238E27FC236}">
              <a16:creationId xmlns:a16="http://schemas.microsoft.com/office/drawing/2014/main" id="{8CA0B818-1351-423B-8401-CD862D96633E}"/>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384" name="Text Box 10">
          <a:extLst>
            <a:ext uri="{FF2B5EF4-FFF2-40B4-BE49-F238E27FC236}">
              <a16:creationId xmlns:a16="http://schemas.microsoft.com/office/drawing/2014/main" id="{BBE4D398-17E6-49A1-82B5-4DEB46801002}"/>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85" name="Text Box 4">
          <a:extLst>
            <a:ext uri="{FF2B5EF4-FFF2-40B4-BE49-F238E27FC236}">
              <a16:creationId xmlns:a16="http://schemas.microsoft.com/office/drawing/2014/main" id="{6AC8F331-41AA-44D3-9B27-CA7B2A1C49F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86" name="Text Box 5">
          <a:extLst>
            <a:ext uri="{FF2B5EF4-FFF2-40B4-BE49-F238E27FC236}">
              <a16:creationId xmlns:a16="http://schemas.microsoft.com/office/drawing/2014/main" id="{E421AEA5-9C8E-4485-8604-A1266D2FC44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87" name="Text Box 9">
          <a:extLst>
            <a:ext uri="{FF2B5EF4-FFF2-40B4-BE49-F238E27FC236}">
              <a16:creationId xmlns:a16="http://schemas.microsoft.com/office/drawing/2014/main" id="{08B745FF-33B6-4ADB-B6CE-54243E8ADB3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88" name="Text Box 10">
          <a:extLst>
            <a:ext uri="{FF2B5EF4-FFF2-40B4-BE49-F238E27FC236}">
              <a16:creationId xmlns:a16="http://schemas.microsoft.com/office/drawing/2014/main" id="{E310A2DE-FC13-4089-B842-FDB0E69DCCA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89" name="Text Box 4">
          <a:extLst>
            <a:ext uri="{FF2B5EF4-FFF2-40B4-BE49-F238E27FC236}">
              <a16:creationId xmlns:a16="http://schemas.microsoft.com/office/drawing/2014/main" id="{29266C18-2CAD-4223-936F-E785D33A6A0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90" name="Text Box 5">
          <a:extLst>
            <a:ext uri="{FF2B5EF4-FFF2-40B4-BE49-F238E27FC236}">
              <a16:creationId xmlns:a16="http://schemas.microsoft.com/office/drawing/2014/main" id="{55254BD1-33D9-4E94-989B-876015DAE78F}"/>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391" name="Text Box 9">
          <a:extLst>
            <a:ext uri="{FF2B5EF4-FFF2-40B4-BE49-F238E27FC236}">
              <a16:creationId xmlns:a16="http://schemas.microsoft.com/office/drawing/2014/main" id="{5E6CEBE4-AD0B-4517-A52A-601BDA6025C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92" name="Text Box 4">
          <a:extLst>
            <a:ext uri="{FF2B5EF4-FFF2-40B4-BE49-F238E27FC236}">
              <a16:creationId xmlns:a16="http://schemas.microsoft.com/office/drawing/2014/main" id="{333671C2-9068-4462-A12C-8D7BC335D78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93" name="Text Box 5">
          <a:extLst>
            <a:ext uri="{FF2B5EF4-FFF2-40B4-BE49-F238E27FC236}">
              <a16:creationId xmlns:a16="http://schemas.microsoft.com/office/drawing/2014/main" id="{292EEE82-FCFD-4686-AE66-A4CE2BB1291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94" name="Text Box 9">
          <a:extLst>
            <a:ext uri="{FF2B5EF4-FFF2-40B4-BE49-F238E27FC236}">
              <a16:creationId xmlns:a16="http://schemas.microsoft.com/office/drawing/2014/main" id="{00D2EE9C-CA90-43A7-8EE5-4B9569AFA42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95" name="Text Box 10">
          <a:extLst>
            <a:ext uri="{FF2B5EF4-FFF2-40B4-BE49-F238E27FC236}">
              <a16:creationId xmlns:a16="http://schemas.microsoft.com/office/drawing/2014/main" id="{D69E827C-B5A1-4443-A0AF-2BE9264BA79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96" name="Text Box 4">
          <a:extLst>
            <a:ext uri="{FF2B5EF4-FFF2-40B4-BE49-F238E27FC236}">
              <a16:creationId xmlns:a16="http://schemas.microsoft.com/office/drawing/2014/main" id="{165A528D-EA17-4511-A694-8EA93B4E05A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97" name="Text Box 5">
          <a:extLst>
            <a:ext uri="{FF2B5EF4-FFF2-40B4-BE49-F238E27FC236}">
              <a16:creationId xmlns:a16="http://schemas.microsoft.com/office/drawing/2014/main" id="{D6E06351-6775-4C24-943E-442D5D55E7E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98" name="Text Box 9">
          <a:extLst>
            <a:ext uri="{FF2B5EF4-FFF2-40B4-BE49-F238E27FC236}">
              <a16:creationId xmlns:a16="http://schemas.microsoft.com/office/drawing/2014/main" id="{7F231834-F7FE-48D8-A762-45B770CA306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399" name="Text Box 4">
          <a:extLst>
            <a:ext uri="{FF2B5EF4-FFF2-40B4-BE49-F238E27FC236}">
              <a16:creationId xmlns:a16="http://schemas.microsoft.com/office/drawing/2014/main" id="{CDE1DD3B-DC4C-4D1D-96EE-5606D7F5AED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00" name="Text Box 5">
          <a:extLst>
            <a:ext uri="{FF2B5EF4-FFF2-40B4-BE49-F238E27FC236}">
              <a16:creationId xmlns:a16="http://schemas.microsoft.com/office/drawing/2014/main" id="{32443C91-14CD-4750-B9E6-DCDD9C4DD8B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01" name="Text Box 9">
          <a:extLst>
            <a:ext uri="{FF2B5EF4-FFF2-40B4-BE49-F238E27FC236}">
              <a16:creationId xmlns:a16="http://schemas.microsoft.com/office/drawing/2014/main" id="{9E0039C0-123B-47C4-9150-9B726865AE8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02" name="Text Box 4">
          <a:extLst>
            <a:ext uri="{FF2B5EF4-FFF2-40B4-BE49-F238E27FC236}">
              <a16:creationId xmlns:a16="http://schemas.microsoft.com/office/drawing/2014/main" id="{C1D498D8-C356-4089-8940-58C8157E5E5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03" name="Text Box 4">
          <a:extLst>
            <a:ext uri="{FF2B5EF4-FFF2-40B4-BE49-F238E27FC236}">
              <a16:creationId xmlns:a16="http://schemas.microsoft.com/office/drawing/2014/main" id="{621AA2B0-105A-408F-921D-89C310EDB52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04" name="Text Box 4">
          <a:extLst>
            <a:ext uri="{FF2B5EF4-FFF2-40B4-BE49-F238E27FC236}">
              <a16:creationId xmlns:a16="http://schemas.microsoft.com/office/drawing/2014/main" id="{DAC593E9-F853-4A2F-897C-5E0FCFC5C37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05" name="Text Box 5">
          <a:extLst>
            <a:ext uri="{FF2B5EF4-FFF2-40B4-BE49-F238E27FC236}">
              <a16:creationId xmlns:a16="http://schemas.microsoft.com/office/drawing/2014/main" id="{074CE4C0-539D-4A10-8133-B82AB411334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06" name="Text Box 9">
          <a:extLst>
            <a:ext uri="{FF2B5EF4-FFF2-40B4-BE49-F238E27FC236}">
              <a16:creationId xmlns:a16="http://schemas.microsoft.com/office/drawing/2014/main" id="{FCD120C0-7F33-4462-B475-22F63C566BFD}"/>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07" name="Text Box 10">
          <a:extLst>
            <a:ext uri="{FF2B5EF4-FFF2-40B4-BE49-F238E27FC236}">
              <a16:creationId xmlns:a16="http://schemas.microsoft.com/office/drawing/2014/main" id="{1E7AF372-7E09-4247-8806-8603BC670A7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08" name="Text Box 4">
          <a:extLst>
            <a:ext uri="{FF2B5EF4-FFF2-40B4-BE49-F238E27FC236}">
              <a16:creationId xmlns:a16="http://schemas.microsoft.com/office/drawing/2014/main" id="{8333AA90-A509-4AC3-9F08-053DA59324F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09" name="Text Box 5">
          <a:extLst>
            <a:ext uri="{FF2B5EF4-FFF2-40B4-BE49-F238E27FC236}">
              <a16:creationId xmlns:a16="http://schemas.microsoft.com/office/drawing/2014/main" id="{4D0F7672-0CB6-474A-8893-19D6E66668E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0" name="Text Box 9">
          <a:extLst>
            <a:ext uri="{FF2B5EF4-FFF2-40B4-BE49-F238E27FC236}">
              <a16:creationId xmlns:a16="http://schemas.microsoft.com/office/drawing/2014/main" id="{04D9C7EC-0CAD-47EA-9956-8DC285C33E9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1" name="Text Box 10">
          <a:extLst>
            <a:ext uri="{FF2B5EF4-FFF2-40B4-BE49-F238E27FC236}">
              <a16:creationId xmlns:a16="http://schemas.microsoft.com/office/drawing/2014/main" id="{4B462E78-E3A3-4014-809D-AF1F08F06EA8}"/>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2" name="Text Box 4">
          <a:extLst>
            <a:ext uri="{FF2B5EF4-FFF2-40B4-BE49-F238E27FC236}">
              <a16:creationId xmlns:a16="http://schemas.microsoft.com/office/drawing/2014/main" id="{7FF6AA49-B71C-43EE-AE1E-B283D3CBC1F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3" name="Text Box 5">
          <a:extLst>
            <a:ext uri="{FF2B5EF4-FFF2-40B4-BE49-F238E27FC236}">
              <a16:creationId xmlns:a16="http://schemas.microsoft.com/office/drawing/2014/main" id="{666D23E8-6563-4D1E-A1FC-537194A5162E}"/>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4" name="Text Box 9">
          <a:extLst>
            <a:ext uri="{FF2B5EF4-FFF2-40B4-BE49-F238E27FC236}">
              <a16:creationId xmlns:a16="http://schemas.microsoft.com/office/drawing/2014/main" id="{CF78A15B-880F-46FC-BCDC-FD4EF88F0C0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5" name="Text Box 10">
          <a:extLst>
            <a:ext uri="{FF2B5EF4-FFF2-40B4-BE49-F238E27FC236}">
              <a16:creationId xmlns:a16="http://schemas.microsoft.com/office/drawing/2014/main" id="{C2886A7E-7706-4C19-9D64-B029E0AD9DB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6" name="Text Box 4">
          <a:extLst>
            <a:ext uri="{FF2B5EF4-FFF2-40B4-BE49-F238E27FC236}">
              <a16:creationId xmlns:a16="http://schemas.microsoft.com/office/drawing/2014/main" id="{A2C6C608-F974-4364-A95B-B2885D0D76C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7" name="Text Box 5">
          <a:extLst>
            <a:ext uri="{FF2B5EF4-FFF2-40B4-BE49-F238E27FC236}">
              <a16:creationId xmlns:a16="http://schemas.microsoft.com/office/drawing/2014/main" id="{6457A607-71F5-4142-AAC5-BE5538169A8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8" name="Text Box 9">
          <a:extLst>
            <a:ext uri="{FF2B5EF4-FFF2-40B4-BE49-F238E27FC236}">
              <a16:creationId xmlns:a16="http://schemas.microsoft.com/office/drawing/2014/main" id="{049125B3-A981-40E4-BA6C-84613FB1C49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19" name="Text Box 10">
          <a:extLst>
            <a:ext uri="{FF2B5EF4-FFF2-40B4-BE49-F238E27FC236}">
              <a16:creationId xmlns:a16="http://schemas.microsoft.com/office/drawing/2014/main" id="{0E2DF4B1-C8D5-41C4-A283-ED32B974AA1F}"/>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0" name="Text Box 4">
          <a:extLst>
            <a:ext uri="{FF2B5EF4-FFF2-40B4-BE49-F238E27FC236}">
              <a16:creationId xmlns:a16="http://schemas.microsoft.com/office/drawing/2014/main" id="{CC3CCD4B-24D2-4023-991D-57DF9D77F073}"/>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1" name="Text Box 5">
          <a:extLst>
            <a:ext uri="{FF2B5EF4-FFF2-40B4-BE49-F238E27FC236}">
              <a16:creationId xmlns:a16="http://schemas.microsoft.com/office/drawing/2014/main" id="{998141B0-9566-4672-9658-BC18F7F95F5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2" name="Text Box 9">
          <a:extLst>
            <a:ext uri="{FF2B5EF4-FFF2-40B4-BE49-F238E27FC236}">
              <a16:creationId xmlns:a16="http://schemas.microsoft.com/office/drawing/2014/main" id="{A80055DC-95F2-4893-A8E4-E87FEAF3CDB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3" name="Text Box 10">
          <a:extLst>
            <a:ext uri="{FF2B5EF4-FFF2-40B4-BE49-F238E27FC236}">
              <a16:creationId xmlns:a16="http://schemas.microsoft.com/office/drawing/2014/main" id="{827240D5-A86E-4BE5-9E7E-7D5883F0B27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4" name="Text Box 4">
          <a:extLst>
            <a:ext uri="{FF2B5EF4-FFF2-40B4-BE49-F238E27FC236}">
              <a16:creationId xmlns:a16="http://schemas.microsoft.com/office/drawing/2014/main" id="{791ED43A-713A-4715-B7F1-87C100781BB5}"/>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5" name="Text Box 5">
          <a:extLst>
            <a:ext uri="{FF2B5EF4-FFF2-40B4-BE49-F238E27FC236}">
              <a16:creationId xmlns:a16="http://schemas.microsoft.com/office/drawing/2014/main" id="{FA4E1826-2D81-46B1-BE73-D55D09D77F0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6" name="Text Box 9">
          <a:extLst>
            <a:ext uri="{FF2B5EF4-FFF2-40B4-BE49-F238E27FC236}">
              <a16:creationId xmlns:a16="http://schemas.microsoft.com/office/drawing/2014/main" id="{72DC7490-4F9D-424B-898D-1F0F993456E8}"/>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7" name="Text Box 10">
          <a:extLst>
            <a:ext uri="{FF2B5EF4-FFF2-40B4-BE49-F238E27FC236}">
              <a16:creationId xmlns:a16="http://schemas.microsoft.com/office/drawing/2014/main" id="{1DB3F1D7-2BA7-46E8-AB06-46F87862A80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8" name="Text Box 4">
          <a:extLst>
            <a:ext uri="{FF2B5EF4-FFF2-40B4-BE49-F238E27FC236}">
              <a16:creationId xmlns:a16="http://schemas.microsoft.com/office/drawing/2014/main" id="{2624DA55-F884-41D7-87DC-65551CE1B21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29" name="Text Box 5">
          <a:extLst>
            <a:ext uri="{FF2B5EF4-FFF2-40B4-BE49-F238E27FC236}">
              <a16:creationId xmlns:a16="http://schemas.microsoft.com/office/drawing/2014/main" id="{5FD12639-783D-4B18-8CB7-000D9ED0DE9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30" name="Text Box 9">
          <a:extLst>
            <a:ext uri="{FF2B5EF4-FFF2-40B4-BE49-F238E27FC236}">
              <a16:creationId xmlns:a16="http://schemas.microsoft.com/office/drawing/2014/main" id="{A8B98D44-B050-4F12-A937-67B9A88BCAD8}"/>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31" name="Text Box 10">
          <a:extLst>
            <a:ext uri="{FF2B5EF4-FFF2-40B4-BE49-F238E27FC236}">
              <a16:creationId xmlns:a16="http://schemas.microsoft.com/office/drawing/2014/main" id="{BE2283E4-ECE2-4BB1-AD47-26928DFD1FC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32" name="Text Box 4">
          <a:extLst>
            <a:ext uri="{FF2B5EF4-FFF2-40B4-BE49-F238E27FC236}">
              <a16:creationId xmlns:a16="http://schemas.microsoft.com/office/drawing/2014/main" id="{46C81682-D577-4E46-8B19-CDB6D6B6979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33" name="Text Box 5">
          <a:extLst>
            <a:ext uri="{FF2B5EF4-FFF2-40B4-BE49-F238E27FC236}">
              <a16:creationId xmlns:a16="http://schemas.microsoft.com/office/drawing/2014/main" id="{F7F79041-93DB-428A-A4FD-9395F331E44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34" name="Text Box 9">
          <a:extLst>
            <a:ext uri="{FF2B5EF4-FFF2-40B4-BE49-F238E27FC236}">
              <a16:creationId xmlns:a16="http://schemas.microsoft.com/office/drawing/2014/main" id="{2B5F632B-E4CA-4FD3-BD0A-D7270C64CB3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35" name="Text Box 10">
          <a:extLst>
            <a:ext uri="{FF2B5EF4-FFF2-40B4-BE49-F238E27FC236}">
              <a16:creationId xmlns:a16="http://schemas.microsoft.com/office/drawing/2014/main" id="{B23B1E66-5664-4DED-8B1B-6B51461FB63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36" name="Text Box 4">
          <a:extLst>
            <a:ext uri="{FF2B5EF4-FFF2-40B4-BE49-F238E27FC236}">
              <a16:creationId xmlns:a16="http://schemas.microsoft.com/office/drawing/2014/main" id="{C29C243B-26CA-4884-97D2-99DF79DC18C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37" name="Text Box 5">
          <a:extLst>
            <a:ext uri="{FF2B5EF4-FFF2-40B4-BE49-F238E27FC236}">
              <a16:creationId xmlns:a16="http://schemas.microsoft.com/office/drawing/2014/main" id="{16135C66-AFFE-45CC-98E1-DE77C7FD64E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38" name="Text Box 9">
          <a:extLst>
            <a:ext uri="{FF2B5EF4-FFF2-40B4-BE49-F238E27FC236}">
              <a16:creationId xmlns:a16="http://schemas.microsoft.com/office/drawing/2014/main" id="{9E4442BB-85B8-4A53-8D8D-36D25D58CA9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39" name="Text Box 10">
          <a:extLst>
            <a:ext uri="{FF2B5EF4-FFF2-40B4-BE49-F238E27FC236}">
              <a16:creationId xmlns:a16="http://schemas.microsoft.com/office/drawing/2014/main" id="{7DC18FE4-6CCA-40CB-BCB5-7A1A0EADBF8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0" name="Text Box 4">
          <a:extLst>
            <a:ext uri="{FF2B5EF4-FFF2-40B4-BE49-F238E27FC236}">
              <a16:creationId xmlns:a16="http://schemas.microsoft.com/office/drawing/2014/main" id="{A27D853B-BF4C-46DB-8014-90607DC3DCF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1" name="Text Box 5">
          <a:extLst>
            <a:ext uri="{FF2B5EF4-FFF2-40B4-BE49-F238E27FC236}">
              <a16:creationId xmlns:a16="http://schemas.microsoft.com/office/drawing/2014/main" id="{D7A17DE0-09B1-4233-8B8A-E6EC1B82EC5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2" name="Text Box 9">
          <a:extLst>
            <a:ext uri="{FF2B5EF4-FFF2-40B4-BE49-F238E27FC236}">
              <a16:creationId xmlns:a16="http://schemas.microsoft.com/office/drawing/2014/main" id="{09AD01B2-72D8-4F52-8D88-9591BF86648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3" name="Text Box 10">
          <a:extLst>
            <a:ext uri="{FF2B5EF4-FFF2-40B4-BE49-F238E27FC236}">
              <a16:creationId xmlns:a16="http://schemas.microsoft.com/office/drawing/2014/main" id="{3F0AA545-1929-4944-A277-A2402C213BF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4" name="Text Box 4">
          <a:extLst>
            <a:ext uri="{FF2B5EF4-FFF2-40B4-BE49-F238E27FC236}">
              <a16:creationId xmlns:a16="http://schemas.microsoft.com/office/drawing/2014/main" id="{8C4E156C-1029-4504-97C6-270D0718B73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5" name="Text Box 5">
          <a:extLst>
            <a:ext uri="{FF2B5EF4-FFF2-40B4-BE49-F238E27FC236}">
              <a16:creationId xmlns:a16="http://schemas.microsoft.com/office/drawing/2014/main" id="{4DE0C1B5-FCC5-4DC2-9B32-B90B1C42587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6" name="Text Box 9">
          <a:extLst>
            <a:ext uri="{FF2B5EF4-FFF2-40B4-BE49-F238E27FC236}">
              <a16:creationId xmlns:a16="http://schemas.microsoft.com/office/drawing/2014/main" id="{D111CE0F-3062-4771-B34F-C701EB1A3D2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7" name="Text Box 10">
          <a:extLst>
            <a:ext uri="{FF2B5EF4-FFF2-40B4-BE49-F238E27FC236}">
              <a16:creationId xmlns:a16="http://schemas.microsoft.com/office/drawing/2014/main" id="{DB6F3AF9-2486-4A88-8E8E-DB7214746DD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8" name="Text Box 4">
          <a:extLst>
            <a:ext uri="{FF2B5EF4-FFF2-40B4-BE49-F238E27FC236}">
              <a16:creationId xmlns:a16="http://schemas.microsoft.com/office/drawing/2014/main" id="{34E5EB75-5D6B-4D8C-9D23-9C3B1A269E4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49" name="Text Box 5">
          <a:extLst>
            <a:ext uri="{FF2B5EF4-FFF2-40B4-BE49-F238E27FC236}">
              <a16:creationId xmlns:a16="http://schemas.microsoft.com/office/drawing/2014/main" id="{0C37BDFB-832C-43E6-B966-FBFAA420989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0" name="Text Box 9">
          <a:extLst>
            <a:ext uri="{FF2B5EF4-FFF2-40B4-BE49-F238E27FC236}">
              <a16:creationId xmlns:a16="http://schemas.microsoft.com/office/drawing/2014/main" id="{627E36B9-BFE8-40DE-8F54-BFAAA9AAA90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1" name="Text Box 10">
          <a:extLst>
            <a:ext uri="{FF2B5EF4-FFF2-40B4-BE49-F238E27FC236}">
              <a16:creationId xmlns:a16="http://schemas.microsoft.com/office/drawing/2014/main" id="{2233214D-148C-44FB-9B21-8C1D0F723E9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2" name="Text Box 4">
          <a:extLst>
            <a:ext uri="{FF2B5EF4-FFF2-40B4-BE49-F238E27FC236}">
              <a16:creationId xmlns:a16="http://schemas.microsoft.com/office/drawing/2014/main" id="{EB5835D8-2EA2-448E-89B7-C9E02B1407D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3" name="Text Box 5">
          <a:extLst>
            <a:ext uri="{FF2B5EF4-FFF2-40B4-BE49-F238E27FC236}">
              <a16:creationId xmlns:a16="http://schemas.microsoft.com/office/drawing/2014/main" id="{F4693FA1-500E-4CF0-BC38-5ECD9386710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4" name="Text Box 9">
          <a:extLst>
            <a:ext uri="{FF2B5EF4-FFF2-40B4-BE49-F238E27FC236}">
              <a16:creationId xmlns:a16="http://schemas.microsoft.com/office/drawing/2014/main" id="{A23A85D5-F7B1-408E-B6AD-C897A7C06A4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5" name="Text Box 10">
          <a:extLst>
            <a:ext uri="{FF2B5EF4-FFF2-40B4-BE49-F238E27FC236}">
              <a16:creationId xmlns:a16="http://schemas.microsoft.com/office/drawing/2014/main" id="{2C4E6451-3B29-48D7-93B0-086F84EC3D0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6" name="Text Box 4">
          <a:extLst>
            <a:ext uri="{FF2B5EF4-FFF2-40B4-BE49-F238E27FC236}">
              <a16:creationId xmlns:a16="http://schemas.microsoft.com/office/drawing/2014/main" id="{13B27C9D-A1F9-4BBD-BECF-4AE22459A0A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7" name="Text Box 5">
          <a:extLst>
            <a:ext uri="{FF2B5EF4-FFF2-40B4-BE49-F238E27FC236}">
              <a16:creationId xmlns:a16="http://schemas.microsoft.com/office/drawing/2014/main" id="{B1FBB085-A3E5-44EF-8659-68AB402DDFC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8" name="Text Box 9">
          <a:extLst>
            <a:ext uri="{FF2B5EF4-FFF2-40B4-BE49-F238E27FC236}">
              <a16:creationId xmlns:a16="http://schemas.microsoft.com/office/drawing/2014/main" id="{AAF5C353-6870-44C1-BF97-BF036E82538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59" name="Text Box 10">
          <a:extLst>
            <a:ext uri="{FF2B5EF4-FFF2-40B4-BE49-F238E27FC236}">
              <a16:creationId xmlns:a16="http://schemas.microsoft.com/office/drawing/2014/main" id="{9A1FEF59-04D9-4558-B915-F1167EDE561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0" name="Text Box 4">
          <a:extLst>
            <a:ext uri="{FF2B5EF4-FFF2-40B4-BE49-F238E27FC236}">
              <a16:creationId xmlns:a16="http://schemas.microsoft.com/office/drawing/2014/main" id="{A8E006BD-39DF-4382-BA79-64C563FA825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1" name="Text Box 5">
          <a:extLst>
            <a:ext uri="{FF2B5EF4-FFF2-40B4-BE49-F238E27FC236}">
              <a16:creationId xmlns:a16="http://schemas.microsoft.com/office/drawing/2014/main" id="{6B4BEAE2-AFBF-4DC0-84C5-0E612D9A49D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2" name="Text Box 9">
          <a:extLst>
            <a:ext uri="{FF2B5EF4-FFF2-40B4-BE49-F238E27FC236}">
              <a16:creationId xmlns:a16="http://schemas.microsoft.com/office/drawing/2014/main" id="{6F6BEFA7-A952-44D8-A60C-B21ECA58659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3" name="Text Box 10">
          <a:extLst>
            <a:ext uri="{FF2B5EF4-FFF2-40B4-BE49-F238E27FC236}">
              <a16:creationId xmlns:a16="http://schemas.microsoft.com/office/drawing/2014/main" id="{A4E3178D-4454-4501-B6B4-5B630AE2DA0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4" name="Text Box 4">
          <a:extLst>
            <a:ext uri="{FF2B5EF4-FFF2-40B4-BE49-F238E27FC236}">
              <a16:creationId xmlns:a16="http://schemas.microsoft.com/office/drawing/2014/main" id="{BCD8E98A-B25D-4307-99F4-4153F94276C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5" name="Text Box 5">
          <a:extLst>
            <a:ext uri="{FF2B5EF4-FFF2-40B4-BE49-F238E27FC236}">
              <a16:creationId xmlns:a16="http://schemas.microsoft.com/office/drawing/2014/main" id="{8B6E5172-04AD-470F-A896-EA2673239A8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6" name="Text Box 9">
          <a:extLst>
            <a:ext uri="{FF2B5EF4-FFF2-40B4-BE49-F238E27FC236}">
              <a16:creationId xmlns:a16="http://schemas.microsoft.com/office/drawing/2014/main" id="{DA3F0100-9AB7-4E71-990D-F9A9F46475D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7" name="Text Box 10">
          <a:extLst>
            <a:ext uri="{FF2B5EF4-FFF2-40B4-BE49-F238E27FC236}">
              <a16:creationId xmlns:a16="http://schemas.microsoft.com/office/drawing/2014/main" id="{B98D0E3D-87FC-4E75-B480-82FE023BD2A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8" name="Text Box 4">
          <a:extLst>
            <a:ext uri="{FF2B5EF4-FFF2-40B4-BE49-F238E27FC236}">
              <a16:creationId xmlns:a16="http://schemas.microsoft.com/office/drawing/2014/main" id="{9061649C-AAFE-48A4-8E56-A525D1DB5E6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69" name="Text Box 5">
          <a:extLst>
            <a:ext uri="{FF2B5EF4-FFF2-40B4-BE49-F238E27FC236}">
              <a16:creationId xmlns:a16="http://schemas.microsoft.com/office/drawing/2014/main" id="{063E2E73-60B5-4CB7-9D98-2FE3920DA2F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70" name="Text Box 9">
          <a:extLst>
            <a:ext uri="{FF2B5EF4-FFF2-40B4-BE49-F238E27FC236}">
              <a16:creationId xmlns:a16="http://schemas.microsoft.com/office/drawing/2014/main" id="{6FA3AC01-47C4-4D1A-96FE-E2905769B49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71" name="Text Box 10">
          <a:extLst>
            <a:ext uri="{FF2B5EF4-FFF2-40B4-BE49-F238E27FC236}">
              <a16:creationId xmlns:a16="http://schemas.microsoft.com/office/drawing/2014/main" id="{982AF862-F080-4C41-A865-7F9271436A1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72" name="Text Box 4">
          <a:extLst>
            <a:ext uri="{FF2B5EF4-FFF2-40B4-BE49-F238E27FC236}">
              <a16:creationId xmlns:a16="http://schemas.microsoft.com/office/drawing/2014/main" id="{C1035457-AAEE-4516-A6A9-ACBC7D5C4DC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73" name="Text Box 5">
          <a:extLst>
            <a:ext uri="{FF2B5EF4-FFF2-40B4-BE49-F238E27FC236}">
              <a16:creationId xmlns:a16="http://schemas.microsoft.com/office/drawing/2014/main" id="{25B6432A-312A-48E9-84C9-882CFD38D5C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74" name="Text Box 9">
          <a:extLst>
            <a:ext uri="{FF2B5EF4-FFF2-40B4-BE49-F238E27FC236}">
              <a16:creationId xmlns:a16="http://schemas.microsoft.com/office/drawing/2014/main" id="{DB599194-8723-4984-8D85-127F3377C54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75" name="Text Box 10">
          <a:extLst>
            <a:ext uri="{FF2B5EF4-FFF2-40B4-BE49-F238E27FC236}">
              <a16:creationId xmlns:a16="http://schemas.microsoft.com/office/drawing/2014/main" id="{51252B31-27EA-4769-84A4-05B76280F3F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476" name="Text Box 4">
          <a:extLst>
            <a:ext uri="{FF2B5EF4-FFF2-40B4-BE49-F238E27FC236}">
              <a16:creationId xmlns:a16="http://schemas.microsoft.com/office/drawing/2014/main" id="{663B9395-250A-4E38-9215-2EFB5B127615}"/>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477" name="Text Box 5">
          <a:extLst>
            <a:ext uri="{FF2B5EF4-FFF2-40B4-BE49-F238E27FC236}">
              <a16:creationId xmlns:a16="http://schemas.microsoft.com/office/drawing/2014/main" id="{F3898CB6-E2F3-4357-BACB-216F11834A15}"/>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478" name="Text Box 9">
          <a:extLst>
            <a:ext uri="{FF2B5EF4-FFF2-40B4-BE49-F238E27FC236}">
              <a16:creationId xmlns:a16="http://schemas.microsoft.com/office/drawing/2014/main" id="{AFEB4F70-35A8-47E2-9A4E-523B6AF07D21}"/>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479" name="Text Box 10">
          <a:extLst>
            <a:ext uri="{FF2B5EF4-FFF2-40B4-BE49-F238E27FC236}">
              <a16:creationId xmlns:a16="http://schemas.microsoft.com/office/drawing/2014/main" id="{254CA2EE-D829-491E-BE94-3DCF8A0EF65D}"/>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80" name="Text Box 4">
          <a:extLst>
            <a:ext uri="{FF2B5EF4-FFF2-40B4-BE49-F238E27FC236}">
              <a16:creationId xmlns:a16="http://schemas.microsoft.com/office/drawing/2014/main" id="{4E00743F-D1CD-4B0F-A2DF-81065C25405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81" name="Text Box 5">
          <a:extLst>
            <a:ext uri="{FF2B5EF4-FFF2-40B4-BE49-F238E27FC236}">
              <a16:creationId xmlns:a16="http://schemas.microsoft.com/office/drawing/2014/main" id="{25F9C2A5-947E-4F95-A0B4-2CCE61610D1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82" name="Text Box 9">
          <a:extLst>
            <a:ext uri="{FF2B5EF4-FFF2-40B4-BE49-F238E27FC236}">
              <a16:creationId xmlns:a16="http://schemas.microsoft.com/office/drawing/2014/main" id="{52E42344-1088-43DE-9D72-7BFCE09E646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83" name="Text Box 10">
          <a:extLst>
            <a:ext uri="{FF2B5EF4-FFF2-40B4-BE49-F238E27FC236}">
              <a16:creationId xmlns:a16="http://schemas.microsoft.com/office/drawing/2014/main" id="{E1F210C8-FDB2-4DD7-A74C-96E9DE6EF62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84" name="Text Box 4">
          <a:extLst>
            <a:ext uri="{FF2B5EF4-FFF2-40B4-BE49-F238E27FC236}">
              <a16:creationId xmlns:a16="http://schemas.microsoft.com/office/drawing/2014/main" id="{214A445B-6D9F-43CA-BEC9-ACAB10E4B47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85" name="Text Box 5">
          <a:extLst>
            <a:ext uri="{FF2B5EF4-FFF2-40B4-BE49-F238E27FC236}">
              <a16:creationId xmlns:a16="http://schemas.microsoft.com/office/drawing/2014/main" id="{AB54B206-1233-434E-AD58-26DE40E2EB7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86" name="Text Box 9">
          <a:extLst>
            <a:ext uri="{FF2B5EF4-FFF2-40B4-BE49-F238E27FC236}">
              <a16:creationId xmlns:a16="http://schemas.microsoft.com/office/drawing/2014/main" id="{C2FEB2D7-0761-424B-A32B-AF9EA24D7933}"/>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87" name="Text Box 4">
          <a:extLst>
            <a:ext uri="{FF2B5EF4-FFF2-40B4-BE49-F238E27FC236}">
              <a16:creationId xmlns:a16="http://schemas.microsoft.com/office/drawing/2014/main" id="{408D615E-ACD3-4B9C-9978-D4F25EA3D11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88" name="Text Box 5">
          <a:extLst>
            <a:ext uri="{FF2B5EF4-FFF2-40B4-BE49-F238E27FC236}">
              <a16:creationId xmlns:a16="http://schemas.microsoft.com/office/drawing/2014/main" id="{27DE8C1F-2E27-43E7-BCF0-A7B20F4BF20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89" name="Text Box 9">
          <a:extLst>
            <a:ext uri="{FF2B5EF4-FFF2-40B4-BE49-F238E27FC236}">
              <a16:creationId xmlns:a16="http://schemas.microsoft.com/office/drawing/2014/main" id="{0E7C5A01-8E4B-411B-9FFC-E9070F3CC5D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0" name="Text Box 10">
          <a:extLst>
            <a:ext uri="{FF2B5EF4-FFF2-40B4-BE49-F238E27FC236}">
              <a16:creationId xmlns:a16="http://schemas.microsoft.com/office/drawing/2014/main" id="{7854E6E3-4188-4E99-BFC6-6079FFEAF7F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1" name="Text Box 4">
          <a:extLst>
            <a:ext uri="{FF2B5EF4-FFF2-40B4-BE49-F238E27FC236}">
              <a16:creationId xmlns:a16="http://schemas.microsoft.com/office/drawing/2014/main" id="{838032C4-D15B-4399-9179-CDDC1A17E8B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2" name="Text Box 5">
          <a:extLst>
            <a:ext uri="{FF2B5EF4-FFF2-40B4-BE49-F238E27FC236}">
              <a16:creationId xmlns:a16="http://schemas.microsoft.com/office/drawing/2014/main" id="{8BA7B568-474C-4B70-936C-2A2956333A2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3" name="Text Box 9">
          <a:extLst>
            <a:ext uri="{FF2B5EF4-FFF2-40B4-BE49-F238E27FC236}">
              <a16:creationId xmlns:a16="http://schemas.microsoft.com/office/drawing/2014/main" id="{728BF977-BD9C-45C6-8812-C9877C8FEFB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4" name="Text Box 4">
          <a:extLst>
            <a:ext uri="{FF2B5EF4-FFF2-40B4-BE49-F238E27FC236}">
              <a16:creationId xmlns:a16="http://schemas.microsoft.com/office/drawing/2014/main" id="{21D075BB-8339-4562-9C4C-68E370FF59E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5" name="Text Box 5">
          <a:extLst>
            <a:ext uri="{FF2B5EF4-FFF2-40B4-BE49-F238E27FC236}">
              <a16:creationId xmlns:a16="http://schemas.microsoft.com/office/drawing/2014/main" id="{742001EA-02BF-4363-903E-F117ABD39D0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6" name="Text Box 9">
          <a:extLst>
            <a:ext uri="{FF2B5EF4-FFF2-40B4-BE49-F238E27FC236}">
              <a16:creationId xmlns:a16="http://schemas.microsoft.com/office/drawing/2014/main" id="{68B75216-FAEC-42C7-9EA3-535B08A9075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7" name="Text Box 4">
          <a:extLst>
            <a:ext uri="{FF2B5EF4-FFF2-40B4-BE49-F238E27FC236}">
              <a16:creationId xmlns:a16="http://schemas.microsoft.com/office/drawing/2014/main" id="{E9410F4A-DDED-408B-A719-F64266140CF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498" name="Text Box 4">
          <a:extLst>
            <a:ext uri="{FF2B5EF4-FFF2-40B4-BE49-F238E27FC236}">
              <a16:creationId xmlns:a16="http://schemas.microsoft.com/office/drawing/2014/main" id="{5D817C69-5A62-431B-9EB0-787F153DCAB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499" name="Text Box 4">
          <a:extLst>
            <a:ext uri="{FF2B5EF4-FFF2-40B4-BE49-F238E27FC236}">
              <a16:creationId xmlns:a16="http://schemas.microsoft.com/office/drawing/2014/main" id="{B6CA91DF-48D5-4261-A504-F1ED2E651BA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0" name="Text Box 5">
          <a:extLst>
            <a:ext uri="{FF2B5EF4-FFF2-40B4-BE49-F238E27FC236}">
              <a16:creationId xmlns:a16="http://schemas.microsoft.com/office/drawing/2014/main" id="{F42EA465-B384-4C61-9021-E3B5ECBDF8BC}"/>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1" name="Text Box 9">
          <a:extLst>
            <a:ext uri="{FF2B5EF4-FFF2-40B4-BE49-F238E27FC236}">
              <a16:creationId xmlns:a16="http://schemas.microsoft.com/office/drawing/2014/main" id="{84F598C1-1FA1-40DF-81CE-E3075533653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2" name="Text Box 10">
          <a:extLst>
            <a:ext uri="{FF2B5EF4-FFF2-40B4-BE49-F238E27FC236}">
              <a16:creationId xmlns:a16="http://schemas.microsoft.com/office/drawing/2014/main" id="{31F42C6A-545B-4BBA-8878-A6AEEC4D4E63}"/>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3" name="Text Box 4">
          <a:extLst>
            <a:ext uri="{FF2B5EF4-FFF2-40B4-BE49-F238E27FC236}">
              <a16:creationId xmlns:a16="http://schemas.microsoft.com/office/drawing/2014/main" id="{7A3C3624-FE56-4A77-A846-A0C85606497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4" name="Text Box 5">
          <a:extLst>
            <a:ext uri="{FF2B5EF4-FFF2-40B4-BE49-F238E27FC236}">
              <a16:creationId xmlns:a16="http://schemas.microsoft.com/office/drawing/2014/main" id="{1E39AAAA-4681-4AFE-B926-2DF3F7CF97EE}"/>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5" name="Text Box 9">
          <a:extLst>
            <a:ext uri="{FF2B5EF4-FFF2-40B4-BE49-F238E27FC236}">
              <a16:creationId xmlns:a16="http://schemas.microsoft.com/office/drawing/2014/main" id="{44DFAA8D-C808-4DDB-919E-9F7ACDF329CC}"/>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6" name="Text Box 10">
          <a:extLst>
            <a:ext uri="{FF2B5EF4-FFF2-40B4-BE49-F238E27FC236}">
              <a16:creationId xmlns:a16="http://schemas.microsoft.com/office/drawing/2014/main" id="{7520DBEC-9007-404C-8DB4-B7CBA5F7A515}"/>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7" name="Text Box 4">
          <a:extLst>
            <a:ext uri="{FF2B5EF4-FFF2-40B4-BE49-F238E27FC236}">
              <a16:creationId xmlns:a16="http://schemas.microsoft.com/office/drawing/2014/main" id="{316F75CA-0053-4A01-9F8A-D8B6F22AAFDC}"/>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8" name="Text Box 5">
          <a:extLst>
            <a:ext uri="{FF2B5EF4-FFF2-40B4-BE49-F238E27FC236}">
              <a16:creationId xmlns:a16="http://schemas.microsoft.com/office/drawing/2014/main" id="{3552EFCE-5EC7-449D-8841-A058EA7ADEB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09" name="Text Box 9">
          <a:extLst>
            <a:ext uri="{FF2B5EF4-FFF2-40B4-BE49-F238E27FC236}">
              <a16:creationId xmlns:a16="http://schemas.microsoft.com/office/drawing/2014/main" id="{E2EF5658-AB31-4C25-9F65-733326137AB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0" name="Text Box 10">
          <a:extLst>
            <a:ext uri="{FF2B5EF4-FFF2-40B4-BE49-F238E27FC236}">
              <a16:creationId xmlns:a16="http://schemas.microsoft.com/office/drawing/2014/main" id="{A05E5DFE-9306-413C-8A13-A229919B447C}"/>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1" name="Text Box 4">
          <a:extLst>
            <a:ext uri="{FF2B5EF4-FFF2-40B4-BE49-F238E27FC236}">
              <a16:creationId xmlns:a16="http://schemas.microsoft.com/office/drawing/2014/main" id="{C743EC17-59DC-4478-B48C-840E282F499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2" name="Text Box 5">
          <a:extLst>
            <a:ext uri="{FF2B5EF4-FFF2-40B4-BE49-F238E27FC236}">
              <a16:creationId xmlns:a16="http://schemas.microsoft.com/office/drawing/2014/main" id="{6369C4F4-1512-4E82-9D1B-673A71C5349C}"/>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3" name="Text Box 9">
          <a:extLst>
            <a:ext uri="{FF2B5EF4-FFF2-40B4-BE49-F238E27FC236}">
              <a16:creationId xmlns:a16="http://schemas.microsoft.com/office/drawing/2014/main" id="{54CCBA64-1A4D-488D-9C31-F575D39AB24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4" name="Text Box 10">
          <a:extLst>
            <a:ext uri="{FF2B5EF4-FFF2-40B4-BE49-F238E27FC236}">
              <a16:creationId xmlns:a16="http://schemas.microsoft.com/office/drawing/2014/main" id="{C025E6D4-B200-473C-8FF3-B34CBA5B4A5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5" name="Text Box 4">
          <a:extLst>
            <a:ext uri="{FF2B5EF4-FFF2-40B4-BE49-F238E27FC236}">
              <a16:creationId xmlns:a16="http://schemas.microsoft.com/office/drawing/2014/main" id="{670B6570-73E5-4460-A906-8C1196B18E7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6" name="Text Box 5">
          <a:extLst>
            <a:ext uri="{FF2B5EF4-FFF2-40B4-BE49-F238E27FC236}">
              <a16:creationId xmlns:a16="http://schemas.microsoft.com/office/drawing/2014/main" id="{F9901F9E-059D-484A-8189-FFBCB7D72A8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7" name="Text Box 9">
          <a:extLst>
            <a:ext uri="{FF2B5EF4-FFF2-40B4-BE49-F238E27FC236}">
              <a16:creationId xmlns:a16="http://schemas.microsoft.com/office/drawing/2014/main" id="{96F2857C-8B03-4723-AE0B-B994AF2A7C1E}"/>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8" name="Text Box 10">
          <a:extLst>
            <a:ext uri="{FF2B5EF4-FFF2-40B4-BE49-F238E27FC236}">
              <a16:creationId xmlns:a16="http://schemas.microsoft.com/office/drawing/2014/main" id="{C1B0602F-9E68-480F-A258-7C0EE926528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19" name="Text Box 4">
          <a:extLst>
            <a:ext uri="{FF2B5EF4-FFF2-40B4-BE49-F238E27FC236}">
              <a16:creationId xmlns:a16="http://schemas.microsoft.com/office/drawing/2014/main" id="{DB645780-324D-4C33-BF31-BFC52FDF36D8}"/>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20" name="Text Box 5">
          <a:extLst>
            <a:ext uri="{FF2B5EF4-FFF2-40B4-BE49-F238E27FC236}">
              <a16:creationId xmlns:a16="http://schemas.microsoft.com/office/drawing/2014/main" id="{6B8155B2-AB9F-4456-B646-F76EAFFB3CF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21" name="Text Box 9">
          <a:extLst>
            <a:ext uri="{FF2B5EF4-FFF2-40B4-BE49-F238E27FC236}">
              <a16:creationId xmlns:a16="http://schemas.microsoft.com/office/drawing/2014/main" id="{B3ACA00C-E383-4732-B624-F703943635A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22" name="Text Box 10">
          <a:extLst>
            <a:ext uri="{FF2B5EF4-FFF2-40B4-BE49-F238E27FC236}">
              <a16:creationId xmlns:a16="http://schemas.microsoft.com/office/drawing/2014/main" id="{F3B6E44F-169B-4F45-BE8B-99BD1CAAC160}"/>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23" name="Text Box 4">
          <a:extLst>
            <a:ext uri="{FF2B5EF4-FFF2-40B4-BE49-F238E27FC236}">
              <a16:creationId xmlns:a16="http://schemas.microsoft.com/office/drawing/2014/main" id="{737945C8-BA0E-42E9-8D5D-E676AA8C923C}"/>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24" name="Text Box 5">
          <a:extLst>
            <a:ext uri="{FF2B5EF4-FFF2-40B4-BE49-F238E27FC236}">
              <a16:creationId xmlns:a16="http://schemas.microsoft.com/office/drawing/2014/main" id="{119CDAB7-5739-47E3-A506-73C6A81705F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25" name="Text Box 9">
          <a:extLst>
            <a:ext uri="{FF2B5EF4-FFF2-40B4-BE49-F238E27FC236}">
              <a16:creationId xmlns:a16="http://schemas.microsoft.com/office/drawing/2014/main" id="{C414940F-649D-4E88-BC9F-69B025312348}"/>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26" name="Text Box 10">
          <a:extLst>
            <a:ext uri="{FF2B5EF4-FFF2-40B4-BE49-F238E27FC236}">
              <a16:creationId xmlns:a16="http://schemas.microsoft.com/office/drawing/2014/main" id="{83A50DDC-FBB7-4AFA-87B0-04DB4F508479}"/>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27" name="Text Box 4">
          <a:extLst>
            <a:ext uri="{FF2B5EF4-FFF2-40B4-BE49-F238E27FC236}">
              <a16:creationId xmlns:a16="http://schemas.microsoft.com/office/drawing/2014/main" id="{F2DB8943-A4CA-43A8-8D93-9C3B90FAB9E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28" name="Text Box 5">
          <a:extLst>
            <a:ext uri="{FF2B5EF4-FFF2-40B4-BE49-F238E27FC236}">
              <a16:creationId xmlns:a16="http://schemas.microsoft.com/office/drawing/2014/main" id="{032849FE-0B36-4787-B2A8-B9B333AF5A8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29" name="Text Box 9">
          <a:extLst>
            <a:ext uri="{FF2B5EF4-FFF2-40B4-BE49-F238E27FC236}">
              <a16:creationId xmlns:a16="http://schemas.microsoft.com/office/drawing/2014/main" id="{58A53205-453A-4ADF-B1D4-1674B57A1D2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0" name="Text Box 10">
          <a:extLst>
            <a:ext uri="{FF2B5EF4-FFF2-40B4-BE49-F238E27FC236}">
              <a16:creationId xmlns:a16="http://schemas.microsoft.com/office/drawing/2014/main" id="{A7FDE913-FA34-4D7E-8606-B5E38FE6924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1" name="Text Box 4">
          <a:extLst>
            <a:ext uri="{FF2B5EF4-FFF2-40B4-BE49-F238E27FC236}">
              <a16:creationId xmlns:a16="http://schemas.microsoft.com/office/drawing/2014/main" id="{A6364B7D-6F68-44D5-A55A-26FBB92133D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2" name="Text Box 5">
          <a:extLst>
            <a:ext uri="{FF2B5EF4-FFF2-40B4-BE49-F238E27FC236}">
              <a16:creationId xmlns:a16="http://schemas.microsoft.com/office/drawing/2014/main" id="{7A5FDC2D-7DBC-467C-93FD-6A64C98438F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3" name="Text Box 9">
          <a:extLst>
            <a:ext uri="{FF2B5EF4-FFF2-40B4-BE49-F238E27FC236}">
              <a16:creationId xmlns:a16="http://schemas.microsoft.com/office/drawing/2014/main" id="{8CF5FEBF-D34C-4B25-B79B-DFCADF8173E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4" name="Text Box 10">
          <a:extLst>
            <a:ext uri="{FF2B5EF4-FFF2-40B4-BE49-F238E27FC236}">
              <a16:creationId xmlns:a16="http://schemas.microsoft.com/office/drawing/2014/main" id="{2BB87C6B-809B-4C5E-A844-419085ACE27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5" name="Text Box 4">
          <a:extLst>
            <a:ext uri="{FF2B5EF4-FFF2-40B4-BE49-F238E27FC236}">
              <a16:creationId xmlns:a16="http://schemas.microsoft.com/office/drawing/2014/main" id="{BFA38CDF-FC70-4D9F-8242-2A6382B66BC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6" name="Text Box 5">
          <a:extLst>
            <a:ext uri="{FF2B5EF4-FFF2-40B4-BE49-F238E27FC236}">
              <a16:creationId xmlns:a16="http://schemas.microsoft.com/office/drawing/2014/main" id="{8F29CBF4-EB91-47FC-85E3-6B4C9FAB9E9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7" name="Text Box 9">
          <a:extLst>
            <a:ext uri="{FF2B5EF4-FFF2-40B4-BE49-F238E27FC236}">
              <a16:creationId xmlns:a16="http://schemas.microsoft.com/office/drawing/2014/main" id="{B719C1FC-29E7-4361-93E7-F09864F22A2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8" name="Text Box 10">
          <a:extLst>
            <a:ext uri="{FF2B5EF4-FFF2-40B4-BE49-F238E27FC236}">
              <a16:creationId xmlns:a16="http://schemas.microsoft.com/office/drawing/2014/main" id="{58D0F6A6-DEB1-42DF-BCD7-3BF8F939372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39" name="Text Box 4">
          <a:extLst>
            <a:ext uri="{FF2B5EF4-FFF2-40B4-BE49-F238E27FC236}">
              <a16:creationId xmlns:a16="http://schemas.microsoft.com/office/drawing/2014/main" id="{96B19439-27AF-4ED7-A996-498C4303A62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0" name="Text Box 5">
          <a:extLst>
            <a:ext uri="{FF2B5EF4-FFF2-40B4-BE49-F238E27FC236}">
              <a16:creationId xmlns:a16="http://schemas.microsoft.com/office/drawing/2014/main" id="{74FA8999-0079-4983-8C36-1BC7DC32A31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1" name="Text Box 9">
          <a:extLst>
            <a:ext uri="{FF2B5EF4-FFF2-40B4-BE49-F238E27FC236}">
              <a16:creationId xmlns:a16="http://schemas.microsoft.com/office/drawing/2014/main" id="{76A7B476-54AC-49F8-AB34-105B5E033DA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2" name="Text Box 10">
          <a:extLst>
            <a:ext uri="{FF2B5EF4-FFF2-40B4-BE49-F238E27FC236}">
              <a16:creationId xmlns:a16="http://schemas.microsoft.com/office/drawing/2014/main" id="{83719E52-3CB5-4700-96D5-06DD299B43B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3" name="Text Box 4">
          <a:extLst>
            <a:ext uri="{FF2B5EF4-FFF2-40B4-BE49-F238E27FC236}">
              <a16:creationId xmlns:a16="http://schemas.microsoft.com/office/drawing/2014/main" id="{D5341B56-26EC-4D5A-BB1D-924B1930132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4" name="Text Box 5">
          <a:extLst>
            <a:ext uri="{FF2B5EF4-FFF2-40B4-BE49-F238E27FC236}">
              <a16:creationId xmlns:a16="http://schemas.microsoft.com/office/drawing/2014/main" id="{5849D442-02DB-4F82-BD1C-C09A64021F8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5" name="Text Box 9">
          <a:extLst>
            <a:ext uri="{FF2B5EF4-FFF2-40B4-BE49-F238E27FC236}">
              <a16:creationId xmlns:a16="http://schemas.microsoft.com/office/drawing/2014/main" id="{2FE49C67-A1FB-4A17-97FB-D80A3472BA4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6" name="Text Box 10">
          <a:extLst>
            <a:ext uri="{FF2B5EF4-FFF2-40B4-BE49-F238E27FC236}">
              <a16:creationId xmlns:a16="http://schemas.microsoft.com/office/drawing/2014/main" id="{674CAFE0-E3BE-4CA6-83BB-B5E18374137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7" name="Text Box 4">
          <a:extLst>
            <a:ext uri="{FF2B5EF4-FFF2-40B4-BE49-F238E27FC236}">
              <a16:creationId xmlns:a16="http://schemas.microsoft.com/office/drawing/2014/main" id="{BAEDCA59-1E09-4B4F-954E-CF5B8D978B7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8" name="Text Box 5">
          <a:extLst>
            <a:ext uri="{FF2B5EF4-FFF2-40B4-BE49-F238E27FC236}">
              <a16:creationId xmlns:a16="http://schemas.microsoft.com/office/drawing/2014/main" id="{3110CA61-8868-4E88-9D4B-D49E0301057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49" name="Text Box 9">
          <a:extLst>
            <a:ext uri="{FF2B5EF4-FFF2-40B4-BE49-F238E27FC236}">
              <a16:creationId xmlns:a16="http://schemas.microsoft.com/office/drawing/2014/main" id="{C7B8B420-9B31-4979-A82C-46AFFC5F4B1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0" name="Text Box 10">
          <a:extLst>
            <a:ext uri="{FF2B5EF4-FFF2-40B4-BE49-F238E27FC236}">
              <a16:creationId xmlns:a16="http://schemas.microsoft.com/office/drawing/2014/main" id="{CC86D7AA-6C34-4809-8A2E-B468563E0C3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1" name="Text Box 4">
          <a:extLst>
            <a:ext uri="{FF2B5EF4-FFF2-40B4-BE49-F238E27FC236}">
              <a16:creationId xmlns:a16="http://schemas.microsoft.com/office/drawing/2014/main" id="{B6525D31-74A0-4E7D-898F-3B03826E2A3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2" name="Text Box 5">
          <a:extLst>
            <a:ext uri="{FF2B5EF4-FFF2-40B4-BE49-F238E27FC236}">
              <a16:creationId xmlns:a16="http://schemas.microsoft.com/office/drawing/2014/main" id="{AE28597C-3B6A-4D92-94E4-DE75C45A431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3" name="Text Box 9">
          <a:extLst>
            <a:ext uri="{FF2B5EF4-FFF2-40B4-BE49-F238E27FC236}">
              <a16:creationId xmlns:a16="http://schemas.microsoft.com/office/drawing/2014/main" id="{501CE65F-5C73-4AF1-9A02-E477CFB021F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4" name="Text Box 10">
          <a:extLst>
            <a:ext uri="{FF2B5EF4-FFF2-40B4-BE49-F238E27FC236}">
              <a16:creationId xmlns:a16="http://schemas.microsoft.com/office/drawing/2014/main" id="{1D0EC9A9-3A87-418C-A6F4-6423EA997B7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5" name="Text Box 4">
          <a:extLst>
            <a:ext uri="{FF2B5EF4-FFF2-40B4-BE49-F238E27FC236}">
              <a16:creationId xmlns:a16="http://schemas.microsoft.com/office/drawing/2014/main" id="{B1662C01-5F58-4716-955A-2484DF02DE3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6" name="Text Box 5">
          <a:extLst>
            <a:ext uri="{FF2B5EF4-FFF2-40B4-BE49-F238E27FC236}">
              <a16:creationId xmlns:a16="http://schemas.microsoft.com/office/drawing/2014/main" id="{C6E05C37-1A08-43E8-9E85-DB42E929AF9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7" name="Text Box 9">
          <a:extLst>
            <a:ext uri="{FF2B5EF4-FFF2-40B4-BE49-F238E27FC236}">
              <a16:creationId xmlns:a16="http://schemas.microsoft.com/office/drawing/2014/main" id="{E7B80E87-7F9D-438B-A7DB-FA549E9D398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8" name="Text Box 10">
          <a:extLst>
            <a:ext uri="{FF2B5EF4-FFF2-40B4-BE49-F238E27FC236}">
              <a16:creationId xmlns:a16="http://schemas.microsoft.com/office/drawing/2014/main" id="{059B2FFD-8A42-42E7-97AA-AEA3B2D210D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59" name="Text Box 4">
          <a:extLst>
            <a:ext uri="{FF2B5EF4-FFF2-40B4-BE49-F238E27FC236}">
              <a16:creationId xmlns:a16="http://schemas.microsoft.com/office/drawing/2014/main" id="{9576D4D0-09BF-4B4B-81EC-0DBE3EF4380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0" name="Text Box 5">
          <a:extLst>
            <a:ext uri="{FF2B5EF4-FFF2-40B4-BE49-F238E27FC236}">
              <a16:creationId xmlns:a16="http://schemas.microsoft.com/office/drawing/2014/main" id="{1021CB40-A425-43C4-B672-4567E246DF1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1" name="Text Box 9">
          <a:extLst>
            <a:ext uri="{FF2B5EF4-FFF2-40B4-BE49-F238E27FC236}">
              <a16:creationId xmlns:a16="http://schemas.microsoft.com/office/drawing/2014/main" id="{B077E2A3-23F2-4C91-8D31-AE15BA69CF3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2" name="Text Box 10">
          <a:extLst>
            <a:ext uri="{FF2B5EF4-FFF2-40B4-BE49-F238E27FC236}">
              <a16:creationId xmlns:a16="http://schemas.microsoft.com/office/drawing/2014/main" id="{F7557F03-FF8F-4B78-8C91-0186427F242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3" name="Text Box 4">
          <a:extLst>
            <a:ext uri="{FF2B5EF4-FFF2-40B4-BE49-F238E27FC236}">
              <a16:creationId xmlns:a16="http://schemas.microsoft.com/office/drawing/2014/main" id="{BDA24A33-A54B-4C49-9AC1-D79CBBA1243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4" name="Text Box 5">
          <a:extLst>
            <a:ext uri="{FF2B5EF4-FFF2-40B4-BE49-F238E27FC236}">
              <a16:creationId xmlns:a16="http://schemas.microsoft.com/office/drawing/2014/main" id="{47A717FF-477E-40CA-9F6C-AA874D3A1A1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5" name="Text Box 9">
          <a:extLst>
            <a:ext uri="{FF2B5EF4-FFF2-40B4-BE49-F238E27FC236}">
              <a16:creationId xmlns:a16="http://schemas.microsoft.com/office/drawing/2014/main" id="{E8C01554-805D-4EBA-8182-F7CFC601B33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6" name="Text Box 10">
          <a:extLst>
            <a:ext uri="{FF2B5EF4-FFF2-40B4-BE49-F238E27FC236}">
              <a16:creationId xmlns:a16="http://schemas.microsoft.com/office/drawing/2014/main" id="{1B8B7CFE-56F1-42A4-8FD1-B39189A14B3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7" name="Text Box 4">
          <a:extLst>
            <a:ext uri="{FF2B5EF4-FFF2-40B4-BE49-F238E27FC236}">
              <a16:creationId xmlns:a16="http://schemas.microsoft.com/office/drawing/2014/main" id="{08F3AD01-69AD-40BA-A62D-47CB187F649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8" name="Text Box 5">
          <a:extLst>
            <a:ext uri="{FF2B5EF4-FFF2-40B4-BE49-F238E27FC236}">
              <a16:creationId xmlns:a16="http://schemas.microsoft.com/office/drawing/2014/main" id="{3BE593E2-4E80-4E5E-953D-76C5233E0E0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69" name="Text Box 9">
          <a:extLst>
            <a:ext uri="{FF2B5EF4-FFF2-40B4-BE49-F238E27FC236}">
              <a16:creationId xmlns:a16="http://schemas.microsoft.com/office/drawing/2014/main" id="{DCF042D5-C7F3-4254-96BD-26F0E277677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70" name="Text Box 10">
          <a:extLst>
            <a:ext uri="{FF2B5EF4-FFF2-40B4-BE49-F238E27FC236}">
              <a16:creationId xmlns:a16="http://schemas.microsoft.com/office/drawing/2014/main" id="{D6443E90-1664-48DC-B091-11E297EC6BD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571" name="Text Box 4">
          <a:extLst>
            <a:ext uri="{FF2B5EF4-FFF2-40B4-BE49-F238E27FC236}">
              <a16:creationId xmlns:a16="http://schemas.microsoft.com/office/drawing/2014/main" id="{21F13805-5379-4ACE-AFFE-FC0B9979BB04}"/>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572" name="Text Box 5">
          <a:extLst>
            <a:ext uri="{FF2B5EF4-FFF2-40B4-BE49-F238E27FC236}">
              <a16:creationId xmlns:a16="http://schemas.microsoft.com/office/drawing/2014/main" id="{42518BF8-838D-41E3-B054-A6BA6E972C07}"/>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573" name="Text Box 9">
          <a:extLst>
            <a:ext uri="{FF2B5EF4-FFF2-40B4-BE49-F238E27FC236}">
              <a16:creationId xmlns:a16="http://schemas.microsoft.com/office/drawing/2014/main" id="{82E43EA4-0F30-482F-8222-4099B499BCCC}"/>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574" name="Text Box 10">
          <a:extLst>
            <a:ext uri="{FF2B5EF4-FFF2-40B4-BE49-F238E27FC236}">
              <a16:creationId xmlns:a16="http://schemas.microsoft.com/office/drawing/2014/main" id="{2C873534-D852-4944-9F4B-93892E403BF8}"/>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75" name="Text Box 4">
          <a:extLst>
            <a:ext uri="{FF2B5EF4-FFF2-40B4-BE49-F238E27FC236}">
              <a16:creationId xmlns:a16="http://schemas.microsoft.com/office/drawing/2014/main" id="{14FAD40B-E8A0-4130-B631-62982DF1E1E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76" name="Text Box 5">
          <a:extLst>
            <a:ext uri="{FF2B5EF4-FFF2-40B4-BE49-F238E27FC236}">
              <a16:creationId xmlns:a16="http://schemas.microsoft.com/office/drawing/2014/main" id="{C834F742-C153-4495-B279-F5318D73745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77" name="Text Box 9">
          <a:extLst>
            <a:ext uri="{FF2B5EF4-FFF2-40B4-BE49-F238E27FC236}">
              <a16:creationId xmlns:a16="http://schemas.microsoft.com/office/drawing/2014/main" id="{E239CDE3-9790-4114-B37A-14571C4979A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78" name="Text Box 10">
          <a:extLst>
            <a:ext uri="{FF2B5EF4-FFF2-40B4-BE49-F238E27FC236}">
              <a16:creationId xmlns:a16="http://schemas.microsoft.com/office/drawing/2014/main" id="{8A0275F3-0D5A-4F25-BEA0-77AA7D2C3EE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79" name="Text Box 4">
          <a:extLst>
            <a:ext uri="{FF2B5EF4-FFF2-40B4-BE49-F238E27FC236}">
              <a16:creationId xmlns:a16="http://schemas.microsoft.com/office/drawing/2014/main" id="{00EABD90-5824-4A13-93F1-D91239B9566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80" name="Text Box 5">
          <a:extLst>
            <a:ext uri="{FF2B5EF4-FFF2-40B4-BE49-F238E27FC236}">
              <a16:creationId xmlns:a16="http://schemas.microsoft.com/office/drawing/2014/main" id="{A016ACA4-40EF-4A9F-9627-FB08CCE0ED0F}"/>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81" name="Text Box 9">
          <a:extLst>
            <a:ext uri="{FF2B5EF4-FFF2-40B4-BE49-F238E27FC236}">
              <a16:creationId xmlns:a16="http://schemas.microsoft.com/office/drawing/2014/main" id="{7F19B298-A6DF-4659-AFE4-FA08B4BEE16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82" name="Text Box 4">
          <a:extLst>
            <a:ext uri="{FF2B5EF4-FFF2-40B4-BE49-F238E27FC236}">
              <a16:creationId xmlns:a16="http://schemas.microsoft.com/office/drawing/2014/main" id="{4495B6F7-FDF1-4D83-ABC7-3034E3C90E4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83" name="Text Box 5">
          <a:extLst>
            <a:ext uri="{FF2B5EF4-FFF2-40B4-BE49-F238E27FC236}">
              <a16:creationId xmlns:a16="http://schemas.microsoft.com/office/drawing/2014/main" id="{C89BC926-92BF-468D-B213-F7AD0BE8E42F}"/>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84" name="Text Box 9">
          <a:extLst>
            <a:ext uri="{FF2B5EF4-FFF2-40B4-BE49-F238E27FC236}">
              <a16:creationId xmlns:a16="http://schemas.microsoft.com/office/drawing/2014/main" id="{31CD01C4-E9A3-4DD5-8A9B-A3ABCD91D92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85" name="Text Box 10">
          <a:extLst>
            <a:ext uri="{FF2B5EF4-FFF2-40B4-BE49-F238E27FC236}">
              <a16:creationId xmlns:a16="http://schemas.microsoft.com/office/drawing/2014/main" id="{EBA9A493-DDF4-482C-A803-ED965837BE2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86" name="Text Box 4">
          <a:extLst>
            <a:ext uri="{FF2B5EF4-FFF2-40B4-BE49-F238E27FC236}">
              <a16:creationId xmlns:a16="http://schemas.microsoft.com/office/drawing/2014/main" id="{C733006D-C212-46B8-AD80-476EBB837DD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87" name="Text Box 5">
          <a:extLst>
            <a:ext uri="{FF2B5EF4-FFF2-40B4-BE49-F238E27FC236}">
              <a16:creationId xmlns:a16="http://schemas.microsoft.com/office/drawing/2014/main" id="{0828EFC2-931A-4DB0-8FF6-A3324EE7899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88" name="Text Box 9">
          <a:extLst>
            <a:ext uri="{FF2B5EF4-FFF2-40B4-BE49-F238E27FC236}">
              <a16:creationId xmlns:a16="http://schemas.microsoft.com/office/drawing/2014/main" id="{951AACD4-8064-4945-A993-970FA71F307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89" name="Text Box 4">
          <a:extLst>
            <a:ext uri="{FF2B5EF4-FFF2-40B4-BE49-F238E27FC236}">
              <a16:creationId xmlns:a16="http://schemas.microsoft.com/office/drawing/2014/main" id="{22919C2E-8E74-4345-99ED-BB52C551F15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90" name="Text Box 5">
          <a:extLst>
            <a:ext uri="{FF2B5EF4-FFF2-40B4-BE49-F238E27FC236}">
              <a16:creationId xmlns:a16="http://schemas.microsoft.com/office/drawing/2014/main" id="{79E5B4AC-3A06-4B8F-92F3-0B9C69EB96D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91" name="Text Box 9">
          <a:extLst>
            <a:ext uri="{FF2B5EF4-FFF2-40B4-BE49-F238E27FC236}">
              <a16:creationId xmlns:a16="http://schemas.microsoft.com/office/drawing/2014/main" id="{04639083-5387-43C2-AF76-A8B7C242324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92" name="Text Box 4">
          <a:extLst>
            <a:ext uri="{FF2B5EF4-FFF2-40B4-BE49-F238E27FC236}">
              <a16:creationId xmlns:a16="http://schemas.microsoft.com/office/drawing/2014/main" id="{090C5541-ED24-4E7F-B3AA-BD73DAD96E7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593" name="Text Box 4">
          <a:extLst>
            <a:ext uri="{FF2B5EF4-FFF2-40B4-BE49-F238E27FC236}">
              <a16:creationId xmlns:a16="http://schemas.microsoft.com/office/drawing/2014/main" id="{4D71857E-98A6-4B65-AD5B-7C04A2BF240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94" name="Text Box 4">
          <a:extLst>
            <a:ext uri="{FF2B5EF4-FFF2-40B4-BE49-F238E27FC236}">
              <a16:creationId xmlns:a16="http://schemas.microsoft.com/office/drawing/2014/main" id="{94461ABB-F565-444A-8C55-0F1EF162A193}"/>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95" name="Text Box 5">
          <a:extLst>
            <a:ext uri="{FF2B5EF4-FFF2-40B4-BE49-F238E27FC236}">
              <a16:creationId xmlns:a16="http://schemas.microsoft.com/office/drawing/2014/main" id="{C0BBE86A-18EC-44BF-B7E1-2D042DF532E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96" name="Text Box 9">
          <a:extLst>
            <a:ext uri="{FF2B5EF4-FFF2-40B4-BE49-F238E27FC236}">
              <a16:creationId xmlns:a16="http://schemas.microsoft.com/office/drawing/2014/main" id="{95D6A7FA-5F26-48DE-AC33-DFB95096D128}"/>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97" name="Text Box 10">
          <a:extLst>
            <a:ext uri="{FF2B5EF4-FFF2-40B4-BE49-F238E27FC236}">
              <a16:creationId xmlns:a16="http://schemas.microsoft.com/office/drawing/2014/main" id="{C35125AA-0B96-4261-AF48-9A49F80454D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98" name="Text Box 4">
          <a:extLst>
            <a:ext uri="{FF2B5EF4-FFF2-40B4-BE49-F238E27FC236}">
              <a16:creationId xmlns:a16="http://schemas.microsoft.com/office/drawing/2014/main" id="{4B0459CC-410E-4BCE-A67E-8F6AD4B358D5}"/>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599" name="Text Box 5">
          <a:extLst>
            <a:ext uri="{FF2B5EF4-FFF2-40B4-BE49-F238E27FC236}">
              <a16:creationId xmlns:a16="http://schemas.microsoft.com/office/drawing/2014/main" id="{3A9B67A2-E50C-4479-9965-C485CE030263}"/>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0" name="Text Box 9">
          <a:extLst>
            <a:ext uri="{FF2B5EF4-FFF2-40B4-BE49-F238E27FC236}">
              <a16:creationId xmlns:a16="http://schemas.microsoft.com/office/drawing/2014/main" id="{FA791CFF-6D4E-4B74-A1E3-D218D39A733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1" name="Text Box 10">
          <a:extLst>
            <a:ext uri="{FF2B5EF4-FFF2-40B4-BE49-F238E27FC236}">
              <a16:creationId xmlns:a16="http://schemas.microsoft.com/office/drawing/2014/main" id="{CA0A9A64-B0B9-4CF7-9A42-B4F42D6FD5E5}"/>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2" name="Text Box 4">
          <a:extLst>
            <a:ext uri="{FF2B5EF4-FFF2-40B4-BE49-F238E27FC236}">
              <a16:creationId xmlns:a16="http://schemas.microsoft.com/office/drawing/2014/main" id="{C711FE56-3A17-4A8D-9C96-05F40130BB8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3" name="Text Box 5">
          <a:extLst>
            <a:ext uri="{FF2B5EF4-FFF2-40B4-BE49-F238E27FC236}">
              <a16:creationId xmlns:a16="http://schemas.microsoft.com/office/drawing/2014/main" id="{7942684D-3699-4D47-8A36-62F0945DD7A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4" name="Text Box 9">
          <a:extLst>
            <a:ext uri="{FF2B5EF4-FFF2-40B4-BE49-F238E27FC236}">
              <a16:creationId xmlns:a16="http://schemas.microsoft.com/office/drawing/2014/main" id="{E89922EA-EC85-4E00-B8D0-FD039F68C36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5" name="Text Box 10">
          <a:extLst>
            <a:ext uri="{FF2B5EF4-FFF2-40B4-BE49-F238E27FC236}">
              <a16:creationId xmlns:a16="http://schemas.microsoft.com/office/drawing/2014/main" id="{07576C31-9378-48FD-806A-8E0E4EAFB2BE}"/>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6" name="Text Box 4">
          <a:extLst>
            <a:ext uri="{FF2B5EF4-FFF2-40B4-BE49-F238E27FC236}">
              <a16:creationId xmlns:a16="http://schemas.microsoft.com/office/drawing/2014/main" id="{ADB39959-40D5-4111-A63B-ADB84CB2BAFD}"/>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7" name="Text Box 5">
          <a:extLst>
            <a:ext uri="{FF2B5EF4-FFF2-40B4-BE49-F238E27FC236}">
              <a16:creationId xmlns:a16="http://schemas.microsoft.com/office/drawing/2014/main" id="{9AABDA97-930A-4C57-91BC-1BA4B46CFC6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8" name="Text Box 9">
          <a:extLst>
            <a:ext uri="{FF2B5EF4-FFF2-40B4-BE49-F238E27FC236}">
              <a16:creationId xmlns:a16="http://schemas.microsoft.com/office/drawing/2014/main" id="{77DE1AC7-CC2E-4CCD-88DC-7FC2611EF67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09" name="Text Box 10">
          <a:extLst>
            <a:ext uri="{FF2B5EF4-FFF2-40B4-BE49-F238E27FC236}">
              <a16:creationId xmlns:a16="http://schemas.microsoft.com/office/drawing/2014/main" id="{02EEF81E-33C1-4A3C-94D4-14AD3910FD26}"/>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0" name="Text Box 4">
          <a:extLst>
            <a:ext uri="{FF2B5EF4-FFF2-40B4-BE49-F238E27FC236}">
              <a16:creationId xmlns:a16="http://schemas.microsoft.com/office/drawing/2014/main" id="{C64EFF57-E9F1-4C07-A0D8-4F89249420A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1" name="Text Box 5">
          <a:extLst>
            <a:ext uri="{FF2B5EF4-FFF2-40B4-BE49-F238E27FC236}">
              <a16:creationId xmlns:a16="http://schemas.microsoft.com/office/drawing/2014/main" id="{AB5BD98B-7ACD-46E1-8F1E-97693832030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2" name="Text Box 9">
          <a:extLst>
            <a:ext uri="{FF2B5EF4-FFF2-40B4-BE49-F238E27FC236}">
              <a16:creationId xmlns:a16="http://schemas.microsoft.com/office/drawing/2014/main" id="{6EED4045-32AC-4FDB-9E32-A44BE507D09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3" name="Text Box 10">
          <a:extLst>
            <a:ext uri="{FF2B5EF4-FFF2-40B4-BE49-F238E27FC236}">
              <a16:creationId xmlns:a16="http://schemas.microsoft.com/office/drawing/2014/main" id="{78C1C51A-58F6-4CEF-9F8F-3E411AEA7D5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4" name="Text Box 4">
          <a:extLst>
            <a:ext uri="{FF2B5EF4-FFF2-40B4-BE49-F238E27FC236}">
              <a16:creationId xmlns:a16="http://schemas.microsoft.com/office/drawing/2014/main" id="{631A7084-26A4-4E02-B668-C73ABFC1B5E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5" name="Text Box 5">
          <a:extLst>
            <a:ext uri="{FF2B5EF4-FFF2-40B4-BE49-F238E27FC236}">
              <a16:creationId xmlns:a16="http://schemas.microsoft.com/office/drawing/2014/main" id="{7596E47D-0409-4CC4-B798-DF4647D0986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6" name="Text Box 9">
          <a:extLst>
            <a:ext uri="{FF2B5EF4-FFF2-40B4-BE49-F238E27FC236}">
              <a16:creationId xmlns:a16="http://schemas.microsoft.com/office/drawing/2014/main" id="{45F898C2-383F-407C-B2D6-A1DA7992D3AA}"/>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7" name="Text Box 10">
          <a:extLst>
            <a:ext uri="{FF2B5EF4-FFF2-40B4-BE49-F238E27FC236}">
              <a16:creationId xmlns:a16="http://schemas.microsoft.com/office/drawing/2014/main" id="{98968685-BC95-4A53-9D91-CD89B5E79297}"/>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8" name="Text Box 4">
          <a:extLst>
            <a:ext uri="{FF2B5EF4-FFF2-40B4-BE49-F238E27FC236}">
              <a16:creationId xmlns:a16="http://schemas.microsoft.com/office/drawing/2014/main" id="{A5F9F67B-4C54-4907-8535-3B692A1E5584}"/>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19" name="Text Box 5">
          <a:extLst>
            <a:ext uri="{FF2B5EF4-FFF2-40B4-BE49-F238E27FC236}">
              <a16:creationId xmlns:a16="http://schemas.microsoft.com/office/drawing/2014/main" id="{E0975E9A-76EB-41CD-81B4-A31A803DB0D2}"/>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20" name="Text Box 9">
          <a:extLst>
            <a:ext uri="{FF2B5EF4-FFF2-40B4-BE49-F238E27FC236}">
              <a16:creationId xmlns:a16="http://schemas.microsoft.com/office/drawing/2014/main" id="{C33EB1E9-120F-4B94-927A-ADC9F52BABA1}"/>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4621" name="Text Box 10">
          <a:extLst>
            <a:ext uri="{FF2B5EF4-FFF2-40B4-BE49-F238E27FC236}">
              <a16:creationId xmlns:a16="http://schemas.microsoft.com/office/drawing/2014/main" id="{56D27171-64BF-40F4-A663-8C35AC2B0ADB}"/>
            </a:ext>
          </a:extLst>
        </xdr:cNvPr>
        <xdr:cNvSpPr txBox="1">
          <a:spLocks noChangeArrowheads="1"/>
        </xdr:cNvSpPr>
      </xdr:nvSpPr>
      <xdr:spPr bwMode="auto">
        <a:xfrm>
          <a:off x="5577840" y="19535394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22" name="Text Box 4">
          <a:extLst>
            <a:ext uri="{FF2B5EF4-FFF2-40B4-BE49-F238E27FC236}">
              <a16:creationId xmlns:a16="http://schemas.microsoft.com/office/drawing/2014/main" id="{66919B15-73FB-4166-9476-DBB625B9DDC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23" name="Text Box 5">
          <a:extLst>
            <a:ext uri="{FF2B5EF4-FFF2-40B4-BE49-F238E27FC236}">
              <a16:creationId xmlns:a16="http://schemas.microsoft.com/office/drawing/2014/main" id="{90ED61D6-4988-4D69-ADCF-610172E17B3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24" name="Text Box 9">
          <a:extLst>
            <a:ext uri="{FF2B5EF4-FFF2-40B4-BE49-F238E27FC236}">
              <a16:creationId xmlns:a16="http://schemas.microsoft.com/office/drawing/2014/main" id="{F2E65BF1-022C-4935-AAED-227A308EA19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25" name="Text Box 10">
          <a:extLst>
            <a:ext uri="{FF2B5EF4-FFF2-40B4-BE49-F238E27FC236}">
              <a16:creationId xmlns:a16="http://schemas.microsoft.com/office/drawing/2014/main" id="{2FE32466-061F-4591-879D-AD384AE00A6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26" name="Text Box 4">
          <a:extLst>
            <a:ext uri="{FF2B5EF4-FFF2-40B4-BE49-F238E27FC236}">
              <a16:creationId xmlns:a16="http://schemas.microsoft.com/office/drawing/2014/main" id="{4947B80B-750D-4ADD-8CA2-055A4580967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27" name="Text Box 5">
          <a:extLst>
            <a:ext uri="{FF2B5EF4-FFF2-40B4-BE49-F238E27FC236}">
              <a16:creationId xmlns:a16="http://schemas.microsoft.com/office/drawing/2014/main" id="{04EC4D70-FBA6-4813-A6C3-179A925817F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28" name="Text Box 9">
          <a:extLst>
            <a:ext uri="{FF2B5EF4-FFF2-40B4-BE49-F238E27FC236}">
              <a16:creationId xmlns:a16="http://schemas.microsoft.com/office/drawing/2014/main" id="{0AB1D610-421E-4BDC-9335-AC594D1FBFE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29" name="Text Box 10">
          <a:extLst>
            <a:ext uri="{FF2B5EF4-FFF2-40B4-BE49-F238E27FC236}">
              <a16:creationId xmlns:a16="http://schemas.microsoft.com/office/drawing/2014/main" id="{F6D37ADD-86CE-4B31-9500-D62F9DFF453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0" name="Text Box 4">
          <a:extLst>
            <a:ext uri="{FF2B5EF4-FFF2-40B4-BE49-F238E27FC236}">
              <a16:creationId xmlns:a16="http://schemas.microsoft.com/office/drawing/2014/main" id="{BFA4F43E-4318-441D-9DD8-B6D93F99407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1" name="Text Box 5">
          <a:extLst>
            <a:ext uri="{FF2B5EF4-FFF2-40B4-BE49-F238E27FC236}">
              <a16:creationId xmlns:a16="http://schemas.microsoft.com/office/drawing/2014/main" id="{9BE66968-531E-478D-BDF9-A47F45F4679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2" name="Text Box 9">
          <a:extLst>
            <a:ext uri="{FF2B5EF4-FFF2-40B4-BE49-F238E27FC236}">
              <a16:creationId xmlns:a16="http://schemas.microsoft.com/office/drawing/2014/main" id="{AE3BD757-E4FC-48F2-ACCD-A3B30025E6D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3" name="Text Box 10">
          <a:extLst>
            <a:ext uri="{FF2B5EF4-FFF2-40B4-BE49-F238E27FC236}">
              <a16:creationId xmlns:a16="http://schemas.microsoft.com/office/drawing/2014/main" id="{EDCEE872-FBDE-45F0-8FFB-2BC52E3C1393}"/>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4" name="Text Box 4">
          <a:extLst>
            <a:ext uri="{FF2B5EF4-FFF2-40B4-BE49-F238E27FC236}">
              <a16:creationId xmlns:a16="http://schemas.microsoft.com/office/drawing/2014/main" id="{2C01309E-6639-400E-9D7E-847F5BF1CA19}"/>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5" name="Text Box 5">
          <a:extLst>
            <a:ext uri="{FF2B5EF4-FFF2-40B4-BE49-F238E27FC236}">
              <a16:creationId xmlns:a16="http://schemas.microsoft.com/office/drawing/2014/main" id="{38D32B69-50BD-4EC4-B628-F83BDC6602E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6" name="Text Box 9">
          <a:extLst>
            <a:ext uri="{FF2B5EF4-FFF2-40B4-BE49-F238E27FC236}">
              <a16:creationId xmlns:a16="http://schemas.microsoft.com/office/drawing/2014/main" id="{C6B22832-2AFB-4755-A23C-4EF9784EDEA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7" name="Text Box 10">
          <a:extLst>
            <a:ext uri="{FF2B5EF4-FFF2-40B4-BE49-F238E27FC236}">
              <a16:creationId xmlns:a16="http://schemas.microsoft.com/office/drawing/2014/main" id="{DEF0F9EF-52E7-459C-924C-1DA94F4A2B54}"/>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8" name="Text Box 4">
          <a:extLst>
            <a:ext uri="{FF2B5EF4-FFF2-40B4-BE49-F238E27FC236}">
              <a16:creationId xmlns:a16="http://schemas.microsoft.com/office/drawing/2014/main" id="{F664EF51-1B1E-4430-81E2-B90AA5E7D66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39" name="Text Box 5">
          <a:extLst>
            <a:ext uri="{FF2B5EF4-FFF2-40B4-BE49-F238E27FC236}">
              <a16:creationId xmlns:a16="http://schemas.microsoft.com/office/drawing/2014/main" id="{B5C2E117-DD98-4509-BF60-7376AA0586C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0" name="Text Box 9">
          <a:extLst>
            <a:ext uri="{FF2B5EF4-FFF2-40B4-BE49-F238E27FC236}">
              <a16:creationId xmlns:a16="http://schemas.microsoft.com/office/drawing/2014/main" id="{40A691AA-E42E-41F7-B215-80D880047EE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1" name="Text Box 10">
          <a:extLst>
            <a:ext uri="{FF2B5EF4-FFF2-40B4-BE49-F238E27FC236}">
              <a16:creationId xmlns:a16="http://schemas.microsoft.com/office/drawing/2014/main" id="{991DE44A-2B46-4690-8EED-D5F88C643FB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2" name="Text Box 4">
          <a:extLst>
            <a:ext uri="{FF2B5EF4-FFF2-40B4-BE49-F238E27FC236}">
              <a16:creationId xmlns:a16="http://schemas.microsoft.com/office/drawing/2014/main" id="{C261612D-0441-4741-8E4F-33A30D1D5B01}"/>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3" name="Text Box 5">
          <a:extLst>
            <a:ext uri="{FF2B5EF4-FFF2-40B4-BE49-F238E27FC236}">
              <a16:creationId xmlns:a16="http://schemas.microsoft.com/office/drawing/2014/main" id="{A8291CB5-A0FC-48D5-980E-6858CAFD8FF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4" name="Text Box 9">
          <a:extLst>
            <a:ext uri="{FF2B5EF4-FFF2-40B4-BE49-F238E27FC236}">
              <a16:creationId xmlns:a16="http://schemas.microsoft.com/office/drawing/2014/main" id="{3070CB82-237C-4770-B29C-6648D13C8C5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5" name="Text Box 10">
          <a:extLst>
            <a:ext uri="{FF2B5EF4-FFF2-40B4-BE49-F238E27FC236}">
              <a16:creationId xmlns:a16="http://schemas.microsoft.com/office/drawing/2014/main" id="{111BF423-9C17-4229-B1B1-CBC033555B4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6" name="Text Box 4">
          <a:extLst>
            <a:ext uri="{FF2B5EF4-FFF2-40B4-BE49-F238E27FC236}">
              <a16:creationId xmlns:a16="http://schemas.microsoft.com/office/drawing/2014/main" id="{53444303-145B-4A0C-A90A-1B99EF4A965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7" name="Text Box 5">
          <a:extLst>
            <a:ext uri="{FF2B5EF4-FFF2-40B4-BE49-F238E27FC236}">
              <a16:creationId xmlns:a16="http://schemas.microsoft.com/office/drawing/2014/main" id="{8ECFB930-A08A-4017-8251-3D4FEA3806E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8" name="Text Box 9">
          <a:extLst>
            <a:ext uri="{FF2B5EF4-FFF2-40B4-BE49-F238E27FC236}">
              <a16:creationId xmlns:a16="http://schemas.microsoft.com/office/drawing/2014/main" id="{A4572B2B-9A21-4C89-8B84-376CADBB1AB7}"/>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49" name="Text Box 10">
          <a:extLst>
            <a:ext uri="{FF2B5EF4-FFF2-40B4-BE49-F238E27FC236}">
              <a16:creationId xmlns:a16="http://schemas.microsoft.com/office/drawing/2014/main" id="{E7AFD9B2-B902-4262-BE97-B4A6E8FEFD7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0" name="Text Box 4">
          <a:extLst>
            <a:ext uri="{FF2B5EF4-FFF2-40B4-BE49-F238E27FC236}">
              <a16:creationId xmlns:a16="http://schemas.microsoft.com/office/drawing/2014/main" id="{6F59E079-AF28-484F-84C7-B60085E56B3B}"/>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1" name="Text Box 5">
          <a:extLst>
            <a:ext uri="{FF2B5EF4-FFF2-40B4-BE49-F238E27FC236}">
              <a16:creationId xmlns:a16="http://schemas.microsoft.com/office/drawing/2014/main" id="{B8518D13-C40A-4EC2-A44B-13F3450FFFE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2" name="Text Box 9">
          <a:extLst>
            <a:ext uri="{FF2B5EF4-FFF2-40B4-BE49-F238E27FC236}">
              <a16:creationId xmlns:a16="http://schemas.microsoft.com/office/drawing/2014/main" id="{A0FE7995-0009-45D3-B246-7AC858A46DB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3" name="Text Box 10">
          <a:extLst>
            <a:ext uri="{FF2B5EF4-FFF2-40B4-BE49-F238E27FC236}">
              <a16:creationId xmlns:a16="http://schemas.microsoft.com/office/drawing/2014/main" id="{9455CB2C-0082-49D4-88E0-0DF32C696A8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4" name="Text Box 4">
          <a:extLst>
            <a:ext uri="{FF2B5EF4-FFF2-40B4-BE49-F238E27FC236}">
              <a16:creationId xmlns:a16="http://schemas.microsoft.com/office/drawing/2014/main" id="{13FA6631-2337-4F3E-A5D6-9DBAB883D192}"/>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5" name="Text Box 5">
          <a:extLst>
            <a:ext uri="{FF2B5EF4-FFF2-40B4-BE49-F238E27FC236}">
              <a16:creationId xmlns:a16="http://schemas.microsoft.com/office/drawing/2014/main" id="{F85DF02F-F616-42BC-AEB9-863B45B86E8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6" name="Text Box 9">
          <a:extLst>
            <a:ext uri="{FF2B5EF4-FFF2-40B4-BE49-F238E27FC236}">
              <a16:creationId xmlns:a16="http://schemas.microsoft.com/office/drawing/2014/main" id="{B6B92687-C073-40F9-ADAC-E1F40FB4E160}"/>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7" name="Text Box 10">
          <a:extLst>
            <a:ext uri="{FF2B5EF4-FFF2-40B4-BE49-F238E27FC236}">
              <a16:creationId xmlns:a16="http://schemas.microsoft.com/office/drawing/2014/main" id="{1D245214-F965-4C4A-A1B5-4DE8682DA49C}"/>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8" name="Text Box 4">
          <a:extLst>
            <a:ext uri="{FF2B5EF4-FFF2-40B4-BE49-F238E27FC236}">
              <a16:creationId xmlns:a16="http://schemas.microsoft.com/office/drawing/2014/main" id="{8CAA5D0E-8D81-4E74-AF7D-29EE9577724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59" name="Text Box 5">
          <a:extLst>
            <a:ext uri="{FF2B5EF4-FFF2-40B4-BE49-F238E27FC236}">
              <a16:creationId xmlns:a16="http://schemas.microsoft.com/office/drawing/2014/main" id="{EB0D0212-EE2F-4ABD-B1DB-41B23EA1FA0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60" name="Text Box 9">
          <a:extLst>
            <a:ext uri="{FF2B5EF4-FFF2-40B4-BE49-F238E27FC236}">
              <a16:creationId xmlns:a16="http://schemas.microsoft.com/office/drawing/2014/main" id="{26F1AC1F-3C34-4EDF-AF71-4AE611A8A88E}"/>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61" name="Text Box 10">
          <a:extLst>
            <a:ext uri="{FF2B5EF4-FFF2-40B4-BE49-F238E27FC236}">
              <a16:creationId xmlns:a16="http://schemas.microsoft.com/office/drawing/2014/main" id="{D1343082-FD26-4578-8B99-5EC7E2FD6036}"/>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62" name="Text Box 4">
          <a:extLst>
            <a:ext uri="{FF2B5EF4-FFF2-40B4-BE49-F238E27FC236}">
              <a16:creationId xmlns:a16="http://schemas.microsoft.com/office/drawing/2014/main" id="{4248C3A6-1489-41C8-A05B-74463AB44F3A}"/>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63" name="Text Box 5">
          <a:extLst>
            <a:ext uri="{FF2B5EF4-FFF2-40B4-BE49-F238E27FC236}">
              <a16:creationId xmlns:a16="http://schemas.microsoft.com/office/drawing/2014/main" id="{9B8C3938-9C1A-4237-9435-EB5DEC33CE88}"/>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64" name="Text Box 9">
          <a:extLst>
            <a:ext uri="{FF2B5EF4-FFF2-40B4-BE49-F238E27FC236}">
              <a16:creationId xmlns:a16="http://schemas.microsoft.com/office/drawing/2014/main" id="{F194DC3F-3C7F-474E-AB9E-FE9BB1DBAD25}"/>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4665" name="Text Box 10">
          <a:extLst>
            <a:ext uri="{FF2B5EF4-FFF2-40B4-BE49-F238E27FC236}">
              <a16:creationId xmlns:a16="http://schemas.microsoft.com/office/drawing/2014/main" id="{70839F79-277B-42B6-ABA1-F122A147E2CD}"/>
            </a:ext>
          </a:extLst>
        </xdr:cNvPr>
        <xdr:cNvSpPr txBox="1">
          <a:spLocks noChangeArrowheads="1"/>
        </xdr:cNvSpPr>
      </xdr:nvSpPr>
      <xdr:spPr bwMode="auto">
        <a:xfrm>
          <a:off x="5577840" y="19535394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666" name="Text Box 4">
          <a:extLst>
            <a:ext uri="{FF2B5EF4-FFF2-40B4-BE49-F238E27FC236}">
              <a16:creationId xmlns:a16="http://schemas.microsoft.com/office/drawing/2014/main" id="{6A53D88C-3291-4015-A1B0-524E482E6BD2}"/>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667" name="Text Box 5">
          <a:extLst>
            <a:ext uri="{FF2B5EF4-FFF2-40B4-BE49-F238E27FC236}">
              <a16:creationId xmlns:a16="http://schemas.microsoft.com/office/drawing/2014/main" id="{4CDF082C-2E4E-4C76-B40A-94C7F1CAB96F}"/>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668" name="Text Box 9">
          <a:extLst>
            <a:ext uri="{FF2B5EF4-FFF2-40B4-BE49-F238E27FC236}">
              <a16:creationId xmlns:a16="http://schemas.microsoft.com/office/drawing/2014/main" id="{25C381DC-2951-470A-B734-E1E7111C4715}"/>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4669" name="Text Box 10">
          <a:extLst>
            <a:ext uri="{FF2B5EF4-FFF2-40B4-BE49-F238E27FC236}">
              <a16:creationId xmlns:a16="http://schemas.microsoft.com/office/drawing/2014/main" id="{D2FF3F85-C807-4A12-83B1-D1CF17456EF5}"/>
            </a:ext>
          </a:extLst>
        </xdr:cNvPr>
        <xdr:cNvSpPr txBox="1">
          <a:spLocks noChangeArrowheads="1"/>
        </xdr:cNvSpPr>
      </xdr:nvSpPr>
      <xdr:spPr bwMode="auto">
        <a:xfrm>
          <a:off x="5577840" y="19535394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0" name="Text Box 4">
          <a:extLst>
            <a:ext uri="{FF2B5EF4-FFF2-40B4-BE49-F238E27FC236}">
              <a16:creationId xmlns:a16="http://schemas.microsoft.com/office/drawing/2014/main" id="{C844FDD4-84AE-4053-8717-EB058CF8802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1" name="Text Box 5">
          <a:extLst>
            <a:ext uri="{FF2B5EF4-FFF2-40B4-BE49-F238E27FC236}">
              <a16:creationId xmlns:a16="http://schemas.microsoft.com/office/drawing/2014/main" id="{6CF6F253-9D22-4DE1-8488-C1F6A075E82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2" name="Text Box 9">
          <a:extLst>
            <a:ext uri="{FF2B5EF4-FFF2-40B4-BE49-F238E27FC236}">
              <a16:creationId xmlns:a16="http://schemas.microsoft.com/office/drawing/2014/main" id="{454ED6C5-7FDA-4081-9654-FF2D35A0E49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3" name="Text Box 10">
          <a:extLst>
            <a:ext uri="{FF2B5EF4-FFF2-40B4-BE49-F238E27FC236}">
              <a16:creationId xmlns:a16="http://schemas.microsoft.com/office/drawing/2014/main" id="{97FFC423-E22C-44DB-922B-709D7A5567D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4" name="Text Box 4">
          <a:extLst>
            <a:ext uri="{FF2B5EF4-FFF2-40B4-BE49-F238E27FC236}">
              <a16:creationId xmlns:a16="http://schemas.microsoft.com/office/drawing/2014/main" id="{2CA46233-FCB8-4728-954D-2F7E34239F2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5" name="Text Box 5">
          <a:extLst>
            <a:ext uri="{FF2B5EF4-FFF2-40B4-BE49-F238E27FC236}">
              <a16:creationId xmlns:a16="http://schemas.microsoft.com/office/drawing/2014/main" id="{26027974-7485-40ED-B4AD-68F54D3547A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6" name="Text Box 9">
          <a:extLst>
            <a:ext uri="{FF2B5EF4-FFF2-40B4-BE49-F238E27FC236}">
              <a16:creationId xmlns:a16="http://schemas.microsoft.com/office/drawing/2014/main" id="{3DAC985C-0077-4E06-9753-1444030BA16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7" name="Text Box 4">
          <a:extLst>
            <a:ext uri="{FF2B5EF4-FFF2-40B4-BE49-F238E27FC236}">
              <a16:creationId xmlns:a16="http://schemas.microsoft.com/office/drawing/2014/main" id="{25B492C7-2C94-4941-8C62-5CED1880EC1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8" name="Text Box 5">
          <a:extLst>
            <a:ext uri="{FF2B5EF4-FFF2-40B4-BE49-F238E27FC236}">
              <a16:creationId xmlns:a16="http://schemas.microsoft.com/office/drawing/2014/main" id="{09997E80-EA6C-458F-B762-C35C682A788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79" name="Text Box 9">
          <a:extLst>
            <a:ext uri="{FF2B5EF4-FFF2-40B4-BE49-F238E27FC236}">
              <a16:creationId xmlns:a16="http://schemas.microsoft.com/office/drawing/2014/main" id="{23D24804-A90D-4A39-B672-E4DB642E0E3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0" name="Text Box 10">
          <a:extLst>
            <a:ext uri="{FF2B5EF4-FFF2-40B4-BE49-F238E27FC236}">
              <a16:creationId xmlns:a16="http://schemas.microsoft.com/office/drawing/2014/main" id="{5CE7D665-7B08-4641-9E11-94E697E4EB3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1" name="Text Box 4">
          <a:extLst>
            <a:ext uri="{FF2B5EF4-FFF2-40B4-BE49-F238E27FC236}">
              <a16:creationId xmlns:a16="http://schemas.microsoft.com/office/drawing/2014/main" id="{E63CA0C3-FE54-422E-A587-0D084C12238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2" name="Text Box 5">
          <a:extLst>
            <a:ext uri="{FF2B5EF4-FFF2-40B4-BE49-F238E27FC236}">
              <a16:creationId xmlns:a16="http://schemas.microsoft.com/office/drawing/2014/main" id="{3EFF0649-81CE-4D76-AE33-7DF018FC210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3" name="Text Box 9">
          <a:extLst>
            <a:ext uri="{FF2B5EF4-FFF2-40B4-BE49-F238E27FC236}">
              <a16:creationId xmlns:a16="http://schemas.microsoft.com/office/drawing/2014/main" id="{5F439C99-0123-4474-9B11-7BEEDFCACD2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4" name="Text Box 4">
          <a:extLst>
            <a:ext uri="{FF2B5EF4-FFF2-40B4-BE49-F238E27FC236}">
              <a16:creationId xmlns:a16="http://schemas.microsoft.com/office/drawing/2014/main" id="{DE201BA2-BD9F-4422-A430-191BFD038E6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5" name="Text Box 5">
          <a:extLst>
            <a:ext uri="{FF2B5EF4-FFF2-40B4-BE49-F238E27FC236}">
              <a16:creationId xmlns:a16="http://schemas.microsoft.com/office/drawing/2014/main" id="{82F421C9-0ED0-4E5F-846D-0B0A06EED9F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6" name="Text Box 9">
          <a:extLst>
            <a:ext uri="{FF2B5EF4-FFF2-40B4-BE49-F238E27FC236}">
              <a16:creationId xmlns:a16="http://schemas.microsoft.com/office/drawing/2014/main" id="{A8A018CB-E407-4A71-AFEB-E208B1CF7CD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7" name="Text Box 4">
          <a:extLst>
            <a:ext uri="{FF2B5EF4-FFF2-40B4-BE49-F238E27FC236}">
              <a16:creationId xmlns:a16="http://schemas.microsoft.com/office/drawing/2014/main" id="{56395AB5-D061-482E-A440-3F990597CC1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8" name="Text Box 4">
          <a:extLst>
            <a:ext uri="{FF2B5EF4-FFF2-40B4-BE49-F238E27FC236}">
              <a16:creationId xmlns:a16="http://schemas.microsoft.com/office/drawing/2014/main" id="{79E9B109-627A-464B-949E-83D4AC8A8EA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89" name="Text Box 4">
          <a:extLst>
            <a:ext uri="{FF2B5EF4-FFF2-40B4-BE49-F238E27FC236}">
              <a16:creationId xmlns:a16="http://schemas.microsoft.com/office/drawing/2014/main" id="{BA7572E2-DCE8-4673-B135-94FED240B63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0" name="Text Box 5">
          <a:extLst>
            <a:ext uri="{FF2B5EF4-FFF2-40B4-BE49-F238E27FC236}">
              <a16:creationId xmlns:a16="http://schemas.microsoft.com/office/drawing/2014/main" id="{E1635A3D-99DB-4F76-B071-07FC00B12A2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1" name="Text Box 9">
          <a:extLst>
            <a:ext uri="{FF2B5EF4-FFF2-40B4-BE49-F238E27FC236}">
              <a16:creationId xmlns:a16="http://schemas.microsoft.com/office/drawing/2014/main" id="{4625A9FF-8680-4714-AD59-6792979C74C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2" name="Text Box 10">
          <a:extLst>
            <a:ext uri="{FF2B5EF4-FFF2-40B4-BE49-F238E27FC236}">
              <a16:creationId xmlns:a16="http://schemas.microsoft.com/office/drawing/2014/main" id="{D3716766-F8EE-4744-B9C8-6512CA7568D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3" name="Text Box 4">
          <a:extLst>
            <a:ext uri="{FF2B5EF4-FFF2-40B4-BE49-F238E27FC236}">
              <a16:creationId xmlns:a16="http://schemas.microsoft.com/office/drawing/2014/main" id="{CBB6D779-242C-4837-92A2-8A85584CBE5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4" name="Text Box 5">
          <a:extLst>
            <a:ext uri="{FF2B5EF4-FFF2-40B4-BE49-F238E27FC236}">
              <a16:creationId xmlns:a16="http://schemas.microsoft.com/office/drawing/2014/main" id="{9C164173-E7B0-46E3-AB6F-C5EE59022D6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5" name="Text Box 9">
          <a:extLst>
            <a:ext uri="{FF2B5EF4-FFF2-40B4-BE49-F238E27FC236}">
              <a16:creationId xmlns:a16="http://schemas.microsoft.com/office/drawing/2014/main" id="{4FADFE96-8231-43DE-82BC-5D6C808093B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6" name="Text Box 10">
          <a:extLst>
            <a:ext uri="{FF2B5EF4-FFF2-40B4-BE49-F238E27FC236}">
              <a16:creationId xmlns:a16="http://schemas.microsoft.com/office/drawing/2014/main" id="{29503A4E-28C0-4675-84B5-5F0B7A041FA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7" name="Text Box 4">
          <a:extLst>
            <a:ext uri="{FF2B5EF4-FFF2-40B4-BE49-F238E27FC236}">
              <a16:creationId xmlns:a16="http://schemas.microsoft.com/office/drawing/2014/main" id="{A3061C7E-0E3B-436B-A296-5CEED5644F2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8" name="Text Box 5">
          <a:extLst>
            <a:ext uri="{FF2B5EF4-FFF2-40B4-BE49-F238E27FC236}">
              <a16:creationId xmlns:a16="http://schemas.microsoft.com/office/drawing/2014/main" id="{5905DA13-3870-4D72-9D92-DFB5B783854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699" name="Text Box 9">
          <a:extLst>
            <a:ext uri="{FF2B5EF4-FFF2-40B4-BE49-F238E27FC236}">
              <a16:creationId xmlns:a16="http://schemas.microsoft.com/office/drawing/2014/main" id="{8B9D85E1-E433-4CDF-9D9B-119AC0ED91D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0" name="Text Box 10">
          <a:extLst>
            <a:ext uri="{FF2B5EF4-FFF2-40B4-BE49-F238E27FC236}">
              <a16:creationId xmlns:a16="http://schemas.microsoft.com/office/drawing/2014/main" id="{EA4C6A1B-B2EE-4325-ACBB-6FC5E175FBB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1" name="Text Box 4">
          <a:extLst>
            <a:ext uri="{FF2B5EF4-FFF2-40B4-BE49-F238E27FC236}">
              <a16:creationId xmlns:a16="http://schemas.microsoft.com/office/drawing/2014/main" id="{E7DABF58-E9A7-44A2-9A21-1C8C96E2705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2" name="Text Box 5">
          <a:extLst>
            <a:ext uri="{FF2B5EF4-FFF2-40B4-BE49-F238E27FC236}">
              <a16:creationId xmlns:a16="http://schemas.microsoft.com/office/drawing/2014/main" id="{DBDA5274-3A7A-4732-801E-3F32CF36F4A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3" name="Text Box 9">
          <a:extLst>
            <a:ext uri="{FF2B5EF4-FFF2-40B4-BE49-F238E27FC236}">
              <a16:creationId xmlns:a16="http://schemas.microsoft.com/office/drawing/2014/main" id="{EFA2DDE4-0FC5-4933-9B9C-E9623FD9AFD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4" name="Text Box 10">
          <a:extLst>
            <a:ext uri="{FF2B5EF4-FFF2-40B4-BE49-F238E27FC236}">
              <a16:creationId xmlns:a16="http://schemas.microsoft.com/office/drawing/2014/main" id="{B0522077-FBA9-43E3-A167-AEDA52235EA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5" name="Text Box 4">
          <a:extLst>
            <a:ext uri="{FF2B5EF4-FFF2-40B4-BE49-F238E27FC236}">
              <a16:creationId xmlns:a16="http://schemas.microsoft.com/office/drawing/2014/main" id="{2CBE1493-070D-430C-A0ED-93B71FA4200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6" name="Text Box 5">
          <a:extLst>
            <a:ext uri="{FF2B5EF4-FFF2-40B4-BE49-F238E27FC236}">
              <a16:creationId xmlns:a16="http://schemas.microsoft.com/office/drawing/2014/main" id="{E158BC8B-AB85-491F-90EB-B7B5BC95377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7" name="Text Box 9">
          <a:extLst>
            <a:ext uri="{FF2B5EF4-FFF2-40B4-BE49-F238E27FC236}">
              <a16:creationId xmlns:a16="http://schemas.microsoft.com/office/drawing/2014/main" id="{2E5E4B56-9281-45E8-8700-615125961ED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8" name="Text Box 10">
          <a:extLst>
            <a:ext uri="{FF2B5EF4-FFF2-40B4-BE49-F238E27FC236}">
              <a16:creationId xmlns:a16="http://schemas.microsoft.com/office/drawing/2014/main" id="{F09D169C-3C9A-40AC-B75A-3248BE2F36E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09" name="Text Box 4">
          <a:extLst>
            <a:ext uri="{FF2B5EF4-FFF2-40B4-BE49-F238E27FC236}">
              <a16:creationId xmlns:a16="http://schemas.microsoft.com/office/drawing/2014/main" id="{6D2AA72F-A4CB-49BA-A696-D5650CF3B21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0" name="Text Box 5">
          <a:extLst>
            <a:ext uri="{FF2B5EF4-FFF2-40B4-BE49-F238E27FC236}">
              <a16:creationId xmlns:a16="http://schemas.microsoft.com/office/drawing/2014/main" id="{4708F85E-0DEE-451A-BEE0-D57064AC4C7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1" name="Text Box 9">
          <a:extLst>
            <a:ext uri="{FF2B5EF4-FFF2-40B4-BE49-F238E27FC236}">
              <a16:creationId xmlns:a16="http://schemas.microsoft.com/office/drawing/2014/main" id="{DAD20846-A0CF-4E9A-A981-785C98A35C3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2" name="Text Box 10">
          <a:extLst>
            <a:ext uri="{FF2B5EF4-FFF2-40B4-BE49-F238E27FC236}">
              <a16:creationId xmlns:a16="http://schemas.microsoft.com/office/drawing/2014/main" id="{212C3E27-BF29-4AE8-AD9F-59F6D2B29B2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3" name="Text Box 4">
          <a:extLst>
            <a:ext uri="{FF2B5EF4-FFF2-40B4-BE49-F238E27FC236}">
              <a16:creationId xmlns:a16="http://schemas.microsoft.com/office/drawing/2014/main" id="{93B11E52-0A00-473B-BADB-D97B7F0FE81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4" name="Text Box 5">
          <a:extLst>
            <a:ext uri="{FF2B5EF4-FFF2-40B4-BE49-F238E27FC236}">
              <a16:creationId xmlns:a16="http://schemas.microsoft.com/office/drawing/2014/main" id="{CA637539-BD06-422A-8829-6479DA71A7F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5" name="Text Box 9">
          <a:extLst>
            <a:ext uri="{FF2B5EF4-FFF2-40B4-BE49-F238E27FC236}">
              <a16:creationId xmlns:a16="http://schemas.microsoft.com/office/drawing/2014/main" id="{6FA8C929-FD63-47A2-9912-0C543C022D1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6" name="Text Box 10">
          <a:extLst>
            <a:ext uri="{FF2B5EF4-FFF2-40B4-BE49-F238E27FC236}">
              <a16:creationId xmlns:a16="http://schemas.microsoft.com/office/drawing/2014/main" id="{E057DA7A-DEE6-4015-A082-D534E674DBE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7" name="Text Box 4">
          <a:extLst>
            <a:ext uri="{FF2B5EF4-FFF2-40B4-BE49-F238E27FC236}">
              <a16:creationId xmlns:a16="http://schemas.microsoft.com/office/drawing/2014/main" id="{E2E1DCD3-D6D8-4000-9AAD-B0470E0A2A8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8" name="Text Box 5">
          <a:extLst>
            <a:ext uri="{FF2B5EF4-FFF2-40B4-BE49-F238E27FC236}">
              <a16:creationId xmlns:a16="http://schemas.microsoft.com/office/drawing/2014/main" id="{C126A57E-D69A-4005-87D6-1BD5543EB1F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19" name="Text Box 9">
          <a:extLst>
            <a:ext uri="{FF2B5EF4-FFF2-40B4-BE49-F238E27FC236}">
              <a16:creationId xmlns:a16="http://schemas.microsoft.com/office/drawing/2014/main" id="{FBA643DA-3C2B-40C1-8DA2-6071E166EB2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0" name="Text Box 10">
          <a:extLst>
            <a:ext uri="{FF2B5EF4-FFF2-40B4-BE49-F238E27FC236}">
              <a16:creationId xmlns:a16="http://schemas.microsoft.com/office/drawing/2014/main" id="{3373A7C4-96AB-4DFB-8D69-C261C84B801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1" name="Text Box 4">
          <a:extLst>
            <a:ext uri="{FF2B5EF4-FFF2-40B4-BE49-F238E27FC236}">
              <a16:creationId xmlns:a16="http://schemas.microsoft.com/office/drawing/2014/main" id="{A78A1068-B815-47C7-B039-9589A8143CE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2" name="Text Box 5">
          <a:extLst>
            <a:ext uri="{FF2B5EF4-FFF2-40B4-BE49-F238E27FC236}">
              <a16:creationId xmlns:a16="http://schemas.microsoft.com/office/drawing/2014/main" id="{C0D4E793-1A2B-492D-96F0-F71F625734C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3" name="Text Box 9">
          <a:extLst>
            <a:ext uri="{FF2B5EF4-FFF2-40B4-BE49-F238E27FC236}">
              <a16:creationId xmlns:a16="http://schemas.microsoft.com/office/drawing/2014/main" id="{A7364325-C80A-44E1-8138-7E01E7F1BCB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4" name="Text Box 10">
          <a:extLst>
            <a:ext uri="{FF2B5EF4-FFF2-40B4-BE49-F238E27FC236}">
              <a16:creationId xmlns:a16="http://schemas.microsoft.com/office/drawing/2014/main" id="{FE256484-C6BF-4EE2-9084-7CCB1F491C7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5" name="Text Box 4">
          <a:extLst>
            <a:ext uri="{FF2B5EF4-FFF2-40B4-BE49-F238E27FC236}">
              <a16:creationId xmlns:a16="http://schemas.microsoft.com/office/drawing/2014/main" id="{0BDFA759-9C1E-430D-AB0C-FA795592347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6" name="Text Box 5">
          <a:extLst>
            <a:ext uri="{FF2B5EF4-FFF2-40B4-BE49-F238E27FC236}">
              <a16:creationId xmlns:a16="http://schemas.microsoft.com/office/drawing/2014/main" id="{AD04F315-43BA-45A7-A4D3-99A3975B039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7" name="Text Box 9">
          <a:extLst>
            <a:ext uri="{FF2B5EF4-FFF2-40B4-BE49-F238E27FC236}">
              <a16:creationId xmlns:a16="http://schemas.microsoft.com/office/drawing/2014/main" id="{62EFAEDA-7C7B-41CC-8F0C-ED3F0C2C76D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8" name="Text Box 10">
          <a:extLst>
            <a:ext uri="{FF2B5EF4-FFF2-40B4-BE49-F238E27FC236}">
              <a16:creationId xmlns:a16="http://schemas.microsoft.com/office/drawing/2014/main" id="{D0C2013E-352A-4448-8025-11EEEE703BC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29" name="Text Box 4">
          <a:extLst>
            <a:ext uri="{FF2B5EF4-FFF2-40B4-BE49-F238E27FC236}">
              <a16:creationId xmlns:a16="http://schemas.microsoft.com/office/drawing/2014/main" id="{9B6AF23B-8F67-459F-BA89-DA8C5DE941C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0" name="Text Box 5">
          <a:extLst>
            <a:ext uri="{FF2B5EF4-FFF2-40B4-BE49-F238E27FC236}">
              <a16:creationId xmlns:a16="http://schemas.microsoft.com/office/drawing/2014/main" id="{3AEDB7A8-AF18-463D-AF67-B44574427B4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1" name="Text Box 9">
          <a:extLst>
            <a:ext uri="{FF2B5EF4-FFF2-40B4-BE49-F238E27FC236}">
              <a16:creationId xmlns:a16="http://schemas.microsoft.com/office/drawing/2014/main" id="{49CBA968-E0BE-470E-88FF-51253548AE6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2" name="Text Box 10">
          <a:extLst>
            <a:ext uri="{FF2B5EF4-FFF2-40B4-BE49-F238E27FC236}">
              <a16:creationId xmlns:a16="http://schemas.microsoft.com/office/drawing/2014/main" id="{8F55CAF3-7D72-4518-9A39-36011F35D23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3" name="Text Box 4">
          <a:extLst>
            <a:ext uri="{FF2B5EF4-FFF2-40B4-BE49-F238E27FC236}">
              <a16:creationId xmlns:a16="http://schemas.microsoft.com/office/drawing/2014/main" id="{880F6B8C-9AAF-4FBE-957D-5DC116AC459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4" name="Text Box 5">
          <a:extLst>
            <a:ext uri="{FF2B5EF4-FFF2-40B4-BE49-F238E27FC236}">
              <a16:creationId xmlns:a16="http://schemas.microsoft.com/office/drawing/2014/main" id="{D07D3406-A015-458C-BD3E-FDC81CC34CB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5" name="Text Box 9">
          <a:extLst>
            <a:ext uri="{FF2B5EF4-FFF2-40B4-BE49-F238E27FC236}">
              <a16:creationId xmlns:a16="http://schemas.microsoft.com/office/drawing/2014/main" id="{16179F5A-5610-494B-AC60-277A45F1AD1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6" name="Text Box 10">
          <a:extLst>
            <a:ext uri="{FF2B5EF4-FFF2-40B4-BE49-F238E27FC236}">
              <a16:creationId xmlns:a16="http://schemas.microsoft.com/office/drawing/2014/main" id="{8A3B1E87-2027-4232-BD0B-E074EB3C8C0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7" name="Text Box 4">
          <a:extLst>
            <a:ext uri="{FF2B5EF4-FFF2-40B4-BE49-F238E27FC236}">
              <a16:creationId xmlns:a16="http://schemas.microsoft.com/office/drawing/2014/main" id="{B9D962A4-FEE4-4E7F-8854-0EA16106ACA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8" name="Text Box 5">
          <a:extLst>
            <a:ext uri="{FF2B5EF4-FFF2-40B4-BE49-F238E27FC236}">
              <a16:creationId xmlns:a16="http://schemas.microsoft.com/office/drawing/2014/main" id="{5D6CADBD-6F42-4C2B-9E0D-589A73B3F03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39" name="Text Box 9">
          <a:extLst>
            <a:ext uri="{FF2B5EF4-FFF2-40B4-BE49-F238E27FC236}">
              <a16:creationId xmlns:a16="http://schemas.microsoft.com/office/drawing/2014/main" id="{692D0509-9253-4DEF-9A32-6E9EB4A0DBE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0" name="Text Box 10">
          <a:extLst>
            <a:ext uri="{FF2B5EF4-FFF2-40B4-BE49-F238E27FC236}">
              <a16:creationId xmlns:a16="http://schemas.microsoft.com/office/drawing/2014/main" id="{BD987E6F-CAFF-43F1-AE06-29AC3704C1B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1" name="Text Box 4">
          <a:extLst>
            <a:ext uri="{FF2B5EF4-FFF2-40B4-BE49-F238E27FC236}">
              <a16:creationId xmlns:a16="http://schemas.microsoft.com/office/drawing/2014/main" id="{66F2AA19-1E21-4C5C-A8F7-F2D7B89CB03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2" name="Text Box 5">
          <a:extLst>
            <a:ext uri="{FF2B5EF4-FFF2-40B4-BE49-F238E27FC236}">
              <a16:creationId xmlns:a16="http://schemas.microsoft.com/office/drawing/2014/main" id="{A862F872-C47E-4A27-8593-348FCD31A18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3" name="Text Box 9">
          <a:extLst>
            <a:ext uri="{FF2B5EF4-FFF2-40B4-BE49-F238E27FC236}">
              <a16:creationId xmlns:a16="http://schemas.microsoft.com/office/drawing/2014/main" id="{35EA1C9C-D4ED-4430-8597-7D92EF03A89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4" name="Text Box 10">
          <a:extLst>
            <a:ext uri="{FF2B5EF4-FFF2-40B4-BE49-F238E27FC236}">
              <a16:creationId xmlns:a16="http://schemas.microsoft.com/office/drawing/2014/main" id="{86C96C4E-009B-4DAC-AACA-60BDC69CF39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5" name="Text Box 4">
          <a:extLst>
            <a:ext uri="{FF2B5EF4-FFF2-40B4-BE49-F238E27FC236}">
              <a16:creationId xmlns:a16="http://schemas.microsoft.com/office/drawing/2014/main" id="{328AEEEB-C11C-4F4D-8E2B-E2BA1AEB014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6" name="Text Box 5">
          <a:extLst>
            <a:ext uri="{FF2B5EF4-FFF2-40B4-BE49-F238E27FC236}">
              <a16:creationId xmlns:a16="http://schemas.microsoft.com/office/drawing/2014/main" id="{DC9FBB9A-783E-46FF-9895-DDD638AFABE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7" name="Text Box 9">
          <a:extLst>
            <a:ext uri="{FF2B5EF4-FFF2-40B4-BE49-F238E27FC236}">
              <a16:creationId xmlns:a16="http://schemas.microsoft.com/office/drawing/2014/main" id="{58956673-5B67-470E-9A03-0C80AACE8F3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8" name="Text Box 10">
          <a:extLst>
            <a:ext uri="{FF2B5EF4-FFF2-40B4-BE49-F238E27FC236}">
              <a16:creationId xmlns:a16="http://schemas.microsoft.com/office/drawing/2014/main" id="{8349C946-29EC-4B02-AC3B-58E6F0BF25D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49" name="Text Box 4">
          <a:extLst>
            <a:ext uri="{FF2B5EF4-FFF2-40B4-BE49-F238E27FC236}">
              <a16:creationId xmlns:a16="http://schemas.microsoft.com/office/drawing/2014/main" id="{D2EE1306-36D1-4394-A3E8-F4608BE2EF4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0" name="Text Box 5">
          <a:extLst>
            <a:ext uri="{FF2B5EF4-FFF2-40B4-BE49-F238E27FC236}">
              <a16:creationId xmlns:a16="http://schemas.microsoft.com/office/drawing/2014/main" id="{FE99DB24-5D73-439F-A245-2D1BE19BCF1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1" name="Text Box 9">
          <a:extLst>
            <a:ext uri="{FF2B5EF4-FFF2-40B4-BE49-F238E27FC236}">
              <a16:creationId xmlns:a16="http://schemas.microsoft.com/office/drawing/2014/main" id="{8C47EB93-93A9-450A-A63E-738E7DD8F77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2" name="Text Box 10">
          <a:extLst>
            <a:ext uri="{FF2B5EF4-FFF2-40B4-BE49-F238E27FC236}">
              <a16:creationId xmlns:a16="http://schemas.microsoft.com/office/drawing/2014/main" id="{1D2A964F-6ECA-416F-B9CC-623290A4A0C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3" name="Text Box 4">
          <a:extLst>
            <a:ext uri="{FF2B5EF4-FFF2-40B4-BE49-F238E27FC236}">
              <a16:creationId xmlns:a16="http://schemas.microsoft.com/office/drawing/2014/main" id="{A256DA2C-89E3-420C-821A-6BF097A57ED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4" name="Text Box 5">
          <a:extLst>
            <a:ext uri="{FF2B5EF4-FFF2-40B4-BE49-F238E27FC236}">
              <a16:creationId xmlns:a16="http://schemas.microsoft.com/office/drawing/2014/main" id="{D96DBD49-09BD-4634-A913-7B173194770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5" name="Text Box 9">
          <a:extLst>
            <a:ext uri="{FF2B5EF4-FFF2-40B4-BE49-F238E27FC236}">
              <a16:creationId xmlns:a16="http://schemas.microsoft.com/office/drawing/2014/main" id="{249FDD21-69DD-4180-BFA7-20BA0F56848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6" name="Text Box 10">
          <a:extLst>
            <a:ext uri="{FF2B5EF4-FFF2-40B4-BE49-F238E27FC236}">
              <a16:creationId xmlns:a16="http://schemas.microsoft.com/office/drawing/2014/main" id="{80E06472-81E0-4525-8516-2227EC08CBF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7" name="Text Box 4">
          <a:extLst>
            <a:ext uri="{FF2B5EF4-FFF2-40B4-BE49-F238E27FC236}">
              <a16:creationId xmlns:a16="http://schemas.microsoft.com/office/drawing/2014/main" id="{1563405C-A655-47E1-B064-1BA96924710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8" name="Text Box 5">
          <a:extLst>
            <a:ext uri="{FF2B5EF4-FFF2-40B4-BE49-F238E27FC236}">
              <a16:creationId xmlns:a16="http://schemas.microsoft.com/office/drawing/2014/main" id="{E9EE8A89-9537-4D9A-A1C6-36DD3AB5006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59" name="Text Box 9">
          <a:extLst>
            <a:ext uri="{FF2B5EF4-FFF2-40B4-BE49-F238E27FC236}">
              <a16:creationId xmlns:a16="http://schemas.microsoft.com/office/drawing/2014/main" id="{20C08296-18F9-4C26-B362-2A474DADEAE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60" name="Text Box 10">
          <a:extLst>
            <a:ext uri="{FF2B5EF4-FFF2-40B4-BE49-F238E27FC236}">
              <a16:creationId xmlns:a16="http://schemas.microsoft.com/office/drawing/2014/main" id="{AE36E046-2BFF-4941-B7A5-EA2501FD83B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761" name="Text Box 4">
          <a:extLst>
            <a:ext uri="{FF2B5EF4-FFF2-40B4-BE49-F238E27FC236}">
              <a16:creationId xmlns:a16="http://schemas.microsoft.com/office/drawing/2014/main" id="{92F9672F-1AF2-4E83-A239-BA5F679EA8E8}"/>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762" name="Text Box 5">
          <a:extLst>
            <a:ext uri="{FF2B5EF4-FFF2-40B4-BE49-F238E27FC236}">
              <a16:creationId xmlns:a16="http://schemas.microsoft.com/office/drawing/2014/main" id="{EFB88859-0C80-4162-B345-9632AA491C3A}"/>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763" name="Text Box 9">
          <a:extLst>
            <a:ext uri="{FF2B5EF4-FFF2-40B4-BE49-F238E27FC236}">
              <a16:creationId xmlns:a16="http://schemas.microsoft.com/office/drawing/2014/main" id="{5B8521F8-90A7-4620-8CB9-41086A5BA661}"/>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764" name="Text Box 10">
          <a:extLst>
            <a:ext uri="{FF2B5EF4-FFF2-40B4-BE49-F238E27FC236}">
              <a16:creationId xmlns:a16="http://schemas.microsoft.com/office/drawing/2014/main" id="{CF0960B6-6CF4-41BB-8A58-41FFA92D6516}"/>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65" name="Text Box 4">
          <a:extLst>
            <a:ext uri="{FF2B5EF4-FFF2-40B4-BE49-F238E27FC236}">
              <a16:creationId xmlns:a16="http://schemas.microsoft.com/office/drawing/2014/main" id="{18B6BB57-EEB6-40D3-9050-0E0D8825258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66" name="Text Box 5">
          <a:extLst>
            <a:ext uri="{FF2B5EF4-FFF2-40B4-BE49-F238E27FC236}">
              <a16:creationId xmlns:a16="http://schemas.microsoft.com/office/drawing/2014/main" id="{4CBE048C-E877-47C3-A25B-7B8069C9BFF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67" name="Text Box 9">
          <a:extLst>
            <a:ext uri="{FF2B5EF4-FFF2-40B4-BE49-F238E27FC236}">
              <a16:creationId xmlns:a16="http://schemas.microsoft.com/office/drawing/2014/main" id="{3B4F260B-6C2E-47EE-9E94-3417A42000E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68" name="Text Box 10">
          <a:extLst>
            <a:ext uri="{FF2B5EF4-FFF2-40B4-BE49-F238E27FC236}">
              <a16:creationId xmlns:a16="http://schemas.microsoft.com/office/drawing/2014/main" id="{C544F8E6-0F15-45D4-81C7-5A606FE8A17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69" name="Text Box 4">
          <a:extLst>
            <a:ext uri="{FF2B5EF4-FFF2-40B4-BE49-F238E27FC236}">
              <a16:creationId xmlns:a16="http://schemas.microsoft.com/office/drawing/2014/main" id="{11850356-C3A1-4BF4-870D-7BB8A209EA6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0" name="Text Box 5">
          <a:extLst>
            <a:ext uri="{FF2B5EF4-FFF2-40B4-BE49-F238E27FC236}">
              <a16:creationId xmlns:a16="http://schemas.microsoft.com/office/drawing/2014/main" id="{193D644E-E809-4DAB-A2C8-0BF13C56B68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1" name="Text Box 9">
          <a:extLst>
            <a:ext uri="{FF2B5EF4-FFF2-40B4-BE49-F238E27FC236}">
              <a16:creationId xmlns:a16="http://schemas.microsoft.com/office/drawing/2014/main" id="{B4F10E71-2E03-4E93-9A5D-5896126BE4B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2" name="Text Box 4">
          <a:extLst>
            <a:ext uri="{FF2B5EF4-FFF2-40B4-BE49-F238E27FC236}">
              <a16:creationId xmlns:a16="http://schemas.microsoft.com/office/drawing/2014/main" id="{E6FD7433-C955-4D31-BA1F-79176C3A066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3" name="Text Box 5">
          <a:extLst>
            <a:ext uri="{FF2B5EF4-FFF2-40B4-BE49-F238E27FC236}">
              <a16:creationId xmlns:a16="http://schemas.microsoft.com/office/drawing/2014/main" id="{06ACCC66-06E4-45B7-8B4F-E24C86241CE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4" name="Text Box 9">
          <a:extLst>
            <a:ext uri="{FF2B5EF4-FFF2-40B4-BE49-F238E27FC236}">
              <a16:creationId xmlns:a16="http://schemas.microsoft.com/office/drawing/2014/main" id="{478186F7-F1D3-4032-A28A-09A96C8E1A2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5" name="Text Box 10">
          <a:extLst>
            <a:ext uri="{FF2B5EF4-FFF2-40B4-BE49-F238E27FC236}">
              <a16:creationId xmlns:a16="http://schemas.microsoft.com/office/drawing/2014/main" id="{EA660951-E7AD-4544-92CA-B4A618759D6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6" name="Text Box 4">
          <a:extLst>
            <a:ext uri="{FF2B5EF4-FFF2-40B4-BE49-F238E27FC236}">
              <a16:creationId xmlns:a16="http://schemas.microsoft.com/office/drawing/2014/main" id="{8C84CD05-9E89-426A-8649-A2922E33A2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7" name="Text Box 5">
          <a:extLst>
            <a:ext uri="{FF2B5EF4-FFF2-40B4-BE49-F238E27FC236}">
              <a16:creationId xmlns:a16="http://schemas.microsoft.com/office/drawing/2014/main" id="{6DD2C590-227E-4F1D-95E7-CD1286059A8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8" name="Text Box 9">
          <a:extLst>
            <a:ext uri="{FF2B5EF4-FFF2-40B4-BE49-F238E27FC236}">
              <a16:creationId xmlns:a16="http://schemas.microsoft.com/office/drawing/2014/main" id="{C7960521-1E9B-4354-B420-BEC429618D7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79" name="Text Box 4">
          <a:extLst>
            <a:ext uri="{FF2B5EF4-FFF2-40B4-BE49-F238E27FC236}">
              <a16:creationId xmlns:a16="http://schemas.microsoft.com/office/drawing/2014/main" id="{1D354081-0FAF-4B46-836D-4C459FAB7ED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0" name="Text Box 5">
          <a:extLst>
            <a:ext uri="{FF2B5EF4-FFF2-40B4-BE49-F238E27FC236}">
              <a16:creationId xmlns:a16="http://schemas.microsoft.com/office/drawing/2014/main" id="{A4221F8B-874C-498D-8BCE-51BAF8EFF08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1" name="Text Box 9">
          <a:extLst>
            <a:ext uri="{FF2B5EF4-FFF2-40B4-BE49-F238E27FC236}">
              <a16:creationId xmlns:a16="http://schemas.microsoft.com/office/drawing/2014/main" id="{DFD66337-A4D9-43B4-B9B0-6AFBA4496AF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2" name="Text Box 4">
          <a:extLst>
            <a:ext uri="{FF2B5EF4-FFF2-40B4-BE49-F238E27FC236}">
              <a16:creationId xmlns:a16="http://schemas.microsoft.com/office/drawing/2014/main" id="{3DFAA976-A2EE-4B75-9B5A-3615B356D89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3" name="Text Box 4">
          <a:extLst>
            <a:ext uri="{FF2B5EF4-FFF2-40B4-BE49-F238E27FC236}">
              <a16:creationId xmlns:a16="http://schemas.microsoft.com/office/drawing/2014/main" id="{8C584259-164D-4AD9-85E1-08588BB133C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4" name="Text Box 4">
          <a:extLst>
            <a:ext uri="{FF2B5EF4-FFF2-40B4-BE49-F238E27FC236}">
              <a16:creationId xmlns:a16="http://schemas.microsoft.com/office/drawing/2014/main" id="{FF894C78-3434-4E15-A5ED-A99CC626DD7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5" name="Text Box 5">
          <a:extLst>
            <a:ext uri="{FF2B5EF4-FFF2-40B4-BE49-F238E27FC236}">
              <a16:creationId xmlns:a16="http://schemas.microsoft.com/office/drawing/2014/main" id="{BFEE2F5B-CB06-4760-8073-F88960C01D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6" name="Text Box 9">
          <a:extLst>
            <a:ext uri="{FF2B5EF4-FFF2-40B4-BE49-F238E27FC236}">
              <a16:creationId xmlns:a16="http://schemas.microsoft.com/office/drawing/2014/main" id="{F115DBFB-7B13-41F3-8420-ECADF0F02AD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7" name="Text Box 10">
          <a:extLst>
            <a:ext uri="{FF2B5EF4-FFF2-40B4-BE49-F238E27FC236}">
              <a16:creationId xmlns:a16="http://schemas.microsoft.com/office/drawing/2014/main" id="{39DF4763-21A7-4991-A90B-DA99402A6A4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8" name="Text Box 4">
          <a:extLst>
            <a:ext uri="{FF2B5EF4-FFF2-40B4-BE49-F238E27FC236}">
              <a16:creationId xmlns:a16="http://schemas.microsoft.com/office/drawing/2014/main" id="{2C26F239-3782-413B-86BB-0EDB2105ADC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89" name="Text Box 5">
          <a:extLst>
            <a:ext uri="{FF2B5EF4-FFF2-40B4-BE49-F238E27FC236}">
              <a16:creationId xmlns:a16="http://schemas.microsoft.com/office/drawing/2014/main" id="{8FEDF715-2952-4401-96F1-CD5977BB5F3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0" name="Text Box 9">
          <a:extLst>
            <a:ext uri="{FF2B5EF4-FFF2-40B4-BE49-F238E27FC236}">
              <a16:creationId xmlns:a16="http://schemas.microsoft.com/office/drawing/2014/main" id="{032C12B0-2D26-4FF6-811A-A42CA1AF455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1" name="Text Box 10">
          <a:extLst>
            <a:ext uri="{FF2B5EF4-FFF2-40B4-BE49-F238E27FC236}">
              <a16:creationId xmlns:a16="http://schemas.microsoft.com/office/drawing/2014/main" id="{0D7696C0-A031-4CF3-833C-11656F3BAD9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2" name="Text Box 4">
          <a:extLst>
            <a:ext uri="{FF2B5EF4-FFF2-40B4-BE49-F238E27FC236}">
              <a16:creationId xmlns:a16="http://schemas.microsoft.com/office/drawing/2014/main" id="{15EBA2B9-73D6-4673-B270-5F59A63B9BB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3" name="Text Box 5">
          <a:extLst>
            <a:ext uri="{FF2B5EF4-FFF2-40B4-BE49-F238E27FC236}">
              <a16:creationId xmlns:a16="http://schemas.microsoft.com/office/drawing/2014/main" id="{B19693F6-7B09-4149-AA02-0567AE73EDB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4" name="Text Box 9">
          <a:extLst>
            <a:ext uri="{FF2B5EF4-FFF2-40B4-BE49-F238E27FC236}">
              <a16:creationId xmlns:a16="http://schemas.microsoft.com/office/drawing/2014/main" id="{E83695F6-5D61-4906-8D08-2E061E589BA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5" name="Text Box 10">
          <a:extLst>
            <a:ext uri="{FF2B5EF4-FFF2-40B4-BE49-F238E27FC236}">
              <a16:creationId xmlns:a16="http://schemas.microsoft.com/office/drawing/2014/main" id="{E9860F54-239B-447C-9704-90CD87E8F87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6" name="Text Box 4">
          <a:extLst>
            <a:ext uri="{FF2B5EF4-FFF2-40B4-BE49-F238E27FC236}">
              <a16:creationId xmlns:a16="http://schemas.microsoft.com/office/drawing/2014/main" id="{E3976B68-B929-466D-9EF0-88F7FEC18BA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7" name="Text Box 5">
          <a:extLst>
            <a:ext uri="{FF2B5EF4-FFF2-40B4-BE49-F238E27FC236}">
              <a16:creationId xmlns:a16="http://schemas.microsoft.com/office/drawing/2014/main" id="{3A4BAC4E-5F99-443F-A4E9-F231F669687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8" name="Text Box 9">
          <a:extLst>
            <a:ext uri="{FF2B5EF4-FFF2-40B4-BE49-F238E27FC236}">
              <a16:creationId xmlns:a16="http://schemas.microsoft.com/office/drawing/2014/main" id="{556FD4EB-9202-4E61-983A-808B2130809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799" name="Text Box 10">
          <a:extLst>
            <a:ext uri="{FF2B5EF4-FFF2-40B4-BE49-F238E27FC236}">
              <a16:creationId xmlns:a16="http://schemas.microsoft.com/office/drawing/2014/main" id="{5F3E134D-E4D7-4EEB-B5A1-CA13D5335FD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0" name="Text Box 4">
          <a:extLst>
            <a:ext uri="{FF2B5EF4-FFF2-40B4-BE49-F238E27FC236}">
              <a16:creationId xmlns:a16="http://schemas.microsoft.com/office/drawing/2014/main" id="{A900A9B3-6C3C-416D-A493-711FCD86D78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1" name="Text Box 5">
          <a:extLst>
            <a:ext uri="{FF2B5EF4-FFF2-40B4-BE49-F238E27FC236}">
              <a16:creationId xmlns:a16="http://schemas.microsoft.com/office/drawing/2014/main" id="{2117C8B9-C887-4FA6-8C90-03CDD3F8787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2" name="Text Box 9">
          <a:extLst>
            <a:ext uri="{FF2B5EF4-FFF2-40B4-BE49-F238E27FC236}">
              <a16:creationId xmlns:a16="http://schemas.microsoft.com/office/drawing/2014/main" id="{B44D35F1-C40D-4283-9941-DA996D7A5AB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3" name="Text Box 10">
          <a:extLst>
            <a:ext uri="{FF2B5EF4-FFF2-40B4-BE49-F238E27FC236}">
              <a16:creationId xmlns:a16="http://schemas.microsoft.com/office/drawing/2014/main" id="{7EF152C6-FA3A-499A-A0D9-1B9ECF22B55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4" name="Text Box 4">
          <a:extLst>
            <a:ext uri="{FF2B5EF4-FFF2-40B4-BE49-F238E27FC236}">
              <a16:creationId xmlns:a16="http://schemas.microsoft.com/office/drawing/2014/main" id="{4953D6CD-D939-43EE-91E5-511F7EDB82A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5" name="Text Box 5">
          <a:extLst>
            <a:ext uri="{FF2B5EF4-FFF2-40B4-BE49-F238E27FC236}">
              <a16:creationId xmlns:a16="http://schemas.microsoft.com/office/drawing/2014/main" id="{F45A913B-6A06-42BA-A06B-F54A4CD995C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6" name="Text Box 9">
          <a:extLst>
            <a:ext uri="{FF2B5EF4-FFF2-40B4-BE49-F238E27FC236}">
              <a16:creationId xmlns:a16="http://schemas.microsoft.com/office/drawing/2014/main" id="{165789CC-5084-45B6-A3F2-5356B9E6571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7" name="Text Box 10">
          <a:extLst>
            <a:ext uri="{FF2B5EF4-FFF2-40B4-BE49-F238E27FC236}">
              <a16:creationId xmlns:a16="http://schemas.microsoft.com/office/drawing/2014/main" id="{50911896-28A4-496F-B496-C1AAC6DF488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8" name="Text Box 4">
          <a:extLst>
            <a:ext uri="{FF2B5EF4-FFF2-40B4-BE49-F238E27FC236}">
              <a16:creationId xmlns:a16="http://schemas.microsoft.com/office/drawing/2014/main" id="{B8EDCE7D-4C7A-4F92-A320-4E524CFED89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09" name="Text Box 5">
          <a:extLst>
            <a:ext uri="{FF2B5EF4-FFF2-40B4-BE49-F238E27FC236}">
              <a16:creationId xmlns:a16="http://schemas.microsoft.com/office/drawing/2014/main" id="{06F4DF87-2244-446B-B546-D879B124E24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0" name="Text Box 9">
          <a:extLst>
            <a:ext uri="{FF2B5EF4-FFF2-40B4-BE49-F238E27FC236}">
              <a16:creationId xmlns:a16="http://schemas.microsoft.com/office/drawing/2014/main" id="{0B761C08-468C-4615-BE79-C87245EAD34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1" name="Text Box 10">
          <a:extLst>
            <a:ext uri="{FF2B5EF4-FFF2-40B4-BE49-F238E27FC236}">
              <a16:creationId xmlns:a16="http://schemas.microsoft.com/office/drawing/2014/main" id="{B9C5E709-4833-45BD-BA48-549EFF1D332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2" name="Text Box 4">
          <a:extLst>
            <a:ext uri="{FF2B5EF4-FFF2-40B4-BE49-F238E27FC236}">
              <a16:creationId xmlns:a16="http://schemas.microsoft.com/office/drawing/2014/main" id="{8A1C1613-8BDB-4D53-A055-50C794BB657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3" name="Text Box 5">
          <a:extLst>
            <a:ext uri="{FF2B5EF4-FFF2-40B4-BE49-F238E27FC236}">
              <a16:creationId xmlns:a16="http://schemas.microsoft.com/office/drawing/2014/main" id="{68536FDF-9E63-43D6-B2F6-A5C0419C2E1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4" name="Text Box 9">
          <a:extLst>
            <a:ext uri="{FF2B5EF4-FFF2-40B4-BE49-F238E27FC236}">
              <a16:creationId xmlns:a16="http://schemas.microsoft.com/office/drawing/2014/main" id="{D6CABC61-B6F9-4591-801D-5B4B5B17CAC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5" name="Text Box 10">
          <a:extLst>
            <a:ext uri="{FF2B5EF4-FFF2-40B4-BE49-F238E27FC236}">
              <a16:creationId xmlns:a16="http://schemas.microsoft.com/office/drawing/2014/main" id="{DBBE1690-5F37-44BD-A792-65CE618F9A8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6" name="Text Box 4">
          <a:extLst>
            <a:ext uri="{FF2B5EF4-FFF2-40B4-BE49-F238E27FC236}">
              <a16:creationId xmlns:a16="http://schemas.microsoft.com/office/drawing/2014/main" id="{A6BD4ACE-D135-4987-9176-E286623EA7C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7" name="Text Box 5">
          <a:extLst>
            <a:ext uri="{FF2B5EF4-FFF2-40B4-BE49-F238E27FC236}">
              <a16:creationId xmlns:a16="http://schemas.microsoft.com/office/drawing/2014/main" id="{A09490A3-4DD5-4AAC-9BB9-EA0AEE7061F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8" name="Text Box 9">
          <a:extLst>
            <a:ext uri="{FF2B5EF4-FFF2-40B4-BE49-F238E27FC236}">
              <a16:creationId xmlns:a16="http://schemas.microsoft.com/office/drawing/2014/main" id="{8560CA77-C0FB-49F5-A93A-BB9F944C648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19" name="Text Box 10">
          <a:extLst>
            <a:ext uri="{FF2B5EF4-FFF2-40B4-BE49-F238E27FC236}">
              <a16:creationId xmlns:a16="http://schemas.microsoft.com/office/drawing/2014/main" id="{0242F64D-7166-41CF-BE72-43513142940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0" name="Text Box 4">
          <a:extLst>
            <a:ext uri="{FF2B5EF4-FFF2-40B4-BE49-F238E27FC236}">
              <a16:creationId xmlns:a16="http://schemas.microsoft.com/office/drawing/2014/main" id="{FF8B7834-5431-42F9-9428-A94EE8C1022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1" name="Text Box 5">
          <a:extLst>
            <a:ext uri="{FF2B5EF4-FFF2-40B4-BE49-F238E27FC236}">
              <a16:creationId xmlns:a16="http://schemas.microsoft.com/office/drawing/2014/main" id="{274521DD-C7D0-44DD-AE86-603FAB4E3AF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2" name="Text Box 9">
          <a:extLst>
            <a:ext uri="{FF2B5EF4-FFF2-40B4-BE49-F238E27FC236}">
              <a16:creationId xmlns:a16="http://schemas.microsoft.com/office/drawing/2014/main" id="{9A85FBF5-359A-46FF-84FC-09099EAEFF4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3" name="Text Box 10">
          <a:extLst>
            <a:ext uri="{FF2B5EF4-FFF2-40B4-BE49-F238E27FC236}">
              <a16:creationId xmlns:a16="http://schemas.microsoft.com/office/drawing/2014/main" id="{47BF7A0A-9F63-40F3-8A76-03A1E8BBFD9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4" name="Text Box 4">
          <a:extLst>
            <a:ext uri="{FF2B5EF4-FFF2-40B4-BE49-F238E27FC236}">
              <a16:creationId xmlns:a16="http://schemas.microsoft.com/office/drawing/2014/main" id="{4F66FF5A-810E-4842-9588-5DD2AAFB4AD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5" name="Text Box 5">
          <a:extLst>
            <a:ext uri="{FF2B5EF4-FFF2-40B4-BE49-F238E27FC236}">
              <a16:creationId xmlns:a16="http://schemas.microsoft.com/office/drawing/2014/main" id="{EA5BB507-F963-4FBC-8FF4-3A4E04ACD06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6" name="Text Box 9">
          <a:extLst>
            <a:ext uri="{FF2B5EF4-FFF2-40B4-BE49-F238E27FC236}">
              <a16:creationId xmlns:a16="http://schemas.microsoft.com/office/drawing/2014/main" id="{104515ED-CAA8-4150-BD41-0FB5513E6DE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7" name="Text Box 10">
          <a:extLst>
            <a:ext uri="{FF2B5EF4-FFF2-40B4-BE49-F238E27FC236}">
              <a16:creationId xmlns:a16="http://schemas.microsoft.com/office/drawing/2014/main" id="{7E6F50DD-C2FF-4D03-BE98-F39D6AD304F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8" name="Text Box 4">
          <a:extLst>
            <a:ext uri="{FF2B5EF4-FFF2-40B4-BE49-F238E27FC236}">
              <a16:creationId xmlns:a16="http://schemas.microsoft.com/office/drawing/2014/main" id="{1BC36CBF-F363-49F7-A4B9-3D632228A9B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29" name="Text Box 5">
          <a:extLst>
            <a:ext uri="{FF2B5EF4-FFF2-40B4-BE49-F238E27FC236}">
              <a16:creationId xmlns:a16="http://schemas.microsoft.com/office/drawing/2014/main" id="{C80B602A-CBEB-44DE-B0FE-F6950934425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0" name="Text Box 9">
          <a:extLst>
            <a:ext uri="{FF2B5EF4-FFF2-40B4-BE49-F238E27FC236}">
              <a16:creationId xmlns:a16="http://schemas.microsoft.com/office/drawing/2014/main" id="{CEA6C960-00CC-4047-ABC1-B03D2B3DAF5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1" name="Text Box 10">
          <a:extLst>
            <a:ext uri="{FF2B5EF4-FFF2-40B4-BE49-F238E27FC236}">
              <a16:creationId xmlns:a16="http://schemas.microsoft.com/office/drawing/2014/main" id="{4B35A872-A87F-48E8-8F0B-5D9D525C172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2" name="Text Box 4">
          <a:extLst>
            <a:ext uri="{FF2B5EF4-FFF2-40B4-BE49-F238E27FC236}">
              <a16:creationId xmlns:a16="http://schemas.microsoft.com/office/drawing/2014/main" id="{48942B22-B75C-4D41-8EA2-AAFC35B11BB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3" name="Text Box 5">
          <a:extLst>
            <a:ext uri="{FF2B5EF4-FFF2-40B4-BE49-F238E27FC236}">
              <a16:creationId xmlns:a16="http://schemas.microsoft.com/office/drawing/2014/main" id="{8E95DE36-3F3F-4755-AD06-A6A72279628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4" name="Text Box 9">
          <a:extLst>
            <a:ext uri="{FF2B5EF4-FFF2-40B4-BE49-F238E27FC236}">
              <a16:creationId xmlns:a16="http://schemas.microsoft.com/office/drawing/2014/main" id="{E892F634-83C2-4008-8DBF-21B8043CD67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5" name="Text Box 10">
          <a:extLst>
            <a:ext uri="{FF2B5EF4-FFF2-40B4-BE49-F238E27FC236}">
              <a16:creationId xmlns:a16="http://schemas.microsoft.com/office/drawing/2014/main" id="{56AAA764-465A-4658-BADC-BAF87EB3713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6" name="Text Box 4">
          <a:extLst>
            <a:ext uri="{FF2B5EF4-FFF2-40B4-BE49-F238E27FC236}">
              <a16:creationId xmlns:a16="http://schemas.microsoft.com/office/drawing/2014/main" id="{420C590A-85F2-4083-BA9F-3311B956357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7" name="Text Box 5">
          <a:extLst>
            <a:ext uri="{FF2B5EF4-FFF2-40B4-BE49-F238E27FC236}">
              <a16:creationId xmlns:a16="http://schemas.microsoft.com/office/drawing/2014/main" id="{CB790D54-DE6A-4BB3-BEC9-2BD43D4C174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8" name="Text Box 9">
          <a:extLst>
            <a:ext uri="{FF2B5EF4-FFF2-40B4-BE49-F238E27FC236}">
              <a16:creationId xmlns:a16="http://schemas.microsoft.com/office/drawing/2014/main" id="{3EA76323-A1D5-4747-BB24-D3F2AD17D4C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39" name="Text Box 10">
          <a:extLst>
            <a:ext uri="{FF2B5EF4-FFF2-40B4-BE49-F238E27FC236}">
              <a16:creationId xmlns:a16="http://schemas.microsoft.com/office/drawing/2014/main" id="{D45EC929-5AF2-4088-B3BE-409229A9728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0" name="Text Box 4">
          <a:extLst>
            <a:ext uri="{FF2B5EF4-FFF2-40B4-BE49-F238E27FC236}">
              <a16:creationId xmlns:a16="http://schemas.microsoft.com/office/drawing/2014/main" id="{95D5E78F-42F6-4403-AAC3-0F581775307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1" name="Text Box 5">
          <a:extLst>
            <a:ext uri="{FF2B5EF4-FFF2-40B4-BE49-F238E27FC236}">
              <a16:creationId xmlns:a16="http://schemas.microsoft.com/office/drawing/2014/main" id="{42B59F9C-24B9-4216-8E2E-40669761820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2" name="Text Box 9">
          <a:extLst>
            <a:ext uri="{FF2B5EF4-FFF2-40B4-BE49-F238E27FC236}">
              <a16:creationId xmlns:a16="http://schemas.microsoft.com/office/drawing/2014/main" id="{24D7DED2-007E-4509-9BED-479EFEAB20E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3" name="Text Box 10">
          <a:extLst>
            <a:ext uri="{FF2B5EF4-FFF2-40B4-BE49-F238E27FC236}">
              <a16:creationId xmlns:a16="http://schemas.microsoft.com/office/drawing/2014/main" id="{9E6F8496-832A-4677-90FA-59009387E30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4" name="Text Box 4">
          <a:extLst>
            <a:ext uri="{FF2B5EF4-FFF2-40B4-BE49-F238E27FC236}">
              <a16:creationId xmlns:a16="http://schemas.microsoft.com/office/drawing/2014/main" id="{18D5465E-2073-4144-8B22-08E5E75F0F0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5" name="Text Box 5">
          <a:extLst>
            <a:ext uri="{FF2B5EF4-FFF2-40B4-BE49-F238E27FC236}">
              <a16:creationId xmlns:a16="http://schemas.microsoft.com/office/drawing/2014/main" id="{D63DB0AA-5095-432F-A6ED-5881CADB695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6" name="Text Box 9">
          <a:extLst>
            <a:ext uri="{FF2B5EF4-FFF2-40B4-BE49-F238E27FC236}">
              <a16:creationId xmlns:a16="http://schemas.microsoft.com/office/drawing/2014/main" id="{814A2E76-3020-4341-909F-39C186412D8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7" name="Text Box 10">
          <a:extLst>
            <a:ext uri="{FF2B5EF4-FFF2-40B4-BE49-F238E27FC236}">
              <a16:creationId xmlns:a16="http://schemas.microsoft.com/office/drawing/2014/main" id="{A228F2AA-1A45-4454-8CB9-10986D44310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8" name="Text Box 4">
          <a:extLst>
            <a:ext uri="{FF2B5EF4-FFF2-40B4-BE49-F238E27FC236}">
              <a16:creationId xmlns:a16="http://schemas.microsoft.com/office/drawing/2014/main" id="{B53469E8-AB03-41C7-9107-45F2148B724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49" name="Text Box 5">
          <a:extLst>
            <a:ext uri="{FF2B5EF4-FFF2-40B4-BE49-F238E27FC236}">
              <a16:creationId xmlns:a16="http://schemas.microsoft.com/office/drawing/2014/main" id="{EB9DE619-B226-479D-A8EE-AA6916259BE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50" name="Text Box 9">
          <a:extLst>
            <a:ext uri="{FF2B5EF4-FFF2-40B4-BE49-F238E27FC236}">
              <a16:creationId xmlns:a16="http://schemas.microsoft.com/office/drawing/2014/main" id="{42592611-AEFC-4E55-9F83-80FDABB1B62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51" name="Text Box 10">
          <a:extLst>
            <a:ext uri="{FF2B5EF4-FFF2-40B4-BE49-F238E27FC236}">
              <a16:creationId xmlns:a16="http://schemas.microsoft.com/office/drawing/2014/main" id="{EA5284A7-3F26-41B5-AE98-688F51EA135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52" name="Text Box 4">
          <a:extLst>
            <a:ext uri="{FF2B5EF4-FFF2-40B4-BE49-F238E27FC236}">
              <a16:creationId xmlns:a16="http://schemas.microsoft.com/office/drawing/2014/main" id="{A98119BB-AC46-441F-9654-068B4CE01CD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53" name="Text Box 5">
          <a:extLst>
            <a:ext uri="{FF2B5EF4-FFF2-40B4-BE49-F238E27FC236}">
              <a16:creationId xmlns:a16="http://schemas.microsoft.com/office/drawing/2014/main" id="{015CCBA7-957F-4ECA-AC81-B7FC25D1D54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54" name="Text Box 9">
          <a:extLst>
            <a:ext uri="{FF2B5EF4-FFF2-40B4-BE49-F238E27FC236}">
              <a16:creationId xmlns:a16="http://schemas.microsoft.com/office/drawing/2014/main" id="{3631254C-7FA6-499E-BF95-2986C1E2BC9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55" name="Text Box 10">
          <a:extLst>
            <a:ext uri="{FF2B5EF4-FFF2-40B4-BE49-F238E27FC236}">
              <a16:creationId xmlns:a16="http://schemas.microsoft.com/office/drawing/2014/main" id="{BCC7A165-3130-438D-A3FC-5B9BC26368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856" name="Text Box 4">
          <a:extLst>
            <a:ext uri="{FF2B5EF4-FFF2-40B4-BE49-F238E27FC236}">
              <a16:creationId xmlns:a16="http://schemas.microsoft.com/office/drawing/2014/main" id="{19264D54-D477-4D94-B4F4-0A6672807617}"/>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857" name="Text Box 5">
          <a:extLst>
            <a:ext uri="{FF2B5EF4-FFF2-40B4-BE49-F238E27FC236}">
              <a16:creationId xmlns:a16="http://schemas.microsoft.com/office/drawing/2014/main" id="{4167F6D6-0F65-48F5-9011-F9C67A373321}"/>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858" name="Text Box 9">
          <a:extLst>
            <a:ext uri="{FF2B5EF4-FFF2-40B4-BE49-F238E27FC236}">
              <a16:creationId xmlns:a16="http://schemas.microsoft.com/office/drawing/2014/main" id="{E65CE8AD-4F43-4B72-AAC6-9B7BA9013D71}"/>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859" name="Text Box 10">
          <a:extLst>
            <a:ext uri="{FF2B5EF4-FFF2-40B4-BE49-F238E27FC236}">
              <a16:creationId xmlns:a16="http://schemas.microsoft.com/office/drawing/2014/main" id="{716208BA-4350-4A61-9118-7CB2BE12DB30}"/>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0" name="Text Box 4">
          <a:extLst>
            <a:ext uri="{FF2B5EF4-FFF2-40B4-BE49-F238E27FC236}">
              <a16:creationId xmlns:a16="http://schemas.microsoft.com/office/drawing/2014/main" id="{CC0C130B-2D8B-47BC-B072-263A205DCC2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1" name="Text Box 5">
          <a:extLst>
            <a:ext uri="{FF2B5EF4-FFF2-40B4-BE49-F238E27FC236}">
              <a16:creationId xmlns:a16="http://schemas.microsoft.com/office/drawing/2014/main" id="{7C4BF2F1-68B2-4773-B025-B2A1B903B0C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2" name="Text Box 9">
          <a:extLst>
            <a:ext uri="{FF2B5EF4-FFF2-40B4-BE49-F238E27FC236}">
              <a16:creationId xmlns:a16="http://schemas.microsoft.com/office/drawing/2014/main" id="{1EB74987-A9B9-44CB-B7A7-C8C49FD46DE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3" name="Text Box 10">
          <a:extLst>
            <a:ext uri="{FF2B5EF4-FFF2-40B4-BE49-F238E27FC236}">
              <a16:creationId xmlns:a16="http://schemas.microsoft.com/office/drawing/2014/main" id="{6D66FEAC-4271-444A-988D-6F436BDAE76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4" name="Text Box 4">
          <a:extLst>
            <a:ext uri="{FF2B5EF4-FFF2-40B4-BE49-F238E27FC236}">
              <a16:creationId xmlns:a16="http://schemas.microsoft.com/office/drawing/2014/main" id="{A265DB2D-7371-420F-A795-3BE042F0D8D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5" name="Text Box 5">
          <a:extLst>
            <a:ext uri="{FF2B5EF4-FFF2-40B4-BE49-F238E27FC236}">
              <a16:creationId xmlns:a16="http://schemas.microsoft.com/office/drawing/2014/main" id="{8745A47B-75BD-4333-8A68-C59788E19BB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6" name="Text Box 9">
          <a:extLst>
            <a:ext uri="{FF2B5EF4-FFF2-40B4-BE49-F238E27FC236}">
              <a16:creationId xmlns:a16="http://schemas.microsoft.com/office/drawing/2014/main" id="{7B3971BA-168D-4279-88C6-B9B7033B1AB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7" name="Text Box 4">
          <a:extLst>
            <a:ext uri="{FF2B5EF4-FFF2-40B4-BE49-F238E27FC236}">
              <a16:creationId xmlns:a16="http://schemas.microsoft.com/office/drawing/2014/main" id="{053F0E61-5353-4D78-8372-DFF40D0FF80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8" name="Text Box 5">
          <a:extLst>
            <a:ext uri="{FF2B5EF4-FFF2-40B4-BE49-F238E27FC236}">
              <a16:creationId xmlns:a16="http://schemas.microsoft.com/office/drawing/2014/main" id="{A1C5564E-FA64-4CBE-9B92-7EB2A2530CF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69" name="Text Box 9">
          <a:extLst>
            <a:ext uri="{FF2B5EF4-FFF2-40B4-BE49-F238E27FC236}">
              <a16:creationId xmlns:a16="http://schemas.microsoft.com/office/drawing/2014/main" id="{AE17097A-0A25-40C5-8B3E-663EC4D3336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0" name="Text Box 10">
          <a:extLst>
            <a:ext uri="{FF2B5EF4-FFF2-40B4-BE49-F238E27FC236}">
              <a16:creationId xmlns:a16="http://schemas.microsoft.com/office/drawing/2014/main" id="{601DAE4D-3503-4EE4-971E-F5476F25A69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1" name="Text Box 4">
          <a:extLst>
            <a:ext uri="{FF2B5EF4-FFF2-40B4-BE49-F238E27FC236}">
              <a16:creationId xmlns:a16="http://schemas.microsoft.com/office/drawing/2014/main" id="{D74F511E-1D06-48BD-A706-B24813C8AF2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2" name="Text Box 5">
          <a:extLst>
            <a:ext uri="{FF2B5EF4-FFF2-40B4-BE49-F238E27FC236}">
              <a16:creationId xmlns:a16="http://schemas.microsoft.com/office/drawing/2014/main" id="{CA9A662F-C5C1-4CBE-ADDD-8E8EEB7674D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3" name="Text Box 9">
          <a:extLst>
            <a:ext uri="{FF2B5EF4-FFF2-40B4-BE49-F238E27FC236}">
              <a16:creationId xmlns:a16="http://schemas.microsoft.com/office/drawing/2014/main" id="{6CBAB62F-81F0-40A3-934D-2A19AA358FF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4" name="Text Box 4">
          <a:extLst>
            <a:ext uri="{FF2B5EF4-FFF2-40B4-BE49-F238E27FC236}">
              <a16:creationId xmlns:a16="http://schemas.microsoft.com/office/drawing/2014/main" id="{32D1F089-CCAA-4FC0-B5F5-E21768B48A9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5" name="Text Box 5">
          <a:extLst>
            <a:ext uri="{FF2B5EF4-FFF2-40B4-BE49-F238E27FC236}">
              <a16:creationId xmlns:a16="http://schemas.microsoft.com/office/drawing/2014/main" id="{5582BFE8-D908-43B5-90E5-9463D80506C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6" name="Text Box 9">
          <a:extLst>
            <a:ext uri="{FF2B5EF4-FFF2-40B4-BE49-F238E27FC236}">
              <a16:creationId xmlns:a16="http://schemas.microsoft.com/office/drawing/2014/main" id="{1E637D5E-2F08-46AD-8E93-D436A1205A1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7" name="Text Box 4">
          <a:extLst>
            <a:ext uri="{FF2B5EF4-FFF2-40B4-BE49-F238E27FC236}">
              <a16:creationId xmlns:a16="http://schemas.microsoft.com/office/drawing/2014/main" id="{3995B1F7-3B09-4705-817D-DDF3D021B9F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8" name="Text Box 4">
          <a:extLst>
            <a:ext uri="{FF2B5EF4-FFF2-40B4-BE49-F238E27FC236}">
              <a16:creationId xmlns:a16="http://schemas.microsoft.com/office/drawing/2014/main" id="{6CFB983F-84E7-4155-8FCA-4CF330E8A70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79" name="Text Box 4">
          <a:extLst>
            <a:ext uri="{FF2B5EF4-FFF2-40B4-BE49-F238E27FC236}">
              <a16:creationId xmlns:a16="http://schemas.microsoft.com/office/drawing/2014/main" id="{03F347A7-3E5F-45E4-B622-74A74539394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0" name="Text Box 5">
          <a:extLst>
            <a:ext uri="{FF2B5EF4-FFF2-40B4-BE49-F238E27FC236}">
              <a16:creationId xmlns:a16="http://schemas.microsoft.com/office/drawing/2014/main" id="{8EDC434F-0ED9-4F9A-9420-8CB16C73357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1" name="Text Box 9">
          <a:extLst>
            <a:ext uri="{FF2B5EF4-FFF2-40B4-BE49-F238E27FC236}">
              <a16:creationId xmlns:a16="http://schemas.microsoft.com/office/drawing/2014/main" id="{DEA94ED3-7743-48E6-A694-393C97B236F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2" name="Text Box 10">
          <a:extLst>
            <a:ext uri="{FF2B5EF4-FFF2-40B4-BE49-F238E27FC236}">
              <a16:creationId xmlns:a16="http://schemas.microsoft.com/office/drawing/2014/main" id="{1833D772-EE5E-4F40-B254-A5B67BCCFA1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3" name="Text Box 4">
          <a:extLst>
            <a:ext uri="{FF2B5EF4-FFF2-40B4-BE49-F238E27FC236}">
              <a16:creationId xmlns:a16="http://schemas.microsoft.com/office/drawing/2014/main" id="{EF1E9D0D-13B2-486C-8374-3622C09B420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4" name="Text Box 5">
          <a:extLst>
            <a:ext uri="{FF2B5EF4-FFF2-40B4-BE49-F238E27FC236}">
              <a16:creationId xmlns:a16="http://schemas.microsoft.com/office/drawing/2014/main" id="{C2FD7AAE-C8A9-4C07-9D93-FA7CA72909C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5" name="Text Box 9">
          <a:extLst>
            <a:ext uri="{FF2B5EF4-FFF2-40B4-BE49-F238E27FC236}">
              <a16:creationId xmlns:a16="http://schemas.microsoft.com/office/drawing/2014/main" id="{B7691CBC-BF43-4FEB-8925-0F5ADE205C2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6" name="Text Box 10">
          <a:extLst>
            <a:ext uri="{FF2B5EF4-FFF2-40B4-BE49-F238E27FC236}">
              <a16:creationId xmlns:a16="http://schemas.microsoft.com/office/drawing/2014/main" id="{324C0324-FB11-48F7-B30A-293000CC04C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7" name="Text Box 4">
          <a:extLst>
            <a:ext uri="{FF2B5EF4-FFF2-40B4-BE49-F238E27FC236}">
              <a16:creationId xmlns:a16="http://schemas.microsoft.com/office/drawing/2014/main" id="{463C61C9-507F-41E3-9DFC-4413FA4DCEF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8" name="Text Box 5">
          <a:extLst>
            <a:ext uri="{FF2B5EF4-FFF2-40B4-BE49-F238E27FC236}">
              <a16:creationId xmlns:a16="http://schemas.microsoft.com/office/drawing/2014/main" id="{89439873-12F0-4463-A451-AAD9C3A3733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89" name="Text Box 9">
          <a:extLst>
            <a:ext uri="{FF2B5EF4-FFF2-40B4-BE49-F238E27FC236}">
              <a16:creationId xmlns:a16="http://schemas.microsoft.com/office/drawing/2014/main" id="{2622AFDB-2570-474C-B33C-66934DFD292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0" name="Text Box 10">
          <a:extLst>
            <a:ext uri="{FF2B5EF4-FFF2-40B4-BE49-F238E27FC236}">
              <a16:creationId xmlns:a16="http://schemas.microsoft.com/office/drawing/2014/main" id="{638B5482-461A-4F18-A5F7-B59040FA743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1" name="Text Box 4">
          <a:extLst>
            <a:ext uri="{FF2B5EF4-FFF2-40B4-BE49-F238E27FC236}">
              <a16:creationId xmlns:a16="http://schemas.microsoft.com/office/drawing/2014/main" id="{96096870-5EF1-43E0-92FE-B27F19FB00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2" name="Text Box 5">
          <a:extLst>
            <a:ext uri="{FF2B5EF4-FFF2-40B4-BE49-F238E27FC236}">
              <a16:creationId xmlns:a16="http://schemas.microsoft.com/office/drawing/2014/main" id="{51CC8116-13FC-4170-81B0-D8E71294BB4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3" name="Text Box 9">
          <a:extLst>
            <a:ext uri="{FF2B5EF4-FFF2-40B4-BE49-F238E27FC236}">
              <a16:creationId xmlns:a16="http://schemas.microsoft.com/office/drawing/2014/main" id="{670A6AAF-E227-4D03-B51C-1A2B765BF0B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4" name="Text Box 10">
          <a:extLst>
            <a:ext uri="{FF2B5EF4-FFF2-40B4-BE49-F238E27FC236}">
              <a16:creationId xmlns:a16="http://schemas.microsoft.com/office/drawing/2014/main" id="{51A7612F-9EEF-476B-8B38-710EC4C1F7E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5" name="Text Box 4">
          <a:extLst>
            <a:ext uri="{FF2B5EF4-FFF2-40B4-BE49-F238E27FC236}">
              <a16:creationId xmlns:a16="http://schemas.microsoft.com/office/drawing/2014/main" id="{C6DBDCBA-1BE8-48A0-9681-924C8370D3D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6" name="Text Box 5">
          <a:extLst>
            <a:ext uri="{FF2B5EF4-FFF2-40B4-BE49-F238E27FC236}">
              <a16:creationId xmlns:a16="http://schemas.microsoft.com/office/drawing/2014/main" id="{C9E03EA7-76BF-4141-A925-88DA46F3BEE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7" name="Text Box 9">
          <a:extLst>
            <a:ext uri="{FF2B5EF4-FFF2-40B4-BE49-F238E27FC236}">
              <a16:creationId xmlns:a16="http://schemas.microsoft.com/office/drawing/2014/main" id="{8992C493-A567-486B-87CA-D74BEA19B9D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8" name="Text Box 10">
          <a:extLst>
            <a:ext uri="{FF2B5EF4-FFF2-40B4-BE49-F238E27FC236}">
              <a16:creationId xmlns:a16="http://schemas.microsoft.com/office/drawing/2014/main" id="{058447ED-7D19-4205-9CBD-2A8ABDEB13C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899" name="Text Box 4">
          <a:extLst>
            <a:ext uri="{FF2B5EF4-FFF2-40B4-BE49-F238E27FC236}">
              <a16:creationId xmlns:a16="http://schemas.microsoft.com/office/drawing/2014/main" id="{E8F98C61-A893-4400-9775-525ADA24CEC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0" name="Text Box 5">
          <a:extLst>
            <a:ext uri="{FF2B5EF4-FFF2-40B4-BE49-F238E27FC236}">
              <a16:creationId xmlns:a16="http://schemas.microsoft.com/office/drawing/2014/main" id="{208598D9-9E64-45B5-9DD8-D694FA3E4C3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1" name="Text Box 9">
          <a:extLst>
            <a:ext uri="{FF2B5EF4-FFF2-40B4-BE49-F238E27FC236}">
              <a16:creationId xmlns:a16="http://schemas.microsoft.com/office/drawing/2014/main" id="{8AEFA9AD-941B-470C-9A3D-3B143C7251F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2" name="Text Box 10">
          <a:extLst>
            <a:ext uri="{FF2B5EF4-FFF2-40B4-BE49-F238E27FC236}">
              <a16:creationId xmlns:a16="http://schemas.microsoft.com/office/drawing/2014/main" id="{15EFEBAD-8547-4E64-9A4B-E2F826C2400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3" name="Text Box 4">
          <a:extLst>
            <a:ext uri="{FF2B5EF4-FFF2-40B4-BE49-F238E27FC236}">
              <a16:creationId xmlns:a16="http://schemas.microsoft.com/office/drawing/2014/main" id="{F2E227C9-39CE-444E-8164-7437B16C872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4" name="Text Box 5">
          <a:extLst>
            <a:ext uri="{FF2B5EF4-FFF2-40B4-BE49-F238E27FC236}">
              <a16:creationId xmlns:a16="http://schemas.microsoft.com/office/drawing/2014/main" id="{36C8DEA9-634B-4842-90E5-2A1D05B890C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5" name="Text Box 9">
          <a:extLst>
            <a:ext uri="{FF2B5EF4-FFF2-40B4-BE49-F238E27FC236}">
              <a16:creationId xmlns:a16="http://schemas.microsoft.com/office/drawing/2014/main" id="{B8FA5E1E-E052-4C49-84E4-61F25D95088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6" name="Text Box 10">
          <a:extLst>
            <a:ext uri="{FF2B5EF4-FFF2-40B4-BE49-F238E27FC236}">
              <a16:creationId xmlns:a16="http://schemas.microsoft.com/office/drawing/2014/main" id="{4C04EC5F-B17F-4CCC-9932-9BFB7418805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7" name="Text Box 4">
          <a:extLst>
            <a:ext uri="{FF2B5EF4-FFF2-40B4-BE49-F238E27FC236}">
              <a16:creationId xmlns:a16="http://schemas.microsoft.com/office/drawing/2014/main" id="{A9767AAD-BB8F-4332-801C-A8E29912C3D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8" name="Text Box 5">
          <a:extLst>
            <a:ext uri="{FF2B5EF4-FFF2-40B4-BE49-F238E27FC236}">
              <a16:creationId xmlns:a16="http://schemas.microsoft.com/office/drawing/2014/main" id="{C23DC1A4-EA61-4791-8FFD-D3AB7890247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09" name="Text Box 9">
          <a:extLst>
            <a:ext uri="{FF2B5EF4-FFF2-40B4-BE49-F238E27FC236}">
              <a16:creationId xmlns:a16="http://schemas.microsoft.com/office/drawing/2014/main" id="{B181EFAA-0860-4C6A-B22C-CA5DCBA0309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0" name="Text Box 10">
          <a:extLst>
            <a:ext uri="{FF2B5EF4-FFF2-40B4-BE49-F238E27FC236}">
              <a16:creationId xmlns:a16="http://schemas.microsoft.com/office/drawing/2014/main" id="{A1AF34A9-5567-4FF0-8D89-7F92070643D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1" name="Text Box 4">
          <a:extLst>
            <a:ext uri="{FF2B5EF4-FFF2-40B4-BE49-F238E27FC236}">
              <a16:creationId xmlns:a16="http://schemas.microsoft.com/office/drawing/2014/main" id="{45CC30E4-719F-4A0C-9FDF-D0327587027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2" name="Text Box 5">
          <a:extLst>
            <a:ext uri="{FF2B5EF4-FFF2-40B4-BE49-F238E27FC236}">
              <a16:creationId xmlns:a16="http://schemas.microsoft.com/office/drawing/2014/main" id="{AF40349C-CDF6-480B-8F11-C054AC1018A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3" name="Text Box 9">
          <a:extLst>
            <a:ext uri="{FF2B5EF4-FFF2-40B4-BE49-F238E27FC236}">
              <a16:creationId xmlns:a16="http://schemas.microsoft.com/office/drawing/2014/main" id="{26AB0332-65BE-4494-A5F2-6240033A30E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4" name="Text Box 10">
          <a:extLst>
            <a:ext uri="{FF2B5EF4-FFF2-40B4-BE49-F238E27FC236}">
              <a16:creationId xmlns:a16="http://schemas.microsoft.com/office/drawing/2014/main" id="{9FE850E9-44E5-440A-9665-524B1AC2B6B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5" name="Text Box 4">
          <a:extLst>
            <a:ext uri="{FF2B5EF4-FFF2-40B4-BE49-F238E27FC236}">
              <a16:creationId xmlns:a16="http://schemas.microsoft.com/office/drawing/2014/main" id="{5FF615EB-FCA1-4885-A71F-9E2CE418414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6" name="Text Box 5">
          <a:extLst>
            <a:ext uri="{FF2B5EF4-FFF2-40B4-BE49-F238E27FC236}">
              <a16:creationId xmlns:a16="http://schemas.microsoft.com/office/drawing/2014/main" id="{D7A51564-6687-48F1-B05E-E0FA22A63D8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7" name="Text Box 9">
          <a:extLst>
            <a:ext uri="{FF2B5EF4-FFF2-40B4-BE49-F238E27FC236}">
              <a16:creationId xmlns:a16="http://schemas.microsoft.com/office/drawing/2014/main" id="{C1366234-61C0-419D-90A6-4B37EBEE86E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8" name="Text Box 10">
          <a:extLst>
            <a:ext uri="{FF2B5EF4-FFF2-40B4-BE49-F238E27FC236}">
              <a16:creationId xmlns:a16="http://schemas.microsoft.com/office/drawing/2014/main" id="{1A889A31-F7B6-433C-A225-CA1B935160E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19" name="Text Box 4">
          <a:extLst>
            <a:ext uri="{FF2B5EF4-FFF2-40B4-BE49-F238E27FC236}">
              <a16:creationId xmlns:a16="http://schemas.microsoft.com/office/drawing/2014/main" id="{40FFE988-9962-4011-BFD4-99FF421BB5F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0" name="Text Box 5">
          <a:extLst>
            <a:ext uri="{FF2B5EF4-FFF2-40B4-BE49-F238E27FC236}">
              <a16:creationId xmlns:a16="http://schemas.microsoft.com/office/drawing/2014/main" id="{864B987C-A85B-49D5-B1AF-4E6F9FC4CFF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1" name="Text Box 9">
          <a:extLst>
            <a:ext uri="{FF2B5EF4-FFF2-40B4-BE49-F238E27FC236}">
              <a16:creationId xmlns:a16="http://schemas.microsoft.com/office/drawing/2014/main" id="{4C695969-F9B5-4FBB-80BD-9979A43BA1A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2" name="Text Box 10">
          <a:extLst>
            <a:ext uri="{FF2B5EF4-FFF2-40B4-BE49-F238E27FC236}">
              <a16:creationId xmlns:a16="http://schemas.microsoft.com/office/drawing/2014/main" id="{C3109630-1C3F-45AE-9B14-338E28A3651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3" name="Text Box 4">
          <a:extLst>
            <a:ext uri="{FF2B5EF4-FFF2-40B4-BE49-F238E27FC236}">
              <a16:creationId xmlns:a16="http://schemas.microsoft.com/office/drawing/2014/main" id="{9299DDDF-5C9F-4053-ACED-B331C0C04AD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4" name="Text Box 5">
          <a:extLst>
            <a:ext uri="{FF2B5EF4-FFF2-40B4-BE49-F238E27FC236}">
              <a16:creationId xmlns:a16="http://schemas.microsoft.com/office/drawing/2014/main" id="{9E504EF5-03D1-43C7-8B99-971870F53AE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5" name="Text Box 9">
          <a:extLst>
            <a:ext uri="{FF2B5EF4-FFF2-40B4-BE49-F238E27FC236}">
              <a16:creationId xmlns:a16="http://schemas.microsoft.com/office/drawing/2014/main" id="{40FA71C2-61AF-4270-A857-0B6A012216E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6" name="Text Box 10">
          <a:extLst>
            <a:ext uri="{FF2B5EF4-FFF2-40B4-BE49-F238E27FC236}">
              <a16:creationId xmlns:a16="http://schemas.microsoft.com/office/drawing/2014/main" id="{30E06E53-9E85-4108-9C40-950B3110CED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7" name="Text Box 4">
          <a:extLst>
            <a:ext uri="{FF2B5EF4-FFF2-40B4-BE49-F238E27FC236}">
              <a16:creationId xmlns:a16="http://schemas.microsoft.com/office/drawing/2014/main" id="{35A0D744-7F2E-4D46-B11B-508A1E04742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8" name="Text Box 5">
          <a:extLst>
            <a:ext uri="{FF2B5EF4-FFF2-40B4-BE49-F238E27FC236}">
              <a16:creationId xmlns:a16="http://schemas.microsoft.com/office/drawing/2014/main" id="{B030E383-F0AE-4527-9EB3-BFCAFFB9070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29" name="Text Box 9">
          <a:extLst>
            <a:ext uri="{FF2B5EF4-FFF2-40B4-BE49-F238E27FC236}">
              <a16:creationId xmlns:a16="http://schemas.microsoft.com/office/drawing/2014/main" id="{FADC2C76-B221-4411-9D95-3BCE016BACB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0" name="Text Box 10">
          <a:extLst>
            <a:ext uri="{FF2B5EF4-FFF2-40B4-BE49-F238E27FC236}">
              <a16:creationId xmlns:a16="http://schemas.microsoft.com/office/drawing/2014/main" id="{1801BFA5-DB9E-4759-AC19-B22BD9803AB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1" name="Text Box 4">
          <a:extLst>
            <a:ext uri="{FF2B5EF4-FFF2-40B4-BE49-F238E27FC236}">
              <a16:creationId xmlns:a16="http://schemas.microsoft.com/office/drawing/2014/main" id="{146D28BC-9207-45A4-8A2E-5DBED794C40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2" name="Text Box 5">
          <a:extLst>
            <a:ext uri="{FF2B5EF4-FFF2-40B4-BE49-F238E27FC236}">
              <a16:creationId xmlns:a16="http://schemas.microsoft.com/office/drawing/2014/main" id="{0B0CE5F1-5F3F-4256-901B-429B6CA5C96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3" name="Text Box 9">
          <a:extLst>
            <a:ext uri="{FF2B5EF4-FFF2-40B4-BE49-F238E27FC236}">
              <a16:creationId xmlns:a16="http://schemas.microsoft.com/office/drawing/2014/main" id="{F9BE97B6-BC24-41B0-B348-BB18122B8E1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4" name="Text Box 10">
          <a:extLst>
            <a:ext uri="{FF2B5EF4-FFF2-40B4-BE49-F238E27FC236}">
              <a16:creationId xmlns:a16="http://schemas.microsoft.com/office/drawing/2014/main" id="{AA8A17DF-1926-4684-B63E-8EA73313A17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5" name="Text Box 4">
          <a:extLst>
            <a:ext uri="{FF2B5EF4-FFF2-40B4-BE49-F238E27FC236}">
              <a16:creationId xmlns:a16="http://schemas.microsoft.com/office/drawing/2014/main" id="{B1E1003C-A9F5-408E-82D7-490804788F1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6" name="Text Box 5">
          <a:extLst>
            <a:ext uri="{FF2B5EF4-FFF2-40B4-BE49-F238E27FC236}">
              <a16:creationId xmlns:a16="http://schemas.microsoft.com/office/drawing/2014/main" id="{35D6C109-8501-4D2B-BC01-5E130BE78D6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7" name="Text Box 9">
          <a:extLst>
            <a:ext uri="{FF2B5EF4-FFF2-40B4-BE49-F238E27FC236}">
              <a16:creationId xmlns:a16="http://schemas.microsoft.com/office/drawing/2014/main" id="{0FCFED19-F554-4C39-8A7D-2319732F2AA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8" name="Text Box 10">
          <a:extLst>
            <a:ext uri="{FF2B5EF4-FFF2-40B4-BE49-F238E27FC236}">
              <a16:creationId xmlns:a16="http://schemas.microsoft.com/office/drawing/2014/main" id="{D7C49BDF-A336-43D5-8A38-0AEC71E0087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39" name="Text Box 4">
          <a:extLst>
            <a:ext uri="{FF2B5EF4-FFF2-40B4-BE49-F238E27FC236}">
              <a16:creationId xmlns:a16="http://schemas.microsoft.com/office/drawing/2014/main" id="{C5CE81B5-FE0C-4910-898E-1B62E84498A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0" name="Text Box 5">
          <a:extLst>
            <a:ext uri="{FF2B5EF4-FFF2-40B4-BE49-F238E27FC236}">
              <a16:creationId xmlns:a16="http://schemas.microsoft.com/office/drawing/2014/main" id="{582CC549-BC2C-47C2-A1F7-946644664AF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1" name="Text Box 9">
          <a:extLst>
            <a:ext uri="{FF2B5EF4-FFF2-40B4-BE49-F238E27FC236}">
              <a16:creationId xmlns:a16="http://schemas.microsoft.com/office/drawing/2014/main" id="{46EA6EE8-6EC0-4FC8-892C-E6BF153C888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2" name="Text Box 10">
          <a:extLst>
            <a:ext uri="{FF2B5EF4-FFF2-40B4-BE49-F238E27FC236}">
              <a16:creationId xmlns:a16="http://schemas.microsoft.com/office/drawing/2014/main" id="{9353CF74-A482-444F-9C19-3E9B59DDBAC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3" name="Text Box 4">
          <a:extLst>
            <a:ext uri="{FF2B5EF4-FFF2-40B4-BE49-F238E27FC236}">
              <a16:creationId xmlns:a16="http://schemas.microsoft.com/office/drawing/2014/main" id="{014D1DB9-4BBB-4427-95E1-6472E47D97C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4" name="Text Box 5">
          <a:extLst>
            <a:ext uri="{FF2B5EF4-FFF2-40B4-BE49-F238E27FC236}">
              <a16:creationId xmlns:a16="http://schemas.microsoft.com/office/drawing/2014/main" id="{885A05F2-7373-4393-B279-AB91F3F6317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5" name="Text Box 9">
          <a:extLst>
            <a:ext uri="{FF2B5EF4-FFF2-40B4-BE49-F238E27FC236}">
              <a16:creationId xmlns:a16="http://schemas.microsoft.com/office/drawing/2014/main" id="{6217084A-5204-4F45-9BF0-182A35CC37F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6" name="Text Box 10">
          <a:extLst>
            <a:ext uri="{FF2B5EF4-FFF2-40B4-BE49-F238E27FC236}">
              <a16:creationId xmlns:a16="http://schemas.microsoft.com/office/drawing/2014/main" id="{68A698E4-D137-45B7-B550-E642C251F6B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7" name="Text Box 4">
          <a:extLst>
            <a:ext uri="{FF2B5EF4-FFF2-40B4-BE49-F238E27FC236}">
              <a16:creationId xmlns:a16="http://schemas.microsoft.com/office/drawing/2014/main" id="{B78E9FE7-2BCE-42C7-A850-EE8287302A7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8" name="Text Box 5">
          <a:extLst>
            <a:ext uri="{FF2B5EF4-FFF2-40B4-BE49-F238E27FC236}">
              <a16:creationId xmlns:a16="http://schemas.microsoft.com/office/drawing/2014/main" id="{F18B7B11-CA69-4005-938D-D7EF62BCC42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49" name="Text Box 9">
          <a:extLst>
            <a:ext uri="{FF2B5EF4-FFF2-40B4-BE49-F238E27FC236}">
              <a16:creationId xmlns:a16="http://schemas.microsoft.com/office/drawing/2014/main" id="{0653B590-889B-4C12-8134-595C0DC4DFC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50" name="Text Box 10">
          <a:extLst>
            <a:ext uri="{FF2B5EF4-FFF2-40B4-BE49-F238E27FC236}">
              <a16:creationId xmlns:a16="http://schemas.microsoft.com/office/drawing/2014/main" id="{F4672C57-37A9-4E52-B3A8-99BE07FC4AA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951" name="Text Box 4">
          <a:extLst>
            <a:ext uri="{FF2B5EF4-FFF2-40B4-BE49-F238E27FC236}">
              <a16:creationId xmlns:a16="http://schemas.microsoft.com/office/drawing/2014/main" id="{CC60DFED-A843-4E4C-9766-BE51F8E5C9E0}"/>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952" name="Text Box 5">
          <a:extLst>
            <a:ext uri="{FF2B5EF4-FFF2-40B4-BE49-F238E27FC236}">
              <a16:creationId xmlns:a16="http://schemas.microsoft.com/office/drawing/2014/main" id="{AA0519B4-2C47-4385-A5FC-E37CBF3A236F}"/>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953" name="Text Box 9">
          <a:extLst>
            <a:ext uri="{FF2B5EF4-FFF2-40B4-BE49-F238E27FC236}">
              <a16:creationId xmlns:a16="http://schemas.microsoft.com/office/drawing/2014/main" id="{BF5BEB40-2C26-4A0E-B496-8A03D34462F6}"/>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4954" name="Text Box 10">
          <a:extLst>
            <a:ext uri="{FF2B5EF4-FFF2-40B4-BE49-F238E27FC236}">
              <a16:creationId xmlns:a16="http://schemas.microsoft.com/office/drawing/2014/main" id="{6A33679C-F592-4315-93C5-08A0C6515521}"/>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55" name="Text Box 4">
          <a:extLst>
            <a:ext uri="{FF2B5EF4-FFF2-40B4-BE49-F238E27FC236}">
              <a16:creationId xmlns:a16="http://schemas.microsoft.com/office/drawing/2014/main" id="{9D551771-63F9-4215-9E0E-3FC4DDFB971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56" name="Text Box 5">
          <a:extLst>
            <a:ext uri="{FF2B5EF4-FFF2-40B4-BE49-F238E27FC236}">
              <a16:creationId xmlns:a16="http://schemas.microsoft.com/office/drawing/2014/main" id="{C72DE2F4-BE43-4D79-A7DF-1FA5535BCC1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57" name="Text Box 9">
          <a:extLst>
            <a:ext uri="{FF2B5EF4-FFF2-40B4-BE49-F238E27FC236}">
              <a16:creationId xmlns:a16="http://schemas.microsoft.com/office/drawing/2014/main" id="{DB962C1D-D615-4845-9108-924E91EE1F4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58" name="Text Box 10">
          <a:extLst>
            <a:ext uri="{FF2B5EF4-FFF2-40B4-BE49-F238E27FC236}">
              <a16:creationId xmlns:a16="http://schemas.microsoft.com/office/drawing/2014/main" id="{B4B7733B-D2BA-4495-989D-095F5977515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59" name="Text Box 4">
          <a:extLst>
            <a:ext uri="{FF2B5EF4-FFF2-40B4-BE49-F238E27FC236}">
              <a16:creationId xmlns:a16="http://schemas.microsoft.com/office/drawing/2014/main" id="{9C1F5EF1-1029-4EC9-97E1-31F26C2C35B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0" name="Text Box 5">
          <a:extLst>
            <a:ext uri="{FF2B5EF4-FFF2-40B4-BE49-F238E27FC236}">
              <a16:creationId xmlns:a16="http://schemas.microsoft.com/office/drawing/2014/main" id="{DF70E8A3-DEE2-4FE8-8950-855B7DFE6BB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1" name="Text Box 9">
          <a:extLst>
            <a:ext uri="{FF2B5EF4-FFF2-40B4-BE49-F238E27FC236}">
              <a16:creationId xmlns:a16="http://schemas.microsoft.com/office/drawing/2014/main" id="{31C9A38C-2CDC-4BCB-AD12-91D68C345AB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2" name="Text Box 4">
          <a:extLst>
            <a:ext uri="{FF2B5EF4-FFF2-40B4-BE49-F238E27FC236}">
              <a16:creationId xmlns:a16="http://schemas.microsoft.com/office/drawing/2014/main" id="{B679BC60-BCF2-4ACA-9752-B87C7679BC1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3" name="Text Box 5">
          <a:extLst>
            <a:ext uri="{FF2B5EF4-FFF2-40B4-BE49-F238E27FC236}">
              <a16:creationId xmlns:a16="http://schemas.microsoft.com/office/drawing/2014/main" id="{C6EF34DB-E6BA-4227-A6D1-0AC8109CE0B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4" name="Text Box 9">
          <a:extLst>
            <a:ext uri="{FF2B5EF4-FFF2-40B4-BE49-F238E27FC236}">
              <a16:creationId xmlns:a16="http://schemas.microsoft.com/office/drawing/2014/main" id="{31D089C6-B8A9-46F7-A321-0E00B2FB90A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5" name="Text Box 10">
          <a:extLst>
            <a:ext uri="{FF2B5EF4-FFF2-40B4-BE49-F238E27FC236}">
              <a16:creationId xmlns:a16="http://schemas.microsoft.com/office/drawing/2014/main" id="{83B3D370-76F0-426A-9E81-F88377EF7A9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6" name="Text Box 4">
          <a:extLst>
            <a:ext uri="{FF2B5EF4-FFF2-40B4-BE49-F238E27FC236}">
              <a16:creationId xmlns:a16="http://schemas.microsoft.com/office/drawing/2014/main" id="{34939A8C-95A0-4934-AFE7-1255A28B616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7" name="Text Box 5">
          <a:extLst>
            <a:ext uri="{FF2B5EF4-FFF2-40B4-BE49-F238E27FC236}">
              <a16:creationId xmlns:a16="http://schemas.microsoft.com/office/drawing/2014/main" id="{8AACD509-EC71-4C1B-B81A-B82CF28145B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8" name="Text Box 9">
          <a:extLst>
            <a:ext uri="{FF2B5EF4-FFF2-40B4-BE49-F238E27FC236}">
              <a16:creationId xmlns:a16="http://schemas.microsoft.com/office/drawing/2014/main" id="{8DB2B3DE-424D-41A7-A0C8-A1A1738B07F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69" name="Text Box 4">
          <a:extLst>
            <a:ext uri="{FF2B5EF4-FFF2-40B4-BE49-F238E27FC236}">
              <a16:creationId xmlns:a16="http://schemas.microsoft.com/office/drawing/2014/main" id="{CD72FE4A-9DBB-4C50-87B6-CC85AEEA512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0" name="Text Box 5">
          <a:extLst>
            <a:ext uri="{FF2B5EF4-FFF2-40B4-BE49-F238E27FC236}">
              <a16:creationId xmlns:a16="http://schemas.microsoft.com/office/drawing/2014/main" id="{46949E5A-B3D2-4C1A-BB65-D2F43706ADB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1" name="Text Box 9">
          <a:extLst>
            <a:ext uri="{FF2B5EF4-FFF2-40B4-BE49-F238E27FC236}">
              <a16:creationId xmlns:a16="http://schemas.microsoft.com/office/drawing/2014/main" id="{32DDD481-B505-433F-939B-02A456EEEF2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2" name="Text Box 4">
          <a:extLst>
            <a:ext uri="{FF2B5EF4-FFF2-40B4-BE49-F238E27FC236}">
              <a16:creationId xmlns:a16="http://schemas.microsoft.com/office/drawing/2014/main" id="{9F8D645F-FB4A-43D9-AE60-F1EECE6D152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3" name="Text Box 4">
          <a:extLst>
            <a:ext uri="{FF2B5EF4-FFF2-40B4-BE49-F238E27FC236}">
              <a16:creationId xmlns:a16="http://schemas.microsoft.com/office/drawing/2014/main" id="{21AB1654-A800-44B9-A9D2-8AFB57AEB6C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4" name="Text Box 4">
          <a:extLst>
            <a:ext uri="{FF2B5EF4-FFF2-40B4-BE49-F238E27FC236}">
              <a16:creationId xmlns:a16="http://schemas.microsoft.com/office/drawing/2014/main" id="{8A8B94F5-2D72-4710-8D06-A75E31210AC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5" name="Text Box 5">
          <a:extLst>
            <a:ext uri="{FF2B5EF4-FFF2-40B4-BE49-F238E27FC236}">
              <a16:creationId xmlns:a16="http://schemas.microsoft.com/office/drawing/2014/main" id="{D36E5317-5A80-4066-AD05-41E3C81E1CE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6" name="Text Box 9">
          <a:extLst>
            <a:ext uri="{FF2B5EF4-FFF2-40B4-BE49-F238E27FC236}">
              <a16:creationId xmlns:a16="http://schemas.microsoft.com/office/drawing/2014/main" id="{ECFCE848-25B4-4750-BF08-30A78C9D968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7" name="Text Box 10">
          <a:extLst>
            <a:ext uri="{FF2B5EF4-FFF2-40B4-BE49-F238E27FC236}">
              <a16:creationId xmlns:a16="http://schemas.microsoft.com/office/drawing/2014/main" id="{D46CBDC6-4515-4076-8016-D53A7B184ED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8" name="Text Box 4">
          <a:extLst>
            <a:ext uri="{FF2B5EF4-FFF2-40B4-BE49-F238E27FC236}">
              <a16:creationId xmlns:a16="http://schemas.microsoft.com/office/drawing/2014/main" id="{AE428BF7-8496-4F57-8F19-D2A468AC9D0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79" name="Text Box 5">
          <a:extLst>
            <a:ext uri="{FF2B5EF4-FFF2-40B4-BE49-F238E27FC236}">
              <a16:creationId xmlns:a16="http://schemas.microsoft.com/office/drawing/2014/main" id="{C1E11673-6A09-4D2E-89DA-CF9FD8FBED7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0" name="Text Box 9">
          <a:extLst>
            <a:ext uri="{FF2B5EF4-FFF2-40B4-BE49-F238E27FC236}">
              <a16:creationId xmlns:a16="http://schemas.microsoft.com/office/drawing/2014/main" id="{6F42D598-3DD4-4271-A5F5-14B12003C72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1" name="Text Box 10">
          <a:extLst>
            <a:ext uri="{FF2B5EF4-FFF2-40B4-BE49-F238E27FC236}">
              <a16:creationId xmlns:a16="http://schemas.microsoft.com/office/drawing/2014/main" id="{E661D4C1-49C8-418B-A3B0-30056AC8EC9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2" name="Text Box 4">
          <a:extLst>
            <a:ext uri="{FF2B5EF4-FFF2-40B4-BE49-F238E27FC236}">
              <a16:creationId xmlns:a16="http://schemas.microsoft.com/office/drawing/2014/main" id="{B5861184-3520-4C22-A52F-33AD7CDB243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3" name="Text Box 5">
          <a:extLst>
            <a:ext uri="{FF2B5EF4-FFF2-40B4-BE49-F238E27FC236}">
              <a16:creationId xmlns:a16="http://schemas.microsoft.com/office/drawing/2014/main" id="{9A7BFCF3-8EF9-4D71-9C15-4BDD29DB9F5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4" name="Text Box 9">
          <a:extLst>
            <a:ext uri="{FF2B5EF4-FFF2-40B4-BE49-F238E27FC236}">
              <a16:creationId xmlns:a16="http://schemas.microsoft.com/office/drawing/2014/main" id="{42CCC48C-4036-43AD-82A7-8A5E2F23370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5" name="Text Box 10">
          <a:extLst>
            <a:ext uri="{FF2B5EF4-FFF2-40B4-BE49-F238E27FC236}">
              <a16:creationId xmlns:a16="http://schemas.microsoft.com/office/drawing/2014/main" id="{785DB948-FD8D-4746-9675-D04353B9665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6" name="Text Box 4">
          <a:extLst>
            <a:ext uri="{FF2B5EF4-FFF2-40B4-BE49-F238E27FC236}">
              <a16:creationId xmlns:a16="http://schemas.microsoft.com/office/drawing/2014/main" id="{E186C567-693C-48F2-AD9F-0AE9B7D3253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7" name="Text Box 5">
          <a:extLst>
            <a:ext uri="{FF2B5EF4-FFF2-40B4-BE49-F238E27FC236}">
              <a16:creationId xmlns:a16="http://schemas.microsoft.com/office/drawing/2014/main" id="{2CB0EC85-5EAD-49A8-ADF5-2EB3BD434D5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8" name="Text Box 9">
          <a:extLst>
            <a:ext uri="{FF2B5EF4-FFF2-40B4-BE49-F238E27FC236}">
              <a16:creationId xmlns:a16="http://schemas.microsoft.com/office/drawing/2014/main" id="{AD885D8F-9CA3-4999-88C5-885897940DF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89" name="Text Box 10">
          <a:extLst>
            <a:ext uri="{FF2B5EF4-FFF2-40B4-BE49-F238E27FC236}">
              <a16:creationId xmlns:a16="http://schemas.microsoft.com/office/drawing/2014/main" id="{DD13B2A4-DBB6-49ED-A604-A9565FE17F8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0" name="Text Box 4">
          <a:extLst>
            <a:ext uri="{FF2B5EF4-FFF2-40B4-BE49-F238E27FC236}">
              <a16:creationId xmlns:a16="http://schemas.microsoft.com/office/drawing/2014/main" id="{B350479E-87A7-4247-BD4D-4383E6B3D9D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1" name="Text Box 5">
          <a:extLst>
            <a:ext uri="{FF2B5EF4-FFF2-40B4-BE49-F238E27FC236}">
              <a16:creationId xmlns:a16="http://schemas.microsoft.com/office/drawing/2014/main" id="{989B13F1-D280-4A28-BFFD-F21F7FF837F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2" name="Text Box 9">
          <a:extLst>
            <a:ext uri="{FF2B5EF4-FFF2-40B4-BE49-F238E27FC236}">
              <a16:creationId xmlns:a16="http://schemas.microsoft.com/office/drawing/2014/main" id="{093D6509-8786-4717-B119-EBE75872BF9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3" name="Text Box 10">
          <a:extLst>
            <a:ext uri="{FF2B5EF4-FFF2-40B4-BE49-F238E27FC236}">
              <a16:creationId xmlns:a16="http://schemas.microsoft.com/office/drawing/2014/main" id="{D507DC21-E587-4B4A-8AC5-11949A9F487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4" name="Text Box 4">
          <a:extLst>
            <a:ext uri="{FF2B5EF4-FFF2-40B4-BE49-F238E27FC236}">
              <a16:creationId xmlns:a16="http://schemas.microsoft.com/office/drawing/2014/main" id="{F6ECA26A-F5CA-49F6-90E8-CAB923B3F7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5" name="Text Box 5">
          <a:extLst>
            <a:ext uri="{FF2B5EF4-FFF2-40B4-BE49-F238E27FC236}">
              <a16:creationId xmlns:a16="http://schemas.microsoft.com/office/drawing/2014/main" id="{BFC34FAB-FDDB-4DAF-B9A8-6A634C35189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6" name="Text Box 9">
          <a:extLst>
            <a:ext uri="{FF2B5EF4-FFF2-40B4-BE49-F238E27FC236}">
              <a16:creationId xmlns:a16="http://schemas.microsoft.com/office/drawing/2014/main" id="{839620C5-777F-4364-9363-874C0B47AB3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7" name="Text Box 10">
          <a:extLst>
            <a:ext uri="{FF2B5EF4-FFF2-40B4-BE49-F238E27FC236}">
              <a16:creationId xmlns:a16="http://schemas.microsoft.com/office/drawing/2014/main" id="{8CA587A2-3CDC-4976-A033-80D9519AC7B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8" name="Text Box 4">
          <a:extLst>
            <a:ext uri="{FF2B5EF4-FFF2-40B4-BE49-F238E27FC236}">
              <a16:creationId xmlns:a16="http://schemas.microsoft.com/office/drawing/2014/main" id="{48DF70BC-0B55-410A-A5E3-19500570E94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4999" name="Text Box 5">
          <a:extLst>
            <a:ext uri="{FF2B5EF4-FFF2-40B4-BE49-F238E27FC236}">
              <a16:creationId xmlns:a16="http://schemas.microsoft.com/office/drawing/2014/main" id="{0BBB9809-2CF2-469A-8989-7EAE540C1D2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0" name="Text Box 9">
          <a:extLst>
            <a:ext uri="{FF2B5EF4-FFF2-40B4-BE49-F238E27FC236}">
              <a16:creationId xmlns:a16="http://schemas.microsoft.com/office/drawing/2014/main" id="{3D53E14E-7F61-4EB0-8D8F-47D55F8E6B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1" name="Text Box 10">
          <a:extLst>
            <a:ext uri="{FF2B5EF4-FFF2-40B4-BE49-F238E27FC236}">
              <a16:creationId xmlns:a16="http://schemas.microsoft.com/office/drawing/2014/main" id="{8B375ECB-63A4-4EEB-BF80-41DC4C3C617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2" name="Text Box 4">
          <a:extLst>
            <a:ext uri="{FF2B5EF4-FFF2-40B4-BE49-F238E27FC236}">
              <a16:creationId xmlns:a16="http://schemas.microsoft.com/office/drawing/2014/main" id="{54D66193-B3A4-4A56-A236-9BD42AF3AE4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3" name="Text Box 5">
          <a:extLst>
            <a:ext uri="{FF2B5EF4-FFF2-40B4-BE49-F238E27FC236}">
              <a16:creationId xmlns:a16="http://schemas.microsoft.com/office/drawing/2014/main" id="{A98B8406-0792-4DAB-BC44-5DF53314C08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4" name="Text Box 9">
          <a:extLst>
            <a:ext uri="{FF2B5EF4-FFF2-40B4-BE49-F238E27FC236}">
              <a16:creationId xmlns:a16="http://schemas.microsoft.com/office/drawing/2014/main" id="{6F2803B8-B699-4FE6-A07D-E268EB4A3B2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5" name="Text Box 10">
          <a:extLst>
            <a:ext uri="{FF2B5EF4-FFF2-40B4-BE49-F238E27FC236}">
              <a16:creationId xmlns:a16="http://schemas.microsoft.com/office/drawing/2014/main" id="{7B319F08-99E7-4223-AD0A-B739F78C7E0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6" name="Text Box 4">
          <a:extLst>
            <a:ext uri="{FF2B5EF4-FFF2-40B4-BE49-F238E27FC236}">
              <a16:creationId xmlns:a16="http://schemas.microsoft.com/office/drawing/2014/main" id="{F64AF9A1-689D-4923-8134-26F8F25DB86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7" name="Text Box 5">
          <a:extLst>
            <a:ext uri="{FF2B5EF4-FFF2-40B4-BE49-F238E27FC236}">
              <a16:creationId xmlns:a16="http://schemas.microsoft.com/office/drawing/2014/main" id="{0F641F6E-8F71-4374-9D75-E55DC90CFE8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8" name="Text Box 9">
          <a:extLst>
            <a:ext uri="{FF2B5EF4-FFF2-40B4-BE49-F238E27FC236}">
              <a16:creationId xmlns:a16="http://schemas.microsoft.com/office/drawing/2014/main" id="{06702D97-2475-4EBA-AC41-80D55A73814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09" name="Text Box 10">
          <a:extLst>
            <a:ext uri="{FF2B5EF4-FFF2-40B4-BE49-F238E27FC236}">
              <a16:creationId xmlns:a16="http://schemas.microsoft.com/office/drawing/2014/main" id="{367BAD44-E901-4F79-AD89-EB0D630BB44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0" name="Text Box 4">
          <a:extLst>
            <a:ext uri="{FF2B5EF4-FFF2-40B4-BE49-F238E27FC236}">
              <a16:creationId xmlns:a16="http://schemas.microsoft.com/office/drawing/2014/main" id="{19080D28-AD3A-4751-B954-D4EACA4159A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1" name="Text Box 5">
          <a:extLst>
            <a:ext uri="{FF2B5EF4-FFF2-40B4-BE49-F238E27FC236}">
              <a16:creationId xmlns:a16="http://schemas.microsoft.com/office/drawing/2014/main" id="{02ACF733-18A4-4685-8AF3-88B5768ABBA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2" name="Text Box 9">
          <a:extLst>
            <a:ext uri="{FF2B5EF4-FFF2-40B4-BE49-F238E27FC236}">
              <a16:creationId xmlns:a16="http://schemas.microsoft.com/office/drawing/2014/main" id="{29DFB196-A96E-4E03-9B79-D9F2AF4980F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3" name="Text Box 10">
          <a:extLst>
            <a:ext uri="{FF2B5EF4-FFF2-40B4-BE49-F238E27FC236}">
              <a16:creationId xmlns:a16="http://schemas.microsoft.com/office/drawing/2014/main" id="{F8169288-CD43-4A5F-930F-DD8233C5742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4" name="Text Box 4">
          <a:extLst>
            <a:ext uri="{FF2B5EF4-FFF2-40B4-BE49-F238E27FC236}">
              <a16:creationId xmlns:a16="http://schemas.microsoft.com/office/drawing/2014/main" id="{875322DC-851B-4451-8A7F-9D27FAFF687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5" name="Text Box 5">
          <a:extLst>
            <a:ext uri="{FF2B5EF4-FFF2-40B4-BE49-F238E27FC236}">
              <a16:creationId xmlns:a16="http://schemas.microsoft.com/office/drawing/2014/main" id="{99525053-C122-4F8C-9902-10089515E2C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6" name="Text Box 9">
          <a:extLst>
            <a:ext uri="{FF2B5EF4-FFF2-40B4-BE49-F238E27FC236}">
              <a16:creationId xmlns:a16="http://schemas.microsoft.com/office/drawing/2014/main" id="{5F2A8A34-A753-4B49-A83C-F8BCBDF58A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7" name="Text Box 10">
          <a:extLst>
            <a:ext uri="{FF2B5EF4-FFF2-40B4-BE49-F238E27FC236}">
              <a16:creationId xmlns:a16="http://schemas.microsoft.com/office/drawing/2014/main" id="{48A52CE8-4F48-4646-AB98-0F810D09A90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8" name="Text Box 4">
          <a:extLst>
            <a:ext uri="{FF2B5EF4-FFF2-40B4-BE49-F238E27FC236}">
              <a16:creationId xmlns:a16="http://schemas.microsoft.com/office/drawing/2014/main" id="{AA0B7BBD-7810-42B5-8E6A-E0897A53C3E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19" name="Text Box 5">
          <a:extLst>
            <a:ext uri="{FF2B5EF4-FFF2-40B4-BE49-F238E27FC236}">
              <a16:creationId xmlns:a16="http://schemas.microsoft.com/office/drawing/2014/main" id="{F92D437B-C719-44B6-87FE-39ED9A1D2DB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0" name="Text Box 9">
          <a:extLst>
            <a:ext uri="{FF2B5EF4-FFF2-40B4-BE49-F238E27FC236}">
              <a16:creationId xmlns:a16="http://schemas.microsoft.com/office/drawing/2014/main" id="{A16E2965-126E-4933-85E4-A5086109566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1" name="Text Box 10">
          <a:extLst>
            <a:ext uri="{FF2B5EF4-FFF2-40B4-BE49-F238E27FC236}">
              <a16:creationId xmlns:a16="http://schemas.microsoft.com/office/drawing/2014/main" id="{BA9513B0-827F-4113-9207-6C38441E574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2" name="Text Box 4">
          <a:extLst>
            <a:ext uri="{FF2B5EF4-FFF2-40B4-BE49-F238E27FC236}">
              <a16:creationId xmlns:a16="http://schemas.microsoft.com/office/drawing/2014/main" id="{319C63F9-703F-43EE-B16A-CE17BECF430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3" name="Text Box 5">
          <a:extLst>
            <a:ext uri="{FF2B5EF4-FFF2-40B4-BE49-F238E27FC236}">
              <a16:creationId xmlns:a16="http://schemas.microsoft.com/office/drawing/2014/main" id="{10771054-D9A1-4B8A-B41B-E3AC7EDCD63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4" name="Text Box 9">
          <a:extLst>
            <a:ext uri="{FF2B5EF4-FFF2-40B4-BE49-F238E27FC236}">
              <a16:creationId xmlns:a16="http://schemas.microsoft.com/office/drawing/2014/main" id="{92ADD48C-54A7-4B48-B60E-AC32D142046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5" name="Text Box 10">
          <a:extLst>
            <a:ext uri="{FF2B5EF4-FFF2-40B4-BE49-F238E27FC236}">
              <a16:creationId xmlns:a16="http://schemas.microsoft.com/office/drawing/2014/main" id="{3E21410F-9463-4C2F-8E0B-6D1EFC2F691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6" name="Text Box 4">
          <a:extLst>
            <a:ext uri="{FF2B5EF4-FFF2-40B4-BE49-F238E27FC236}">
              <a16:creationId xmlns:a16="http://schemas.microsoft.com/office/drawing/2014/main" id="{1594D1CD-58F9-42D7-8794-EE82786FFE7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7" name="Text Box 5">
          <a:extLst>
            <a:ext uri="{FF2B5EF4-FFF2-40B4-BE49-F238E27FC236}">
              <a16:creationId xmlns:a16="http://schemas.microsoft.com/office/drawing/2014/main" id="{E6AC0EA6-178B-4263-A2BC-C09F7B9E671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8" name="Text Box 9">
          <a:extLst>
            <a:ext uri="{FF2B5EF4-FFF2-40B4-BE49-F238E27FC236}">
              <a16:creationId xmlns:a16="http://schemas.microsoft.com/office/drawing/2014/main" id="{02B8876C-022B-4A84-90A9-6BFA8A655C3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29" name="Text Box 10">
          <a:extLst>
            <a:ext uri="{FF2B5EF4-FFF2-40B4-BE49-F238E27FC236}">
              <a16:creationId xmlns:a16="http://schemas.microsoft.com/office/drawing/2014/main" id="{1678613D-02A6-497D-BD3C-DEDB2C60F81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0" name="Text Box 4">
          <a:extLst>
            <a:ext uri="{FF2B5EF4-FFF2-40B4-BE49-F238E27FC236}">
              <a16:creationId xmlns:a16="http://schemas.microsoft.com/office/drawing/2014/main" id="{7320477D-4F49-49F4-9654-5A417A738D8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1" name="Text Box 5">
          <a:extLst>
            <a:ext uri="{FF2B5EF4-FFF2-40B4-BE49-F238E27FC236}">
              <a16:creationId xmlns:a16="http://schemas.microsoft.com/office/drawing/2014/main" id="{710A8AA4-2A41-45EA-912C-A3520427ED6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2" name="Text Box 9">
          <a:extLst>
            <a:ext uri="{FF2B5EF4-FFF2-40B4-BE49-F238E27FC236}">
              <a16:creationId xmlns:a16="http://schemas.microsoft.com/office/drawing/2014/main" id="{9DAAE373-DCD0-42DE-96E0-C9B9B2A04AD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3" name="Text Box 10">
          <a:extLst>
            <a:ext uri="{FF2B5EF4-FFF2-40B4-BE49-F238E27FC236}">
              <a16:creationId xmlns:a16="http://schemas.microsoft.com/office/drawing/2014/main" id="{9879BF52-CAC1-4876-B76D-B4765765D07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4" name="Text Box 4">
          <a:extLst>
            <a:ext uri="{FF2B5EF4-FFF2-40B4-BE49-F238E27FC236}">
              <a16:creationId xmlns:a16="http://schemas.microsoft.com/office/drawing/2014/main" id="{CA0085A0-B7E0-42B3-9B35-F0A3B9F9D6E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5" name="Text Box 5">
          <a:extLst>
            <a:ext uri="{FF2B5EF4-FFF2-40B4-BE49-F238E27FC236}">
              <a16:creationId xmlns:a16="http://schemas.microsoft.com/office/drawing/2014/main" id="{FD8A18A1-EF9E-4557-9E10-3B3A32B1572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6" name="Text Box 9">
          <a:extLst>
            <a:ext uri="{FF2B5EF4-FFF2-40B4-BE49-F238E27FC236}">
              <a16:creationId xmlns:a16="http://schemas.microsoft.com/office/drawing/2014/main" id="{6D2F44CC-AB45-4C9E-970F-BB918F4015D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7" name="Text Box 10">
          <a:extLst>
            <a:ext uri="{FF2B5EF4-FFF2-40B4-BE49-F238E27FC236}">
              <a16:creationId xmlns:a16="http://schemas.microsoft.com/office/drawing/2014/main" id="{720E077D-14A4-419B-BCD0-F4726AF0C86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8" name="Text Box 4">
          <a:extLst>
            <a:ext uri="{FF2B5EF4-FFF2-40B4-BE49-F238E27FC236}">
              <a16:creationId xmlns:a16="http://schemas.microsoft.com/office/drawing/2014/main" id="{72BBC890-975B-4A37-97B4-EFF8C4EBA55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39" name="Text Box 5">
          <a:extLst>
            <a:ext uri="{FF2B5EF4-FFF2-40B4-BE49-F238E27FC236}">
              <a16:creationId xmlns:a16="http://schemas.microsoft.com/office/drawing/2014/main" id="{E5D1F5A1-9CF0-498C-8947-20ACB961F55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40" name="Text Box 9">
          <a:extLst>
            <a:ext uri="{FF2B5EF4-FFF2-40B4-BE49-F238E27FC236}">
              <a16:creationId xmlns:a16="http://schemas.microsoft.com/office/drawing/2014/main" id="{8127FCAE-AD73-47BE-9F58-ED407736911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41" name="Text Box 10">
          <a:extLst>
            <a:ext uri="{FF2B5EF4-FFF2-40B4-BE49-F238E27FC236}">
              <a16:creationId xmlns:a16="http://schemas.microsoft.com/office/drawing/2014/main" id="{19391D8F-9272-4BEF-8461-E33CB79C867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42" name="Text Box 4">
          <a:extLst>
            <a:ext uri="{FF2B5EF4-FFF2-40B4-BE49-F238E27FC236}">
              <a16:creationId xmlns:a16="http://schemas.microsoft.com/office/drawing/2014/main" id="{A37EA752-B7D6-42AD-828C-5ECEBC1D763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43" name="Text Box 5">
          <a:extLst>
            <a:ext uri="{FF2B5EF4-FFF2-40B4-BE49-F238E27FC236}">
              <a16:creationId xmlns:a16="http://schemas.microsoft.com/office/drawing/2014/main" id="{9B9456A8-2BDA-4EE5-BF90-9621F1ABFB6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44" name="Text Box 9">
          <a:extLst>
            <a:ext uri="{FF2B5EF4-FFF2-40B4-BE49-F238E27FC236}">
              <a16:creationId xmlns:a16="http://schemas.microsoft.com/office/drawing/2014/main" id="{02A1A759-89E3-42CC-9FA6-EDD33E987B7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45" name="Text Box 10">
          <a:extLst>
            <a:ext uri="{FF2B5EF4-FFF2-40B4-BE49-F238E27FC236}">
              <a16:creationId xmlns:a16="http://schemas.microsoft.com/office/drawing/2014/main" id="{17EEA8FC-FB42-4B24-AEF3-17835F760EE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5046" name="Text Box 4">
          <a:extLst>
            <a:ext uri="{FF2B5EF4-FFF2-40B4-BE49-F238E27FC236}">
              <a16:creationId xmlns:a16="http://schemas.microsoft.com/office/drawing/2014/main" id="{2FE61043-62B7-4BFB-92CF-4059B946AD08}"/>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5047" name="Text Box 5">
          <a:extLst>
            <a:ext uri="{FF2B5EF4-FFF2-40B4-BE49-F238E27FC236}">
              <a16:creationId xmlns:a16="http://schemas.microsoft.com/office/drawing/2014/main" id="{3E25137C-C20A-4C79-B89B-498AF665961A}"/>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5048" name="Text Box 9">
          <a:extLst>
            <a:ext uri="{FF2B5EF4-FFF2-40B4-BE49-F238E27FC236}">
              <a16:creationId xmlns:a16="http://schemas.microsoft.com/office/drawing/2014/main" id="{BE9327A4-CA47-416F-B498-4E36A2F0EAB7}"/>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5049" name="Text Box 10">
          <a:extLst>
            <a:ext uri="{FF2B5EF4-FFF2-40B4-BE49-F238E27FC236}">
              <a16:creationId xmlns:a16="http://schemas.microsoft.com/office/drawing/2014/main" id="{6B912115-0E2D-45E7-82E2-BB755889C46D}"/>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0" name="Text Box 4">
          <a:extLst>
            <a:ext uri="{FF2B5EF4-FFF2-40B4-BE49-F238E27FC236}">
              <a16:creationId xmlns:a16="http://schemas.microsoft.com/office/drawing/2014/main" id="{6D26FA19-7FD9-46F0-852F-9F345708002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1" name="Text Box 5">
          <a:extLst>
            <a:ext uri="{FF2B5EF4-FFF2-40B4-BE49-F238E27FC236}">
              <a16:creationId xmlns:a16="http://schemas.microsoft.com/office/drawing/2014/main" id="{7170AB81-D400-4F8B-9EA0-FE00D50BD50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2" name="Text Box 9">
          <a:extLst>
            <a:ext uri="{FF2B5EF4-FFF2-40B4-BE49-F238E27FC236}">
              <a16:creationId xmlns:a16="http://schemas.microsoft.com/office/drawing/2014/main" id="{CF99A2BC-4CE1-4094-8EAE-835775F1BE3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3" name="Text Box 10">
          <a:extLst>
            <a:ext uri="{FF2B5EF4-FFF2-40B4-BE49-F238E27FC236}">
              <a16:creationId xmlns:a16="http://schemas.microsoft.com/office/drawing/2014/main" id="{774B72F1-40CE-4A4C-B2C7-9DE5EED2F60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4" name="Text Box 4">
          <a:extLst>
            <a:ext uri="{FF2B5EF4-FFF2-40B4-BE49-F238E27FC236}">
              <a16:creationId xmlns:a16="http://schemas.microsoft.com/office/drawing/2014/main" id="{E39BAEF0-C29E-47D9-85F4-37D31340ECF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5" name="Text Box 5">
          <a:extLst>
            <a:ext uri="{FF2B5EF4-FFF2-40B4-BE49-F238E27FC236}">
              <a16:creationId xmlns:a16="http://schemas.microsoft.com/office/drawing/2014/main" id="{02F04B9D-33FA-463D-8DC9-565B2374E9F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6" name="Text Box 9">
          <a:extLst>
            <a:ext uri="{FF2B5EF4-FFF2-40B4-BE49-F238E27FC236}">
              <a16:creationId xmlns:a16="http://schemas.microsoft.com/office/drawing/2014/main" id="{97420F49-0BB4-4AE7-AA97-574F0C2DC72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7" name="Text Box 4">
          <a:extLst>
            <a:ext uri="{FF2B5EF4-FFF2-40B4-BE49-F238E27FC236}">
              <a16:creationId xmlns:a16="http://schemas.microsoft.com/office/drawing/2014/main" id="{0195A686-B70F-403B-A593-7019180ED15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8" name="Text Box 5">
          <a:extLst>
            <a:ext uri="{FF2B5EF4-FFF2-40B4-BE49-F238E27FC236}">
              <a16:creationId xmlns:a16="http://schemas.microsoft.com/office/drawing/2014/main" id="{0622461A-7049-4846-A40E-47A3D54E304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59" name="Text Box 9">
          <a:extLst>
            <a:ext uri="{FF2B5EF4-FFF2-40B4-BE49-F238E27FC236}">
              <a16:creationId xmlns:a16="http://schemas.microsoft.com/office/drawing/2014/main" id="{26E674FA-1E64-4AD7-BE7F-F9E96BFCF6E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0" name="Text Box 10">
          <a:extLst>
            <a:ext uri="{FF2B5EF4-FFF2-40B4-BE49-F238E27FC236}">
              <a16:creationId xmlns:a16="http://schemas.microsoft.com/office/drawing/2014/main" id="{3A30E7ED-A029-4B48-8631-5BAEDC354FB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1" name="Text Box 4">
          <a:extLst>
            <a:ext uri="{FF2B5EF4-FFF2-40B4-BE49-F238E27FC236}">
              <a16:creationId xmlns:a16="http://schemas.microsoft.com/office/drawing/2014/main" id="{B468753E-ED65-43BC-9373-4FEEF741E9A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2" name="Text Box 5">
          <a:extLst>
            <a:ext uri="{FF2B5EF4-FFF2-40B4-BE49-F238E27FC236}">
              <a16:creationId xmlns:a16="http://schemas.microsoft.com/office/drawing/2014/main" id="{C08A9448-CBA7-4F94-8B7D-2EB2ADAD44E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3" name="Text Box 9">
          <a:extLst>
            <a:ext uri="{FF2B5EF4-FFF2-40B4-BE49-F238E27FC236}">
              <a16:creationId xmlns:a16="http://schemas.microsoft.com/office/drawing/2014/main" id="{745946A3-ED66-47EE-AD14-C5591D8EC45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4" name="Text Box 4">
          <a:extLst>
            <a:ext uri="{FF2B5EF4-FFF2-40B4-BE49-F238E27FC236}">
              <a16:creationId xmlns:a16="http://schemas.microsoft.com/office/drawing/2014/main" id="{8610384C-9C0D-49AE-AD60-5E65DBB6345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5" name="Text Box 5">
          <a:extLst>
            <a:ext uri="{FF2B5EF4-FFF2-40B4-BE49-F238E27FC236}">
              <a16:creationId xmlns:a16="http://schemas.microsoft.com/office/drawing/2014/main" id="{F1223788-E22E-4024-BE23-FBEE3C9A000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6" name="Text Box 9">
          <a:extLst>
            <a:ext uri="{FF2B5EF4-FFF2-40B4-BE49-F238E27FC236}">
              <a16:creationId xmlns:a16="http://schemas.microsoft.com/office/drawing/2014/main" id="{8CB4BF80-4DFB-4234-8163-5ED7578074E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7" name="Text Box 4">
          <a:extLst>
            <a:ext uri="{FF2B5EF4-FFF2-40B4-BE49-F238E27FC236}">
              <a16:creationId xmlns:a16="http://schemas.microsoft.com/office/drawing/2014/main" id="{B168B2D6-3609-49B1-A83B-716391DF5A2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8" name="Text Box 4">
          <a:extLst>
            <a:ext uri="{FF2B5EF4-FFF2-40B4-BE49-F238E27FC236}">
              <a16:creationId xmlns:a16="http://schemas.microsoft.com/office/drawing/2014/main" id="{903EC35B-363B-4BA6-81EF-56F0E40CF5E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69" name="Text Box 4">
          <a:extLst>
            <a:ext uri="{FF2B5EF4-FFF2-40B4-BE49-F238E27FC236}">
              <a16:creationId xmlns:a16="http://schemas.microsoft.com/office/drawing/2014/main" id="{5030FD08-D294-4922-A331-18AF268DB96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0" name="Text Box 5">
          <a:extLst>
            <a:ext uri="{FF2B5EF4-FFF2-40B4-BE49-F238E27FC236}">
              <a16:creationId xmlns:a16="http://schemas.microsoft.com/office/drawing/2014/main" id="{0DD6A8FD-568F-421A-A90C-50365FD7917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1" name="Text Box 9">
          <a:extLst>
            <a:ext uri="{FF2B5EF4-FFF2-40B4-BE49-F238E27FC236}">
              <a16:creationId xmlns:a16="http://schemas.microsoft.com/office/drawing/2014/main" id="{1C773EE6-3885-422C-BF9A-2468DEFABEA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2" name="Text Box 10">
          <a:extLst>
            <a:ext uri="{FF2B5EF4-FFF2-40B4-BE49-F238E27FC236}">
              <a16:creationId xmlns:a16="http://schemas.microsoft.com/office/drawing/2014/main" id="{A49B6A78-A311-44C1-8A21-12F5979AEC9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3" name="Text Box 4">
          <a:extLst>
            <a:ext uri="{FF2B5EF4-FFF2-40B4-BE49-F238E27FC236}">
              <a16:creationId xmlns:a16="http://schemas.microsoft.com/office/drawing/2014/main" id="{263E1DA1-B14B-4B27-A050-20EA9D788FC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4" name="Text Box 5">
          <a:extLst>
            <a:ext uri="{FF2B5EF4-FFF2-40B4-BE49-F238E27FC236}">
              <a16:creationId xmlns:a16="http://schemas.microsoft.com/office/drawing/2014/main" id="{863C0B8E-1D11-43C9-AEFA-23444BAA245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5" name="Text Box 9">
          <a:extLst>
            <a:ext uri="{FF2B5EF4-FFF2-40B4-BE49-F238E27FC236}">
              <a16:creationId xmlns:a16="http://schemas.microsoft.com/office/drawing/2014/main" id="{F24CAA80-BABF-4595-9D89-95C3F0B8CF14}"/>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6" name="Text Box 10">
          <a:extLst>
            <a:ext uri="{FF2B5EF4-FFF2-40B4-BE49-F238E27FC236}">
              <a16:creationId xmlns:a16="http://schemas.microsoft.com/office/drawing/2014/main" id="{FFCDE3BC-C1F1-4C62-B4BF-CF43ECAA75E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7" name="Text Box 4">
          <a:extLst>
            <a:ext uri="{FF2B5EF4-FFF2-40B4-BE49-F238E27FC236}">
              <a16:creationId xmlns:a16="http://schemas.microsoft.com/office/drawing/2014/main" id="{1018D032-335E-4E54-9CC3-B9C19963EF9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8" name="Text Box 5">
          <a:extLst>
            <a:ext uri="{FF2B5EF4-FFF2-40B4-BE49-F238E27FC236}">
              <a16:creationId xmlns:a16="http://schemas.microsoft.com/office/drawing/2014/main" id="{81F039B2-0699-42FA-8B13-4D32D6AB905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79" name="Text Box 9">
          <a:extLst>
            <a:ext uri="{FF2B5EF4-FFF2-40B4-BE49-F238E27FC236}">
              <a16:creationId xmlns:a16="http://schemas.microsoft.com/office/drawing/2014/main" id="{AC424481-7D35-41B0-B830-5ED9B655DAB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0" name="Text Box 10">
          <a:extLst>
            <a:ext uri="{FF2B5EF4-FFF2-40B4-BE49-F238E27FC236}">
              <a16:creationId xmlns:a16="http://schemas.microsoft.com/office/drawing/2014/main" id="{32A47662-B9FF-4D84-A5A4-30352E0D562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1" name="Text Box 4">
          <a:extLst>
            <a:ext uri="{FF2B5EF4-FFF2-40B4-BE49-F238E27FC236}">
              <a16:creationId xmlns:a16="http://schemas.microsoft.com/office/drawing/2014/main" id="{A384F09B-18AB-4860-AA16-C837F86F4EA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2" name="Text Box 5">
          <a:extLst>
            <a:ext uri="{FF2B5EF4-FFF2-40B4-BE49-F238E27FC236}">
              <a16:creationId xmlns:a16="http://schemas.microsoft.com/office/drawing/2014/main" id="{11F6EB84-535E-44C8-8CDE-1A08F22AB2F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3" name="Text Box 9">
          <a:extLst>
            <a:ext uri="{FF2B5EF4-FFF2-40B4-BE49-F238E27FC236}">
              <a16:creationId xmlns:a16="http://schemas.microsoft.com/office/drawing/2014/main" id="{7AE57622-8A9E-4E1D-8B91-605AA342087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4" name="Text Box 10">
          <a:extLst>
            <a:ext uri="{FF2B5EF4-FFF2-40B4-BE49-F238E27FC236}">
              <a16:creationId xmlns:a16="http://schemas.microsoft.com/office/drawing/2014/main" id="{9CE8BA84-83D7-4644-8D0C-AB813444027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5" name="Text Box 4">
          <a:extLst>
            <a:ext uri="{FF2B5EF4-FFF2-40B4-BE49-F238E27FC236}">
              <a16:creationId xmlns:a16="http://schemas.microsoft.com/office/drawing/2014/main" id="{A14BC091-86DD-4081-B7AB-577D40A156E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6" name="Text Box 5">
          <a:extLst>
            <a:ext uri="{FF2B5EF4-FFF2-40B4-BE49-F238E27FC236}">
              <a16:creationId xmlns:a16="http://schemas.microsoft.com/office/drawing/2014/main" id="{3BDD3C09-F3DE-4D3C-B32E-4EDA6802090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7" name="Text Box 9">
          <a:extLst>
            <a:ext uri="{FF2B5EF4-FFF2-40B4-BE49-F238E27FC236}">
              <a16:creationId xmlns:a16="http://schemas.microsoft.com/office/drawing/2014/main" id="{715FA5A7-07C2-4D55-9D12-78436BFBE54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8" name="Text Box 10">
          <a:extLst>
            <a:ext uri="{FF2B5EF4-FFF2-40B4-BE49-F238E27FC236}">
              <a16:creationId xmlns:a16="http://schemas.microsoft.com/office/drawing/2014/main" id="{996384D8-1B3B-4955-9572-9D0D4F67A97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89" name="Text Box 4">
          <a:extLst>
            <a:ext uri="{FF2B5EF4-FFF2-40B4-BE49-F238E27FC236}">
              <a16:creationId xmlns:a16="http://schemas.microsoft.com/office/drawing/2014/main" id="{5A92545D-D69A-4180-806F-AC8086F6DD9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0" name="Text Box 5">
          <a:extLst>
            <a:ext uri="{FF2B5EF4-FFF2-40B4-BE49-F238E27FC236}">
              <a16:creationId xmlns:a16="http://schemas.microsoft.com/office/drawing/2014/main" id="{68E95729-3065-459C-AEA5-DE4FB0A9084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1" name="Text Box 9">
          <a:extLst>
            <a:ext uri="{FF2B5EF4-FFF2-40B4-BE49-F238E27FC236}">
              <a16:creationId xmlns:a16="http://schemas.microsoft.com/office/drawing/2014/main" id="{B723CC91-6B73-4179-8E63-972AC95EFDC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2" name="Text Box 10">
          <a:extLst>
            <a:ext uri="{FF2B5EF4-FFF2-40B4-BE49-F238E27FC236}">
              <a16:creationId xmlns:a16="http://schemas.microsoft.com/office/drawing/2014/main" id="{0789A0EA-F525-41BD-8205-EC80B0FCA74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3" name="Text Box 4">
          <a:extLst>
            <a:ext uri="{FF2B5EF4-FFF2-40B4-BE49-F238E27FC236}">
              <a16:creationId xmlns:a16="http://schemas.microsoft.com/office/drawing/2014/main" id="{7444FA95-4127-4561-A081-030625D18DD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4" name="Text Box 5">
          <a:extLst>
            <a:ext uri="{FF2B5EF4-FFF2-40B4-BE49-F238E27FC236}">
              <a16:creationId xmlns:a16="http://schemas.microsoft.com/office/drawing/2014/main" id="{7062A393-40BC-487B-AD58-27ADA9413BA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5" name="Text Box 9">
          <a:extLst>
            <a:ext uri="{FF2B5EF4-FFF2-40B4-BE49-F238E27FC236}">
              <a16:creationId xmlns:a16="http://schemas.microsoft.com/office/drawing/2014/main" id="{913415E2-0869-491E-A3AA-C0232179476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6" name="Text Box 10">
          <a:extLst>
            <a:ext uri="{FF2B5EF4-FFF2-40B4-BE49-F238E27FC236}">
              <a16:creationId xmlns:a16="http://schemas.microsoft.com/office/drawing/2014/main" id="{A411A88D-26FD-43B5-A449-5B00C6BD1EC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7" name="Text Box 4">
          <a:extLst>
            <a:ext uri="{FF2B5EF4-FFF2-40B4-BE49-F238E27FC236}">
              <a16:creationId xmlns:a16="http://schemas.microsoft.com/office/drawing/2014/main" id="{83B6190B-1BC2-4C45-991A-CF16396398C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8" name="Text Box 5">
          <a:extLst>
            <a:ext uri="{FF2B5EF4-FFF2-40B4-BE49-F238E27FC236}">
              <a16:creationId xmlns:a16="http://schemas.microsoft.com/office/drawing/2014/main" id="{44E976C9-EBD8-4219-B793-A9BABE7CEB5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099" name="Text Box 9">
          <a:extLst>
            <a:ext uri="{FF2B5EF4-FFF2-40B4-BE49-F238E27FC236}">
              <a16:creationId xmlns:a16="http://schemas.microsoft.com/office/drawing/2014/main" id="{371BD4AC-37C7-4902-B452-B318874EA2D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0" name="Text Box 10">
          <a:extLst>
            <a:ext uri="{FF2B5EF4-FFF2-40B4-BE49-F238E27FC236}">
              <a16:creationId xmlns:a16="http://schemas.microsoft.com/office/drawing/2014/main" id="{7B111792-122C-4040-90B1-C820B24ED33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1" name="Text Box 4">
          <a:extLst>
            <a:ext uri="{FF2B5EF4-FFF2-40B4-BE49-F238E27FC236}">
              <a16:creationId xmlns:a16="http://schemas.microsoft.com/office/drawing/2014/main" id="{C31558C2-CBB0-408F-8FBD-D8F5BF2D23B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2" name="Text Box 5">
          <a:extLst>
            <a:ext uri="{FF2B5EF4-FFF2-40B4-BE49-F238E27FC236}">
              <a16:creationId xmlns:a16="http://schemas.microsoft.com/office/drawing/2014/main" id="{439C33B7-E888-46C3-AE0B-630FE008DC0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3" name="Text Box 9">
          <a:extLst>
            <a:ext uri="{FF2B5EF4-FFF2-40B4-BE49-F238E27FC236}">
              <a16:creationId xmlns:a16="http://schemas.microsoft.com/office/drawing/2014/main" id="{48879840-782B-4351-8723-5FE0845E36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4" name="Text Box 10">
          <a:extLst>
            <a:ext uri="{FF2B5EF4-FFF2-40B4-BE49-F238E27FC236}">
              <a16:creationId xmlns:a16="http://schemas.microsoft.com/office/drawing/2014/main" id="{1F978388-A257-4AAB-AEA5-EDFE79299C4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5" name="Text Box 4">
          <a:extLst>
            <a:ext uri="{FF2B5EF4-FFF2-40B4-BE49-F238E27FC236}">
              <a16:creationId xmlns:a16="http://schemas.microsoft.com/office/drawing/2014/main" id="{4AAB34D4-4E1E-4CE1-BF84-CF8FB2AAE98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6" name="Text Box 5">
          <a:extLst>
            <a:ext uri="{FF2B5EF4-FFF2-40B4-BE49-F238E27FC236}">
              <a16:creationId xmlns:a16="http://schemas.microsoft.com/office/drawing/2014/main" id="{519D37C4-6677-4448-8370-7055995028C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7" name="Text Box 9">
          <a:extLst>
            <a:ext uri="{FF2B5EF4-FFF2-40B4-BE49-F238E27FC236}">
              <a16:creationId xmlns:a16="http://schemas.microsoft.com/office/drawing/2014/main" id="{D6CB0F65-8007-4EB3-B257-AC1E5BB007B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8" name="Text Box 10">
          <a:extLst>
            <a:ext uri="{FF2B5EF4-FFF2-40B4-BE49-F238E27FC236}">
              <a16:creationId xmlns:a16="http://schemas.microsoft.com/office/drawing/2014/main" id="{344EE5B1-17A6-4FE8-BB92-4D3EB7B6186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09" name="Text Box 4">
          <a:extLst>
            <a:ext uri="{FF2B5EF4-FFF2-40B4-BE49-F238E27FC236}">
              <a16:creationId xmlns:a16="http://schemas.microsoft.com/office/drawing/2014/main" id="{67B12790-4E9F-43C6-A49C-AADCC548425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0" name="Text Box 5">
          <a:extLst>
            <a:ext uri="{FF2B5EF4-FFF2-40B4-BE49-F238E27FC236}">
              <a16:creationId xmlns:a16="http://schemas.microsoft.com/office/drawing/2014/main" id="{ADF2D997-AD19-4FD8-9391-1047B560B13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1" name="Text Box 9">
          <a:extLst>
            <a:ext uri="{FF2B5EF4-FFF2-40B4-BE49-F238E27FC236}">
              <a16:creationId xmlns:a16="http://schemas.microsoft.com/office/drawing/2014/main" id="{66F59682-92F4-4794-A464-E5ED9A52A25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2" name="Text Box 10">
          <a:extLst>
            <a:ext uri="{FF2B5EF4-FFF2-40B4-BE49-F238E27FC236}">
              <a16:creationId xmlns:a16="http://schemas.microsoft.com/office/drawing/2014/main" id="{C8E2799C-7512-4286-B252-D0B35F3C5BDF}"/>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3" name="Text Box 4">
          <a:extLst>
            <a:ext uri="{FF2B5EF4-FFF2-40B4-BE49-F238E27FC236}">
              <a16:creationId xmlns:a16="http://schemas.microsoft.com/office/drawing/2014/main" id="{334C6797-5338-47C2-9079-C2F896F1A0C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4" name="Text Box 5">
          <a:extLst>
            <a:ext uri="{FF2B5EF4-FFF2-40B4-BE49-F238E27FC236}">
              <a16:creationId xmlns:a16="http://schemas.microsoft.com/office/drawing/2014/main" id="{A533E970-98A4-4FF5-B070-8AE03C18EB9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5" name="Text Box 9">
          <a:extLst>
            <a:ext uri="{FF2B5EF4-FFF2-40B4-BE49-F238E27FC236}">
              <a16:creationId xmlns:a16="http://schemas.microsoft.com/office/drawing/2014/main" id="{72FF33D2-191F-441F-A3D9-B387AAB171AD}"/>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6" name="Text Box 10">
          <a:extLst>
            <a:ext uri="{FF2B5EF4-FFF2-40B4-BE49-F238E27FC236}">
              <a16:creationId xmlns:a16="http://schemas.microsoft.com/office/drawing/2014/main" id="{B3F9B2B9-2CB7-41CA-84A1-3C3FB58E8C4C}"/>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7" name="Text Box 4">
          <a:extLst>
            <a:ext uri="{FF2B5EF4-FFF2-40B4-BE49-F238E27FC236}">
              <a16:creationId xmlns:a16="http://schemas.microsoft.com/office/drawing/2014/main" id="{30999496-9C6C-4467-A6B2-2803A75E004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8" name="Text Box 5">
          <a:extLst>
            <a:ext uri="{FF2B5EF4-FFF2-40B4-BE49-F238E27FC236}">
              <a16:creationId xmlns:a16="http://schemas.microsoft.com/office/drawing/2014/main" id="{2A20A9A0-DB79-4FB8-8058-8C6101DA9E35}"/>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19" name="Text Box 9">
          <a:extLst>
            <a:ext uri="{FF2B5EF4-FFF2-40B4-BE49-F238E27FC236}">
              <a16:creationId xmlns:a16="http://schemas.microsoft.com/office/drawing/2014/main" id="{43EFEE8E-A8CD-41CE-91D1-F3BF1C33A44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0" name="Text Box 10">
          <a:extLst>
            <a:ext uri="{FF2B5EF4-FFF2-40B4-BE49-F238E27FC236}">
              <a16:creationId xmlns:a16="http://schemas.microsoft.com/office/drawing/2014/main" id="{F17F2501-4A0D-4093-AD34-955EB12F3E1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1" name="Text Box 4">
          <a:extLst>
            <a:ext uri="{FF2B5EF4-FFF2-40B4-BE49-F238E27FC236}">
              <a16:creationId xmlns:a16="http://schemas.microsoft.com/office/drawing/2014/main" id="{9A384DB9-090C-4E27-ADB8-4A7D5A434348}"/>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2" name="Text Box 5">
          <a:extLst>
            <a:ext uri="{FF2B5EF4-FFF2-40B4-BE49-F238E27FC236}">
              <a16:creationId xmlns:a16="http://schemas.microsoft.com/office/drawing/2014/main" id="{3C00A02D-EF59-4C46-9502-5F4C2CFB963B}"/>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3" name="Text Box 9">
          <a:extLst>
            <a:ext uri="{FF2B5EF4-FFF2-40B4-BE49-F238E27FC236}">
              <a16:creationId xmlns:a16="http://schemas.microsoft.com/office/drawing/2014/main" id="{257ED091-0A22-489E-BA19-2C1D46625250}"/>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4" name="Text Box 10">
          <a:extLst>
            <a:ext uri="{FF2B5EF4-FFF2-40B4-BE49-F238E27FC236}">
              <a16:creationId xmlns:a16="http://schemas.microsoft.com/office/drawing/2014/main" id="{C30C4AA6-36E1-4CFD-A1AF-A57948738B7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5" name="Text Box 4">
          <a:extLst>
            <a:ext uri="{FF2B5EF4-FFF2-40B4-BE49-F238E27FC236}">
              <a16:creationId xmlns:a16="http://schemas.microsoft.com/office/drawing/2014/main" id="{F594703E-7145-4008-8AA7-2480DB9B576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6" name="Text Box 5">
          <a:extLst>
            <a:ext uri="{FF2B5EF4-FFF2-40B4-BE49-F238E27FC236}">
              <a16:creationId xmlns:a16="http://schemas.microsoft.com/office/drawing/2014/main" id="{C66EEC68-5C69-4128-A6B3-F0B632F5AC9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7" name="Text Box 9">
          <a:extLst>
            <a:ext uri="{FF2B5EF4-FFF2-40B4-BE49-F238E27FC236}">
              <a16:creationId xmlns:a16="http://schemas.microsoft.com/office/drawing/2014/main" id="{221CC1AC-51EB-49AF-875F-28420913003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8" name="Text Box 10">
          <a:extLst>
            <a:ext uri="{FF2B5EF4-FFF2-40B4-BE49-F238E27FC236}">
              <a16:creationId xmlns:a16="http://schemas.microsoft.com/office/drawing/2014/main" id="{4DA2ABE0-71B1-40A4-913D-81D9C1EB9303}"/>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29" name="Text Box 4">
          <a:extLst>
            <a:ext uri="{FF2B5EF4-FFF2-40B4-BE49-F238E27FC236}">
              <a16:creationId xmlns:a16="http://schemas.microsoft.com/office/drawing/2014/main" id="{B46A2D0D-7D25-49AF-B10C-B3076B4DB1A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0" name="Text Box 5">
          <a:extLst>
            <a:ext uri="{FF2B5EF4-FFF2-40B4-BE49-F238E27FC236}">
              <a16:creationId xmlns:a16="http://schemas.microsoft.com/office/drawing/2014/main" id="{C4E19284-4CD3-440D-BFEC-2E0CAE9DEE0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1" name="Text Box 9">
          <a:extLst>
            <a:ext uri="{FF2B5EF4-FFF2-40B4-BE49-F238E27FC236}">
              <a16:creationId xmlns:a16="http://schemas.microsoft.com/office/drawing/2014/main" id="{05F59A5F-A175-444C-A081-592A31B11161}"/>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2" name="Text Box 10">
          <a:extLst>
            <a:ext uri="{FF2B5EF4-FFF2-40B4-BE49-F238E27FC236}">
              <a16:creationId xmlns:a16="http://schemas.microsoft.com/office/drawing/2014/main" id="{1038B316-836F-4AD5-92CC-14A8DBC1F95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3" name="Text Box 4">
          <a:extLst>
            <a:ext uri="{FF2B5EF4-FFF2-40B4-BE49-F238E27FC236}">
              <a16:creationId xmlns:a16="http://schemas.microsoft.com/office/drawing/2014/main" id="{EC6F0E06-BC77-46A5-9888-2A9A1F57EB5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4" name="Text Box 5">
          <a:extLst>
            <a:ext uri="{FF2B5EF4-FFF2-40B4-BE49-F238E27FC236}">
              <a16:creationId xmlns:a16="http://schemas.microsoft.com/office/drawing/2014/main" id="{2D7F5FA9-6163-4E67-9225-7602657208C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5" name="Text Box 9">
          <a:extLst>
            <a:ext uri="{FF2B5EF4-FFF2-40B4-BE49-F238E27FC236}">
              <a16:creationId xmlns:a16="http://schemas.microsoft.com/office/drawing/2014/main" id="{6F0F2B97-B416-4409-9E83-098AC2E06039}"/>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6" name="Text Box 10">
          <a:extLst>
            <a:ext uri="{FF2B5EF4-FFF2-40B4-BE49-F238E27FC236}">
              <a16:creationId xmlns:a16="http://schemas.microsoft.com/office/drawing/2014/main" id="{F7FDE92F-5A1C-410B-82B0-C1DB715BA4DE}"/>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7" name="Text Box 4">
          <a:extLst>
            <a:ext uri="{FF2B5EF4-FFF2-40B4-BE49-F238E27FC236}">
              <a16:creationId xmlns:a16="http://schemas.microsoft.com/office/drawing/2014/main" id="{AF811F56-19ED-44C8-880A-2AFF4E5460E6}"/>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8" name="Text Box 5">
          <a:extLst>
            <a:ext uri="{FF2B5EF4-FFF2-40B4-BE49-F238E27FC236}">
              <a16:creationId xmlns:a16="http://schemas.microsoft.com/office/drawing/2014/main" id="{08FE10BF-52FC-45E2-AEC3-32FE1542678A}"/>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39" name="Text Box 9">
          <a:extLst>
            <a:ext uri="{FF2B5EF4-FFF2-40B4-BE49-F238E27FC236}">
              <a16:creationId xmlns:a16="http://schemas.microsoft.com/office/drawing/2014/main" id="{3549C2CA-6E32-4F37-B816-2EB0B0524AF7}"/>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1"/>
    <xdr:sp macro="" textlink="">
      <xdr:nvSpPr>
        <xdr:cNvPr id="5140" name="Text Box 10">
          <a:extLst>
            <a:ext uri="{FF2B5EF4-FFF2-40B4-BE49-F238E27FC236}">
              <a16:creationId xmlns:a16="http://schemas.microsoft.com/office/drawing/2014/main" id="{F5545DDC-BAD7-42C1-88CB-72236FB44292}"/>
            </a:ext>
          </a:extLst>
        </xdr:cNvPr>
        <xdr:cNvSpPr txBox="1">
          <a:spLocks noChangeArrowheads="1"/>
        </xdr:cNvSpPr>
      </xdr:nvSpPr>
      <xdr:spPr bwMode="auto">
        <a:xfrm>
          <a:off x="5577840" y="195353940"/>
          <a:ext cx="76200" cy="152401"/>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5141" name="Text Box 4">
          <a:extLst>
            <a:ext uri="{FF2B5EF4-FFF2-40B4-BE49-F238E27FC236}">
              <a16:creationId xmlns:a16="http://schemas.microsoft.com/office/drawing/2014/main" id="{EFDD4B97-7F11-4E85-A44C-ACA3C732B21A}"/>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5142" name="Text Box 5">
          <a:extLst>
            <a:ext uri="{FF2B5EF4-FFF2-40B4-BE49-F238E27FC236}">
              <a16:creationId xmlns:a16="http://schemas.microsoft.com/office/drawing/2014/main" id="{F8EB89DB-AAAD-4340-8E4B-C9257489C049}"/>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5143" name="Text Box 9">
          <a:extLst>
            <a:ext uri="{FF2B5EF4-FFF2-40B4-BE49-F238E27FC236}">
              <a16:creationId xmlns:a16="http://schemas.microsoft.com/office/drawing/2014/main" id="{9D5B74D5-A064-46F1-B39A-20354EC26FDB}"/>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939</xdr:row>
      <xdr:rowOff>0</xdr:rowOff>
    </xdr:from>
    <xdr:ext cx="76200" cy="152402"/>
    <xdr:sp macro="" textlink="">
      <xdr:nvSpPr>
        <xdr:cNvPr id="5144" name="Text Box 10">
          <a:extLst>
            <a:ext uri="{FF2B5EF4-FFF2-40B4-BE49-F238E27FC236}">
              <a16:creationId xmlns:a16="http://schemas.microsoft.com/office/drawing/2014/main" id="{E3423DCC-9C41-4703-9BAC-7074F87DC656}"/>
            </a:ext>
          </a:extLst>
        </xdr:cNvPr>
        <xdr:cNvSpPr txBox="1">
          <a:spLocks noChangeArrowheads="1"/>
        </xdr:cNvSpPr>
      </xdr:nvSpPr>
      <xdr:spPr bwMode="auto">
        <a:xfrm>
          <a:off x="5577840" y="195353940"/>
          <a:ext cx="76200" cy="152402"/>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45" name="Text Box 4">
          <a:extLst>
            <a:ext uri="{FF2B5EF4-FFF2-40B4-BE49-F238E27FC236}">
              <a16:creationId xmlns:a16="http://schemas.microsoft.com/office/drawing/2014/main" id="{340702A2-8CBE-496B-8EA6-DE1B0D7F371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46" name="Text Box 5">
          <a:extLst>
            <a:ext uri="{FF2B5EF4-FFF2-40B4-BE49-F238E27FC236}">
              <a16:creationId xmlns:a16="http://schemas.microsoft.com/office/drawing/2014/main" id="{2130A27F-88E7-4696-BFE8-3364E6FCD8F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47" name="Text Box 9">
          <a:extLst>
            <a:ext uri="{FF2B5EF4-FFF2-40B4-BE49-F238E27FC236}">
              <a16:creationId xmlns:a16="http://schemas.microsoft.com/office/drawing/2014/main" id="{8E8A95A4-58E9-4A17-8B2E-DA35615194E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48" name="Text Box 10">
          <a:extLst>
            <a:ext uri="{FF2B5EF4-FFF2-40B4-BE49-F238E27FC236}">
              <a16:creationId xmlns:a16="http://schemas.microsoft.com/office/drawing/2014/main" id="{BF5C8A26-4A37-4BF5-B749-07AC6D92B4E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49" name="Text Box 4">
          <a:extLst>
            <a:ext uri="{FF2B5EF4-FFF2-40B4-BE49-F238E27FC236}">
              <a16:creationId xmlns:a16="http://schemas.microsoft.com/office/drawing/2014/main" id="{A0D91C07-22A1-4499-AECB-CBF2A4A5DC7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50" name="Text Box 5">
          <a:extLst>
            <a:ext uri="{FF2B5EF4-FFF2-40B4-BE49-F238E27FC236}">
              <a16:creationId xmlns:a16="http://schemas.microsoft.com/office/drawing/2014/main" id="{454D9637-2056-4915-B1EA-EC3173C5AE2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51" name="Text Box 9">
          <a:extLst>
            <a:ext uri="{FF2B5EF4-FFF2-40B4-BE49-F238E27FC236}">
              <a16:creationId xmlns:a16="http://schemas.microsoft.com/office/drawing/2014/main" id="{5E417DEA-965F-43D5-9877-73C678456F04}"/>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52" name="Text Box 4">
          <a:extLst>
            <a:ext uri="{FF2B5EF4-FFF2-40B4-BE49-F238E27FC236}">
              <a16:creationId xmlns:a16="http://schemas.microsoft.com/office/drawing/2014/main" id="{0255ABD6-9F56-4A17-8819-2FDFA69AC76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53" name="Text Box 5">
          <a:extLst>
            <a:ext uri="{FF2B5EF4-FFF2-40B4-BE49-F238E27FC236}">
              <a16:creationId xmlns:a16="http://schemas.microsoft.com/office/drawing/2014/main" id="{FF599878-B482-4C20-A074-21D83435ED8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54" name="Text Box 9">
          <a:extLst>
            <a:ext uri="{FF2B5EF4-FFF2-40B4-BE49-F238E27FC236}">
              <a16:creationId xmlns:a16="http://schemas.microsoft.com/office/drawing/2014/main" id="{117CD0A6-B4CB-4B4B-A03C-70BB17FD4FF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55" name="Text Box 10">
          <a:extLst>
            <a:ext uri="{FF2B5EF4-FFF2-40B4-BE49-F238E27FC236}">
              <a16:creationId xmlns:a16="http://schemas.microsoft.com/office/drawing/2014/main" id="{D1F9CF0D-D21A-4EB8-BB89-65D74C54489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56" name="Text Box 4">
          <a:extLst>
            <a:ext uri="{FF2B5EF4-FFF2-40B4-BE49-F238E27FC236}">
              <a16:creationId xmlns:a16="http://schemas.microsoft.com/office/drawing/2014/main" id="{61E66C80-4807-4F5F-9D75-B2B7B6DD873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57" name="Text Box 5">
          <a:extLst>
            <a:ext uri="{FF2B5EF4-FFF2-40B4-BE49-F238E27FC236}">
              <a16:creationId xmlns:a16="http://schemas.microsoft.com/office/drawing/2014/main" id="{99BEEFE1-36C4-47C2-BAEC-3E855FDC993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58" name="Text Box 9">
          <a:extLst>
            <a:ext uri="{FF2B5EF4-FFF2-40B4-BE49-F238E27FC236}">
              <a16:creationId xmlns:a16="http://schemas.microsoft.com/office/drawing/2014/main" id="{52E94A53-1B3D-4D9D-8C58-B794FFF0D0E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59" name="Text Box 4">
          <a:extLst>
            <a:ext uri="{FF2B5EF4-FFF2-40B4-BE49-F238E27FC236}">
              <a16:creationId xmlns:a16="http://schemas.microsoft.com/office/drawing/2014/main" id="{991860CE-5BAE-4A28-A640-8BD8E48B205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60" name="Text Box 5">
          <a:extLst>
            <a:ext uri="{FF2B5EF4-FFF2-40B4-BE49-F238E27FC236}">
              <a16:creationId xmlns:a16="http://schemas.microsoft.com/office/drawing/2014/main" id="{0D3282DE-D4B8-4C2E-A699-2E55901C7ED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61" name="Text Box 9">
          <a:extLst>
            <a:ext uri="{FF2B5EF4-FFF2-40B4-BE49-F238E27FC236}">
              <a16:creationId xmlns:a16="http://schemas.microsoft.com/office/drawing/2014/main" id="{06D83CF5-87CD-46A6-99F5-24332B651EB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62" name="Text Box 4">
          <a:extLst>
            <a:ext uri="{FF2B5EF4-FFF2-40B4-BE49-F238E27FC236}">
              <a16:creationId xmlns:a16="http://schemas.microsoft.com/office/drawing/2014/main" id="{C37F8AEB-18A1-4D8A-965F-0500CA88BF4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63" name="Text Box 4">
          <a:extLst>
            <a:ext uri="{FF2B5EF4-FFF2-40B4-BE49-F238E27FC236}">
              <a16:creationId xmlns:a16="http://schemas.microsoft.com/office/drawing/2014/main" id="{D2B79068-684B-46D7-B13F-1E969695F24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64" name="Text Box 4">
          <a:extLst>
            <a:ext uri="{FF2B5EF4-FFF2-40B4-BE49-F238E27FC236}">
              <a16:creationId xmlns:a16="http://schemas.microsoft.com/office/drawing/2014/main" id="{EB54D7D0-70AD-4894-B6D0-4E2D3A726005}"/>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65" name="Text Box 5">
          <a:extLst>
            <a:ext uri="{FF2B5EF4-FFF2-40B4-BE49-F238E27FC236}">
              <a16:creationId xmlns:a16="http://schemas.microsoft.com/office/drawing/2014/main" id="{C7E64639-A21F-4474-9A30-A93C70242082}"/>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66" name="Text Box 9">
          <a:extLst>
            <a:ext uri="{FF2B5EF4-FFF2-40B4-BE49-F238E27FC236}">
              <a16:creationId xmlns:a16="http://schemas.microsoft.com/office/drawing/2014/main" id="{EE69B6E7-0864-4F1E-A1F8-B5F5B2EB5A4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67" name="Text Box 10">
          <a:extLst>
            <a:ext uri="{FF2B5EF4-FFF2-40B4-BE49-F238E27FC236}">
              <a16:creationId xmlns:a16="http://schemas.microsoft.com/office/drawing/2014/main" id="{EF301430-2F55-4010-BD48-18D4CD192698}"/>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68" name="Text Box 4">
          <a:extLst>
            <a:ext uri="{FF2B5EF4-FFF2-40B4-BE49-F238E27FC236}">
              <a16:creationId xmlns:a16="http://schemas.microsoft.com/office/drawing/2014/main" id="{2C9B7460-BD54-4370-AB40-E21911430D5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69" name="Text Box 5">
          <a:extLst>
            <a:ext uri="{FF2B5EF4-FFF2-40B4-BE49-F238E27FC236}">
              <a16:creationId xmlns:a16="http://schemas.microsoft.com/office/drawing/2014/main" id="{344CE2FA-C44D-4D1F-9993-CD1C394C426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0" name="Text Box 9">
          <a:extLst>
            <a:ext uri="{FF2B5EF4-FFF2-40B4-BE49-F238E27FC236}">
              <a16:creationId xmlns:a16="http://schemas.microsoft.com/office/drawing/2014/main" id="{5CA6A251-24BC-46E4-A761-065F86782934}"/>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1" name="Text Box 10">
          <a:extLst>
            <a:ext uri="{FF2B5EF4-FFF2-40B4-BE49-F238E27FC236}">
              <a16:creationId xmlns:a16="http://schemas.microsoft.com/office/drawing/2014/main" id="{146F61C1-FF51-432E-AB43-D4A292D71A8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2" name="Text Box 4">
          <a:extLst>
            <a:ext uri="{FF2B5EF4-FFF2-40B4-BE49-F238E27FC236}">
              <a16:creationId xmlns:a16="http://schemas.microsoft.com/office/drawing/2014/main" id="{D2586B7D-E81E-4B18-8B05-DF5D7229CC7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3" name="Text Box 5">
          <a:extLst>
            <a:ext uri="{FF2B5EF4-FFF2-40B4-BE49-F238E27FC236}">
              <a16:creationId xmlns:a16="http://schemas.microsoft.com/office/drawing/2014/main" id="{89FF9446-CAEA-4111-BD2E-65CA638214D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4" name="Text Box 9">
          <a:extLst>
            <a:ext uri="{FF2B5EF4-FFF2-40B4-BE49-F238E27FC236}">
              <a16:creationId xmlns:a16="http://schemas.microsoft.com/office/drawing/2014/main" id="{B0A7DB0A-531F-4432-BBE8-AF4730A54DF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5" name="Text Box 10">
          <a:extLst>
            <a:ext uri="{FF2B5EF4-FFF2-40B4-BE49-F238E27FC236}">
              <a16:creationId xmlns:a16="http://schemas.microsoft.com/office/drawing/2014/main" id="{3667F600-F34C-4CDD-846D-4A794B57716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6" name="Text Box 4">
          <a:extLst>
            <a:ext uri="{FF2B5EF4-FFF2-40B4-BE49-F238E27FC236}">
              <a16:creationId xmlns:a16="http://schemas.microsoft.com/office/drawing/2014/main" id="{BBB18618-B07A-435C-BAE9-667A40096BC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7" name="Text Box 5">
          <a:extLst>
            <a:ext uri="{FF2B5EF4-FFF2-40B4-BE49-F238E27FC236}">
              <a16:creationId xmlns:a16="http://schemas.microsoft.com/office/drawing/2014/main" id="{CF564212-C75F-49DF-B64A-27F7D0B1F62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8" name="Text Box 9">
          <a:extLst>
            <a:ext uri="{FF2B5EF4-FFF2-40B4-BE49-F238E27FC236}">
              <a16:creationId xmlns:a16="http://schemas.microsoft.com/office/drawing/2014/main" id="{AAA2777D-6182-4F54-862D-430D8F7FCAF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79" name="Text Box 10">
          <a:extLst>
            <a:ext uri="{FF2B5EF4-FFF2-40B4-BE49-F238E27FC236}">
              <a16:creationId xmlns:a16="http://schemas.microsoft.com/office/drawing/2014/main" id="{86B7DC9A-6BFD-46F0-8D14-E3882A8F4DE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0" name="Text Box 4">
          <a:extLst>
            <a:ext uri="{FF2B5EF4-FFF2-40B4-BE49-F238E27FC236}">
              <a16:creationId xmlns:a16="http://schemas.microsoft.com/office/drawing/2014/main" id="{071224EB-DA62-4B2F-9829-256A73340019}"/>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1" name="Text Box 5">
          <a:extLst>
            <a:ext uri="{FF2B5EF4-FFF2-40B4-BE49-F238E27FC236}">
              <a16:creationId xmlns:a16="http://schemas.microsoft.com/office/drawing/2014/main" id="{F1DC399C-7BEB-4579-A057-1364CAEE311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2" name="Text Box 9">
          <a:extLst>
            <a:ext uri="{FF2B5EF4-FFF2-40B4-BE49-F238E27FC236}">
              <a16:creationId xmlns:a16="http://schemas.microsoft.com/office/drawing/2014/main" id="{4DF88CA9-19E3-48D8-BE71-AC39A09765F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3" name="Text Box 10">
          <a:extLst>
            <a:ext uri="{FF2B5EF4-FFF2-40B4-BE49-F238E27FC236}">
              <a16:creationId xmlns:a16="http://schemas.microsoft.com/office/drawing/2014/main" id="{B8EB9440-9588-4759-9897-3E1A390C4ED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4" name="Text Box 4">
          <a:extLst>
            <a:ext uri="{FF2B5EF4-FFF2-40B4-BE49-F238E27FC236}">
              <a16:creationId xmlns:a16="http://schemas.microsoft.com/office/drawing/2014/main" id="{F8A9BB8B-AF99-4C8B-BB58-9D967F2EF84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5" name="Text Box 5">
          <a:extLst>
            <a:ext uri="{FF2B5EF4-FFF2-40B4-BE49-F238E27FC236}">
              <a16:creationId xmlns:a16="http://schemas.microsoft.com/office/drawing/2014/main" id="{346CEE6E-6D90-4327-B26D-7E59E89C90D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6" name="Text Box 9">
          <a:extLst>
            <a:ext uri="{FF2B5EF4-FFF2-40B4-BE49-F238E27FC236}">
              <a16:creationId xmlns:a16="http://schemas.microsoft.com/office/drawing/2014/main" id="{1B45220B-C858-41F8-BD62-28CB670E0C4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7" name="Text Box 10">
          <a:extLst>
            <a:ext uri="{FF2B5EF4-FFF2-40B4-BE49-F238E27FC236}">
              <a16:creationId xmlns:a16="http://schemas.microsoft.com/office/drawing/2014/main" id="{CB9CF43F-092C-4A37-AC17-C685146481B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8" name="Text Box 4">
          <a:extLst>
            <a:ext uri="{FF2B5EF4-FFF2-40B4-BE49-F238E27FC236}">
              <a16:creationId xmlns:a16="http://schemas.microsoft.com/office/drawing/2014/main" id="{058C55CA-8469-46AE-B37F-406D733B86C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89" name="Text Box 5">
          <a:extLst>
            <a:ext uri="{FF2B5EF4-FFF2-40B4-BE49-F238E27FC236}">
              <a16:creationId xmlns:a16="http://schemas.microsoft.com/office/drawing/2014/main" id="{65E88AEB-B616-467D-B992-46AAA2538E7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90" name="Text Box 9">
          <a:extLst>
            <a:ext uri="{FF2B5EF4-FFF2-40B4-BE49-F238E27FC236}">
              <a16:creationId xmlns:a16="http://schemas.microsoft.com/office/drawing/2014/main" id="{691163FD-DF5C-4975-ABD5-A34FAFD7AF8C}"/>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191" name="Text Box 10">
          <a:extLst>
            <a:ext uri="{FF2B5EF4-FFF2-40B4-BE49-F238E27FC236}">
              <a16:creationId xmlns:a16="http://schemas.microsoft.com/office/drawing/2014/main" id="{4DDA8319-953D-419C-B650-C229F66850C4}"/>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92" name="Text Box 4">
          <a:extLst>
            <a:ext uri="{FF2B5EF4-FFF2-40B4-BE49-F238E27FC236}">
              <a16:creationId xmlns:a16="http://schemas.microsoft.com/office/drawing/2014/main" id="{27FF982C-5B9B-4FFF-AE82-0C006F505BE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93" name="Text Box 5">
          <a:extLst>
            <a:ext uri="{FF2B5EF4-FFF2-40B4-BE49-F238E27FC236}">
              <a16:creationId xmlns:a16="http://schemas.microsoft.com/office/drawing/2014/main" id="{773B202C-43D9-442A-81E4-20410323059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94" name="Text Box 9">
          <a:extLst>
            <a:ext uri="{FF2B5EF4-FFF2-40B4-BE49-F238E27FC236}">
              <a16:creationId xmlns:a16="http://schemas.microsoft.com/office/drawing/2014/main" id="{5DF155EF-7884-4718-955F-349C292F497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95" name="Text Box 10">
          <a:extLst>
            <a:ext uri="{FF2B5EF4-FFF2-40B4-BE49-F238E27FC236}">
              <a16:creationId xmlns:a16="http://schemas.microsoft.com/office/drawing/2014/main" id="{2257816C-52D4-442D-8025-ABCD46A5440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96" name="Text Box 4">
          <a:extLst>
            <a:ext uri="{FF2B5EF4-FFF2-40B4-BE49-F238E27FC236}">
              <a16:creationId xmlns:a16="http://schemas.microsoft.com/office/drawing/2014/main" id="{0BBD8752-C254-4E63-B730-20D4FC84D7E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97" name="Text Box 5">
          <a:extLst>
            <a:ext uri="{FF2B5EF4-FFF2-40B4-BE49-F238E27FC236}">
              <a16:creationId xmlns:a16="http://schemas.microsoft.com/office/drawing/2014/main" id="{4AAAC211-B7B8-4489-A053-21D8829A723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98" name="Text Box 9">
          <a:extLst>
            <a:ext uri="{FF2B5EF4-FFF2-40B4-BE49-F238E27FC236}">
              <a16:creationId xmlns:a16="http://schemas.microsoft.com/office/drawing/2014/main" id="{686FADF3-9B8E-4F9B-9EE9-E605AEC42F6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199" name="Text Box 10">
          <a:extLst>
            <a:ext uri="{FF2B5EF4-FFF2-40B4-BE49-F238E27FC236}">
              <a16:creationId xmlns:a16="http://schemas.microsoft.com/office/drawing/2014/main" id="{2E21AE17-BB91-41CD-9E2B-8E1F98E8FFC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0" name="Text Box 4">
          <a:extLst>
            <a:ext uri="{FF2B5EF4-FFF2-40B4-BE49-F238E27FC236}">
              <a16:creationId xmlns:a16="http://schemas.microsoft.com/office/drawing/2014/main" id="{D324797E-95D3-4BCD-A549-CDBE5B5B6CA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1" name="Text Box 5">
          <a:extLst>
            <a:ext uri="{FF2B5EF4-FFF2-40B4-BE49-F238E27FC236}">
              <a16:creationId xmlns:a16="http://schemas.microsoft.com/office/drawing/2014/main" id="{52B0BBA4-3878-4258-A3C8-CFD67D2F567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2" name="Text Box 9">
          <a:extLst>
            <a:ext uri="{FF2B5EF4-FFF2-40B4-BE49-F238E27FC236}">
              <a16:creationId xmlns:a16="http://schemas.microsoft.com/office/drawing/2014/main" id="{68969101-049F-41FD-9FF9-15D6C98C99A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3" name="Text Box 10">
          <a:extLst>
            <a:ext uri="{FF2B5EF4-FFF2-40B4-BE49-F238E27FC236}">
              <a16:creationId xmlns:a16="http://schemas.microsoft.com/office/drawing/2014/main" id="{DF73D506-5123-4D59-9495-9F7DEA4EBAC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4" name="Text Box 4">
          <a:extLst>
            <a:ext uri="{FF2B5EF4-FFF2-40B4-BE49-F238E27FC236}">
              <a16:creationId xmlns:a16="http://schemas.microsoft.com/office/drawing/2014/main" id="{266BD8E0-72C4-4BAE-B64E-BCF2FA6D0E1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5" name="Text Box 5">
          <a:extLst>
            <a:ext uri="{FF2B5EF4-FFF2-40B4-BE49-F238E27FC236}">
              <a16:creationId xmlns:a16="http://schemas.microsoft.com/office/drawing/2014/main" id="{40B52156-3F3F-4DFE-8F15-3FC20FD2D23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6" name="Text Box 9">
          <a:extLst>
            <a:ext uri="{FF2B5EF4-FFF2-40B4-BE49-F238E27FC236}">
              <a16:creationId xmlns:a16="http://schemas.microsoft.com/office/drawing/2014/main" id="{0E94414E-7FE3-4970-A0F2-EE9F52AD416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7" name="Text Box 10">
          <a:extLst>
            <a:ext uri="{FF2B5EF4-FFF2-40B4-BE49-F238E27FC236}">
              <a16:creationId xmlns:a16="http://schemas.microsoft.com/office/drawing/2014/main" id="{DB2051E3-72B0-404A-9903-664A333E316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8" name="Text Box 4">
          <a:extLst>
            <a:ext uri="{FF2B5EF4-FFF2-40B4-BE49-F238E27FC236}">
              <a16:creationId xmlns:a16="http://schemas.microsoft.com/office/drawing/2014/main" id="{1EE19F61-DF91-4503-87E1-310505DA8F0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09" name="Text Box 5">
          <a:extLst>
            <a:ext uri="{FF2B5EF4-FFF2-40B4-BE49-F238E27FC236}">
              <a16:creationId xmlns:a16="http://schemas.microsoft.com/office/drawing/2014/main" id="{1699C1E3-3784-4431-8A9B-7C599DE6AFB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0" name="Text Box 9">
          <a:extLst>
            <a:ext uri="{FF2B5EF4-FFF2-40B4-BE49-F238E27FC236}">
              <a16:creationId xmlns:a16="http://schemas.microsoft.com/office/drawing/2014/main" id="{C55211AC-9B8C-4CC8-BFA8-FF6FCF2DD15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1" name="Text Box 10">
          <a:extLst>
            <a:ext uri="{FF2B5EF4-FFF2-40B4-BE49-F238E27FC236}">
              <a16:creationId xmlns:a16="http://schemas.microsoft.com/office/drawing/2014/main" id="{1AC8B04E-8690-409B-BB7C-6906F983AAE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2" name="Text Box 4">
          <a:extLst>
            <a:ext uri="{FF2B5EF4-FFF2-40B4-BE49-F238E27FC236}">
              <a16:creationId xmlns:a16="http://schemas.microsoft.com/office/drawing/2014/main" id="{B8B0F40B-E17D-40FD-9C0B-F6F83984B9A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3" name="Text Box 5">
          <a:extLst>
            <a:ext uri="{FF2B5EF4-FFF2-40B4-BE49-F238E27FC236}">
              <a16:creationId xmlns:a16="http://schemas.microsoft.com/office/drawing/2014/main" id="{0753291B-D60D-4FAA-9CAD-02FED12072E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4" name="Text Box 9">
          <a:extLst>
            <a:ext uri="{FF2B5EF4-FFF2-40B4-BE49-F238E27FC236}">
              <a16:creationId xmlns:a16="http://schemas.microsoft.com/office/drawing/2014/main" id="{00518A0C-4F2B-433F-A0E3-99457F04A86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5" name="Text Box 10">
          <a:extLst>
            <a:ext uri="{FF2B5EF4-FFF2-40B4-BE49-F238E27FC236}">
              <a16:creationId xmlns:a16="http://schemas.microsoft.com/office/drawing/2014/main" id="{75DB1D57-7A96-4B52-806C-47103F45DBD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6" name="Text Box 4">
          <a:extLst>
            <a:ext uri="{FF2B5EF4-FFF2-40B4-BE49-F238E27FC236}">
              <a16:creationId xmlns:a16="http://schemas.microsoft.com/office/drawing/2014/main" id="{6B84568B-5916-4FBF-93E0-500E2379C87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7" name="Text Box 5">
          <a:extLst>
            <a:ext uri="{FF2B5EF4-FFF2-40B4-BE49-F238E27FC236}">
              <a16:creationId xmlns:a16="http://schemas.microsoft.com/office/drawing/2014/main" id="{1854854C-5E5B-4D03-B51B-59C38D39FE1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8" name="Text Box 9">
          <a:extLst>
            <a:ext uri="{FF2B5EF4-FFF2-40B4-BE49-F238E27FC236}">
              <a16:creationId xmlns:a16="http://schemas.microsoft.com/office/drawing/2014/main" id="{9713C890-7951-4CEA-9077-DF883E2DD51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19" name="Text Box 10">
          <a:extLst>
            <a:ext uri="{FF2B5EF4-FFF2-40B4-BE49-F238E27FC236}">
              <a16:creationId xmlns:a16="http://schemas.microsoft.com/office/drawing/2014/main" id="{7EC5EF1C-F5F1-4BED-9C84-82C6BE5C7A2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0" name="Text Box 4">
          <a:extLst>
            <a:ext uri="{FF2B5EF4-FFF2-40B4-BE49-F238E27FC236}">
              <a16:creationId xmlns:a16="http://schemas.microsoft.com/office/drawing/2014/main" id="{4439C71B-F284-4D62-8944-92679540C6F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1" name="Text Box 5">
          <a:extLst>
            <a:ext uri="{FF2B5EF4-FFF2-40B4-BE49-F238E27FC236}">
              <a16:creationId xmlns:a16="http://schemas.microsoft.com/office/drawing/2014/main" id="{F859C358-DC2C-4271-A757-D896593E14D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2" name="Text Box 9">
          <a:extLst>
            <a:ext uri="{FF2B5EF4-FFF2-40B4-BE49-F238E27FC236}">
              <a16:creationId xmlns:a16="http://schemas.microsoft.com/office/drawing/2014/main" id="{485BB6CB-82FE-450D-BB0E-5B64F27B407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3" name="Text Box 10">
          <a:extLst>
            <a:ext uri="{FF2B5EF4-FFF2-40B4-BE49-F238E27FC236}">
              <a16:creationId xmlns:a16="http://schemas.microsoft.com/office/drawing/2014/main" id="{3B78C0A3-EC7C-4193-9E0E-3D668567458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4" name="Text Box 4">
          <a:extLst>
            <a:ext uri="{FF2B5EF4-FFF2-40B4-BE49-F238E27FC236}">
              <a16:creationId xmlns:a16="http://schemas.microsoft.com/office/drawing/2014/main" id="{14ED350A-7C5A-4C57-A8F2-23BE5226FAA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5" name="Text Box 5">
          <a:extLst>
            <a:ext uri="{FF2B5EF4-FFF2-40B4-BE49-F238E27FC236}">
              <a16:creationId xmlns:a16="http://schemas.microsoft.com/office/drawing/2014/main" id="{E5D24CBC-44DD-415C-A781-D82CD46DFA8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6" name="Text Box 9">
          <a:extLst>
            <a:ext uri="{FF2B5EF4-FFF2-40B4-BE49-F238E27FC236}">
              <a16:creationId xmlns:a16="http://schemas.microsoft.com/office/drawing/2014/main" id="{F60D0D36-D292-47EE-8179-1E1788EC260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7" name="Text Box 10">
          <a:extLst>
            <a:ext uri="{FF2B5EF4-FFF2-40B4-BE49-F238E27FC236}">
              <a16:creationId xmlns:a16="http://schemas.microsoft.com/office/drawing/2014/main" id="{58442BC9-0148-46CF-887C-AB3FC8B4559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8" name="Text Box 4">
          <a:extLst>
            <a:ext uri="{FF2B5EF4-FFF2-40B4-BE49-F238E27FC236}">
              <a16:creationId xmlns:a16="http://schemas.microsoft.com/office/drawing/2014/main" id="{ADEB4CB8-D944-411B-993F-CF77924F130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29" name="Text Box 5">
          <a:extLst>
            <a:ext uri="{FF2B5EF4-FFF2-40B4-BE49-F238E27FC236}">
              <a16:creationId xmlns:a16="http://schemas.microsoft.com/office/drawing/2014/main" id="{AC88FD06-B5CF-42A7-B59B-73E5101D10E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30" name="Text Box 9">
          <a:extLst>
            <a:ext uri="{FF2B5EF4-FFF2-40B4-BE49-F238E27FC236}">
              <a16:creationId xmlns:a16="http://schemas.microsoft.com/office/drawing/2014/main" id="{77321CDF-CE53-4835-B104-E5E3ADBD60A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31" name="Text Box 10">
          <a:extLst>
            <a:ext uri="{FF2B5EF4-FFF2-40B4-BE49-F238E27FC236}">
              <a16:creationId xmlns:a16="http://schemas.microsoft.com/office/drawing/2014/main" id="{AE3923C7-4D4E-4380-8A2C-44F24DCFE68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32" name="Text Box 4">
          <a:extLst>
            <a:ext uri="{FF2B5EF4-FFF2-40B4-BE49-F238E27FC236}">
              <a16:creationId xmlns:a16="http://schemas.microsoft.com/office/drawing/2014/main" id="{4379D53B-8C0A-4C13-AB70-0D566C84751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33" name="Text Box 5">
          <a:extLst>
            <a:ext uri="{FF2B5EF4-FFF2-40B4-BE49-F238E27FC236}">
              <a16:creationId xmlns:a16="http://schemas.microsoft.com/office/drawing/2014/main" id="{E8A60E6E-5C9A-4F7B-B129-CDAEB1D9B66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34" name="Text Box 9">
          <a:extLst>
            <a:ext uri="{FF2B5EF4-FFF2-40B4-BE49-F238E27FC236}">
              <a16:creationId xmlns:a16="http://schemas.microsoft.com/office/drawing/2014/main" id="{E2D5B0FE-9240-4C06-A036-FD4F78C718A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35" name="Text Box 10">
          <a:extLst>
            <a:ext uri="{FF2B5EF4-FFF2-40B4-BE49-F238E27FC236}">
              <a16:creationId xmlns:a16="http://schemas.microsoft.com/office/drawing/2014/main" id="{4FEF4059-1846-4168-B801-5293379E74C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236" name="Text Box 4">
          <a:extLst>
            <a:ext uri="{FF2B5EF4-FFF2-40B4-BE49-F238E27FC236}">
              <a16:creationId xmlns:a16="http://schemas.microsoft.com/office/drawing/2014/main" id="{BCCD4E4B-D7DB-459A-B38B-FACC41F8D584}"/>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237" name="Text Box 5">
          <a:extLst>
            <a:ext uri="{FF2B5EF4-FFF2-40B4-BE49-F238E27FC236}">
              <a16:creationId xmlns:a16="http://schemas.microsoft.com/office/drawing/2014/main" id="{51C25DE0-F99B-4567-A3F5-845A64101FE9}"/>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238" name="Text Box 9">
          <a:extLst>
            <a:ext uri="{FF2B5EF4-FFF2-40B4-BE49-F238E27FC236}">
              <a16:creationId xmlns:a16="http://schemas.microsoft.com/office/drawing/2014/main" id="{205091A8-97BE-4DD3-BAFA-DD20389445D6}"/>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239" name="Text Box 10">
          <a:extLst>
            <a:ext uri="{FF2B5EF4-FFF2-40B4-BE49-F238E27FC236}">
              <a16:creationId xmlns:a16="http://schemas.microsoft.com/office/drawing/2014/main" id="{FDE757B8-92EE-4C80-A48C-A3260EC3D008}"/>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40" name="Text Box 4">
          <a:extLst>
            <a:ext uri="{FF2B5EF4-FFF2-40B4-BE49-F238E27FC236}">
              <a16:creationId xmlns:a16="http://schemas.microsoft.com/office/drawing/2014/main" id="{B232656D-1D9C-4982-A441-0FCDEA7D738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41" name="Text Box 5">
          <a:extLst>
            <a:ext uri="{FF2B5EF4-FFF2-40B4-BE49-F238E27FC236}">
              <a16:creationId xmlns:a16="http://schemas.microsoft.com/office/drawing/2014/main" id="{ADF8AC1A-C244-46A4-9899-DB7E80193AD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42" name="Text Box 9">
          <a:extLst>
            <a:ext uri="{FF2B5EF4-FFF2-40B4-BE49-F238E27FC236}">
              <a16:creationId xmlns:a16="http://schemas.microsoft.com/office/drawing/2014/main" id="{E06BC2E8-D323-4C48-9C6A-540C8904A1F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43" name="Text Box 10">
          <a:extLst>
            <a:ext uri="{FF2B5EF4-FFF2-40B4-BE49-F238E27FC236}">
              <a16:creationId xmlns:a16="http://schemas.microsoft.com/office/drawing/2014/main" id="{D1142783-3AAC-4723-8409-80AC665C2B1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44" name="Text Box 4">
          <a:extLst>
            <a:ext uri="{FF2B5EF4-FFF2-40B4-BE49-F238E27FC236}">
              <a16:creationId xmlns:a16="http://schemas.microsoft.com/office/drawing/2014/main" id="{40CE929E-B1D1-4E5F-98B0-46136B3FC17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45" name="Text Box 5">
          <a:extLst>
            <a:ext uri="{FF2B5EF4-FFF2-40B4-BE49-F238E27FC236}">
              <a16:creationId xmlns:a16="http://schemas.microsoft.com/office/drawing/2014/main" id="{8C966203-79D0-48DE-B4A9-3067600B5E69}"/>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46" name="Text Box 9">
          <a:extLst>
            <a:ext uri="{FF2B5EF4-FFF2-40B4-BE49-F238E27FC236}">
              <a16:creationId xmlns:a16="http://schemas.microsoft.com/office/drawing/2014/main" id="{7562E12E-EEB5-440F-A87C-7570320ABA3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47" name="Text Box 4">
          <a:extLst>
            <a:ext uri="{FF2B5EF4-FFF2-40B4-BE49-F238E27FC236}">
              <a16:creationId xmlns:a16="http://schemas.microsoft.com/office/drawing/2014/main" id="{49C8B16C-CCCA-4D9B-804A-2D607C3726D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48" name="Text Box 5">
          <a:extLst>
            <a:ext uri="{FF2B5EF4-FFF2-40B4-BE49-F238E27FC236}">
              <a16:creationId xmlns:a16="http://schemas.microsoft.com/office/drawing/2014/main" id="{269E505C-6075-48A4-9834-FDC5C60922E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49" name="Text Box 9">
          <a:extLst>
            <a:ext uri="{FF2B5EF4-FFF2-40B4-BE49-F238E27FC236}">
              <a16:creationId xmlns:a16="http://schemas.microsoft.com/office/drawing/2014/main" id="{9FFC0D47-1DA8-480C-A095-C8AD6701096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0" name="Text Box 10">
          <a:extLst>
            <a:ext uri="{FF2B5EF4-FFF2-40B4-BE49-F238E27FC236}">
              <a16:creationId xmlns:a16="http://schemas.microsoft.com/office/drawing/2014/main" id="{2F2414A2-FFBB-41E0-91D2-D810A7694B6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1" name="Text Box 4">
          <a:extLst>
            <a:ext uri="{FF2B5EF4-FFF2-40B4-BE49-F238E27FC236}">
              <a16:creationId xmlns:a16="http://schemas.microsoft.com/office/drawing/2014/main" id="{01EBCF04-E5D5-4EAB-AAFA-4F84273570D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2" name="Text Box 5">
          <a:extLst>
            <a:ext uri="{FF2B5EF4-FFF2-40B4-BE49-F238E27FC236}">
              <a16:creationId xmlns:a16="http://schemas.microsoft.com/office/drawing/2014/main" id="{D8DEC05F-0B95-445F-8EAB-2484C442D32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3" name="Text Box 9">
          <a:extLst>
            <a:ext uri="{FF2B5EF4-FFF2-40B4-BE49-F238E27FC236}">
              <a16:creationId xmlns:a16="http://schemas.microsoft.com/office/drawing/2014/main" id="{657756F4-D2F4-4EA8-90A6-4347BBE6F16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4" name="Text Box 4">
          <a:extLst>
            <a:ext uri="{FF2B5EF4-FFF2-40B4-BE49-F238E27FC236}">
              <a16:creationId xmlns:a16="http://schemas.microsoft.com/office/drawing/2014/main" id="{9C2CBF39-211F-457E-A9B3-A11B41CD8F4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5" name="Text Box 5">
          <a:extLst>
            <a:ext uri="{FF2B5EF4-FFF2-40B4-BE49-F238E27FC236}">
              <a16:creationId xmlns:a16="http://schemas.microsoft.com/office/drawing/2014/main" id="{98212CF2-58D6-4274-87B2-722DD568A79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6" name="Text Box 9">
          <a:extLst>
            <a:ext uri="{FF2B5EF4-FFF2-40B4-BE49-F238E27FC236}">
              <a16:creationId xmlns:a16="http://schemas.microsoft.com/office/drawing/2014/main" id="{6B4C16A6-3CF4-4ABF-918A-6D8F8638E48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7" name="Text Box 4">
          <a:extLst>
            <a:ext uri="{FF2B5EF4-FFF2-40B4-BE49-F238E27FC236}">
              <a16:creationId xmlns:a16="http://schemas.microsoft.com/office/drawing/2014/main" id="{7A1BDAE9-1525-4118-B332-BCA0A01E07D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58" name="Text Box 4">
          <a:extLst>
            <a:ext uri="{FF2B5EF4-FFF2-40B4-BE49-F238E27FC236}">
              <a16:creationId xmlns:a16="http://schemas.microsoft.com/office/drawing/2014/main" id="{E0C0BDD4-D585-4622-A8E4-F48BEA51217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59" name="Text Box 4">
          <a:extLst>
            <a:ext uri="{FF2B5EF4-FFF2-40B4-BE49-F238E27FC236}">
              <a16:creationId xmlns:a16="http://schemas.microsoft.com/office/drawing/2014/main" id="{DCD4433F-DC51-4413-9475-44A4AC6F6ED1}"/>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0" name="Text Box 5">
          <a:extLst>
            <a:ext uri="{FF2B5EF4-FFF2-40B4-BE49-F238E27FC236}">
              <a16:creationId xmlns:a16="http://schemas.microsoft.com/office/drawing/2014/main" id="{31323A65-4031-4F80-8271-21AFC7492CB4}"/>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1" name="Text Box 9">
          <a:extLst>
            <a:ext uri="{FF2B5EF4-FFF2-40B4-BE49-F238E27FC236}">
              <a16:creationId xmlns:a16="http://schemas.microsoft.com/office/drawing/2014/main" id="{0369F7B3-F1AE-408B-9EAB-BF70AAB0E262}"/>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2" name="Text Box 10">
          <a:extLst>
            <a:ext uri="{FF2B5EF4-FFF2-40B4-BE49-F238E27FC236}">
              <a16:creationId xmlns:a16="http://schemas.microsoft.com/office/drawing/2014/main" id="{E8327199-356F-4C82-A3E1-3193645B36B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3" name="Text Box 4">
          <a:extLst>
            <a:ext uri="{FF2B5EF4-FFF2-40B4-BE49-F238E27FC236}">
              <a16:creationId xmlns:a16="http://schemas.microsoft.com/office/drawing/2014/main" id="{04B5FDAA-B236-4656-9DCF-567B9C615372}"/>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4" name="Text Box 5">
          <a:extLst>
            <a:ext uri="{FF2B5EF4-FFF2-40B4-BE49-F238E27FC236}">
              <a16:creationId xmlns:a16="http://schemas.microsoft.com/office/drawing/2014/main" id="{07B508C8-11DF-4E2B-90FB-6E75470CC74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5" name="Text Box 9">
          <a:extLst>
            <a:ext uri="{FF2B5EF4-FFF2-40B4-BE49-F238E27FC236}">
              <a16:creationId xmlns:a16="http://schemas.microsoft.com/office/drawing/2014/main" id="{0BAA4E0E-C64A-427C-B205-B3960EDBBB4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6" name="Text Box 10">
          <a:extLst>
            <a:ext uri="{FF2B5EF4-FFF2-40B4-BE49-F238E27FC236}">
              <a16:creationId xmlns:a16="http://schemas.microsoft.com/office/drawing/2014/main" id="{048633B4-5753-4A25-8E7E-8B90988657BC}"/>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7" name="Text Box 4">
          <a:extLst>
            <a:ext uri="{FF2B5EF4-FFF2-40B4-BE49-F238E27FC236}">
              <a16:creationId xmlns:a16="http://schemas.microsoft.com/office/drawing/2014/main" id="{E8FCFBF9-211E-4AFB-B8A7-4E62E0F879D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8" name="Text Box 5">
          <a:extLst>
            <a:ext uri="{FF2B5EF4-FFF2-40B4-BE49-F238E27FC236}">
              <a16:creationId xmlns:a16="http://schemas.microsoft.com/office/drawing/2014/main" id="{9BC2023D-07E2-4DB6-9B98-C5A92D755F6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69" name="Text Box 9">
          <a:extLst>
            <a:ext uri="{FF2B5EF4-FFF2-40B4-BE49-F238E27FC236}">
              <a16:creationId xmlns:a16="http://schemas.microsoft.com/office/drawing/2014/main" id="{8A39293E-E5FC-478C-BC06-36DF209A17F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0" name="Text Box 10">
          <a:extLst>
            <a:ext uri="{FF2B5EF4-FFF2-40B4-BE49-F238E27FC236}">
              <a16:creationId xmlns:a16="http://schemas.microsoft.com/office/drawing/2014/main" id="{3A4C2ACB-F190-49F5-B9A9-EDE5B62E841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1" name="Text Box 4">
          <a:extLst>
            <a:ext uri="{FF2B5EF4-FFF2-40B4-BE49-F238E27FC236}">
              <a16:creationId xmlns:a16="http://schemas.microsoft.com/office/drawing/2014/main" id="{7BAC5881-F509-4DC3-B6D0-53F7DB39237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2" name="Text Box 5">
          <a:extLst>
            <a:ext uri="{FF2B5EF4-FFF2-40B4-BE49-F238E27FC236}">
              <a16:creationId xmlns:a16="http://schemas.microsoft.com/office/drawing/2014/main" id="{84A64D95-81F3-4DF1-8C58-3B8FC6C1CB5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3" name="Text Box 9">
          <a:extLst>
            <a:ext uri="{FF2B5EF4-FFF2-40B4-BE49-F238E27FC236}">
              <a16:creationId xmlns:a16="http://schemas.microsoft.com/office/drawing/2014/main" id="{5CC35222-0286-4E9B-9F13-F36B5D4B68F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4" name="Text Box 10">
          <a:extLst>
            <a:ext uri="{FF2B5EF4-FFF2-40B4-BE49-F238E27FC236}">
              <a16:creationId xmlns:a16="http://schemas.microsoft.com/office/drawing/2014/main" id="{12D0404C-D789-4662-8D65-8F676595957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5" name="Text Box 4">
          <a:extLst>
            <a:ext uri="{FF2B5EF4-FFF2-40B4-BE49-F238E27FC236}">
              <a16:creationId xmlns:a16="http://schemas.microsoft.com/office/drawing/2014/main" id="{351709DF-BDAD-4580-BD7F-04190856A16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6" name="Text Box 5">
          <a:extLst>
            <a:ext uri="{FF2B5EF4-FFF2-40B4-BE49-F238E27FC236}">
              <a16:creationId xmlns:a16="http://schemas.microsoft.com/office/drawing/2014/main" id="{75D83809-3DF4-4263-87D1-716D649C7E3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7" name="Text Box 9">
          <a:extLst>
            <a:ext uri="{FF2B5EF4-FFF2-40B4-BE49-F238E27FC236}">
              <a16:creationId xmlns:a16="http://schemas.microsoft.com/office/drawing/2014/main" id="{81CE5D72-14EC-4D95-9BED-BAFBE7C5B722}"/>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8" name="Text Box 10">
          <a:extLst>
            <a:ext uri="{FF2B5EF4-FFF2-40B4-BE49-F238E27FC236}">
              <a16:creationId xmlns:a16="http://schemas.microsoft.com/office/drawing/2014/main" id="{BBF23092-0B8B-40CC-B160-EE3C38E717A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79" name="Text Box 4">
          <a:extLst>
            <a:ext uri="{FF2B5EF4-FFF2-40B4-BE49-F238E27FC236}">
              <a16:creationId xmlns:a16="http://schemas.microsoft.com/office/drawing/2014/main" id="{50C9357E-FDD2-441F-9CE2-F77CE8C96F08}"/>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80" name="Text Box 5">
          <a:extLst>
            <a:ext uri="{FF2B5EF4-FFF2-40B4-BE49-F238E27FC236}">
              <a16:creationId xmlns:a16="http://schemas.microsoft.com/office/drawing/2014/main" id="{A21CE639-1DF3-4A5A-AF28-1D285EBEB08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81" name="Text Box 9">
          <a:extLst>
            <a:ext uri="{FF2B5EF4-FFF2-40B4-BE49-F238E27FC236}">
              <a16:creationId xmlns:a16="http://schemas.microsoft.com/office/drawing/2014/main" id="{85DC83D2-6ED2-4F25-A90F-28ACD430B55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82" name="Text Box 10">
          <a:extLst>
            <a:ext uri="{FF2B5EF4-FFF2-40B4-BE49-F238E27FC236}">
              <a16:creationId xmlns:a16="http://schemas.microsoft.com/office/drawing/2014/main" id="{60099DFD-C9DF-4DB4-8C44-8ACEEA230C14}"/>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83" name="Text Box 4">
          <a:extLst>
            <a:ext uri="{FF2B5EF4-FFF2-40B4-BE49-F238E27FC236}">
              <a16:creationId xmlns:a16="http://schemas.microsoft.com/office/drawing/2014/main" id="{B7D45F4C-F726-4387-A0B6-E14BBE725D7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84" name="Text Box 5">
          <a:extLst>
            <a:ext uri="{FF2B5EF4-FFF2-40B4-BE49-F238E27FC236}">
              <a16:creationId xmlns:a16="http://schemas.microsoft.com/office/drawing/2014/main" id="{778D94D6-AF18-42BE-AAEA-7A25BEA7564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85" name="Text Box 9">
          <a:extLst>
            <a:ext uri="{FF2B5EF4-FFF2-40B4-BE49-F238E27FC236}">
              <a16:creationId xmlns:a16="http://schemas.microsoft.com/office/drawing/2014/main" id="{24430900-4B8A-47E1-A53E-4527213B609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286" name="Text Box 10">
          <a:extLst>
            <a:ext uri="{FF2B5EF4-FFF2-40B4-BE49-F238E27FC236}">
              <a16:creationId xmlns:a16="http://schemas.microsoft.com/office/drawing/2014/main" id="{45185B05-FD47-4CD5-80FE-A8F9AB3FAAE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87" name="Text Box 4">
          <a:extLst>
            <a:ext uri="{FF2B5EF4-FFF2-40B4-BE49-F238E27FC236}">
              <a16:creationId xmlns:a16="http://schemas.microsoft.com/office/drawing/2014/main" id="{A3CADDAF-136A-47AB-9F72-1BCC992310C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88" name="Text Box 5">
          <a:extLst>
            <a:ext uri="{FF2B5EF4-FFF2-40B4-BE49-F238E27FC236}">
              <a16:creationId xmlns:a16="http://schemas.microsoft.com/office/drawing/2014/main" id="{7C68A943-9F82-45D5-9F96-2F0597470D7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89" name="Text Box 9">
          <a:extLst>
            <a:ext uri="{FF2B5EF4-FFF2-40B4-BE49-F238E27FC236}">
              <a16:creationId xmlns:a16="http://schemas.microsoft.com/office/drawing/2014/main" id="{D9AD91FB-070E-4C4F-8A6F-6D2672DD4D4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0" name="Text Box 10">
          <a:extLst>
            <a:ext uri="{FF2B5EF4-FFF2-40B4-BE49-F238E27FC236}">
              <a16:creationId xmlns:a16="http://schemas.microsoft.com/office/drawing/2014/main" id="{AF307071-F6D0-4CD9-8275-A4AE3238743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1" name="Text Box 4">
          <a:extLst>
            <a:ext uri="{FF2B5EF4-FFF2-40B4-BE49-F238E27FC236}">
              <a16:creationId xmlns:a16="http://schemas.microsoft.com/office/drawing/2014/main" id="{F80A6615-C6E5-4C7B-9074-40461BBFB41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2" name="Text Box 5">
          <a:extLst>
            <a:ext uri="{FF2B5EF4-FFF2-40B4-BE49-F238E27FC236}">
              <a16:creationId xmlns:a16="http://schemas.microsoft.com/office/drawing/2014/main" id="{CE3288B4-AC82-413D-BDE0-ECEB8A2A6F7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3" name="Text Box 9">
          <a:extLst>
            <a:ext uri="{FF2B5EF4-FFF2-40B4-BE49-F238E27FC236}">
              <a16:creationId xmlns:a16="http://schemas.microsoft.com/office/drawing/2014/main" id="{A3F78FF4-CF47-469C-8730-77D2B14DA05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4" name="Text Box 10">
          <a:extLst>
            <a:ext uri="{FF2B5EF4-FFF2-40B4-BE49-F238E27FC236}">
              <a16:creationId xmlns:a16="http://schemas.microsoft.com/office/drawing/2014/main" id="{91AB9247-82C4-4B33-9758-6FAB10538DA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5" name="Text Box 4">
          <a:extLst>
            <a:ext uri="{FF2B5EF4-FFF2-40B4-BE49-F238E27FC236}">
              <a16:creationId xmlns:a16="http://schemas.microsoft.com/office/drawing/2014/main" id="{651AE35A-7F1B-40DB-8960-790BBF30BDB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6" name="Text Box 5">
          <a:extLst>
            <a:ext uri="{FF2B5EF4-FFF2-40B4-BE49-F238E27FC236}">
              <a16:creationId xmlns:a16="http://schemas.microsoft.com/office/drawing/2014/main" id="{5F8410AC-7E8E-4033-B63D-31DF811054F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7" name="Text Box 9">
          <a:extLst>
            <a:ext uri="{FF2B5EF4-FFF2-40B4-BE49-F238E27FC236}">
              <a16:creationId xmlns:a16="http://schemas.microsoft.com/office/drawing/2014/main" id="{3053D19F-F30D-424B-9D01-6E1E2F0F282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8" name="Text Box 10">
          <a:extLst>
            <a:ext uri="{FF2B5EF4-FFF2-40B4-BE49-F238E27FC236}">
              <a16:creationId xmlns:a16="http://schemas.microsoft.com/office/drawing/2014/main" id="{63A8E77C-3360-4A23-94B2-A3E95286C5B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299" name="Text Box 4">
          <a:extLst>
            <a:ext uri="{FF2B5EF4-FFF2-40B4-BE49-F238E27FC236}">
              <a16:creationId xmlns:a16="http://schemas.microsoft.com/office/drawing/2014/main" id="{7B146693-935A-4BD7-AB9E-26F2341E3D0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0" name="Text Box 5">
          <a:extLst>
            <a:ext uri="{FF2B5EF4-FFF2-40B4-BE49-F238E27FC236}">
              <a16:creationId xmlns:a16="http://schemas.microsoft.com/office/drawing/2014/main" id="{98792866-56B5-4808-B9D7-8AC53725F23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1" name="Text Box 9">
          <a:extLst>
            <a:ext uri="{FF2B5EF4-FFF2-40B4-BE49-F238E27FC236}">
              <a16:creationId xmlns:a16="http://schemas.microsoft.com/office/drawing/2014/main" id="{B479DBF4-1C86-43F8-A1FC-4FBF50BE326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2" name="Text Box 10">
          <a:extLst>
            <a:ext uri="{FF2B5EF4-FFF2-40B4-BE49-F238E27FC236}">
              <a16:creationId xmlns:a16="http://schemas.microsoft.com/office/drawing/2014/main" id="{58485AE3-1CCD-4A88-9D22-2C50129C468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3" name="Text Box 4">
          <a:extLst>
            <a:ext uri="{FF2B5EF4-FFF2-40B4-BE49-F238E27FC236}">
              <a16:creationId xmlns:a16="http://schemas.microsoft.com/office/drawing/2014/main" id="{271ECD5F-C248-452F-912A-7BAD017915A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4" name="Text Box 5">
          <a:extLst>
            <a:ext uri="{FF2B5EF4-FFF2-40B4-BE49-F238E27FC236}">
              <a16:creationId xmlns:a16="http://schemas.microsoft.com/office/drawing/2014/main" id="{7787E408-2C72-4565-A733-B6E8A0D9E29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5" name="Text Box 9">
          <a:extLst>
            <a:ext uri="{FF2B5EF4-FFF2-40B4-BE49-F238E27FC236}">
              <a16:creationId xmlns:a16="http://schemas.microsoft.com/office/drawing/2014/main" id="{9FE33E91-8726-41E5-9514-5B37C2F5799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6" name="Text Box 10">
          <a:extLst>
            <a:ext uri="{FF2B5EF4-FFF2-40B4-BE49-F238E27FC236}">
              <a16:creationId xmlns:a16="http://schemas.microsoft.com/office/drawing/2014/main" id="{B08ACE4B-536A-4D29-8E11-A7C75105A70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7" name="Text Box 4">
          <a:extLst>
            <a:ext uri="{FF2B5EF4-FFF2-40B4-BE49-F238E27FC236}">
              <a16:creationId xmlns:a16="http://schemas.microsoft.com/office/drawing/2014/main" id="{4C2942F6-0489-4BFD-958D-B05678A2A9B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8" name="Text Box 5">
          <a:extLst>
            <a:ext uri="{FF2B5EF4-FFF2-40B4-BE49-F238E27FC236}">
              <a16:creationId xmlns:a16="http://schemas.microsoft.com/office/drawing/2014/main" id="{A314905C-68FF-477E-9950-82384CBA862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09" name="Text Box 9">
          <a:extLst>
            <a:ext uri="{FF2B5EF4-FFF2-40B4-BE49-F238E27FC236}">
              <a16:creationId xmlns:a16="http://schemas.microsoft.com/office/drawing/2014/main" id="{9C90DD4D-FB14-45EB-9CE2-65DE2EB86C8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0" name="Text Box 10">
          <a:extLst>
            <a:ext uri="{FF2B5EF4-FFF2-40B4-BE49-F238E27FC236}">
              <a16:creationId xmlns:a16="http://schemas.microsoft.com/office/drawing/2014/main" id="{1E9974E4-936E-4B82-8B61-AAEF53A16C0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1" name="Text Box 4">
          <a:extLst>
            <a:ext uri="{FF2B5EF4-FFF2-40B4-BE49-F238E27FC236}">
              <a16:creationId xmlns:a16="http://schemas.microsoft.com/office/drawing/2014/main" id="{9DAB312A-E350-4BF6-869E-1A88BE13E21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2" name="Text Box 5">
          <a:extLst>
            <a:ext uri="{FF2B5EF4-FFF2-40B4-BE49-F238E27FC236}">
              <a16:creationId xmlns:a16="http://schemas.microsoft.com/office/drawing/2014/main" id="{A9940693-6BCB-4643-B3ED-2B168D5C559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3" name="Text Box 9">
          <a:extLst>
            <a:ext uri="{FF2B5EF4-FFF2-40B4-BE49-F238E27FC236}">
              <a16:creationId xmlns:a16="http://schemas.microsoft.com/office/drawing/2014/main" id="{CE113ED2-B753-4F76-BC89-6D1C9A1ABAA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4" name="Text Box 10">
          <a:extLst>
            <a:ext uri="{FF2B5EF4-FFF2-40B4-BE49-F238E27FC236}">
              <a16:creationId xmlns:a16="http://schemas.microsoft.com/office/drawing/2014/main" id="{9407D9C0-3DC5-4073-A3E5-DA173562EF5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5" name="Text Box 4">
          <a:extLst>
            <a:ext uri="{FF2B5EF4-FFF2-40B4-BE49-F238E27FC236}">
              <a16:creationId xmlns:a16="http://schemas.microsoft.com/office/drawing/2014/main" id="{DA46E979-7A31-4BF1-BB80-1EBFFA8929A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6" name="Text Box 5">
          <a:extLst>
            <a:ext uri="{FF2B5EF4-FFF2-40B4-BE49-F238E27FC236}">
              <a16:creationId xmlns:a16="http://schemas.microsoft.com/office/drawing/2014/main" id="{9C16E738-F9D9-4589-9B70-681C6F535E4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7" name="Text Box 9">
          <a:extLst>
            <a:ext uri="{FF2B5EF4-FFF2-40B4-BE49-F238E27FC236}">
              <a16:creationId xmlns:a16="http://schemas.microsoft.com/office/drawing/2014/main" id="{734B06DC-E6E4-4963-A09C-2D480271E1B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8" name="Text Box 10">
          <a:extLst>
            <a:ext uri="{FF2B5EF4-FFF2-40B4-BE49-F238E27FC236}">
              <a16:creationId xmlns:a16="http://schemas.microsoft.com/office/drawing/2014/main" id="{6DFDAFB9-EDC8-4940-A83E-71C22EB17DF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19" name="Text Box 4">
          <a:extLst>
            <a:ext uri="{FF2B5EF4-FFF2-40B4-BE49-F238E27FC236}">
              <a16:creationId xmlns:a16="http://schemas.microsoft.com/office/drawing/2014/main" id="{43A5E55D-E96B-4BEB-AB89-081F8B6FFDE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0" name="Text Box 5">
          <a:extLst>
            <a:ext uri="{FF2B5EF4-FFF2-40B4-BE49-F238E27FC236}">
              <a16:creationId xmlns:a16="http://schemas.microsoft.com/office/drawing/2014/main" id="{0F9F0D13-523F-4BF0-9FB9-958F41D1062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1" name="Text Box 9">
          <a:extLst>
            <a:ext uri="{FF2B5EF4-FFF2-40B4-BE49-F238E27FC236}">
              <a16:creationId xmlns:a16="http://schemas.microsoft.com/office/drawing/2014/main" id="{901AC100-A2C7-4112-A5FF-D47741B1A8A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2" name="Text Box 10">
          <a:extLst>
            <a:ext uri="{FF2B5EF4-FFF2-40B4-BE49-F238E27FC236}">
              <a16:creationId xmlns:a16="http://schemas.microsoft.com/office/drawing/2014/main" id="{35F97362-3504-45F8-AF52-A8C14C4B8E0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3" name="Text Box 4">
          <a:extLst>
            <a:ext uri="{FF2B5EF4-FFF2-40B4-BE49-F238E27FC236}">
              <a16:creationId xmlns:a16="http://schemas.microsoft.com/office/drawing/2014/main" id="{8F33CF83-5058-4D21-994A-C956BCF2EAF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4" name="Text Box 5">
          <a:extLst>
            <a:ext uri="{FF2B5EF4-FFF2-40B4-BE49-F238E27FC236}">
              <a16:creationId xmlns:a16="http://schemas.microsoft.com/office/drawing/2014/main" id="{08ACF783-0DA2-4FEA-890B-D2AFE968C77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5" name="Text Box 9">
          <a:extLst>
            <a:ext uri="{FF2B5EF4-FFF2-40B4-BE49-F238E27FC236}">
              <a16:creationId xmlns:a16="http://schemas.microsoft.com/office/drawing/2014/main" id="{E3FCE133-73ED-4061-8E9F-8051FF36A05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6" name="Text Box 10">
          <a:extLst>
            <a:ext uri="{FF2B5EF4-FFF2-40B4-BE49-F238E27FC236}">
              <a16:creationId xmlns:a16="http://schemas.microsoft.com/office/drawing/2014/main" id="{5D6D6263-0334-418E-9E57-7B526D048CD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7" name="Text Box 4">
          <a:extLst>
            <a:ext uri="{FF2B5EF4-FFF2-40B4-BE49-F238E27FC236}">
              <a16:creationId xmlns:a16="http://schemas.microsoft.com/office/drawing/2014/main" id="{5EBBFA0E-CF51-4D53-946C-DBC8CD70678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8" name="Text Box 5">
          <a:extLst>
            <a:ext uri="{FF2B5EF4-FFF2-40B4-BE49-F238E27FC236}">
              <a16:creationId xmlns:a16="http://schemas.microsoft.com/office/drawing/2014/main" id="{AFD0E3F8-FBE4-47B3-AA46-3F1DD380694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29" name="Text Box 9">
          <a:extLst>
            <a:ext uri="{FF2B5EF4-FFF2-40B4-BE49-F238E27FC236}">
              <a16:creationId xmlns:a16="http://schemas.microsoft.com/office/drawing/2014/main" id="{DFDD9DB8-B70B-47E9-9CC5-5A6540486B8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30" name="Text Box 10">
          <a:extLst>
            <a:ext uri="{FF2B5EF4-FFF2-40B4-BE49-F238E27FC236}">
              <a16:creationId xmlns:a16="http://schemas.microsoft.com/office/drawing/2014/main" id="{BBA51BDF-B9DA-426C-9F50-96BC8F16465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331" name="Text Box 4">
          <a:extLst>
            <a:ext uri="{FF2B5EF4-FFF2-40B4-BE49-F238E27FC236}">
              <a16:creationId xmlns:a16="http://schemas.microsoft.com/office/drawing/2014/main" id="{A5CC486C-9202-4F7A-9ADE-DE6DA8763BEA}"/>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332" name="Text Box 5">
          <a:extLst>
            <a:ext uri="{FF2B5EF4-FFF2-40B4-BE49-F238E27FC236}">
              <a16:creationId xmlns:a16="http://schemas.microsoft.com/office/drawing/2014/main" id="{A415F120-A3DE-4F85-8BF0-E1B3C3CD409F}"/>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333" name="Text Box 9">
          <a:extLst>
            <a:ext uri="{FF2B5EF4-FFF2-40B4-BE49-F238E27FC236}">
              <a16:creationId xmlns:a16="http://schemas.microsoft.com/office/drawing/2014/main" id="{F15554E7-60DE-46ED-9629-53A4A8E0788A}"/>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334" name="Text Box 10">
          <a:extLst>
            <a:ext uri="{FF2B5EF4-FFF2-40B4-BE49-F238E27FC236}">
              <a16:creationId xmlns:a16="http://schemas.microsoft.com/office/drawing/2014/main" id="{B048F6B5-D9B1-46B3-B403-B6902CC0E660}"/>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35" name="Text Box 4">
          <a:extLst>
            <a:ext uri="{FF2B5EF4-FFF2-40B4-BE49-F238E27FC236}">
              <a16:creationId xmlns:a16="http://schemas.microsoft.com/office/drawing/2014/main" id="{5F6D3348-92D8-4A0F-954A-683C916CB22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36" name="Text Box 5">
          <a:extLst>
            <a:ext uri="{FF2B5EF4-FFF2-40B4-BE49-F238E27FC236}">
              <a16:creationId xmlns:a16="http://schemas.microsoft.com/office/drawing/2014/main" id="{FC0C87E7-9777-4BA2-9287-320254C40F6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37" name="Text Box 9">
          <a:extLst>
            <a:ext uri="{FF2B5EF4-FFF2-40B4-BE49-F238E27FC236}">
              <a16:creationId xmlns:a16="http://schemas.microsoft.com/office/drawing/2014/main" id="{2BB7F5B2-A410-4575-B0A2-3C9925D2EC6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38" name="Text Box 10">
          <a:extLst>
            <a:ext uri="{FF2B5EF4-FFF2-40B4-BE49-F238E27FC236}">
              <a16:creationId xmlns:a16="http://schemas.microsoft.com/office/drawing/2014/main" id="{9040C002-40B5-4BA7-977B-22078B71331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39" name="Text Box 4">
          <a:extLst>
            <a:ext uri="{FF2B5EF4-FFF2-40B4-BE49-F238E27FC236}">
              <a16:creationId xmlns:a16="http://schemas.microsoft.com/office/drawing/2014/main" id="{662BD344-286E-442E-80A5-E9C4D55806F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40" name="Text Box 5">
          <a:extLst>
            <a:ext uri="{FF2B5EF4-FFF2-40B4-BE49-F238E27FC236}">
              <a16:creationId xmlns:a16="http://schemas.microsoft.com/office/drawing/2014/main" id="{7BAF1260-428D-4A07-9A5C-650B0325B38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41" name="Text Box 9">
          <a:extLst>
            <a:ext uri="{FF2B5EF4-FFF2-40B4-BE49-F238E27FC236}">
              <a16:creationId xmlns:a16="http://schemas.microsoft.com/office/drawing/2014/main" id="{80B0C264-C90B-4063-AAF7-85AC01515C84}"/>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42" name="Text Box 4">
          <a:extLst>
            <a:ext uri="{FF2B5EF4-FFF2-40B4-BE49-F238E27FC236}">
              <a16:creationId xmlns:a16="http://schemas.microsoft.com/office/drawing/2014/main" id="{36908F7C-1881-4BAB-AC1B-9AA705BD8AA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43" name="Text Box 5">
          <a:extLst>
            <a:ext uri="{FF2B5EF4-FFF2-40B4-BE49-F238E27FC236}">
              <a16:creationId xmlns:a16="http://schemas.microsoft.com/office/drawing/2014/main" id="{71E8BF7B-E4BE-4C07-99F5-DE18371FA60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44" name="Text Box 9">
          <a:extLst>
            <a:ext uri="{FF2B5EF4-FFF2-40B4-BE49-F238E27FC236}">
              <a16:creationId xmlns:a16="http://schemas.microsoft.com/office/drawing/2014/main" id="{95742478-D1C2-4214-B118-521307563E0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45" name="Text Box 10">
          <a:extLst>
            <a:ext uri="{FF2B5EF4-FFF2-40B4-BE49-F238E27FC236}">
              <a16:creationId xmlns:a16="http://schemas.microsoft.com/office/drawing/2014/main" id="{C3F4E22C-23CA-46E8-8448-49B8C8749A3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46" name="Text Box 4">
          <a:extLst>
            <a:ext uri="{FF2B5EF4-FFF2-40B4-BE49-F238E27FC236}">
              <a16:creationId xmlns:a16="http://schemas.microsoft.com/office/drawing/2014/main" id="{AAB38F6A-6458-4452-9467-49A5C3E3480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47" name="Text Box 5">
          <a:extLst>
            <a:ext uri="{FF2B5EF4-FFF2-40B4-BE49-F238E27FC236}">
              <a16:creationId xmlns:a16="http://schemas.microsoft.com/office/drawing/2014/main" id="{6EAB455F-D40E-455F-ABB4-A3EF139DC17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48" name="Text Box 9">
          <a:extLst>
            <a:ext uri="{FF2B5EF4-FFF2-40B4-BE49-F238E27FC236}">
              <a16:creationId xmlns:a16="http://schemas.microsoft.com/office/drawing/2014/main" id="{3E771639-9820-4017-A43C-A50556FEB20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49" name="Text Box 4">
          <a:extLst>
            <a:ext uri="{FF2B5EF4-FFF2-40B4-BE49-F238E27FC236}">
              <a16:creationId xmlns:a16="http://schemas.microsoft.com/office/drawing/2014/main" id="{D204A1EF-077D-40EF-8CEE-E3508A04C82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50" name="Text Box 5">
          <a:extLst>
            <a:ext uri="{FF2B5EF4-FFF2-40B4-BE49-F238E27FC236}">
              <a16:creationId xmlns:a16="http://schemas.microsoft.com/office/drawing/2014/main" id="{6D248403-B506-47E9-813A-59708693D1E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51" name="Text Box 9">
          <a:extLst>
            <a:ext uri="{FF2B5EF4-FFF2-40B4-BE49-F238E27FC236}">
              <a16:creationId xmlns:a16="http://schemas.microsoft.com/office/drawing/2014/main" id="{E7BE99DC-55D1-41F8-9EEC-7B1DE013969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52" name="Text Box 4">
          <a:extLst>
            <a:ext uri="{FF2B5EF4-FFF2-40B4-BE49-F238E27FC236}">
              <a16:creationId xmlns:a16="http://schemas.microsoft.com/office/drawing/2014/main" id="{BBE2FA27-7250-4C92-B76A-279C457F6C5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53" name="Text Box 4">
          <a:extLst>
            <a:ext uri="{FF2B5EF4-FFF2-40B4-BE49-F238E27FC236}">
              <a16:creationId xmlns:a16="http://schemas.microsoft.com/office/drawing/2014/main" id="{661A989A-A81B-45D8-BB0D-C372AA3C73C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54" name="Text Box 4">
          <a:extLst>
            <a:ext uri="{FF2B5EF4-FFF2-40B4-BE49-F238E27FC236}">
              <a16:creationId xmlns:a16="http://schemas.microsoft.com/office/drawing/2014/main" id="{11F4A3AA-769D-49D2-BF4B-59A90DC4FCC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55" name="Text Box 5">
          <a:extLst>
            <a:ext uri="{FF2B5EF4-FFF2-40B4-BE49-F238E27FC236}">
              <a16:creationId xmlns:a16="http://schemas.microsoft.com/office/drawing/2014/main" id="{5633E1B9-7EC0-4F3C-8C68-B97B960F43C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56" name="Text Box 9">
          <a:extLst>
            <a:ext uri="{FF2B5EF4-FFF2-40B4-BE49-F238E27FC236}">
              <a16:creationId xmlns:a16="http://schemas.microsoft.com/office/drawing/2014/main" id="{C632C18D-C3BB-431E-86A0-0B84EF7AD19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57" name="Text Box 10">
          <a:extLst>
            <a:ext uri="{FF2B5EF4-FFF2-40B4-BE49-F238E27FC236}">
              <a16:creationId xmlns:a16="http://schemas.microsoft.com/office/drawing/2014/main" id="{3A117466-D11D-4F74-8F3E-96128AAC9CF5}"/>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58" name="Text Box 4">
          <a:extLst>
            <a:ext uri="{FF2B5EF4-FFF2-40B4-BE49-F238E27FC236}">
              <a16:creationId xmlns:a16="http://schemas.microsoft.com/office/drawing/2014/main" id="{4447357E-2757-46F3-87CF-55BBC530124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59" name="Text Box 5">
          <a:extLst>
            <a:ext uri="{FF2B5EF4-FFF2-40B4-BE49-F238E27FC236}">
              <a16:creationId xmlns:a16="http://schemas.microsoft.com/office/drawing/2014/main" id="{20EADFBE-3469-4268-9819-6E97BB12384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0" name="Text Box 9">
          <a:extLst>
            <a:ext uri="{FF2B5EF4-FFF2-40B4-BE49-F238E27FC236}">
              <a16:creationId xmlns:a16="http://schemas.microsoft.com/office/drawing/2014/main" id="{29D7E838-4204-4358-82E7-544841663C9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1" name="Text Box 10">
          <a:extLst>
            <a:ext uri="{FF2B5EF4-FFF2-40B4-BE49-F238E27FC236}">
              <a16:creationId xmlns:a16="http://schemas.microsoft.com/office/drawing/2014/main" id="{D581A236-6428-4739-9147-D21D088FF7D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2" name="Text Box 4">
          <a:extLst>
            <a:ext uri="{FF2B5EF4-FFF2-40B4-BE49-F238E27FC236}">
              <a16:creationId xmlns:a16="http://schemas.microsoft.com/office/drawing/2014/main" id="{B0C93554-CC44-4125-A0BB-DF8541BC441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3" name="Text Box 5">
          <a:extLst>
            <a:ext uri="{FF2B5EF4-FFF2-40B4-BE49-F238E27FC236}">
              <a16:creationId xmlns:a16="http://schemas.microsoft.com/office/drawing/2014/main" id="{758A8D55-E40A-4C41-8502-FA40DD9B76A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4" name="Text Box 9">
          <a:extLst>
            <a:ext uri="{FF2B5EF4-FFF2-40B4-BE49-F238E27FC236}">
              <a16:creationId xmlns:a16="http://schemas.microsoft.com/office/drawing/2014/main" id="{48D0997D-DD92-4F54-92A1-C1E233F7D50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5" name="Text Box 10">
          <a:extLst>
            <a:ext uri="{FF2B5EF4-FFF2-40B4-BE49-F238E27FC236}">
              <a16:creationId xmlns:a16="http://schemas.microsoft.com/office/drawing/2014/main" id="{80CB1274-98F4-4CBD-BAAD-F3D231B1D0C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6" name="Text Box 4">
          <a:extLst>
            <a:ext uri="{FF2B5EF4-FFF2-40B4-BE49-F238E27FC236}">
              <a16:creationId xmlns:a16="http://schemas.microsoft.com/office/drawing/2014/main" id="{001AD96C-2F62-4D18-8B67-0FCCD41A661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7" name="Text Box 5">
          <a:extLst>
            <a:ext uri="{FF2B5EF4-FFF2-40B4-BE49-F238E27FC236}">
              <a16:creationId xmlns:a16="http://schemas.microsoft.com/office/drawing/2014/main" id="{A5879DF8-368D-4173-A8C1-DD4B7A1F154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8" name="Text Box 9">
          <a:extLst>
            <a:ext uri="{FF2B5EF4-FFF2-40B4-BE49-F238E27FC236}">
              <a16:creationId xmlns:a16="http://schemas.microsoft.com/office/drawing/2014/main" id="{3A953E92-6EAE-4B76-8A83-ECD76A877E2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69" name="Text Box 10">
          <a:extLst>
            <a:ext uri="{FF2B5EF4-FFF2-40B4-BE49-F238E27FC236}">
              <a16:creationId xmlns:a16="http://schemas.microsoft.com/office/drawing/2014/main" id="{6302598D-AB49-42D4-8C50-1BA78CB39B6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0" name="Text Box 4">
          <a:extLst>
            <a:ext uri="{FF2B5EF4-FFF2-40B4-BE49-F238E27FC236}">
              <a16:creationId xmlns:a16="http://schemas.microsoft.com/office/drawing/2014/main" id="{2B7A4908-03AF-4C81-8EE0-44A169B845F1}"/>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1" name="Text Box 5">
          <a:extLst>
            <a:ext uri="{FF2B5EF4-FFF2-40B4-BE49-F238E27FC236}">
              <a16:creationId xmlns:a16="http://schemas.microsoft.com/office/drawing/2014/main" id="{844D91FD-8FC6-4F4E-89A7-CFD44A03B4B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2" name="Text Box 9">
          <a:extLst>
            <a:ext uri="{FF2B5EF4-FFF2-40B4-BE49-F238E27FC236}">
              <a16:creationId xmlns:a16="http://schemas.microsoft.com/office/drawing/2014/main" id="{E6F3A423-2A0B-46FF-8AC5-A3CBC2C8C9C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3" name="Text Box 10">
          <a:extLst>
            <a:ext uri="{FF2B5EF4-FFF2-40B4-BE49-F238E27FC236}">
              <a16:creationId xmlns:a16="http://schemas.microsoft.com/office/drawing/2014/main" id="{5A5D50BF-7FF6-4082-9C05-DA6936DCA259}"/>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4" name="Text Box 4">
          <a:extLst>
            <a:ext uri="{FF2B5EF4-FFF2-40B4-BE49-F238E27FC236}">
              <a16:creationId xmlns:a16="http://schemas.microsoft.com/office/drawing/2014/main" id="{82A70BD0-0ACC-4752-8B66-2E0C97622B2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5" name="Text Box 5">
          <a:extLst>
            <a:ext uri="{FF2B5EF4-FFF2-40B4-BE49-F238E27FC236}">
              <a16:creationId xmlns:a16="http://schemas.microsoft.com/office/drawing/2014/main" id="{203193C1-EBA0-458B-A297-D62490C8F80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6" name="Text Box 9">
          <a:extLst>
            <a:ext uri="{FF2B5EF4-FFF2-40B4-BE49-F238E27FC236}">
              <a16:creationId xmlns:a16="http://schemas.microsoft.com/office/drawing/2014/main" id="{EF2FDE6D-56CF-4EB3-B5B4-38F44BFAEC8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7" name="Text Box 10">
          <a:extLst>
            <a:ext uri="{FF2B5EF4-FFF2-40B4-BE49-F238E27FC236}">
              <a16:creationId xmlns:a16="http://schemas.microsoft.com/office/drawing/2014/main" id="{175042BC-1174-4E73-AB5E-12F465D03BB8}"/>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8" name="Text Box 4">
          <a:extLst>
            <a:ext uri="{FF2B5EF4-FFF2-40B4-BE49-F238E27FC236}">
              <a16:creationId xmlns:a16="http://schemas.microsoft.com/office/drawing/2014/main" id="{82D59338-00C2-414A-ABF9-E2239F8659A9}"/>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79" name="Text Box 5">
          <a:extLst>
            <a:ext uri="{FF2B5EF4-FFF2-40B4-BE49-F238E27FC236}">
              <a16:creationId xmlns:a16="http://schemas.microsoft.com/office/drawing/2014/main" id="{E042751E-423C-4C88-A6BC-BA1DA01DDE3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80" name="Text Box 9">
          <a:extLst>
            <a:ext uri="{FF2B5EF4-FFF2-40B4-BE49-F238E27FC236}">
              <a16:creationId xmlns:a16="http://schemas.microsoft.com/office/drawing/2014/main" id="{D355E3FA-6F99-4681-9B51-9E217D27C98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381" name="Text Box 10">
          <a:extLst>
            <a:ext uri="{FF2B5EF4-FFF2-40B4-BE49-F238E27FC236}">
              <a16:creationId xmlns:a16="http://schemas.microsoft.com/office/drawing/2014/main" id="{4125A562-25EB-434B-B872-AF7DB974C842}"/>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82" name="Text Box 4">
          <a:extLst>
            <a:ext uri="{FF2B5EF4-FFF2-40B4-BE49-F238E27FC236}">
              <a16:creationId xmlns:a16="http://schemas.microsoft.com/office/drawing/2014/main" id="{1257E343-2893-4F7A-9359-742E4232868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83" name="Text Box 5">
          <a:extLst>
            <a:ext uri="{FF2B5EF4-FFF2-40B4-BE49-F238E27FC236}">
              <a16:creationId xmlns:a16="http://schemas.microsoft.com/office/drawing/2014/main" id="{D2686716-D0C0-4A83-8E36-3586D7A5758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84" name="Text Box 9">
          <a:extLst>
            <a:ext uri="{FF2B5EF4-FFF2-40B4-BE49-F238E27FC236}">
              <a16:creationId xmlns:a16="http://schemas.microsoft.com/office/drawing/2014/main" id="{854F457F-7F6F-48B9-AAFA-20E5E492DF4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85" name="Text Box 10">
          <a:extLst>
            <a:ext uri="{FF2B5EF4-FFF2-40B4-BE49-F238E27FC236}">
              <a16:creationId xmlns:a16="http://schemas.microsoft.com/office/drawing/2014/main" id="{D4A74957-BE67-474F-8918-000A74F0091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86" name="Text Box 4">
          <a:extLst>
            <a:ext uri="{FF2B5EF4-FFF2-40B4-BE49-F238E27FC236}">
              <a16:creationId xmlns:a16="http://schemas.microsoft.com/office/drawing/2014/main" id="{1132CFB7-8472-4C92-B838-39ECBCA0D04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87" name="Text Box 5">
          <a:extLst>
            <a:ext uri="{FF2B5EF4-FFF2-40B4-BE49-F238E27FC236}">
              <a16:creationId xmlns:a16="http://schemas.microsoft.com/office/drawing/2014/main" id="{B29D065D-635A-4BB2-8EF7-03176530434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88" name="Text Box 9">
          <a:extLst>
            <a:ext uri="{FF2B5EF4-FFF2-40B4-BE49-F238E27FC236}">
              <a16:creationId xmlns:a16="http://schemas.microsoft.com/office/drawing/2014/main" id="{02B99D60-4AE3-44A5-BDC1-C84A9BAB601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89" name="Text Box 10">
          <a:extLst>
            <a:ext uri="{FF2B5EF4-FFF2-40B4-BE49-F238E27FC236}">
              <a16:creationId xmlns:a16="http://schemas.microsoft.com/office/drawing/2014/main" id="{AA031F90-31F4-45BC-9479-59D65F59EF2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0" name="Text Box 4">
          <a:extLst>
            <a:ext uri="{FF2B5EF4-FFF2-40B4-BE49-F238E27FC236}">
              <a16:creationId xmlns:a16="http://schemas.microsoft.com/office/drawing/2014/main" id="{B314FF61-009F-4E21-AADE-26BAB966639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1" name="Text Box 5">
          <a:extLst>
            <a:ext uri="{FF2B5EF4-FFF2-40B4-BE49-F238E27FC236}">
              <a16:creationId xmlns:a16="http://schemas.microsoft.com/office/drawing/2014/main" id="{AE39976A-79AF-43BA-9F95-A6DB9AF4A4D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2" name="Text Box 9">
          <a:extLst>
            <a:ext uri="{FF2B5EF4-FFF2-40B4-BE49-F238E27FC236}">
              <a16:creationId xmlns:a16="http://schemas.microsoft.com/office/drawing/2014/main" id="{E1FF7627-36D3-4AAB-90B5-8927623D347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3" name="Text Box 10">
          <a:extLst>
            <a:ext uri="{FF2B5EF4-FFF2-40B4-BE49-F238E27FC236}">
              <a16:creationId xmlns:a16="http://schemas.microsoft.com/office/drawing/2014/main" id="{DD392D82-490C-440C-A5F5-4EB2B8C748D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4" name="Text Box 4">
          <a:extLst>
            <a:ext uri="{FF2B5EF4-FFF2-40B4-BE49-F238E27FC236}">
              <a16:creationId xmlns:a16="http://schemas.microsoft.com/office/drawing/2014/main" id="{B9513A22-9161-4711-BF4C-ABE1CD74500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5" name="Text Box 5">
          <a:extLst>
            <a:ext uri="{FF2B5EF4-FFF2-40B4-BE49-F238E27FC236}">
              <a16:creationId xmlns:a16="http://schemas.microsoft.com/office/drawing/2014/main" id="{6E610FAE-A9D6-4BFE-9198-BFB78C13ABD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6" name="Text Box 9">
          <a:extLst>
            <a:ext uri="{FF2B5EF4-FFF2-40B4-BE49-F238E27FC236}">
              <a16:creationId xmlns:a16="http://schemas.microsoft.com/office/drawing/2014/main" id="{A2BA403B-FA09-4056-BB95-BED36223829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7" name="Text Box 10">
          <a:extLst>
            <a:ext uri="{FF2B5EF4-FFF2-40B4-BE49-F238E27FC236}">
              <a16:creationId xmlns:a16="http://schemas.microsoft.com/office/drawing/2014/main" id="{429C20F1-86B7-4EA0-AD61-B0003EB9800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8" name="Text Box 4">
          <a:extLst>
            <a:ext uri="{FF2B5EF4-FFF2-40B4-BE49-F238E27FC236}">
              <a16:creationId xmlns:a16="http://schemas.microsoft.com/office/drawing/2014/main" id="{08B720F0-ECCD-436D-B922-968E5C3BD88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399" name="Text Box 5">
          <a:extLst>
            <a:ext uri="{FF2B5EF4-FFF2-40B4-BE49-F238E27FC236}">
              <a16:creationId xmlns:a16="http://schemas.microsoft.com/office/drawing/2014/main" id="{7662F881-26E9-4CD0-976E-873B44E2CAE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0" name="Text Box 9">
          <a:extLst>
            <a:ext uri="{FF2B5EF4-FFF2-40B4-BE49-F238E27FC236}">
              <a16:creationId xmlns:a16="http://schemas.microsoft.com/office/drawing/2014/main" id="{729A690C-EE8A-4083-B8DF-BDA15CE6BA6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1" name="Text Box 10">
          <a:extLst>
            <a:ext uri="{FF2B5EF4-FFF2-40B4-BE49-F238E27FC236}">
              <a16:creationId xmlns:a16="http://schemas.microsoft.com/office/drawing/2014/main" id="{19BD2E3E-C145-40A7-8B12-3C93BFED091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2" name="Text Box 4">
          <a:extLst>
            <a:ext uri="{FF2B5EF4-FFF2-40B4-BE49-F238E27FC236}">
              <a16:creationId xmlns:a16="http://schemas.microsoft.com/office/drawing/2014/main" id="{C1EF2779-DE53-4C07-A5AC-C35B56410B7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3" name="Text Box 5">
          <a:extLst>
            <a:ext uri="{FF2B5EF4-FFF2-40B4-BE49-F238E27FC236}">
              <a16:creationId xmlns:a16="http://schemas.microsoft.com/office/drawing/2014/main" id="{1FA9F86D-E23E-4FB7-A858-BDE5650D343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4" name="Text Box 9">
          <a:extLst>
            <a:ext uri="{FF2B5EF4-FFF2-40B4-BE49-F238E27FC236}">
              <a16:creationId xmlns:a16="http://schemas.microsoft.com/office/drawing/2014/main" id="{BD6E8D02-87C9-4345-A1F3-622CF630C02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5" name="Text Box 10">
          <a:extLst>
            <a:ext uri="{FF2B5EF4-FFF2-40B4-BE49-F238E27FC236}">
              <a16:creationId xmlns:a16="http://schemas.microsoft.com/office/drawing/2014/main" id="{1A03096B-F71F-4205-95BC-6A9ABAC083C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6" name="Text Box 4">
          <a:extLst>
            <a:ext uri="{FF2B5EF4-FFF2-40B4-BE49-F238E27FC236}">
              <a16:creationId xmlns:a16="http://schemas.microsoft.com/office/drawing/2014/main" id="{6D2265DE-95F0-489D-99B3-4B6EE16E727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7" name="Text Box 5">
          <a:extLst>
            <a:ext uri="{FF2B5EF4-FFF2-40B4-BE49-F238E27FC236}">
              <a16:creationId xmlns:a16="http://schemas.microsoft.com/office/drawing/2014/main" id="{958AA00F-1A37-489C-A143-0EAE79C991C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8" name="Text Box 9">
          <a:extLst>
            <a:ext uri="{FF2B5EF4-FFF2-40B4-BE49-F238E27FC236}">
              <a16:creationId xmlns:a16="http://schemas.microsoft.com/office/drawing/2014/main" id="{E8358996-9218-4D8A-82F9-DFC1FCFDC85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09" name="Text Box 10">
          <a:extLst>
            <a:ext uri="{FF2B5EF4-FFF2-40B4-BE49-F238E27FC236}">
              <a16:creationId xmlns:a16="http://schemas.microsoft.com/office/drawing/2014/main" id="{594D0CE7-0811-4C7F-AA85-34EE3264DAA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0" name="Text Box 4">
          <a:extLst>
            <a:ext uri="{FF2B5EF4-FFF2-40B4-BE49-F238E27FC236}">
              <a16:creationId xmlns:a16="http://schemas.microsoft.com/office/drawing/2014/main" id="{F04F5A33-C258-4CD5-8A4A-AE674B6BB00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1" name="Text Box 5">
          <a:extLst>
            <a:ext uri="{FF2B5EF4-FFF2-40B4-BE49-F238E27FC236}">
              <a16:creationId xmlns:a16="http://schemas.microsoft.com/office/drawing/2014/main" id="{690C6FB1-94BD-4CCC-9DFC-D1F93E1C4FF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2" name="Text Box 9">
          <a:extLst>
            <a:ext uri="{FF2B5EF4-FFF2-40B4-BE49-F238E27FC236}">
              <a16:creationId xmlns:a16="http://schemas.microsoft.com/office/drawing/2014/main" id="{0B2A8E9D-4C7D-40AD-A12B-7BA52571747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3" name="Text Box 10">
          <a:extLst>
            <a:ext uri="{FF2B5EF4-FFF2-40B4-BE49-F238E27FC236}">
              <a16:creationId xmlns:a16="http://schemas.microsoft.com/office/drawing/2014/main" id="{DA99D9EE-EF08-42D1-9909-9DF28702B5F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4" name="Text Box 4">
          <a:extLst>
            <a:ext uri="{FF2B5EF4-FFF2-40B4-BE49-F238E27FC236}">
              <a16:creationId xmlns:a16="http://schemas.microsoft.com/office/drawing/2014/main" id="{08FF747F-DCAF-4D06-B3C7-C094EC2B562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5" name="Text Box 5">
          <a:extLst>
            <a:ext uri="{FF2B5EF4-FFF2-40B4-BE49-F238E27FC236}">
              <a16:creationId xmlns:a16="http://schemas.microsoft.com/office/drawing/2014/main" id="{1940F72D-ABFA-493A-9065-39F5917F270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6" name="Text Box 9">
          <a:extLst>
            <a:ext uri="{FF2B5EF4-FFF2-40B4-BE49-F238E27FC236}">
              <a16:creationId xmlns:a16="http://schemas.microsoft.com/office/drawing/2014/main" id="{29973AB1-8005-4DE5-B0A7-AFD6356AED0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7" name="Text Box 10">
          <a:extLst>
            <a:ext uri="{FF2B5EF4-FFF2-40B4-BE49-F238E27FC236}">
              <a16:creationId xmlns:a16="http://schemas.microsoft.com/office/drawing/2014/main" id="{5AB58DB7-BEF1-482C-B1E1-C89CFA964C3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8" name="Text Box 4">
          <a:extLst>
            <a:ext uri="{FF2B5EF4-FFF2-40B4-BE49-F238E27FC236}">
              <a16:creationId xmlns:a16="http://schemas.microsoft.com/office/drawing/2014/main" id="{53FF3477-F422-40C3-9967-23EFA4C3FAB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19" name="Text Box 5">
          <a:extLst>
            <a:ext uri="{FF2B5EF4-FFF2-40B4-BE49-F238E27FC236}">
              <a16:creationId xmlns:a16="http://schemas.microsoft.com/office/drawing/2014/main" id="{DD1932F4-0FF5-45C9-AD77-99CACB9ECE6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20" name="Text Box 9">
          <a:extLst>
            <a:ext uri="{FF2B5EF4-FFF2-40B4-BE49-F238E27FC236}">
              <a16:creationId xmlns:a16="http://schemas.microsoft.com/office/drawing/2014/main" id="{8B5D32BA-3CE3-49A3-82F4-F634126F47F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21" name="Text Box 10">
          <a:extLst>
            <a:ext uri="{FF2B5EF4-FFF2-40B4-BE49-F238E27FC236}">
              <a16:creationId xmlns:a16="http://schemas.microsoft.com/office/drawing/2014/main" id="{10818FA0-3EE0-489B-BC75-B58DA070787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22" name="Text Box 4">
          <a:extLst>
            <a:ext uri="{FF2B5EF4-FFF2-40B4-BE49-F238E27FC236}">
              <a16:creationId xmlns:a16="http://schemas.microsoft.com/office/drawing/2014/main" id="{887902D0-9717-47B2-BA88-F7F3F340670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23" name="Text Box 5">
          <a:extLst>
            <a:ext uri="{FF2B5EF4-FFF2-40B4-BE49-F238E27FC236}">
              <a16:creationId xmlns:a16="http://schemas.microsoft.com/office/drawing/2014/main" id="{EB7E3149-D0E1-4757-917B-1AE49517926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24" name="Text Box 9">
          <a:extLst>
            <a:ext uri="{FF2B5EF4-FFF2-40B4-BE49-F238E27FC236}">
              <a16:creationId xmlns:a16="http://schemas.microsoft.com/office/drawing/2014/main" id="{3957C3CE-554C-42D0-8AEE-45C1D259BE8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25" name="Text Box 10">
          <a:extLst>
            <a:ext uri="{FF2B5EF4-FFF2-40B4-BE49-F238E27FC236}">
              <a16:creationId xmlns:a16="http://schemas.microsoft.com/office/drawing/2014/main" id="{1508F454-B34A-490B-8CF9-C5499222059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426" name="Text Box 4">
          <a:extLst>
            <a:ext uri="{FF2B5EF4-FFF2-40B4-BE49-F238E27FC236}">
              <a16:creationId xmlns:a16="http://schemas.microsoft.com/office/drawing/2014/main" id="{EDFC196D-1693-488F-B744-FAE533237FF1}"/>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427" name="Text Box 5">
          <a:extLst>
            <a:ext uri="{FF2B5EF4-FFF2-40B4-BE49-F238E27FC236}">
              <a16:creationId xmlns:a16="http://schemas.microsoft.com/office/drawing/2014/main" id="{A4485B1A-C5A2-4081-8FBE-D3E5D24692A4}"/>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428" name="Text Box 9">
          <a:extLst>
            <a:ext uri="{FF2B5EF4-FFF2-40B4-BE49-F238E27FC236}">
              <a16:creationId xmlns:a16="http://schemas.microsoft.com/office/drawing/2014/main" id="{3CEB2DBF-91B7-416D-ABFE-7FA27531F9EC}"/>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429" name="Text Box 10">
          <a:extLst>
            <a:ext uri="{FF2B5EF4-FFF2-40B4-BE49-F238E27FC236}">
              <a16:creationId xmlns:a16="http://schemas.microsoft.com/office/drawing/2014/main" id="{A3F1768F-4FB2-4AFE-8A1C-D4E56F5250E8}"/>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30" name="Text Box 4">
          <a:extLst>
            <a:ext uri="{FF2B5EF4-FFF2-40B4-BE49-F238E27FC236}">
              <a16:creationId xmlns:a16="http://schemas.microsoft.com/office/drawing/2014/main" id="{F6BF4ACD-AC3A-47E0-A2FC-5A156CEDA04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31" name="Text Box 5">
          <a:extLst>
            <a:ext uri="{FF2B5EF4-FFF2-40B4-BE49-F238E27FC236}">
              <a16:creationId xmlns:a16="http://schemas.microsoft.com/office/drawing/2014/main" id="{5E860AB5-FA48-4B1F-845B-FB987D03322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32" name="Text Box 9">
          <a:extLst>
            <a:ext uri="{FF2B5EF4-FFF2-40B4-BE49-F238E27FC236}">
              <a16:creationId xmlns:a16="http://schemas.microsoft.com/office/drawing/2014/main" id="{6218871F-7D06-4996-9445-829515666F4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33" name="Text Box 10">
          <a:extLst>
            <a:ext uri="{FF2B5EF4-FFF2-40B4-BE49-F238E27FC236}">
              <a16:creationId xmlns:a16="http://schemas.microsoft.com/office/drawing/2014/main" id="{272485F4-D48B-4AB0-83F9-B5C904B5E13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34" name="Text Box 4">
          <a:extLst>
            <a:ext uri="{FF2B5EF4-FFF2-40B4-BE49-F238E27FC236}">
              <a16:creationId xmlns:a16="http://schemas.microsoft.com/office/drawing/2014/main" id="{814555F5-69F2-41AE-9E5D-3F96D27D9154}"/>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35" name="Text Box 5">
          <a:extLst>
            <a:ext uri="{FF2B5EF4-FFF2-40B4-BE49-F238E27FC236}">
              <a16:creationId xmlns:a16="http://schemas.microsoft.com/office/drawing/2014/main" id="{2508C107-16A1-4287-A1A9-22CDB39F8744}"/>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36" name="Text Box 9">
          <a:extLst>
            <a:ext uri="{FF2B5EF4-FFF2-40B4-BE49-F238E27FC236}">
              <a16:creationId xmlns:a16="http://schemas.microsoft.com/office/drawing/2014/main" id="{C5D95B14-3D1B-44F9-822C-9DD6948393C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37" name="Text Box 4">
          <a:extLst>
            <a:ext uri="{FF2B5EF4-FFF2-40B4-BE49-F238E27FC236}">
              <a16:creationId xmlns:a16="http://schemas.microsoft.com/office/drawing/2014/main" id="{F1B6DDA6-9B1A-4B5F-A28F-0A21D449C3D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38" name="Text Box 5">
          <a:extLst>
            <a:ext uri="{FF2B5EF4-FFF2-40B4-BE49-F238E27FC236}">
              <a16:creationId xmlns:a16="http://schemas.microsoft.com/office/drawing/2014/main" id="{631B7170-DB9F-44A8-B7B2-6CBBBE753AF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39" name="Text Box 9">
          <a:extLst>
            <a:ext uri="{FF2B5EF4-FFF2-40B4-BE49-F238E27FC236}">
              <a16:creationId xmlns:a16="http://schemas.microsoft.com/office/drawing/2014/main" id="{C8D8EADD-31CA-4256-973B-0ABA59575F9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0" name="Text Box 10">
          <a:extLst>
            <a:ext uri="{FF2B5EF4-FFF2-40B4-BE49-F238E27FC236}">
              <a16:creationId xmlns:a16="http://schemas.microsoft.com/office/drawing/2014/main" id="{A5B2E5B2-B414-4E44-8358-34B59E000CB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1" name="Text Box 4">
          <a:extLst>
            <a:ext uri="{FF2B5EF4-FFF2-40B4-BE49-F238E27FC236}">
              <a16:creationId xmlns:a16="http://schemas.microsoft.com/office/drawing/2014/main" id="{73404BC5-70FA-44F7-B853-1C66102421E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2" name="Text Box 5">
          <a:extLst>
            <a:ext uri="{FF2B5EF4-FFF2-40B4-BE49-F238E27FC236}">
              <a16:creationId xmlns:a16="http://schemas.microsoft.com/office/drawing/2014/main" id="{208C889E-6EA4-40FC-9512-39A32B57223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3" name="Text Box 9">
          <a:extLst>
            <a:ext uri="{FF2B5EF4-FFF2-40B4-BE49-F238E27FC236}">
              <a16:creationId xmlns:a16="http://schemas.microsoft.com/office/drawing/2014/main" id="{D360D780-3C98-455D-875C-FE58C41BCDA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4" name="Text Box 4">
          <a:extLst>
            <a:ext uri="{FF2B5EF4-FFF2-40B4-BE49-F238E27FC236}">
              <a16:creationId xmlns:a16="http://schemas.microsoft.com/office/drawing/2014/main" id="{A3349DE4-261D-46FC-AB28-8533988DF7E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5" name="Text Box 5">
          <a:extLst>
            <a:ext uri="{FF2B5EF4-FFF2-40B4-BE49-F238E27FC236}">
              <a16:creationId xmlns:a16="http://schemas.microsoft.com/office/drawing/2014/main" id="{28576851-2315-45B9-B02F-8EE45C5DA47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6" name="Text Box 9">
          <a:extLst>
            <a:ext uri="{FF2B5EF4-FFF2-40B4-BE49-F238E27FC236}">
              <a16:creationId xmlns:a16="http://schemas.microsoft.com/office/drawing/2014/main" id="{ED3A7F81-7D82-4F33-BF9A-6AE221961FA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7" name="Text Box 4">
          <a:extLst>
            <a:ext uri="{FF2B5EF4-FFF2-40B4-BE49-F238E27FC236}">
              <a16:creationId xmlns:a16="http://schemas.microsoft.com/office/drawing/2014/main" id="{47EA7E0A-F361-4325-A579-6722EE73B8C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48" name="Text Box 4">
          <a:extLst>
            <a:ext uri="{FF2B5EF4-FFF2-40B4-BE49-F238E27FC236}">
              <a16:creationId xmlns:a16="http://schemas.microsoft.com/office/drawing/2014/main" id="{656043D0-1EE7-4B41-9B49-291D019B941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49" name="Text Box 4">
          <a:extLst>
            <a:ext uri="{FF2B5EF4-FFF2-40B4-BE49-F238E27FC236}">
              <a16:creationId xmlns:a16="http://schemas.microsoft.com/office/drawing/2014/main" id="{986D0503-4871-4277-993A-C79CCB4881B8}"/>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0" name="Text Box 5">
          <a:extLst>
            <a:ext uri="{FF2B5EF4-FFF2-40B4-BE49-F238E27FC236}">
              <a16:creationId xmlns:a16="http://schemas.microsoft.com/office/drawing/2014/main" id="{DCCD67ED-C64E-4BF4-AB4D-8FCFB6C53981}"/>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1" name="Text Box 9">
          <a:extLst>
            <a:ext uri="{FF2B5EF4-FFF2-40B4-BE49-F238E27FC236}">
              <a16:creationId xmlns:a16="http://schemas.microsoft.com/office/drawing/2014/main" id="{7F8BB1E3-089B-4306-9B20-D7F592FDDFD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2" name="Text Box 10">
          <a:extLst>
            <a:ext uri="{FF2B5EF4-FFF2-40B4-BE49-F238E27FC236}">
              <a16:creationId xmlns:a16="http://schemas.microsoft.com/office/drawing/2014/main" id="{038AC891-57B2-462D-AE2B-BACC13F446E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3" name="Text Box 4">
          <a:extLst>
            <a:ext uri="{FF2B5EF4-FFF2-40B4-BE49-F238E27FC236}">
              <a16:creationId xmlns:a16="http://schemas.microsoft.com/office/drawing/2014/main" id="{8EB7FBAB-E387-4C0A-84EA-2A5A626FC1F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4" name="Text Box 5">
          <a:extLst>
            <a:ext uri="{FF2B5EF4-FFF2-40B4-BE49-F238E27FC236}">
              <a16:creationId xmlns:a16="http://schemas.microsoft.com/office/drawing/2014/main" id="{6B906B29-85EF-4FF7-9B47-2FA06538C56C}"/>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5" name="Text Box 9">
          <a:extLst>
            <a:ext uri="{FF2B5EF4-FFF2-40B4-BE49-F238E27FC236}">
              <a16:creationId xmlns:a16="http://schemas.microsoft.com/office/drawing/2014/main" id="{32F86B0E-B82C-4256-8A59-2C482BB80565}"/>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6" name="Text Box 10">
          <a:extLst>
            <a:ext uri="{FF2B5EF4-FFF2-40B4-BE49-F238E27FC236}">
              <a16:creationId xmlns:a16="http://schemas.microsoft.com/office/drawing/2014/main" id="{EBDEA6DD-54F4-4499-A6B6-7874054E4DB5}"/>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7" name="Text Box 4">
          <a:extLst>
            <a:ext uri="{FF2B5EF4-FFF2-40B4-BE49-F238E27FC236}">
              <a16:creationId xmlns:a16="http://schemas.microsoft.com/office/drawing/2014/main" id="{CA833B9C-2822-4752-AB92-BD2DCD25D06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8" name="Text Box 5">
          <a:extLst>
            <a:ext uri="{FF2B5EF4-FFF2-40B4-BE49-F238E27FC236}">
              <a16:creationId xmlns:a16="http://schemas.microsoft.com/office/drawing/2014/main" id="{82B7730F-D697-4D31-BDEC-F24A43A99B08}"/>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59" name="Text Box 9">
          <a:extLst>
            <a:ext uri="{FF2B5EF4-FFF2-40B4-BE49-F238E27FC236}">
              <a16:creationId xmlns:a16="http://schemas.microsoft.com/office/drawing/2014/main" id="{2814FBB5-1A6D-406F-AC6E-BC9C99336AD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0" name="Text Box 10">
          <a:extLst>
            <a:ext uri="{FF2B5EF4-FFF2-40B4-BE49-F238E27FC236}">
              <a16:creationId xmlns:a16="http://schemas.microsoft.com/office/drawing/2014/main" id="{3035DAC9-6A7E-4D37-963D-4A40530FBD6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1" name="Text Box 4">
          <a:extLst>
            <a:ext uri="{FF2B5EF4-FFF2-40B4-BE49-F238E27FC236}">
              <a16:creationId xmlns:a16="http://schemas.microsoft.com/office/drawing/2014/main" id="{0CDB9327-E1F3-4F0A-AF24-E8ABAF3D369C}"/>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2" name="Text Box 5">
          <a:extLst>
            <a:ext uri="{FF2B5EF4-FFF2-40B4-BE49-F238E27FC236}">
              <a16:creationId xmlns:a16="http://schemas.microsoft.com/office/drawing/2014/main" id="{0392874D-8142-409C-A517-1F705661EBF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3" name="Text Box 9">
          <a:extLst>
            <a:ext uri="{FF2B5EF4-FFF2-40B4-BE49-F238E27FC236}">
              <a16:creationId xmlns:a16="http://schemas.microsoft.com/office/drawing/2014/main" id="{A45AEFF3-FFBD-4EA4-ABF7-5B2C66A09175}"/>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4" name="Text Box 10">
          <a:extLst>
            <a:ext uri="{FF2B5EF4-FFF2-40B4-BE49-F238E27FC236}">
              <a16:creationId xmlns:a16="http://schemas.microsoft.com/office/drawing/2014/main" id="{221F3C20-4CA6-43D2-9FCD-ED254179EC5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5" name="Text Box 4">
          <a:extLst>
            <a:ext uri="{FF2B5EF4-FFF2-40B4-BE49-F238E27FC236}">
              <a16:creationId xmlns:a16="http://schemas.microsoft.com/office/drawing/2014/main" id="{5FC33A96-7D7F-4657-8D3F-406EBFDD320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6" name="Text Box 5">
          <a:extLst>
            <a:ext uri="{FF2B5EF4-FFF2-40B4-BE49-F238E27FC236}">
              <a16:creationId xmlns:a16="http://schemas.microsoft.com/office/drawing/2014/main" id="{714EC709-F433-4286-866F-546C29735BA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7" name="Text Box 9">
          <a:extLst>
            <a:ext uri="{FF2B5EF4-FFF2-40B4-BE49-F238E27FC236}">
              <a16:creationId xmlns:a16="http://schemas.microsoft.com/office/drawing/2014/main" id="{C6ACAD07-79B0-4BB6-8036-2BAA8830FB4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8" name="Text Box 10">
          <a:extLst>
            <a:ext uri="{FF2B5EF4-FFF2-40B4-BE49-F238E27FC236}">
              <a16:creationId xmlns:a16="http://schemas.microsoft.com/office/drawing/2014/main" id="{98F2B08A-31FC-4FED-A08C-379FCE7A22C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69" name="Text Box 4">
          <a:extLst>
            <a:ext uri="{FF2B5EF4-FFF2-40B4-BE49-F238E27FC236}">
              <a16:creationId xmlns:a16="http://schemas.microsoft.com/office/drawing/2014/main" id="{621E2823-6337-4A7A-A04B-7CD92AFAC262}"/>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70" name="Text Box 5">
          <a:extLst>
            <a:ext uri="{FF2B5EF4-FFF2-40B4-BE49-F238E27FC236}">
              <a16:creationId xmlns:a16="http://schemas.microsoft.com/office/drawing/2014/main" id="{2D3EBD47-4336-4FDB-A7F6-C4A913EB1C21}"/>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71" name="Text Box 9">
          <a:extLst>
            <a:ext uri="{FF2B5EF4-FFF2-40B4-BE49-F238E27FC236}">
              <a16:creationId xmlns:a16="http://schemas.microsoft.com/office/drawing/2014/main" id="{663DDA30-2155-4B5F-9263-835BD2C71B5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72" name="Text Box 10">
          <a:extLst>
            <a:ext uri="{FF2B5EF4-FFF2-40B4-BE49-F238E27FC236}">
              <a16:creationId xmlns:a16="http://schemas.microsoft.com/office/drawing/2014/main" id="{324E2DFA-F211-4667-888D-88F4E71211F2}"/>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73" name="Text Box 4">
          <a:extLst>
            <a:ext uri="{FF2B5EF4-FFF2-40B4-BE49-F238E27FC236}">
              <a16:creationId xmlns:a16="http://schemas.microsoft.com/office/drawing/2014/main" id="{FEC4648E-621B-4A5C-B8F0-5F822C374435}"/>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74" name="Text Box 5">
          <a:extLst>
            <a:ext uri="{FF2B5EF4-FFF2-40B4-BE49-F238E27FC236}">
              <a16:creationId xmlns:a16="http://schemas.microsoft.com/office/drawing/2014/main" id="{488EAF24-3FDC-4E2C-93C8-42AC27645A5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75" name="Text Box 9">
          <a:extLst>
            <a:ext uri="{FF2B5EF4-FFF2-40B4-BE49-F238E27FC236}">
              <a16:creationId xmlns:a16="http://schemas.microsoft.com/office/drawing/2014/main" id="{FB9C7C53-7DE0-4557-94FA-D012928F09E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476" name="Text Box 10">
          <a:extLst>
            <a:ext uri="{FF2B5EF4-FFF2-40B4-BE49-F238E27FC236}">
              <a16:creationId xmlns:a16="http://schemas.microsoft.com/office/drawing/2014/main" id="{ABE50F07-986A-4035-8B74-3816FE6B3389}"/>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77" name="Text Box 4">
          <a:extLst>
            <a:ext uri="{FF2B5EF4-FFF2-40B4-BE49-F238E27FC236}">
              <a16:creationId xmlns:a16="http://schemas.microsoft.com/office/drawing/2014/main" id="{6F2F76CA-E790-437B-96E7-543E4134AF2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78" name="Text Box 5">
          <a:extLst>
            <a:ext uri="{FF2B5EF4-FFF2-40B4-BE49-F238E27FC236}">
              <a16:creationId xmlns:a16="http://schemas.microsoft.com/office/drawing/2014/main" id="{F8E84D0E-779F-42E1-946F-B02E59ED238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79" name="Text Box 9">
          <a:extLst>
            <a:ext uri="{FF2B5EF4-FFF2-40B4-BE49-F238E27FC236}">
              <a16:creationId xmlns:a16="http://schemas.microsoft.com/office/drawing/2014/main" id="{9024E65C-F405-4226-9D8B-2468A3CBEBF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0" name="Text Box 10">
          <a:extLst>
            <a:ext uri="{FF2B5EF4-FFF2-40B4-BE49-F238E27FC236}">
              <a16:creationId xmlns:a16="http://schemas.microsoft.com/office/drawing/2014/main" id="{07F7833F-6E0E-4693-B634-01B700D7C5D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1" name="Text Box 4">
          <a:extLst>
            <a:ext uri="{FF2B5EF4-FFF2-40B4-BE49-F238E27FC236}">
              <a16:creationId xmlns:a16="http://schemas.microsoft.com/office/drawing/2014/main" id="{D661AA92-C746-4195-B982-84F1FEBDFDA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2" name="Text Box 5">
          <a:extLst>
            <a:ext uri="{FF2B5EF4-FFF2-40B4-BE49-F238E27FC236}">
              <a16:creationId xmlns:a16="http://schemas.microsoft.com/office/drawing/2014/main" id="{D77F56FF-81DA-46A5-B4AC-340910BC809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3" name="Text Box 9">
          <a:extLst>
            <a:ext uri="{FF2B5EF4-FFF2-40B4-BE49-F238E27FC236}">
              <a16:creationId xmlns:a16="http://schemas.microsoft.com/office/drawing/2014/main" id="{867162CD-894C-41FC-9733-B0B9BFE2F32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4" name="Text Box 10">
          <a:extLst>
            <a:ext uri="{FF2B5EF4-FFF2-40B4-BE49-F238E27FC236}">
              <a16:creationId xmlns:a16="http://schemas.microsoft.com/office/drawing/2014/main" id="{7211E4C1-5370-41EC-BC40-25F9B36EE2E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5" name="Text Box 4">
          <a:extLst>
            <a:ext uri="{FF2B5EF4-FFF2-40B4-BE49-F238E27FC236}">
              <a16:creationId xmlns:a16="http://schemas.microsoft.com/office/drawing/2014/main" id="{F0226213-AB88-4A91-AEC9-243E125A0DF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6" name="Text Box 5">
          <a:extLst>
            <a:ext uri="{FF2B5EF4-FFF2-40B4-BE49-F238E27FC236}">
              <a16:creationId xmlns:a16="http://schemas.microsoft.com/office/drawing/2014/main" id="{8703B4B2-0DBB-45AC-BFF9-48723816817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7" name="Text Box 9">
          <a:extLst>
            <a:ext uri="{FF2B5EF4-FFF2-40B4-BE49-F238E27FC236}">
              <a16:creationId xmlns:a16="http://schemas.microsoft.com/office/drawing/2014/main" id="{0C1078C4-19B4-4167-9B2A-FBF0A63E9AA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8" name="Text Box 10">
          <a:extLst>
            <a:ext uri="{FF2B5EF4-FFF2-40B4-BE49-F238E27FC236}">
              <a16:creationId xmlns:a16="http://schemas.microsoft.com/office/drawing/2014/main" id="{2C7595FB-F7DB-411C-B15E-566BA7E365D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89" name="Text Box 4">
          <a:extLst>
            <a:ext uri="{FF2B5EF4-FFF2-40B4-BE49-F238E27FC236}">
              <a16:creationId xmlns:a16="http://schemas.microsoft.com/office/drawing/2014/main" id="{74B14214-C81D-4225-9BF2-EF7BF739CC6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0" name="Text Box 5">
          <a:extLst>
            <a:ext uri="{FF2B5EF4-FFF2-40B4-BE49-F238E27FC236}">
              <a16:creationId xmlns:a16="http://schemas.microsoft.com/office/drawing/2014/main" id="{273FB865-3696-4426-8F35-5F17D29FD68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1" name="Text Box 9">
          <a:extLst>
            <a:ext uri="{FF2B5EF4-FFF2-40B4-BE49-F238E27FC236}">
              <a16:creationId xmlns:a16="http://schemas.microsoft.com/office/drawing/2014/main" id="{07D26A97-5CDE-4CB4-A6E4-487E7726A15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2" name="Text Box 10">
          <a:extLst>
            <a:ext uri="{FF2B5EF4-FFF2-40B4-BE49-F238E27FC236}">
              <a16:creationId xmlns:a16="http://schemas.microsoft.com/office/drawing/2014/main" id="{A7B23462-EE5E-4CD8-98B5-995FFD08A09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3" name="Text Box 4">
          <a:extLst>
            <a:ext uri="{FF2B5EF4-FFF2-40B4-BE49-F238E27FC236}">
              <a16:creationId xmlns:a16="http://schemas.microsoft.com/office/drawing/2014/main" id="{FAFA0ABB-AC3B-4824-B0B1-DB9FFA25EE3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4" name="Text Box 5">
          <a:extLst>
            <a:ext uri="{FF2B5EF4-FFF2-40B4-BE49-F238E27FC236}">
              <a16:creationId xmlns:a16="http://schemas.microsoft.com/office/drawing/2014/main" id="{9AFEEF07-7E37-412F-A172-A2D175B3B57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5" name="Text Box 9">
          <a:extLst>
            <a:ext uri="{FF2B5EF4-FFF2-40B4-BE49-F238E27FC236}">
              <a16:creationId xmlns:a16="http://schemas.microsoft.com/office/drawing/2014/main" id="{F4BF0EC0-D583-406D-9B42-5B613E22EEA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6" name="Text Box 10">
          <a:extLst>
            <a:ext uri="{FF2B5EF4-FFF2-40B4-BE49-F238E27FC236}">
              <a16:creationId xmlns:a16="http://schemas.microsoft.com/office/drawing/2014/main" id="{172461F6-5CBE-4ADD-BF9D-13EF7B24375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7" name="Text Box 4">
          <a:extLst>
            <a:ext uri="{FF2B5EF4-FFF2-40B4-BE49-F238E27FC236}">
              <a16:creationId xmlns:a16="http://schemas.microsoft.com/office/drawing/2014/main" id="{7F111C23-59DB-4924-A25E-F04DB2F3609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8" name="Text Box 5">
          <a:extLst>
            <a:ext uri="{FF2B5EF4-FFF2-40B4-BE49-F238E27FC236}">
              <a16:creationId xmlns:a16="http://schemas.microsoft.com/office/drawing/2014/main" id="{88D79F4B-7320-4B81-8A4A-E11154664DE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499" name="Text Box 9">
          <a:extLst>
            <a:ext uri="{FF2B5EF4-FFF2-40B4-BE49-F238E27FC236}">
              <a16:creationId xmlns:a16="http://schemas.microsoft.com/office/drawing/2014/main" id="{35513995-709D-4389-81DE-9B44F425E51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0" name="Text Box 10">
          <a:extLst>
            <a:ext uri="{FF2B5EF4-FFF2-40B4-BE49-F238E27FC236}">
              <a16:creationId xmlns:a16="http://schemas.microsoft.com/office/drawing/2014/main" id="{5A26EEA8-BF45-4489-AEDC-F1AE104FAFD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1" name="Text Box 4">
          <a:extLst>
            <a:ext uri="{FF2B5EF4-FFF2-40B4-BE49-F238E27FC236}">
              <a16:creationId xmlns:a16="http://schemas.microsoft.com/office/drawing/2014/main" id="{C22573BB-FB13-487B-AA48-7E2E25A1266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2" name="Text Box 5">
          <a:extLst>
            <a:ext uri="{FF2B5EF4-FFF2-40B4-BE49-F238E27FC236}">
              <a16:creationId xmlns:a16="http://schemas.microsoft.com/office/drawing/2014/main" id="{4E71E15B-A4FF-47BA-A254-CC451FC0985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3" name="Text Box 9">
          <a:extLst>
            <a:ext uri="{FF2B5EF4-FFF2-40B4-BE49-F238E27FC236}">
              <a16:creationId xmlns:a16="http://schemas.microsoft.com/office/drawing/2014/main" id="{D1B3819C-965E-4585-B8DC-40E7564D33D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4" name="Text Box 10">
          <a:extLst>
            <a:ext uri="{FF2B5EF4-FFF2-40B4-BE49-F238E27FC236}">
              <a16:creationId xmlns:a16="http://schemas.microsoft.com/office/drawing/2014/main" id="{11381C5C-5A74-46A6-ADAC-5B0A055111A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5" name="Text Box 4">
          <a:extLst>
            <a:ext uri="{FF2B5EF4-FFF2-40B4-BE49-F238E27FC236}">
              <a16:creationId xmlns:a16="http://schemas.microsoft.com/office/drawing/2014/main" id="{94B08CC7-7D9C-434C-B670-937287D1575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6" name="Text Box 5">
          <a:extLst>
            <a:ext uri="{FF2B5EF4-FFF2-40B4-BE49-F238E27FC236}">
              <a16:creationId xmlns:a16="http://schemas.microsoft.com/office/drawing/2014/main" id="{1B1FDCEB-9DAE-4998-8EA7-B15F2612EF8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7" name="Text Box 9">
          <a:extLst>
            <a:ext uri="{FF2B5EF4-FFF2-40B4-BE49-F238E27FC236}">
              <a16:creationId xmlns:a16="http://schemas.microsoft.com/office/drawing/2014/main" id="{B020C784-BBD5-456F-AE03-DAD925E31A4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8" name="Text Box 10">
          <a:extLst>
            <a:ext uri="{FF2B5EF4-FFF2-40B4-BE49-F238E27FC236}">
              <a16:creationId xmlns:a16="http://schemas.microsoft.com/office/drawing/2014/main" id="{AD90C3B8-DC3E-471D-9F18-6EB5D4399CA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09" name="Text Box 4">
          <a:extLst>
            <a:ext uri="{FF2B5EF4-FFF2-40B4-BE49-F238E27FC236}">
              <a16:creationId xmlns:a16="http://schemas.microsoft.com/office/drawing/2014/main" id="{4EAF7B35-985A-4D00-A2EA-04E6E7FD601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0" name="Text Box 5">
          <a:extLst>
            <a:ext uri="{FF2B5EF4-FFF2-40B4-BE49-F238E27FC236}">
              <a16:creationId xmlns:a16="http://schemas.microsoft.com/office/drawing/2014/main" id="{B49BA172-E430-46B5-924F-BBE3113077D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1" name="Text Box 9">
          <a:extLst>
            <a:ext uri="{FF2B5EF4-FFF2-40B4-BE49-F238E27FC236}">
              <a16:creationId xmlns:a16="http://schemas.microsoft.com/office/drawing/2014/main" id="{18B347ED-1CCF-474F-B9F0-DA3B5F90BD1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2" name="Text Box 10">
          <a:extLst>
            <a:ext uri="{FF2B5EF4-FFF2-40B4-BE49-F238E27FC236}">
              <a16:creationId xmlns:a16="http://schemas.microsoft.com/office/drawing/2014/main" id="{9E890462-D2B6-4EF7-AAD2-34A2C9E930B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3" name="Text Box 4">
          <a:extLst>
            <a:ext uri="{FF2B5EF4-FFF2-40B4-BE49-F238E27FC236}">
              <a16:creationId xmlns:a16="http://schemas.microsoft.com/office/drawing/2014/main" id="{73A7BDBB-6947-49E1-B4EE-25335FB1EB15}"/>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4" name="Text Box 5">
          <a:extLst>
            <a:ext uri="{FF2B5EF4-FFF2-40B4-BE49-F238E27FC236}">
              <a16:creationId xmlns:a16="http://schemas.microsoft.com/office/drawing/2014/main" id="{1648204B-1414-4C67-94C7-FC7C18FFED5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5" name="Text Box 9">
          <a:extLst>
            <a:ext uri="{FF2B5EF4-FFF2-40B4-BE49-F238E27FC236}">
              <a16:creationId xmlns:a16="http://schemas.microsoft.com/office/drawing/2014/main" id="{C236AA1E-7981-4B3A-AD8D-38F8E24C516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6" name="Text Box 10">
          <a:extLst>
            <a:ext uri="{FF2B5EF4-FFF2-40B4-BE49-F238E27FC236}">
              <a16:creationId xmlns:a16="http://schemas.microsoft.com/office/drawing/2014/main" id="{0EF2094D-B953-4A51-90E8-8C8417BBDE0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7" name="Text Box 4">
          <a:extLst>
            <a:ext uri="{FF2B5EF4-FFF2-40B4-BE49-F238E27FC236}">
              <a16:creationId xmlns:a16="http://schemas.microsoft.com/office/drawing/2014/main" id="{37859707-F053-4E23-8503-E4937EF3F8E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8" name="Text Box 5">
          <a:extLst>
            <a:ext uri="{FF2B5EF4-FFF2-40B4-BE49-F238E27FC236}">
              <a16:creationId xmlns:a16="http://schemas.microsoft.com/office/drawing/2014/main" id="{3D113B3D-5BF2-448F-899D-58A434EE49B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19" name="Text Box 9">
          <a:extLst>
            <a:ext uri="{FF2B5EF4-FFF2-40B4-BE49-F238E27FC236}">
              <a16:creationId xmlns:a16="http://schemas.microsoft.com/office/drawing/2014/main" id="{B09A0547-A382-481F-8338-B2B9D477538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20" name="Text Box 10">
          <a:extLst>
            <a:ext uri="{FF2B5EF4-FFF2-40B4-BE49-F238E27FC236}">
              <a16:creationId xmlns:a16="http://schemas.microsoft.com/office/drawing/2014/main" id="{1E0BF059-A23B-4948-B26C-CC4B3A6476B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521" name="Text Box 4">
          <a:extLst>
            <a:ext uri="{FF2B5EF4-FFF2-40B4-BE49-F238E27FC236}">
              <a16:creationId xmlns:a16="http://schemas.microsoft.com/office/drawing/2014/main" id="{AF8AD13C-A270-4FFA-9926-678861821495}"/>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522" name="Text Box 5">
          <a:extLst>
            <a:ext uri="{FF2B5EF4-FFF2-40B4-BE49-F238E27FC236}">
              <a16:creationId xmlns:a16="http://schemas.microsoft.com/office/drawing/2014/main" id="{A15E48B2-FDFE-49DB-B5D8-CB078A1DA8B2}"/>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523" name="Text Box 9">
          <a:extLst>
            <a:ext uri="{FF2B5EF4-FFF2-40B4-BE49-F238E27FC236}">
              <a16:creationId xmlns:a16="http://schemas.microsoft.com/office/drawing/2014/main" id="{D8F1C49E-29CA-4FA6-91BB-655CA1C9F1F2}"/>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524" name="Text Box 10">
          <a:extLst>
            <a:ext uri="{FF2B5EF4-FFF2-40B4-BE49-F238E27FC236}">
              <a16:creationId xmlns:a16="http://schemas.microsoft.com/office/drawing/2014/main" id="{88BEAC76-D695-402E-AAD3-AE4C02445715}"/>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25" name="Text Box 4">
          <a:extLst>
            <a:ext uri="{FF2B5EF4-FFF2-40B4-BE49-F238E27FC236}">
              <a16:creationId xmlns:a16="http://schemas.microsoft.com/office/drawing/2014/main" id="{7EA6E9CD-1170-4D9E-9C8E-53BAAFA8164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26" name="Text Box 5">
          <a:extLst>
            <a:ext uri="{FF2B5EF4-FFF2-40B4-BE49-F238E27FC236}">
              <a16:creationId xmlns:a16="http://schemas.microsoft.com/office/drawing/2014/main" id="{7DF0E64A-2228-412D-B3EB-C25870A412F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27" name="Text Box 9">
          <a:extLst>
            <a:ext uri="{FF2B5EF4-FFF2-40B4-BE49-F238E27FC236}">
              <a16:creationId xmlns:a16="http://schemas.microsoft.com/office/drawing/2014/main" id="{FBE2E3BF-83D9-4A35-AE01-5D6A57353B6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28" name="Text Box 10">
          <a:extLst>
            <a:ext uri="{FF2B5EF4-FFF2-40B4-BE49-F238E27FC236}">
              <a16:creationId xmlns:a16="http://schemas.microsoft.com/office/drawing/2014/main" id="{F49F3780-8986-4FDA-97FA-1931BED18B6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29" name="Text Box 4">
          <a:extLst>
            <a:ext uri="{FF2B5EF4-FFF2-40B4-BE49-F238E27FC236}">
              <a16:creationId xmlns:a16="http://schemas.microsoft.com/office/drawing/2014/main" id="{915868D5-5F2D-4EC4-AA5F-128BCC220C9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30" name="Text Box 5">
          <a:extLst>
            <a:ext uri="{FF2B5EF4-FFF2-40B4-BE49-F238E27FC236}">
              <a16:creationId xmlns:a16="http://schemas.microsoft.com/office/drawing/2014/main" id="{DD730047-D3C3-4CC1-B80E-C62E4A2F1BF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31" name="Text Box 9">
          <a:extLst>
            <a:ext uri="{FF2B5EF4-FFF2-40B4-BE49-F238E27FC236}">
              <a16:creationId xmlns:a16="http://schemas.microsoft.com/office/drawing/2014/main" id="{F25B57C9-B159-435E-B6EC-3989409D16B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32" name="Text Box 4">
          <a:extLst>
            <a:ext uri="{FF2B5EF4-FFF2-40B4-BE49-F238E27FC236}">
              <a16:creationId xmlns:a16="http://schemas.microsoft.com/office/drawing/2014/main" id="{472352AE-A923-4DF9-90B2-4EAD31F38EB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33" name="Text Box 5">
          <a:extLst>
            <a:ext uri="{FF2B5EF4-FFF2-40B4-BE49-F238E27FC236}">
              <a16:creationId xmlns:a16="http://schemas.microsoft.com/office/drawing/2014/main" id="{E71DA2B4-7B79-4D25-94EB-D918601FB15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34" name="Text Box 9">
          <a:extLst>
            <a:ext uri="{FF2B5EF4-FFF2-40B4-BE49-F238E27FC236}">
              <a16:creationId xmlns:a16="http://schemas.microsoft.com/office/drawing/2014/main" id="{22620E17-EEEB-4451-90E2-80D1CFABEAE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35" name="Text Box 10">
          <a:extLst>
            <a:ext uri="{FF2B5EF4-FFF2-40B4-BE49-F238E27FC236}">
              <a16:creationId xmlns:a16="http://schemas.microsoft.com/office/drawing/2014/main" id="{20634724-381D-4A79-874F-39EAD5E98C0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36" name="Text Box 4">
          <a:extLst>
            <a:ext uri="{FF2B5EF4-FFF2-40B4-BE49-F238E27FC236}">
              <a16:creationId xmlns:a16="http://schemas.microsoft.com/office/drawing/2014/main" id="{B69A0BEE-BC37-407A-AFDA-9935AA84435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37" name="Text Box 5">
          <a:extLst>
            <a:ext uri="{FF2B5EF4-FFF2-40B4-BE49-F238E27FC236}">
              <a16:creationId xmlns:a16="http://schemas.microsoft.com/office/drawing/2014/main" id="{0222C5E6-DDAF-4734-B958-1AB56638712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38" name="Text Box 9">
          <a:extLst>
            <a:ext uri="{FF2B5EF4-FFF2-40B4-BE49-F238E27FC236}">
              <a16:creationId xmlns:a16="http://schemas.microsoft.com/office/drawing/2014/main" id="{CBD52DC6-8D2F-4D3D-B151-F72DE176894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39" name="Text Box 4">
          <a:extLst>
            <a:ext uri="{FF2B5EF4-FFF2-40B4-BE49-F238E27FC236}">
              <a16:creationId xmlns:a16="http://schemas.microsoft.com/office/drawing/2014/main" id="{4B9C3ED9-8632-45E2-B04E-BF559E9B369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40" name="Text Box 5">
          <a:extLst>
            <a:ext uri="{FF2B5EF4-FFF2-40B4-BE49-F238E27FC236}">
              <a16:creationId xmlns:a16="http://schemas.microsoft.com/office/drawing/2014/main" id="{E595B52F-7C5E-4EED-9605-149D5D306F7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41" name="Text Box 9">
          <a:extLst>
            <a:ext uri="{FF2B5EF4-FFF2-40B4-BE49-F238E27FC236}">
              <a16:creationId xmlns:a16="http://schemas.microsoft.com/office/drawing/2014/main" id="{604A5A49-EDC7-4D10-9AF8-9103CB74AC6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42" name="Text Box 4">
          <a:extLst>
            <a:ext uri="{FF2B5EF4-FFF2-40B4-BE49-F238E27FC236}">
              <a16:creationId xmlns:a16="http://schemas.microsoft.com/office/drawing/2014/main" id="{4CCD5FB9-3E6A-4B70-9914-10FE0091339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43" name="Text Box 4">
          <a:extLst>
            <a:ext uri="{FF2B5EF4-FFF2-40B4-BE49-F238E27FC236}">
              <a16:creationId xmlns:a16="http://schemas.microsoft.com/office/drawing/2014/main" id="{BDDB6DDC-9659-4EA5-A452-B58B3E6A4BC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44" name="Text Box 4">
          <a:extLst>
            <a:ext uri="{FF2B5EF4-FFF2-40B4-BE49-F238E27FC236}">
              <a16:creationId xmlns:a16="http://schemas.microsoft.com/office/drawing/2014/main" id="{BD0EA076-99CB-4487-9FF9-3E1E77D4653B}"/>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45" name="Text Box 5">
          <a:extLst>
            <a:ext uri="{FF2B5EF4-FFF2-40B4-BE49-F238E27FC236}">
              <a16:creationId xmlns:a16="http://schemas.microsoft.com/office/drawing/2014/main" id="{949D338E-5223-4D94-B332-03F87BB1419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46" name="Text Box 9">
          <a:extLst>
            <a:ext uri="{FF2B5EF4-FFF2-40B4-BE49-F238E27FC236}">
              <a16:creationId xmlns:a16="http://schemas.microsoft.com/office/drawing/2014/main" id="{697E29E5-BFE0-405E-AE16-8F13B5BB82F9}"/>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47" name="Text Box 10">
          <a:extLst>
            <a:ext uri="{FF2B5EF4-FFF2-40B4-BE49-F238E27FC236}">
              <a16:creationId xmlns:a16="http://schemas.microsoft.com/office/drawing/2014/main" id="{4107ECC5-C6CF-4FA4-81BE-5E37F83255D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48" name="Text Box 4">
          <a:extLst>
            <a:ext uri="{FF2B5EF4-FFF2-40B4-BE49-F238E27FC236}">
              <a16:creationId xmlns:a16="http://schemas.microsoft.com/office/drawing/2014/main" id="{4F10B550-B39E-487C-A3CD-29B6EF6313A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49" name="Text Box 5">
          <a:extLst>
            <a:ext uri="{FF2B5EF4-FFF2-40B4-BE49-F238E27FC236}">
              <a16:creationId xmlns:a16="http://schemas.microsoft.com/office/drawing/2014/main" id="{4020DB7F-A3E7-4B8B-B010-60212E927F0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0" name="Text Box 9">
          <a:extLst>
            <a:ext uri="{FF2B5EF4-FFF2-40B4-BE49-F238E27FC236}">
              <a16:creationId xmlns:a16="http://schemas.microsoft.com/office/drawing/2014/main" id="{63643892-2013-46E8-AB25-53D12709E98D}"/>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1" name="Text Box 10">
          <a:extLst>
            <a:ext uri="{FF2B5EF4-FFF2-40B4-BE49-F238E27FC236}">
              <a16:creationId xmlns:a16="http://schemas.microsoft.com/office/drawing/2014/main" id="{609E1643-92CE-4677-B9FC-18464618184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2" name="Text Box 4">
          <a:extLst>
            <a:ext uri="{FF2B5EF4-FFF2-40B4-BE49-F238E27FC236}">
              <a16:creationId xmlns:a16="http://schemas.microsoft.com/office/drawing/2014/main" id="{E98BAEE0-F042-4BD9-A3BA-4C73FB2841B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3" name="Text Box 5">
          <a:extLst>
            <a:ext uri="{FF2B5EF4-FFF2-40B4-BE49-F238E27FC236}">
              <a16:creationId xmlns:a16="http://schemas.microsoft.com/office/drawing/2014/main" id="{008188F9-7B11-43D4-B7B1-F0BD14211952}"/>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4" name="Text Box 9">
          <a:extLst>
            <a:ext uri="{FF2B5EF4-FFF2-40B4-BE49-F238E27FC236}">
              <a16:creationId xmlns:a16="http://schemas.microsoft.com/office/drawing/2014/main" id="{EDC1A039-671F-4B3A-844B-539194860518}"/>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5" name="Text Box 10">
          <a:extLst>
            <a:ext uri="{FF2B5EF4-FFF2-40B4-BE49-F238E27FC236}">
              <a16:creationId xmlns:a16="http://schemas.microsoft.com/office/drawing/2014/main" id="{2DE8E65B-BF23-4D8D-BCC0-CDFC7CFFF97E}"/>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6" name="Text Box 4">
          <a:extLst>
            <a:ext uri="{FF2B5EF4-FFF2-40B4-BE49-F238E27FC236}">
              <a16:creationId xmlns:a16="http://schemas.microsoft.com/office/drawing/2014/main" id="{65FA8230-480A-426B-97F3-11118B0216FC}"/>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7" name="Text Box 5">
          <a:extLst>
            <a:ext uri="{FF2B5EF4-FFF2-40B4-BE49-F238E27FC236}">
              <a16:creationId xmlns:a16="http://schemas.microsoft.com/office/drawing/2014/main" id="{01757833-44CD-4DCC-98E3-607C97AD45B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8" name="Text Box 9">
          <a:extLst>
            <a:ext uri="{FF2B5EF4-FFF2-40B4-BE49-F238E27FC236}">
              <a16:creationId xmlns:a16="http://schemas.microsoft.com/office/drawing/2014/main" id="{E4EEAF45-52E6-4EFE-B056-661ADCFD70F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59" name="Text Box 10">
          <a:extLst>
            <a:ext uri="{FF2B5EF4-FFF2-40B4-BE49-F238E27FC236}">
              <a16:creationId xmlns:a16="http://schemas.microsoft.com/office/drawing/2014/main" id="{4942BA99-D4C0-4E01-9EA4-7B371029E7C0}"/>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0" name="Text Box 4">
          <a:extLst>
            <a:ext uri="{FF2B5EF4-FFF2-40B4-BE49-F238E27FC236}">
              <a16:creationId xmlns:a16="http://schemas.microsoft.com/office/drawing/2014/main" id="{8E480F1E-A1A6-4B85-94E1-876525528AD7}"/>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1" name="Text Box 5">
          <a:extLst>
            <a:ext uri="{FF2B5EF4-FFF2-40B4-BE49-F238E27FC236}">
              <a16:creationId xmlns:a16="http://schemas.microsoft.com/office/drawing/2014/main" id="{CE92617B-F213-4FAA-A36D-84E8E9F71C35}"/>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2" name="Text Box 9">
          <a:extLst>
            <a:ext uri="{FF2B5EF4-FFF2-40B4-BE49-F238E27FC236}">
              <a16:creationId xmlns:a16="http://schemas.microsoft.com/office/drawing/2014/main" id="{A3C131FB-D88A-4975-B812-EE7BE0330C6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3" name="Text Box 10">
          <a:extLst>
            <a:ext uri="{FF2B5EF4-FFF2-40B4-BE49-F238E27FC236}">
              <a16:creationId xmlns:a16="http://schemas.microsoft.com/office/drawing/2014/main" id="{A1BA6375-35C0-4B79-83EF-CFE574322551}"/>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4" name="Text Box 4">
          <a:extLst>
            <a:ext uri="{FF2B5EF4-FFF2-40B4-BE49-F238E27FC236}">
              <a16:creationId xmlns:a16="http://schemas.microsoft.com/office/drawing/2014/main" id="{8E689904-DA00-45FE-9A2B-F3D1497BFA09}"/>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5" name="Text Box 5">
          <a:extLst>
            <a:ext uri="{FF2B5EF4-FFF2-40B4-BE49-F238E27FC236}">
              <a16:creationId xmlns:a16="http://schemas.microsoft.com/office/drawing/2014/main" id="{86FB631D-8960-47BF-ACBE-1AA9BC2CA6A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6" name="Text Box 9">
          <a:extLst>
            <a:ext uri="{FF2B5EF4-FFF2-40B4-BE49-F238E27FC236}">
              <a16:creationId xmlns:a16="http://schemas.microsoft.com/office/drawing/2014/main" id="{DC6EF657-DEE9-4864-8008-D4A6F66801E1}"/>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7" name="Text Box 10">
          <a:extLst>
            <a:ext uri="{FF2B5EF4-FFF2-40B4-BE49-F238E27FC236}">
              <a16:creationId xmlns:a16="http://schemas.microsoft.com/office/drawing/2014/main" id="{216B6843-EC72-4071-A4AE-C0BEC10B06BF}"/>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8" name="Text Box 4">
          <a:extLst>
            <a:ext uri="{FF2B5EF4-FFF2-40B4-BE49-F238E27FC236}">
              <a16:creationId xmlns:a16="http://schemas.microsoft.com/office/drawing/2014/main" id="{38FEABFB-FE38-4195-BEAD-96F7C5EC38F3}"/>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69" name="Text Box 5">
          <a:extLst>
            <a:ext uri="{FF2B5EF4-FFF2-40B4-BE49-F238E27FC236}">
              <a16:creationId xmlns:a16="http://schemas.microsoft.com/office/drawing/2014/main" id="{747CB250-79F1-4EEA-9454-D5D73B965C6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70" name="Text Box 9">
          <a:extLst>
            <a:ext uri="{FF2B5EF4-FFF2-40B4-BE49-F238E27FC236}">
              <a16:creationId xmlns:a16="http://schemas.microsoft.com/office/drawing/2014/main" id="{804BB65B-4A93-453E-AAB0-AAAB183F2636}"/>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5571" name="Text Box 10">
          <a:extLst>
            <a:ext uri="{FF2B5EF4-FFF2-40B4-BE49-F238E27FC236}">
              <a16:creationId xmlns:a16="http://schemas.microsoft.com/office/drawing/2014/main" id="{8427AAE4-E3F5-4B16-A902-3504993F39DA}"/>
            </a:ext>
          </a:extLst>
        </xdr:cNvPr>
        <xdr:cNvSpPr txBox="1">
          <a:spLocks noChangeArrowheads="1"/>
        </xdr:cNvSpPr>
      </xdr:nvSpPr>
      <xdr:spPr bwMode="auto">
        <a:xfrm>
          <a:off x="5577840" y="19550634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72" name="Text Box 4">
          <a:extLst>
            <a:ext uri="{FF2B5EF4-FFF2-40B4-BE49-F238E27FC236}">
              <a16:creationId xmlns:a16="http://schemas.microsoft.com/office/drawing/2014/main" id="{135813E9-F5FB-416E-B42D-65FF075E8D0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73" name="Text Box 5">
          <a:extLst>
            <a:ext uri="{FF2B5EF4-FFF2-40B4-BE49-F238E27FC236}">
              <a16:creationId xmlns:a16="http://schemas.microsoft.com/office/drawing/2014/main" id="{4E1B0EEC-715C-4757-AD1E-740CE65AD43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74" name="Text Box 9">
          <a:extLst>
            <a:ext uri="{FF2B5EF4-FFF2-40B4-BE49-F238E27FC236}">
              <a16:creationId xmlns:a16="http://schemas.microsoft.com/office/drawing/2014/main" id="{3BF8EFF5-8D6D-4AC9-8EF0-15E977CFE70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75" name="Text Box 10">
          <a:extLst>
            <a:ext uri="{FF2B5EF4-FFF2-40B4-BE49-F238E27FC236}">
              <a16:creationId xmlns:a16="http://schemas.microsoft.com/office/drawing/2014/main" id="{7D9448A6-1AA8-4052-8D70-4DA918F5D3FA}"/>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76" name="Text Box 4">
          <a:extLst>
            <a:ext uri="{FF2B5EF4-FFF2-40B4-BE49-F238E27FC236}">
              <a16:creationId xmlns:a16="http://schemas.microsoft.com/office/drawing/2014/main" id="{A5A6D754-DF04-4B93-AE19-17AF2F48041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77" name="Text Box 5">
          <a:extLst>
            <a:ext uri="{FF2B5EF4-FFF2-40B4-BE49-F238E27FC236}">
              <a16:creationId xmlns:a16="http://schemas.microsoft.com/office/drawing/2014/main" id="{C90D7C9A-558F-4F53-B603-DABB0A565AE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78" name="Text Box 9">
          <a:extLst>
            <a:ext uri="{FF2B5EF4-FFF2-40B4-BE49-F238E27FC236}">
              <a16:creationId xmlns:a16="http://schemas.microsoft.com/office/drawing/2014/main" id="{BD986D07-EA2B-4049-84D6-729CBB44972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79" name="Text Box 10">
          <a:extLst>
            <a:ext uri="{FF2B5EF4-FFF2-40B4-BE49-F238E27FC236}">
              <a16:creationId xmlns:a16="http://schemas.microsoft.com/office/drawing/2014/main" id="{D4E75D1C-D6B0-4B35-883F-967AF0B61DA8}"/>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0" name="Text Box 4">
          <a:extLst>
            <a:ext uri="{FF2B5EF4-FFF2-40B4-BE49-F238E27FC236}">
              <a16:creationId xmlns:a16="http://schemas.microsoft.com/office/drawing/2014/main" id="{5206F444-4137-4631-9E20-0B8011E4EAA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1" name="Text Box 5">
          <a:extLst>
            <a:ext uri="{FF2B5EF4-FFF2-40B4-BE49-F238E27FC236}">
              <a16:creationId xmlns:a16="http://schemas.microsoft.com/office/drawing/2014/main" id="{9CE629F9-7A7B-4EFC-91A5-CA8011FF21F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2" name="Text Box 9">
          <a:extLst>
            <a:ext uri="{FF2B5EF4-FFF2-40B4-BE49-F238E27FC236}">
              <a16:creationId xmlns:a16="http://schemas.microsoft.com/office/drawing/2014/main" id="{06348BEE-B680-4C3D-A1CF-7E4DEC2C0F5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3" name="Text Box 10">
          <a:extLst>
            <a:ext uri="{FF2B5EF4-FFF2-40B4-BE49-F238E27FC236}">
              <a16:creationId xmlns:a16="http://schemas.microsoft.com/office/drawing/2014/main" id="{652426E1-F792-4CAC-9BC1-960E8A4CBD3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4" name="Text Box 4">
          <a:extLst>
            <a:ext uri="{FF2B5EF4-FFF2-40B4-BE49-F238E27FC236}">
              <a16:creationId xmlns:a16="http://schemas.microsoft.com/office/drawing/2014/main" id="{BDE74987-398D-4F06-B372-C271BCD667C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5" name="Text Box 5">
          <a:extLst>
            <a:ext uri="{FF2B5EF4-FFF2-40B4-BE49-F238E27FC236}">
              <a16:creationId xmlns:a16="http://schemas.microsoft.com/office/drawing/2014/main" id="{E5BF5124-2FC5-40D8-B87F-7BA9C3751A0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6" name="Text Box 9">
          <a:extLst>
            <a:ext uri="{FF2B5EF4-FFF2-40B4-BE49-F238E27FC236}">
              <a16:creationId xmlns:a16="http://schemas.microsoft.com/office/drawing/2014/main" id="{51F55812-0C4A-4BCB-9217-6BC44491E5C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7" name="Text Box 10">
          <a:extLst>
            <a:ext uri="{FF2B5EF4-FFF2-40B4-BE49-F238E27FC236}">
              <a16:creationId xmlns:a16="http://schemas.microsoft.com/office/drawing/2014/main" id="{94343188-AF87-44D7-9A81-30F7B6BCB3F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8" name="Text Box 4">
          <a:extLst>
            <a:ext uri="{FF2B5EF4-FFF2-40B4-BE49-F238E27FC236}">
              <a16:creationId xmlns:a16="http://schemas.microsoft.com/office/drawing/2014/main" id="{310EC85F-63B4-4890-A99D-47828077D0F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89" name="Text Box 5">
          <a:extLst>
            <a:ext uri="{FF2B5EF4-FFF2-40B4-BE49-F238E27FC236}">
              <a16:creationId xmlns:a16="http://schemas.microsoft.com/office/drawing/2014/main" id="{9E6C9089-6949-46F2-BEFE-4CAA3A6E446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0" name="Text Box 9">
          <a:extLst>
            <a:ext uri="{FF2B5EF4-FFF2-40B4-BE49-F238E27FC236}">
              <a16:creationId xmlns:a16="http://schemas.microsoft.com/office/drawing/2014/main" id="{E11D4EEB-9C62-4027-B95B-C617DBB0256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1" name="Text Box 10">
          <a:extLst>
            <a:ext uri="{FF2B5EF4-FFF2-40B4-BE49-F238E27FC236}">
              <a16:creationId xmlns:a16="http://schemas.microsoft.com/office/drawing/2014/main" id="{E278D242-B408-4139-9650-764CCD0DD35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2" name="Text Box 4">
          <a:extLst>
            <a:ext uri="{FF2B5EF4-FFF2-40B4-BE49-F238E27FC236}">
              <a16:creationId xmlns:a16="http://schemas.microsoft.com/office/drawing/2014/main" id="{EAC5C7B5-4B4E-4715-81A3-AB8636CFDA3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3" name="Text Box 5">
          <a:extLst>
            <a:ext uri="{FF2B5EF4-FFF2-40B4-BE49-F238E27FC236}">
              <a16:creationId xmlns:a16="http://schemas.microsoft.com/office/drawing/2014/main" id="{2439B48B-0150-453C-AD0F-4559B4A7009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4" name="Text Box 9">
          <a:extLst>
            <a:ext uri="{FF2B5EF4-FFF2-40B4-BE49-F238E27FC236}">
              <a16:creationId xmlns:a16="http://schemas.microsoft.com/office/drawing/2014/main" id="{6D35E484-62CF-4D29-AA92-507601AC460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5" name="Text Box 10">
          <a:extLst>
            <a:ext uri="{FF2B5EF4-FFF2-40B4-BE49-F238E27FC236}">
              <a16:creationId xmlns:a16="http://schemas.microsoft.com/office/drawing/2014/main" id="{17D0F9A5-8281-41FE-85F3-BA48CD40D79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6" name="Text Box 4">
          <a:extLst>
            <a:ext uri="{FF2B5EF4-FFF2-40B4-BE49-F238E27FC236}">
              <a16:creationId xmlns:a16="http://schemas.microsoft.com/office/drawing/2014/main" id="{4CAEF6AD-017A-43BD-826F-AB675E62F6D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7" name="Text Box 5">
          <a:extLst>
            <a:ext uri="{FF2B5EF4-FFF2-40B4-BE49-F238E27FC236}">
              <a16:creationId xmlns:a16="http://schemas.microsoft.com/office/drawing/2014/main" id="{594A01CE-B8B4-4177-ACA2-A7C019DEA1D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8" name="Text Box 9">
          <a:extLst>
            <a:ext uri="{FF2B5EF4-FFF2-40B4-BE49-F238E27FC236}">
              <a16:creationId xmlns:a16="http://schemas.microsoft.com/office/drawing/2014/main" id="{4FF31C77-90D5-483C-A59C-47C893692C2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599" name="Text Box 10">
          <a:extLst>
            <a:ext uri="{FF2B5EF4-FFF2-40B4-BE49-F238E27FC236}">
              <a16:creationId xmlns:a16="http://schemas.microsoft.com/office/drawing/2014/main" id="{23D32615-AA5D-426C-B683-D47EA6DFF613}"/>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0" name="Text Box 4">
          <a:extLst>
            <a:ext uri="{FF2B5EF4-FFF2-40B4-BE49-F238E27FC236}">
              <a16:creationId xmlns:a16="http://schemas.microsoft.com/office/drawing/2014/main" id="{A4288DB2-8CD9-442B-8851-2AC124CE58A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1" name="Text Box 5">
          <a:extLst>
            <a:ext uri="{FF2B5EF4-FFF2-40B4-BE49-F238E27FC236}">
              <a16:creationId xmlns:a16="http://schemas.microsoft.com/office/drawing/2014/main" id="{D11C6A8F-B1EF-4E49-8B7F-9E887DF0495C}"/>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2" name="Text Box 9">
          <a:extLst>
            <a:ext uri="{FF2B5EF4-FFF2-40B4-BE49-F238E27FC236}">
              <a16:creationId xmlns:a16="http://schemas.microsoft.com/office/drawing/2014/main" id="{D75BBE01-7AD6-41E6-9C47-5046DE7A1D0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3" name="Text Box 10">
          <a:extLst>
            <a:ext uri="{FF2B5EF4-FFF2-40B4-BE49-F238E27FC236}">
              <a16:creationId xmlns:a16="http://schemas.microsoft.com/office/drawing/2014/main" id="{0ECFC8F7-FD1B-4C57-AB5F-FDD4CF7EBD2F}"/>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4" name="Text Box 4">
          <a:extLst>
            <a:ext uri="{FF2B5EF4-FFF2-40B4-BE49-F238E27FC236}">
              <a16:creationId xmlns:a16="http://schemas.microsoft.com/office/drawing/2014/main" id="{38A64B9F-3C78-41C0-9B4F-9117D17E2A4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5" name="Text Box 5">
          <a:extLst>
            <a:ext uri="{FF2B5EF4-FFF2-40B4-BE49-F238E27FC236}">
              <a16:creationId xmlns:a16="http://schemas.microsoft.com/office/drawing/2014/main" id="{2BA57573-425F-40AD-920D-7F0EA2A97BE0}"/>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6" name="Text Box 9">
          <a:extLst>
            <a:ext uri="{FF2B5EF4-FFF2-40B4-BE49-F238E27FC236}">
              <a16:creationId xmlns:a16="http://schemas.microsoft.com/office/drawing/2014/main" id="{A3DA060F-623E-4B6F-9559-2D01F439EA29}"/>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7" name="Text Box 10">
          <a:extLst>
            <a:ext uri="{FF2B5EF4-FFF2-40B4-BE49-F238E27FC236}">
              <a16:creationId xmlns:a16="http://schemas.microsoft.com/office/drawing/2014/main" id="{7AC0D16A-7445-4EF1-B0B1-CF4BED97090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8" name="Text Box 4">
          <a:extLst>
            <a:ext uri="{FF2B5EF4-FFF2-40B4-BE49-F238E27FC236}">
              <a16:creationId xmlns:a16="http://schemas.microsoft.com/office/drawing/2014/main" id="{0F6DEF4E-A588-41F5-A522-5A876318A076}"/>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09" name="Text Box 5">
          <a:extLst>
            <a:ext uri="{FF2B5EF4-FFF2-40B4-BE49-F238E27FC236}">
              <a16:creationId xmlns:a16="http://schemas.microsoft.com/office/drawing/2014/main" id="{EADA42C0-73C0-4305-AA3B-F385C116F80B}"/>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10" name="Text Box 9">
          <a:extLst>
            <a:ext uri="{FF2B5EF4-FFF2-40B4-BE49-F238E27FC236}">
              <a16:creationId xmlns:a16="http://schemas.microsoft.com/office/drawing/2014/main" id="{5FF27919-A9B0-4271-AF00-A23C684A162D}"/>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11" name="Text Box 10">
          <a:extLst>
            <a:ext uri="{FF2B5EF4-FFF2-40B4-BE49-F238E27FC236}">
              <a16:creationId xmlns:a16="http://schemas.microsoft.com/office/drawing/2014/main" id="{F58F3A08-13CC-47D4-99F6-7F67C65CF254}"/>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12" name="Text Box 4">
          <a:extLst>
            <a:ext uri="{FF2B5EF4-FFF2-40B4-BE49-F238E27FC236}">
              <a16:creationId xmlns:a16="http://schemas.microsoft.com/office/drawing/2014/main" id="{5AAE108D-CFC0-4494-8116-7DF95F66BAE7}"/>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13" name="Text Box 5">
          <a:extLst>
            <a:ext uri="{FF2B5EF4-FFF2-40B4-BE49-F238E27FC236}">
              <a16:creationId xmlns:a16="http://schemas.microsoft.com/office/drawing/2014/main" id="{9558AEAE-DFEA-499A-A945-F38CE5190CE1}"/>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14" name="Text Box 9">
          <a:extLst>
            <a:ext uri="{FF2B5EF4-FFF2-40B4-BE49-F238E27FC236}">
              <a16:creationId xmlns:a16="http://schemas.microsoft.com/office/drawing/2014/main" id="{CB051D60-DA59-4264-BE66-A7F64D2FF762}"/>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5615" name="Text Box 10">
          <a:extLst>
            <a:ext uri="{FF2B5EF4-FFF2-40B4-BE49-F238E27FC236}">
              <a16:creationId xmlns:a16="http://schemas.microsoft.com/office/drawing/2014/main" id="{8E4200D8-617D-433A-BAE5-E0249E9AC42E}"/>
            </a:ext>
          </a:extLst>
        </xdr:cNvPr>
        <xdr:cNvSpPr txBox="1">
          <a:spLocks noChangeArrowheads="1"/>
        </xdr:cNvSpPr>
      </xdr:nvSpPr>
      <xdr:spPr bwMode="auto">
        <a:xfrm>
          <a:off x="5577840" y="19550634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616" name="Text Box 4">
          <a:extLst>
            <a:ext uri="{FF2B5EF4-FFF2-40B4-BE49-F238E27FC236}">
              <a16:creationId xmlns:a16="http://schemas.microsoft.com/office/drawing/2014/main" id="{C03AC172-0362-48BE-85DA-F8E6D3C5B992}"/>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617" name="Text Box 5">
          <a:extLst>
            <a:ext uri="{FF2B5EF4-FFF2-40B4-BE49-F238E27FC236}">
              <a16:creationId xmlns:a16="http://schemas.microsoft.com/office/drawing/2014/main" id="{BBCE4744-E4A9-40DD-8491-1EC8448063E9}"/>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618" name="Text Box 9">
          <a:extLst>
            <a:ext uri="{FF2B5EF4-FFF2-40B4-BE49-F238E27FC236}">
              <a16:creationId xmlns:a16="http://schemas.microsoft.com/office/drawing/2014/main" id="{482A24A5-45A8-4F9D-8024-21DFCC7FFA46}"/>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5619" name="Text Box 10">
          <a:extLst>
            <a:ext uri="{FF2B5EF4-FFF2-40B4-BE49-F238E27FC236}">
              <a16:creationId xmlns:a16="http://schemas.microsoft.com/office/drawing/2014/main" id="{06ADF43F-721C-4AAE-8E29-5FE17EF93E14}"/>
            </a:ext>
          </a:extLst>
        </xdr:cNvPr>
        <xdr:cNvSpPr txBox="1">
          <a:spLocks noChangeArrowheads="1"/>
        </xdr:cNvSpPr>
      </xdr:nvSpPr>
      <xdr:spPr bwMode="auto">
        <a:xfrm>
          <a:off x="5577840" y="19550634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0" name="Text Box 4">
          <a:extLst>
            <a:ext uri="{FF2B5EF4-FFF2-40B4-BE49-F238E27FC236}">
              <a16:creationId xmlns:a16="http://schemas.microsoft.com/office/drawing/2014/main" id="{56AB4E50-C4FE-485A-A29A-3D12646F0950}"/>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1" name="Text Box 5">
          <a:extLst>
            <a:ext uri="{FF2B5EF4-FFF2-40B4-BE49-F238E27FC236}">
              <a16:creationId xmlns:a16="http://schemas.microsoft.com/office/drawing/2014/main" id="{18D25F5F-4229-4DAF-8467-8D4629E612F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2" name="Text Box 9">
          <a:extLst>
            <a:ext uri="{FF2B5EF4-FFF2-40B4-BE49-F238E27FC236}">
              <a16:creationId xmlns:a16="http://schemas.microsoft.com/office/drawing/2014/main" id="{096E7598-26E4-4389-817B-009F83F0E681}"/>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3" name="Text Box 10">
          <a:extLst>
            <a:ext uri="{FF2B5EF4-FFF2-40B4-BE49-F238E27FC236}">
              <a16:creationId xmlns:a16="http://schemas.microsoft.com/office/drawing/2014/main" id="{83CF9D7F-4CE2-485B-ACB9-CB89B76781A7}"/>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4" name="Text Box 4">
          <a:extLst>
            <a:ext uri="{FF2B5EF4-FFF2-40B4-BE49-F238E27FC236}">
              <a16:creationId xmlns:a16="http://schemas.microsoft.com/office/drawing/2014/main" id="{850B130A-286C-4DC3-BE1E-10FA05128C61}"/>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5" name="Text Box 5">
          <a:extLst>
            <a:ext uri="{FF2B5EF4-FFF2-40B4-BE49-F238E27FC236}">
              <a16:creationId xmlns:a16="http://schemas.microsoft.com/office/drawing/2014/main" id="{35B39D5E-0064-4CB8-96DE-DC2AF7E0C51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6" name="Text Box 9">
          <a:extLst>
            <a:ext uri="{FF2B5EF4-FFF2-40B4-BE49-F238E27FC236}">
              <a16:creationId xmlns:a16="http://schemas.microsoft.com/office/drawing/2014/main" id="{84E72743-24E7-4B1B-B4D4-DA959639ABF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7" name="Text Box 4">
          <a:extLst>
            <a:ext uri="{FF2B5EF4-FFF2-40B4-BE49-F238E27FC236}">
              <a16:creationId xmlns:a16="http://schemas.microsoft.com/office/drawing/2014/main" id="{F06B1BBF-4877-467E-88BB-94D1A299F8D8}"/>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8" name="Text Box 5">
          <a:extLst>
            <a:ext uri="{FF2B5EF4-FFF2-40B4-BE49-F238E27FC236}">
              <a16:creationId xmlns:a16="http://schemas.microsoft.com/office/drawing/2014/main" id="{482FCA22-C70E-4071-859C-5151C512360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29" name="Text Box 9">
          <a:extLst>
            <a:ext uri="{FF2B5EF4-FFF2-40B4-BE49-F238E27FC236}">
              <a16:creationId xmlns:a16="http://schemas.microsoft.com/office/drawing/2014/main" id="{B1FBD6BC-CE37-442E-837C-09A1AF944AD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0" name="Text Box 10">
          <a:extLst>
            <a:ext uri="{FF2B5EF4-FFF2-40B4-BE49-F238E27FC236}">
              <a16:creationId xmlns:a16="http://schemas.microsoft.com/office/drawing/2014/main" id="{532859C5-4958-4214-8781-ACD4D8048AB9}"/>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1" name="Text Box 4">
          <a:extLst>
            <a:ext uri="{FF2B5EF4-FFF2-40B4-BE49-F238E27FC236}">
              <a16:creationId xmlns:a16="http://schemas.microsoft.com/office/drawing/2014/main" id="{12C73E55-396E-40B3-87D7-99758C71A5A2}"/>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2" name="Text Box 5">
          <a:extLst>
            <a:ext uri="{FF2B5EF4-FFF2-40B4-BE49-F238E27FC236}">
              <a16:creationId xmlns:a16="http://schemas.microsoft.com/office/drawing/2014/main" id="{D4ED4483-2565-4617-8939-F9F394348D31}"/>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3" name="Text Box 9">
          <a:extLst>
            <a:ext uri="{FF2B5EF4-FFF2-40B4-BE49-F238E27FC236}">
              <a16:creationId xmlns:a16="http://schemas.microsoft.com/office/drawing/2014/main" id="{33824FCA-C6E5-4855-9237-2C8CA29D480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4" name="Text Box 4">
          <a:extLst>
            <a:ext uri="{FF2B5EF4-FFF2-40B4-BE49-F238E27FC236}">
              <a16:creationId xmlns:a16="http://schemas.microsoft.com/office/drawing/2014/main" id="{3F71EF9C-C204-4B32-8218-22647E490EDF}"/>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5" name="Text Box 5">
          <a:extLst>
            <a:ext uri="{FF2B5EF4-FFF2-40B4-BE49-F238E27FC236}">
              <a16:creationId xmlns:a16="http://schemas.microsoft.com/office/drawing/2014/main" id="{4DDE96AD-C28B-4DF5-96CD-4031AC6B111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6" name="Text Box 9">
          <a:extLst>
            <a:ext uri="{FF2B5EF4-FFF2-40B4-BE49-F238E27FC236}">
              <a16:creationId xmlns:a16="http://schemas.microsoft.com/office/drawing/2014/main" id="{6F56875B-E738-46BE-9891-149A2CA79BD9}"/>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7" name="Text Box 4">
          <a:extLst>
            <a:ext uri="{FF2B5EF4-FFF2-40B4-BE49-F238E27FC236}">
              <a16:creationId xmlns:a16="http://schemas.microsoft.com/office/drawing/2014/main" id="{54F1D007-4A4F-4F34-B739-D281B79F43C2}"/>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8" name="Text Box 4">
          <a:extLst>
            <a:ext uri="{FF2B5EF4-FFF2-40B4-BE49-F238E27FC236}">
              <a16:creationId xmlns:a16="http://schemas.microsoft.com/office/drawing/2014/main" id="{29C62886-2D2F-416B-A6E5-2E1920FEB2B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39" name="Text Box 4">
          <a:extLst>
            <a:ext uri="{FF2B5EF4-FFF2-40B4-BE49-F238E27FC236}">
              <a16:creationId xmlns:a16="http://schemas.microsoft.com/office/drawing/2014/main" id="{4CFCC8DC-CD5F-4222-B429-7D44B1F4DF4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0" name="Text Box 5">
          <a:extLst>
            <a:ext uri="{FF2B5EF4-FFF2-40B4-BE49-F238E27FC236}">
              <a16:creationId xmlns:a16="http://schemas.microsoft.com/office/drawing/2014/main" id="{FD72283B-12EF-4425-95E8-1C072BF901EA}"/>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1" name="Text Box 9">
          <a:extLst>
            <a:ext uri="{FF2B5EF4-FFF2-40B4-BE49-F238E27FC236}">
              <a16:creationId xmlns:a16="http://schemas.microsoft.com/office/drawing/2014/main" id="{D8746E3F-D550-467B-9C1F-E590F9181025}"/>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2" name="Text Box 10">
          <a:extLst>
            <a:ext uri="{FF2B5EF4-FFF2-40B4-BE49-F238E27FC236}">
              <a16:creationId xmlns:a16="http://schemas.microsoft.com/office/drawing/2014/main" id="{56CB8589-4D66-4101-8587-45BB63E3EB1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3" name="Text Box 4">
          <a:extLst>
            <a:ext uri="{FF2B5EF4-FFF2-40B4-BE49-F238E27FC236}">
              <a16:creationId xmlns:a16="http://schemas.microsoft.com/office/drawing/2014/main" id="{46CA8DAE-B786-43B7-85CB-80479991D2D9}"/>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4" name="Text Box 5">
          <a:extLst>
            <a:ext uri="{FF2B5EF4-FFF2-40B4-BE49-F238E27FC236}">
              <a16:creationId xmlns:a16="http://schemas.microsoft.com/office/drawing/2014/main" id="{BA386B0E-4718-492E-ADBC-26A4311E3F2B}"/>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5" name="Text Box 9">
          <a:extLst>
            <a:ext uri="{FF2B5EF4-FFF2-40B4-BE49-F238E27FC236}">
              <a16:creationId xmlns:a16="http://schemas.microsoft.com/office/drawing/2014/main" id="{A7307946-3778-4A65-887E-9A3F107EC3D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6" name="Text Box 10">
          <a:extLst>
            <a:ext uri="{FF2B5EF4-FFF2-40B4-BE49-F238E27FC236}">
              <a16:creationId xmlns:a16="http://schemas.microsoft.com/office/drawing/2014/main" id="{3B4BC745-4B04-49EE-81AA-81B871F33FA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7" name="Text Box 4">
          <a:extLst>
            <a:ext uri="{FF2B5EF4-FFF2-40B4-BE49-F238E27FC236}">
              <a16:creationId xmlns:a16="http://schemas.microsoft.com/office/drawing/2014/main" id="{1402179A-AD0A-4B4C-B898-3E68267F6BF2}"/>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8" name="Text Box 5">
          <a:extLst>
            <a:ext uri="{FF2B5EF4-FFF2-40B4-BE49-F238E27FC236}">
              <a16:creationId xmlns:a16="http://schemas.microsoft.com/office/drawing/2014/main" id="{2E471186-2EA5-4360-86E3-72201FEA8898}"/>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49" name="Text Box 9">
          <a:extLst>
            <a:ext uri="{FF2B5EF4-FFF2-40B4-BE49-F238E27FC236}">
              <a16:creationId xmlns:a16="http://schemas.microsoft.com/office/drawing/2014/main" id="{C29A56C1-87FA-4B6E-BA5C-B06281F9047A}"/>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0" name="Text Box 10">
          <a:extLst>
            <a:ext uri="{FF2B5EF4-FFF2-40B4-BE49-F238E27FC236}">
              <a16:creationId xmlns:a16="http://schemas.microsoft.com/office/drawing/2014/main" id="{79ABF91E-CDDF-4814-8CDF-F154364B6616}"/>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1" name="Text Box 4">
          <a:extLst>
            <a:ext uri="{FF2B5EF4-FFF2-40B4-BE49-F238E27FC236}">
              <a16:creationId xmlns:a16="http://schemas.microsoft.com/office/drawing/2014/main" id="{0C7CF92F-65E6-41AE-8F76-B65B2E3E6CA6}"/>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2" name="Text Box 5">
          <a:extLst>
            <a:ext uri="{FF2B5EF4-FFF2-40B4-BE49-F238E27FC236}">
              <a16:creationId xmlns:a16="http://schemas.microsoft.com/office/drawing/2014/main" id="{CC74EDAD-A131-4D99-B5F6-4D3CCCB59FB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3" name="Text Box 9">
          <a:extLst>
            <a:ext uri="{FF2B5EF4-FFF2-40B4-BE49-F238E27FC236}">
              <a16:creationId xmlns:a16="http://schemas.microsoft.com/office/drawing/2014/main" id="{B54EE215-7728-4C11-86A6-296DA52ECE7F}"/>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4" name="Text Box 10">
          <a:extLst>
            <a:ext uri="{FF2B5EF4-FFF2-40B4-BE49-F238E27FC236}">
              <a16:creationId xmlns:a16="http://schemas.microsoft.com/office/drawing/2014/main" id="{3FF3DB14-DECD-4DA2-B7BC-0E3959794A9F}"/>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5" name="Text Box 4">
          <a:extLst>
            <a:ext uri="{FF2B5EF4-FFF2-40B4-BE49-F238E27FC236}">
              <a16:creationId xmlns:a16="http://schemas.microsoft.com/office/drawing/2014/main" id="{7AEE2C1B-887F-4C47-8A51-D4BA2AE8A80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6" name="Text Box 5">
          <a:extLst>
            <a:ext uri="{FF2B5EF4-FFF2-40B4-BE49-F238E27FC236}">
              <a16:creationId xmlns:a16="http://schemas.microsoft.com/office/drawing/2014/main" id="{1E1B710C-C412-433A-A9F4-F0A4FCF9BB89}"/>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7" name="Text Box 9">
          <a:extLst>
            <a:ext uri="{FF2B5EF4-FFF2-40B4-BE49-F238E27FC236}">
              <a16:creationId xmlns:a16="http://schemas.microsoft.com/office/drawing/2014/main" id="{6DEB92A8-53F1-42E1-8C8E-7DAC814C042C}"/>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8" name="Text Box 10">
          <a:extLst>
            <a:ext uri="{FF2B5EF4-FFF2-40B4-BE49-F238E27FC236}">
              <a16:creationId xmlns:a16="http://schemas.microsoft.com/office/drawing/2014/main" id="{EE059538-8309-4A73-81D8-E6E0C2072590}"/>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59" name="Text Box 4">
          <a:extLst>
            <a:ext uri="{FF2B5EF4-FFF2-40B4-BE49-F238E27FC236}">
              <a16:creationId xmlns:a16="http://schemas.microsoft.com/office/drawing/2014/main" id="{A1C43A65-CAE0-4DE8-955C-459D0B1EC0F0}"/>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0" name="Text Box 5">
          <a:extLst>
            <a:ext uri="{FF2B5EF4-FFF2-40B4-BE49-F238E27FC236}">
              <a16:creationId xmlns:a16="http://schemas.microsoft.com/office/drawing/2014/main" id="{5D20BC3A-E67F-42C2-816B-6073103B3969}"/>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1" name="Text Box 9">
          <a:extLst>
            <a:ext uri="{FF2B5EF4-FFF2-40B4-BE49-F238E27FC236}">
              <a16:creationId xmlns:a16="http://schemas.microsoft.com/office/drawing/2014/main" id="{28EEE54A-84BA-42E2-9DEA-ADAEE836F59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2" name="Text Box 10">
          <a:extLst>
            <a:ext uri="{FF2B5EF4-FFF2-40B4-BE49-F238E27FC236}">
              <a16:creationId xmlns:a16="http://schemas.microsoft.com/office/drawing/2014/main" id="{7BFAB6F7-9EFF-46FF-A751-CCF9773296D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3" name="Text Box 4">
          <a:extLst>
            <a:ext uri="{FF2B5EF4-FFF2-40B4-BE49-F238E27FC236}">
              <a16:creationId xmlns:a16="http://schemas.microsoft.com/office/drawing/2014/main" id="{C80ECD56-63D0-4A58-A98E-1BFF8FF870C6}"/>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4" name="Text Box 5">
          <a:extLst>
            <a:ext uri="{FF2B5EF4-FFF2-40B4-BE49-F238E27FC236}">
              <a16:creationId xmlns:a16="http://schemas.microsoft.com/office/drawing/2014/main" id="{9CA1EC18-0CB4-4935-A5BF-2E0729FCF83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5" name="Text Box 9">
          <a:extLst>
            <a:ext uri="{FF2B5EF4-FFF2-40B4-BE49-F238E27FC236}">
              <a16:creationId xmlns:a16="http://schemas.microsoft.com/office/drawing/2014/main" id="{5CC6FD94-B275-471E-8BFF-FE94A7315869}"/>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6" name="Text Box 10">
          <a:extLst>
            <a:ext uri="{FF2B5EF4-FFF2-40B4-BE49-F238E27FC236}">
              <a16:creationId xmlns:a16="http://schemas.microsoft.com/office/drawing/2014/main" id="{34E6CDAC-9CC2-4E05-B8BE-A5B8BC604ADB}"/>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7" name="Text Box 4">
          <a:extLst>
            <a:ext uri="{FF2B5EF4-FFF2-40B4-BE49-F238E27FC236}">
              <a16:creationId xmlns:a16="http://schemas.microsoft.com/office/drawing/2014/main" id="{B122B957-FE2B-4744-B925-1B3CC2A5EA3C}"/>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8" name="Text Box 5">
          <a:extLst>
            <a:ext uri="{FF2B5EF4-FFF2-40B4-BE49-F238E27FC236}">
              <a16:creationId xmlns:a16="http://schemas.microsoft.com/office/drawing/2014/main" id="{8D617B1A-2922-487F-BE15-81C8BB08B831}"/>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69" name="Text Box 9">
          <a:extLst>
            <a:ext uri="{FF2B5EF4-FFF2-40B4-BE49-F238E27FC236}">
              <a16:creationId xmlns:a16="http://schemas.microsoft.com/office/drawing/2014/main" id="{74C51F40-3BA8-4A91-B9E6-1A283D486DDE}"/>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0" name="Text Box 10">
          <a:extLst>
            <a:ext uri="{FF2B5EF4-FFF2-40B4-BE49-F238E27FC236}">
              <a16:creationId xmlns:a16="http://schemas.microsoft.com/office/drawing/2014/main" id="{4CA23B65-FE31-4FA5-A975-9735C4045BC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1" name="Text Box 4">
          <a:extLst>
            <a:ext uri="{FF2B5EF4-FFF2-40B4-BE49-F238E27FC236}">
              <a16:creationId xmlns:a16="http://schemas.microsoft.com/office/drawing/2014/main" id="{3EC84A1E-1C1C-4F70-8B0C-CB31B7E71021}"/>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2" name="Text Box 5">
          <a:extLst>
            <a:ext uri="{FF2B5EF4-FFF2-40B4-BE49-F238E27FC236}">
              <a16:creationId xmlns:a16="http://schemas.microsoft.com/office/drawing/2014/main" id="{EEBB2BBE-ECE8-49B0-9DD5-2C2521BC65E2}"/>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3" name="Text Box 9">
          <a:extLst>
            <a:ext uri="{FF2B5EF4-FFF2-40B4-BE49-F238E27FC236}">
              <a16:creationId xmlns:a16="http://schemas.microsoft.com/office/drawing/2014/main" id="{8B7F8C25-7AD4-4D5D-A488-E6F40911D25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4" name="Text Box 10">
          <a:extLst>
            <a:ext uri="{FF2B5EF4-FFF2-40B4-BE49-F238E27FC236}">
              <a16:creationId xmlns:a16="http://schemas.microsoft.com/office/drawing/2014/main" id="{B3EE2354-760F-4BE8-AF1B-CAC461056988}"/>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5" name="Text Box 4">
          <a:extLst>
            <a:ext uri="{FF2B5EF4-FFF2-40B4-BE49-F238E27FC236}">
              <a16:creationId xmlns:a16="http://schemas.microsoft.com/office/drawing/2014/main" id="{921024BD-4824-44ED-803E-8A36EC39D617}"/>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6" name="Text Box 5">
          <a:extLst>
            <a:ext uri="{FF2B5EF4-FFF2-40B4-BE49-F238E27FC236}">
              <a16:creationId xmlns:a16="http://schemas.microsoft.com/office/drawing/2014/main" id="{BC5B156A-9434-45CA-83D7-DF8ACA77C528}"/>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7" name="Text Box 9">
          <a:extLst>
            <a:ext uri="{FF2B5EF4-FFF2-40B4-BE49-F238E27FC236}">
              <a16:creationId xmlns:a16="http://schemas.microsoft.com/office/drawing/2014/main" id="{5B8ABE4A-7890-4CB2-B709-3275E395E50B}"/>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8" name="Text Box 10">
          <a:extLst>
            <a:ext uri="{FF2B5EF4-FFF2-40B4-BE49-F238E27FC236}">
              <a16:creationId xmlns:a16="http://schemas.microsoft.com/office/drawing/2014/main" id="{A01696D7-2906-4710-B47E-0FE1993624F8}"/>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79" name="Text Box 4">
          <a:extLst>
            <a:ext uri="{FF2B5EF4-FFF2-40B4-BE49-F238E27FC236}">
              <a16:creationId xmlns:a16="http://schemas.microsoft.com/office/drawing/2014/main" id="{B15337F7-6A40-43C3-9E66-2E08EA1F126F}"/>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0" name="Text Box 5">
          <a:extLst>
            <a:ext uri="{FF2B5EF4-FFF2-40B4-BE49-F238E27FC236}">
              <a16:creationId xmlns:a16="http://schemas.microsoft.com/office/drawing/2014/main" id="{7E335A1A-0553-42AC-870A-1F8C35DC5E8B}"/>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1" name="Text Box 9">
          <a:extLst>
            <a:ext uri="{FF2B5EF4-FFF2-40B4-BE49-F238E27FC236}">
              <a16:creationId xmlns:a16="http://schemas.microsoft.com/office/drawing/2014/main" id="{19474842-5510-4ED0-9E6C-33FA653673EF}"/>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2" name="Text Box 10">
          <a:extLst>
            <a:ext uri="{FF2B5EF4-FFF2-40B4-BE49-F238E27FC236}">
              <a16:creationId xmlns:a16="http://schemas.microsoft.com/office/drawing/2014/main" id="{B1C0D007-B2C7-4FF1-881E-7FC6679ED93E}"/>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3" name="Text Box 4">
          <a:extLst>
            <a:ext uri="{FF2B5EF4-FFF2-40B4-BE49-F238E27FC236}">
              <a16:creationId xmlns:a16="http://schemas.microsoft.com/office/drawing/2014/main" id="{FFBFD185-3693-41FE-A886-BA8AFA910F5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4" name="Text Box 5">
          <a:extLst>
            <a:ext uri="{FF2B5EF4-FFF2-40B4-BE49-F238E27FC236}">
              <a16:creationId xmlns:a16="http://schemas.microsoft.com/office/drawing/2014/main" id="{035EBA1A-C62C-4600-A52C-28FB3365FA6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5" name="Text Box 9">
          <a:extLst>
            <a:ext uri="{FF2B5EF4-FFF2-40B4-BE49-F238E27FC236}">
              <a16:creationId xmlns:a16="http://schemas.microsoft.com/office/drawing/2014/main" id="{C9D9D959-AABE-407F-96BB-64EBA3E7FF68}"/>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6" name="Text Box 10">
          <a:extLst>
            <a:ext uri="{FF2B5EF4-FFF2-40B4-BE49-F238E27FC236}">
              <a16:creationId xmlns:a16="http://schemas.microsoft.com/office/drawing/2014/main" id="{84B0956B-34FC-4DE8-A684-95006A181D52}"/>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7" name="Text Box 4">
          <a:extLst>
            <a:ext uri="{FF2B5EF4-FFF2-40B4-BE49-F238E27FC236}">
              <a16:creationId xmlns:a16="http://schemas.microsoft.com/office/drawing/2014/main" id="{D2DAC53C-D7F2-403B-93DF-FE820F6F441E}"/>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8" name="Text Box 5">
          <a:extLst>
            <a:ext uri="{FF2B5EF4-FFF2-40B4-BE49-F238E27FC236}">
              <a16:creationId xmlns:a16="http://schemas.microsoft.com/office/drawing/2014/main" id="{3515382E-03F6-4E88-A6D8-2F7379CA6239}"/>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89" name="Text Box 9">
          <a:extLst>
            <a:ext uri="{FF2B5EF4-FFF2-40B4-BE49-F238E27FC236}">
              <a16:creationId xmlns:a16="http://schemas.microsoft.com/office/drawing/2014/main" id="{78969A62-F540-45E5-80A2-03B858CDF8D0}"/>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0" name="Text Box 10">
          <a:extLst>
            <a:ext uri="{FF2B5EF4-FFF2-40B4-BE49-F238E27FC236}">
              <a16:creationId xmlns:a16="http://schemas.microsoft.com/office/drawing/2014/main" id="{667DE566-8283-423E-A615-C13D6442D376}"/>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1" name="Text Box 4">
          <a:extLst>
            <a:ext uri="{FF2B5EF4-FFF2-40B4-BE49-F238E27FC236}">
              <a16:creationId xmlns:a16="http://schemas.microsoft.com/office/drawing/2014/main" id="{14B50E74-7A84-41E8-BC44-FA3A2CBC6F0E}"/>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2" name="Text Box 5">
          <a:extLst>
            <a:ext uri="{FF2B5EF4-FFF2-40B4-BE49-F238E27FC236}">
              <a16:creationId xmlns:a16="http://schemas.microsoft.com/office/drawing/2014/main" id="{51B99006-3D63-4FC4-8AA6-2146FD2BD82A}"/>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3" name="Text Box 9">
          <a:extLst>
            <a:ext uri="{FF2B5EF4-FFF2-40B4-BE49-F238E27FC236}">
              <a16:creationId xmlns:a16="http://schemas.microsoft.com/office/drawing/2014/main" id="{17701B4E-EBAC-4029-9FF2-2CE2CB4D4958}"/>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4" name="Text Box 10">
          <a:extLst>
            <a:ext uri="{FF2B5EF4-FFF2-40B4-BE49-F238E27FC236}">
              <a16:creationId xmlns:a16="http://schemas.microsoft.com/office/drawing/2014/main" id="{C23570D2-401C-4122-A3DE-5458CB2A55C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5" name="Text Box 4">
          <a:extLst>
            <a:ext uri="{FF2B5EF4-FFF2-40B4-BE49-F238E27FC236}">
              <a16:creationId xmlns:a16="http://schemas.microsoft.com/office/drawing/2014/main" id="{5EF8AF2B-09B1-434D-8527-445A896B98B3}"/>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6" name="Text Box 5">
          <a:extLst>
            <a:ext uri="{FF2B5EF4-FFF2-40B4-BE49-F238E27FC236}">
              <a16:creationId xmlns:a16="http://schemas.microsoft.com/office/drawing/2014/main" id="{F2A79B2B-4E7A-462C-9638-B24CE42F8EFC}"/>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7" name="Text Box 9">
          <a:extLst>
            <a:ext uri="{FF2B5EF4-FFF2-40B4-BE49-F238E27FC236}">
              <a16:creationId xmlns:a16="http://schemas.microsoft.com/office/drawing/2014/main" id="{09FAA230-7B7B-44C1-AE77-E70FAAB26005}"/>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8" name="Text Box 10">
          <a:extLst>
            <a:ext uri="{FF2B5EF4-FFF2-40B4-BE49-F238E27FC236}">
              <a16:creationId xmlns:a16="http://schemas.microsoft.com/office/drawing/2014/main" id="{A47EA4CD-E0BD-4040-B4C1-6F9DF62CD0EA}"/>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699" name="Text Box 4">
          <a:extLst>
            <a:ext uri="{FF2B5EF4-FFF2-40B4-BE49-F238E27FC236}">
              <a16:creationId xmlns:a16="http://schemas.microsoft.com/office/drawing/2014/main" id="{B1F449A0-4A6C-47D3-9DAA-DAD496258E8E}"/>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0" name="Text Box 5">
          <a:extLst>
            <a:ext uri="{FF2B5EF4-FFF2-40B4-BE49-F238E27FC236}">
              <a16:creationId xmlns:a16="http://schemas.microsoft.com/office/drawing/2014/main" id="{0BA90DD6-5198-4D50-B576-1A19C75574C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1" name="Text Box 9">
          <a:extLst>
            <a:ext uri="{FF2B5EF4-FFF2-40B4-BE49-F238E27FC236}">
              <a16:creationId xmlns:a16="http://schemas.microsoft.com/office/drawing/2014/main" id="{ED1C7847-249F-4C3A-9DC4-2D5EE5F35EBA}"/>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2" name="Text Box 10">
          <a:extLst>
            <a:ext uri="{FF2B5EF4-FFF2-40B4-BE49-F238E27FC236}">
              <a16:creationId xmlns:a16="http://schemas.microsoft.com/office/drawing/2014/main" id="{3F87462C-8074-40E4-8FAD-68D8EB2537D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3" name="Text Box 4">
          <a:extLst>
            <a:ext uri="{FF2B5EF4-FFF2-40B4-BE49-F238E27FC236}">
              <a16:creationId xmlns:a16="http://schemas.microsoft.com/office/drawing/2014/main" id="{A839328F-C3C8-4499-B742-1AB09E666479}"/>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4" name="Text Box 5">
          <a:extLst>
            <a:ext uri="{FF2B5EF4-FFF2-40B4-BE49-F238E27FC236}">
              <a16:creationId xmlns:a16="http://schemas.microsoft.com/office/drawing/2014/main" id="{7FD54989-0E97-4AFE-B009-2F10BA34A9A4}"/>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5" name="Text Box 9">
          <a:extLst>
            <a:ext uri="{FF2B5EF4-FFF2-40B4-BE49-F238E27FC236}">
              <a16:creationId xmlns:a16="http://schemas.microsoft.com/office/drawing/2014/main" id="{983E2F75-046D-4632-84E9-C136BD20257C}"/>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6" name="Text Box 10">
          <a:extLst>
            <a:ext uri="{FF2B5EF4-FFF2-40B4-BE49-F238E27FC236}">
              <a16:creationId xmlns:a16="http://schemas.microsoft.com/office/drawing/2014/main" id="{D0192A0E-A028-4D2B-8B24-59396DE00EEC}"/>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7" name="Text Box 4">
          <a:extLst>
            <a:ext uri="{FF2B5EF4-FFF2-40B4-BE49-F238E27FC236}">
              <a16:creationId xmlns:a16="http://schemas.microsoft.com/office/drawing/2014/main" id="{E70AF200-D162-4289-B485-520D53FD9E81}"/>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8" name="Text Box 5">
          <a:extLst>
            <a:ext uri="{FF2B5EF4-FFF2-40B4-BE49-F238E27FC236}">
              <a16:creationId xmlns:a16="http://schemas.microsoft.com/office/drawing/2014/main" id="{2FBE1CB5-EA0A-4BF7-8FFB-103E20F7F19D}"/>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09" name="Text Box 9">
          <a:extLst>
            <a:ext uri="{FF2B5EF4-FFF2-40B4-BE49-F238E27FC236}">
              <a16:creationId xmlns:a16="http://schemas.microsoft.com/office/drawing/2014/main" id="{CC0CC3EC-88DA-42DB-8845-C338F75D66B2}"/>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1"/>
    <xdr:sp macro="" textlink="">
      <xdr:nvSpPr>
        <xdr:cNvPr id="5710" name="Text Box 10">
          <a:extLst>
            <a:ext uri="{FF2B5EF4-FFF2-40B4-BE49-F238E27FC236}">
              <a16:creationId xmlns:a16="http://schemas.microsoft.com/office/drawing/2014/main" id="{E895F8BF-3723-469B-BB56-719A075C02E0}"/>
            </a:ext>
          </a:extLst>
        </xdr:cNvPr>
        <xdr:cNvSpPr txBox="1">
          <a:spLocks noChangeArrowheads="1"/>
        </xdr:cNvSpPr>
      </xdr:nvSpPr>
      <xdr:spPr bwMode="auto">
        <a:xfrm>
          <a:off x="5577840" y="195506340"/>
          <a:ext cx="76200" cy="152401"/>
        </a:xfrm>
        <a:prstGeom prst="rect">
          <a:avLst/>
        </a:prstGeom>
        <a:noFill/>
        <a:ln w="9525">
          <a:noFill/>
          <a:miter lim="800000"/>
          <a:headEnd/>
          <a:tailEnd/>
        </a:ln>
      </xdr:spPr>
    </xdr:sp>
    <xdr:clientData/>
  </xdr:oneCellAnchor>
  <xdr:oneCellAnchor>
    <xdr:from>
      <xdr:col>6</xdr:col>
      <xdr:colOff>0</xdr:colOff>
      <xdr:row>940</xdr:row>
      <xdr:rowOff>0</xdr:rowOff>
    </xdr:from>
    <xdr:ext cx="76200" cy="152402"/>
    <xdr:sp macro="" textlink="">
      <xdr:nvSpPr>
        <xdr:cNvPr id="5711" name="Text Box 4">
          <a:extLst>
            <a:ext uri="{FF2B5EF4-FFF2-40B4-BE49-F238E27FC236}">
              <a16:creationId xmlns:a16="http://schemas.microsoft.com/office/drawing/2014/main" id="{D31787D6-9ABF-4A49-90F1-933B6FCD1745}"/>
            </a:ext>
          </a:extLst>
        </xdr:cNvPr>
        <xdr:cNvSpPr txBox="1">
          <a:spLocks noChangeArrowheads="1"/>
        </xdr:cNvSpPr>
      </xdr:nvSpPr>
      <xdr:spPr bwMode="auto">
        <a:xfrm>
          <a:off x="5577840" y="195506340"/>
          <a:ext cx="76200" cy="152402"/>
        </a:xfrm>
        <a:prstGeom prst="rect">
          <a:avLst/>
        </a:prstGeom>
        <a:noFill/>
        <a:ln w="9525">
          <a:noFill/>
          <a:miter lim="800000"/>
          <a:headEnd/>
          <a:tailEnd/>
        </a:ln>
      </xdr:spPr>
    </xdr:sp>
    <xdr:clientData/>
  </xdr:oneCellAnchor>
  <xdr:oneCellAnchor>
    <xdr:from>
      <xdr:col>6</xdr:col>
      <xdr:colOff>0</xdr:colOff>
      <xdr:row>940</xdr:row>
      <xdr:rowOff>0</xdr:rowOff>
    </xdr:from>
    <xdr:ext cx="76200" cy="152402"/>
    <xdr:sp macro="" textlink="">
      <xdr:nvSpPr>
        <xdr:cNvPr id="5712" name="Text Box 5">
          <a:extLst>
            <a:ext uri="{FF2B5EF4-FFF2-40B4-BE49-F238E27FC236}">
              <a16:creationId xmlns:a16="http://schemas.microsoft.com/office/drawing/2014/main" id="{E4BD7FF4-2FD6-447D-B518-27DA374DEB71}"/>
            </a:ext>
          </a:extLst>
        </xdr:cNvPr>
        <xdr:cNvSpPr txBox="1">
          <a:spLocks noChangeArrowheads="1"/>
        </xdr:cNvSpPr>
      </xdr:nvSpPr>
      <xdr:spPr bwMode="auto">
        <a:xfrm>
          <a:off x="5577840" y="195506340"/>
          <a:ext cx="76200" cy="152402"/>
        </a:xfrm>
        <a:prstGeom prst="rect">
          <a:avLst/>
        </a:prstGeom>
        <a:noFill/>
        <a:ln w="9525">
          <a:noFill/>
          <a:miter lim="800000"/>
          <a:headEnd/>
          <a:tailEnd/>
        </a:ln>
      </xdr:spPr>
    </xdr:sp>
    <xdr:clientData/>
  </xdr:oneCellAnchor>
  <xdr:oneCellAnchor>
    <xdr:from>
      <xdr:col>6</xdr:col>
      <xdr:colOff>0</xdr:colOff>
      <xdr:row>940</xdr:row>
      <xdr:rowOff>0</xdr:rowOff>
    </xdr:from>
    <xdr:ext cx="76200" cy="152402"/>
    <xdr:sp macro="" textlink="">
      <xdr:nvSpPr>
        <xdr:cNvPr id="5713" name="Text Box 9">
          <a:extLst>
            <a:ext uri="{FF2B5EF4-FFF2-40B4-BE49-F238E27FC236}">
              <a16:creationId xmlns:a16="http://schemas.microsoft.com/office/drawing/2014/main" id="{54B0DF71-C420-4A00-99D9-1F56F37A4298}"/>
            </a:ext>
          </a:extLst>
        </xdr:cNvPr>
        <xdr:cNvSpPr txBox="1">
          <a:spLocks noChangeArrowheads="1"/>
        </xdr:cNvSpPr>
      </xdr:nvSpPr>
      <xdr:spPr bwMode="auto">
        <a:xfrm>
          <a:off x="5577840" y="195506340"/>
          <a:ext cx="76200" cy="152402"/>
        </a:xfrm>
        <a:prstGeom prst="rect">
          <a:avLst/>
        </a:prstGeom>
        <a:noFill/>
        <a:ln w="9525">
          <a:noFill/>
          <a:miter lim="800000"/>
          <a:headEnd/>
          <a:tailEnd/>
        </a:ln>
      </xdr:spPr>
    </xdr:sp>
    <xdr:clientData/>
  </xdr:oneCellAnchor>
  <xdr:oneCellAnchor>
    <xdr:from>
      <xdr:col>6</xdr:col>
      <xdr:colOff>0</xdr:colOff>
      <xdr:row>940</xdr:row>
      <xdr:rowOff>0</xdr:rowOff>
    </xdr:from>
    <xdr:ext cx="76200" cy="152402"/>
    <xdr:sp macro="" textlink="">
      <xdr:nvSpPr>
        <xdr:cNvPr id="5714" name="Text Box 10">
          <a:extLst>
            <a:ext uri="{FF2B5EF4-FFF2-40B4-BE49-F238E27FC236}">
              <a16:creationId xmlns:a16="http://schemas.microsoft.com/office/drawing/2014/main" id="{EC5B7282-75D0-4400-B9D0-FA514E3F8606}"/>
            </a:ext>
          </a:extLst>
        </xdr:cNvPr>
        <xdr:cNvSpPr txBox="1">
          <a:spLocks noChangeArrowheads="1"/>
        </xdr:cNvSpPr>
      </xdr:nvSpPr>
      <xdr:spPr bwMode="auto">
        <a:xfrm>
          <a:off x="5577840" y="195506340"/>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J967"/>
  <sheetViews>
    <sheetView tabSelected="1" view="pageBreakPreview" zoomScaleSheetLayoutView="100" workbookViewId="0">
      <selection activeCell="E308" sqref="E308"/>
    </sheetView>
  </sheetViews>
  <sheetFormatPr defaultColWidth="9.140625" defaultRowHeight="12.75" x14ac:dyDescent="0.2"/>
  <cols>
    <col min="1" max="3" width="9.140625" style="433"/>
    <col min="4" max="4" width="8.42578125" style="433" customWidth="1"/>
    <col min="5" max="10" width="9.140625" style="433"/>
    <col min="11" max="11" width="0" style="3" hidden="1" customWidth="1"/>
    <col min="12" max="16384" width="9.140625" style="3"/>
  </cols>
  <sheetData>
    <row r="16" spans="1:9" ht="26.25" x14ac:dyDescent="0.2">
      <c r="A16" s="434" t="s">
        <v>0</v>
      </c>
      <c r="B16" s="434"/>
      <c r="C16" s="434"/>
      <c r="D16" s="434"/>
      <c r="E16" s="434"/>
      <c r="F16" s="434"/>
      <c r="G16" s="434"/>
      <c r="H16" s="434"/>
      <c r="I16" s="434"/>
    </row>
    <row r="17" spans="1:9" ht="50.25" customHeight="1" x14ac:dyDescent="0.2">
      <c r="A17" s="435" t="s">
        <v>777</v>
      </c>
      <c r="B17" s="435"/>
      <c r="C17" s="435"/>
      <c r="D17" s="435"/>
      <c r="E17" s="435"/>
      <c r="F17" s="435"/>
      <c r="G17" s="435"/>
      <c r="H17" s="435"/>
      <c r="I17" s="435"/>
    </row>
    <row r="19" spans="1:9" ht="15" x14ac:dyDescent="0.25">
      <c r="A19" s="436" t="s">
        <v>1</v>
      </c>
      <c r="B19" s="436"/>
      <c r="C19" s="436"/>
      <c r="D19" s="436"/>
      <c r="E19" s="436"/>
      <c r="F19" s="436"/>
      <c r="G19" s="436"/>
      <c r="H19" s="436"/>
      <c r="I19" s="436"/>
    </row>
    <row r="448" spans="4:5" x14ac:dyDescent="0.2">
      <c r="D448" s="433">
        <v>50</v>
      </c>
      <c r="E448" s="433" t="s">
        <v>775</v>
      </c>
    </row>
    <row r="664" spans="1:8" x14ac:dyDescent="0.2">
      <c r="A664" s="386" t="s">
        <v>443</v>
      </c>
      <c r="B664" s="387" t="s">
        <v>752</v>
      </c>
      <c r="C664" s="388"/>
      <c r="D664" s="388"/>
      <c r="E664" s="387"/>
      <c r="F664" s="389"/>
      <c r="G664" s="390"/>
      <c r="H664" s="117"/>
    </row>
    <row r="665" spans="1:8" x14ac:dyDescent="0.2">
      <c r="A665" s="391" t="s">
        <v>753</v>
      </c>
      <c r="B665" s="392"/>
      <c r="C665" s="388"/>
      <c r="D665" s="388"/>
      <c r="E665" s="393" t="s">
        <v>754</v>
      </c>
      <c r="F665" s="389"/>
      <c r="G665" s="394" t="s">
        <v>39</v>
      </c>
      <c r="H665" s="110">
        <v>1</v>
      </c>
    </row>
    <row r="666" spans="1:8" x14ac:dyDescent="0.2">
      <c r="A666" s="391" t="s">
        <v>755</v>
      </c>
      <c r="B666" s="395"/>
      <c r="C666" s="396"/>
      <c r="D666" s="397"/>
      <c r="E666" s="398" t="s">
        <v>756</v>
      </c>
      <c r="F666" s="399"/>
      <c r="G666" s="394" t="s">
        <v>39</v>
      </c>
      <c r="H666" s="110">
        <v>1</v>
      </c>
    </row>
    <row r="667" spans="1:8" x14ac:dyDescent="0.2">
      <c r="A667" s="391" t="s">
        <v>757</v>
      </c>
      <c r="B667" s="395"/>
      <c r="C667" s="396"/>
      <c r="D667" s="397"/>
      <c r="E667" s="398" t="s">
        <v>758</v>
      </c>
      <c r="F667" s="399"/>
      <c r="G667" s="394" t="s">
        <v>39</v>
      </c>
      <c r="H667" s="110">
        <v>1</v>
      </c>
    </row>
    <row r="668" spans="1:8" x14ac:dyDescent="0.2">
      <c r="A668" s="391"/>
      <c r="B668" s="395"/>
      <c r="C668" s="396"/>
      <c r="D668" s="397"/>
      <c r="E668" s="398"/>
      <c r="F668" s="399"/>
      <c r="G668" s="394"/>
      <c r="H668" s="110"/>
    </row>
    <row r="669" spans="1:8" x14ac:dyDescent="0.2">
      <c r="A669" s="354" t="s">
        <v>759</v>
      </c>
      <c r="B669" s="356" t="s">
        <v>760</v>
      </c>
      <c r="C669" s="292"/>
      <c r="D669" s="292"/>
      <c r="E669" s="356"/>
      <c r="F669" s="357"/>
      <c r="G669" s="358"/>
      <c r="H669" s="117"/>
    </row>
    <row r="670" spans="1:8" x14ac:dyDescent="0.2">
      <c r="A670" s="354"/>
      <c r="B670" s="400"/>
      <c r="C670" s="292"/>
      <c r="D670" s="292"/>
      <c r="E670" s="356"/>
      <c r="F670" s="357"/>
      <c r="G670" s="358"/>
      <c r="H670" s="117"/>
    </row>
    <row r="671" spans="1:8" x14ac:dyDescent="0.2">
      <c r="A671" s="354"/>
      <c r="B671" s="401"/>
      <c r="C671" s="292"/>
      <c r="D671" s="208" t="s">
        <v>761</v>
      </c>
      <c r="E671" s="208" t="s">
        <v>762</v>
      </c>
      <c r="F671" s="344"/>
      <c r="G671" s="308"/>
      <c r="H671" s="110"/>
    </row>
    <row r="672" spans="1:8" x14ac:dyDescent="0.2">
      <c r="A672" s="342" t="s">
        <v>763</v>
      </c>
      <c r="B672" s="305"/>
      <c r="C672" s="293"/>
      <c r="D672" s="402"/>
      <c r="E672" s="208" t="s">
        <v>147</v>
      </c>
      <c r="F672" s="344"/>
      <c r="G672" s="394" t="s">
        <v>39</v>
      </c>
      <c r="H672" s="110">
        <v>1</v>
      </c>
    </row>
    <row r="673" spans="1:8" x14ac:dyDescent="0.2">
      <c r="A673" s="342" t="s">
        <v>764</v>
      </c>
      <c r="B673" s="305"/>
      <c r="C673" s="293"/>
      <c r="D673" s="402"/>
      <c r="E673" s="208" t="s">
        <v>265</v>
      </c>
      <c r="F673" s="344"/>
      <c r="G673" s="394" t="s">
        <v>39</v>
      </c>
      <c r="H673" s="110">
        <v>1</v>
      </c>
    </row>
    <row r="674" spans="1:8" x14ac:dyDescent="0.2">
      <c r="A674" s="342" t="s">
        <v>765</v>
      </c>
      <c r="B674" s="401"/>
      <c r="C674" s="292"/>
      <c r="D674" s="292"/>
      <c r="E674" s="403" t="s">
        <v>267</v>
      </c>
      <c r="F674" s="344"/>
      <c r="G674" s="394" t="s">
        <v>39</v>
      </c>
      <c r="H674" s="110">
        <v>1</v>
      </c>
    </row>
    <row r="802" spans="5:5" ht="114.75" x14ac:dyDescent="0.2">
      <c r="E802" s="404" t="s">
        <v>766</v>
      </c>
    </row>
    <row r="803" spans="5:5" x14ac:dyDescent="0.2">
      <c r="E803" s="398" t="s">
        <v>767</v>
      </c>
    </row>
    <row r="887" spans="2:8" x14ac:dyDescent="0.2">
      <c r="B887" s="405" t="s">
        <v>547</v>
      </c>
      <c r="C887" s="388"/>
      <c r="D887" s="388"/>
      <c r="E887" s="387"/>
    </row>
    <row r="888" spans="2:8" x14ac:dyDescent="0.2">
      <c r="B888" s="395"/>
      <c r="C888" s="396"/>
      <c r="D888" s="396"/>
      <c r="E888" s="406"/>
    </row>
    <row r="889" spans="2:8" x14ac:dyDescent="0.2">
      <c r="B889" s="395"/>
      <c r="C889" s="396"/>
      <c r="D889" s="407" t="s">
        <v>768</v>
      </c>
      <c r="E889" s="406"/>
    </row>
    <row r="891" spans="2:8" x14ac:dyDescent="0.2">
      <c r="E891" s="408" t="s">
        <v>769</v>
      </c>
      <c r="G891" s="409" t="s">
        <v>19</v>
      </c>
      <c r="H891" s="338">
        <v>1</v>
      </c>
    </row>
    <row r="901" spans="5:5" x14ac:dyDescent="0.2">
      <c r="E901" s="410" t="s">
        <v>770</v>
      </c>
    </row>
    <row r="902" spans="5:5" ht="63.75" x14ac:dyDescent="0.2">
      <c r="E902" s="411" t="s">
        <v>771</v>
      </c>
    </row>
    <row r="903" spans="5:5" ht="89.25" x14ac:dyDescent="0.2">
      <c r="E903" s="411" t="s">
        <v>558</v>
      </c>
    </row>
    <row r="915" spans="8:8" x14ac:dyDescent="0.2">
      <c r="H915" s="433">
        <v>420</v>
      </c>
    </row>
    <row r="932" spans="8:8" x14ac:dyDescent="0.2">
      <c r="H932" s="433">
        <v>31</v>
      </c>
    </row>
    <row r="933" spans="8:8" x14ac:dyDescent="0.2">
      <c r="H933" s="433">
        <v>27</v>
      </c>
    </row>
    <row r="940" spans="8:8" x14ac:dyDescent="0.2">
      <c r="H940" s="433">
        <v>7</v>
      </c>
    </row>
    <row r="967" spans="5:5" x14ac:dyDescent="0.2">
      <c r="E967" s="433" t="s">
        <v>774</v>
      </c>
    </row>
  </sheetData>
  <mergeCells count="3">
    <mergeCell ref="A16:I16"/>
    <mergeCell ref="A17:I17"/>
    <mergeCell ref="A19:I19"/>
  </mergeCells>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967"/>
  <sheetViews>
    <sheetView tabSelected="1" zoomScale="80" zoomScaleNormal="80" zoomScaleSheetLayoutView="100" workbookViewId="0">
      <selection activeCell="E308" sqref="E308"/>
    </sheetView>
  </sheetViews>
  <sheetFormatPr defaultColWidth="9.140625" defaultRowHeight="12.75" outlineLevelCol="1" x14ac:dyDescent="0.2"/>
  <cols>
    <col min="1" max="1" width="1.5703125" style="344" customWidth="1"/>
    <col min="2" max="2" width="9.140625" style="344" customWidth="1"/>
    <col min="3" max="3" width="50.85546875" style="344" bestFit="1" customWidth="1"/>
    <col min="4" max="4" width="8.42578125" style="344" customWidth="1"/>
    <col min="5" max="5" width="18.140625" style="344" customWidth="1" outlineLevel="1"/>
    <col min="6" max="6" width="9" style="344" customWidth="1"/>
    <col min="7" max="7" width="30.140625" style="344" customWidth="1"/>
    <col min="8" max="8" width="14.28515625" style="344" bestFit="1" customWidth="1"/>
    <col min="9" max="9" width="13.28515625" style="344" bestFit="1" customWidth="1"/>
    <col min="10" max="10" width="12.85546875" style="344" bestFit="1" customWidth="1"/>
    <col min="11" max="11" width="0" style="2" hidden="1" customWidth="1"/>
    <col min="12" max="16384" width="9.140625" style="2"/>
  </cols>
  <sheetData>
    <row r="2" spans="1:10" ht="15.75" x14ac:dyDescent="0.2">
      <c r="A2" s="441" t="s">
        <v>2</v>
      </c>
      <c r="B2" s="441"/>
      <c r="C2" s="441"/>
      <c r="D2" s="441"/>
      <c r="E2" s="441"/>
      <c r="F2" s="441"/>
    </row>
    <row r="3" spans="1:10" ht="18.75" x14ac:dyDescent="0.2">
      <c r="A3" s="442" t="str">
        <f>Cover!A17:I17</f>
        <v>Proposed 12 Classroom at AA.Mathiveri School (03 Storey)</v>
      </c>
      <c r="B3" s="442"/>
      <c r="C3" s="442"/>
      <c r="D3" s="442"/>
      <c r="E3" s="442"/>
      <c r="F3" s="442"/>
    </row>
    <row r="5" spans="1:10" ht="15" customHeight="1" x14ac:dyDescent="0.2">
      <c r="C5" s="439" t="s">
        <v>3</v>
      </c>
      <c r="D5" s="443"/>
      <c r="E5" s="437" t="s">
        <v>4</v>
      </c>
      <c r="F5" s="443" t="s">
        <v>5</v>
      </c>
    </row>
    <row r="6" spans="1:10" s="1" customFormat="1" ht="15" x14ac:dyDescent="0.2">
      <c r="C6" s="440"/>
      <c r="D6" s="444"/>
      <c r="E6" s="438"/>
      <c r="F6" s="445"/>
    </row>
    <row r="7" spans="1:10" x14ac:dyDescent="0.2">
      <c r="C7" s="413"/>
      <c r="D7" s="414"/>
      <c r="E7" s="415"/>
      <c r="F7" s="415"/>
    </row>
    <row r="8" spans="1:10" ht="24.75" customHeight="1" x14ac:dyDescent="0.2">
      <c r="B8" s="416"/>
      <c r="C8" s="417" t="str">
        <f>'BOQ for tender'!E7</f>
        <v>Bill №: 01 - PRELIMINARIES</v>
      </c>
      <c r="D8" s="282"/>
      <c r="E8" s="418"/>
      <c r="F8" s="419"/>
    </row>
    <row r="9" spans="1:10" ht="24.75" customHeight="1" x14ac:dyDescent="0.2">
      <c r="B9" s="416"/>
      <c r="C9" s="420" t="str">
        <f>'BOQ for tender'!E89</f>
        <v>Bill №: 02 - EXCAVATION AND FILLING</v>
      </c>
      <c r="D9" s="282"/>
      <c r="E9" s="421"/>
      <c r="F9" s="419"/>
    </row>
    <row r="10" spans="1:10" ht="24.75" customHeight="1" x14ac:dyDescent="0.2">
      <c r="B10" s="416"/>
      <c r="C10" s="420" t="str">
        <f>'BOQ for tender'!E164</f>
        <v>Bill №: 03 - INSITU CONCRETE WORKS</v>
      </c>
      <c r="D10" s="282"/>
      <c r="E10" s="421"/>
      <c r="F10" s="419"/>
    </row>
    <row r="11" spans="1:10" ht="24.75" customHeight="1" x14ac:dyDescent="0.2">
      <c r="B11" s="416"/>
      <c r="C11" s="420" t="str">
        <f>'BOQ for tender'!E315</f>
        <v>Bill №: 04 - MASONRY</v>
      </c>
      <c r="D11" s="282"/>
      <c r="E11" s="421"/>
      <c r="F11" s="419"/>
      <c r="G11" s="341"/>
    </row>
    <row r="12" spans="1:10" ht="24.75" customHeight="1" x14ac:dyDescent="0.2">
      <c r="B12" s="416"/>
      <c r="C12" s="420" t="str">
        <f>'BOQ for tender'!E375</f>
        <v>Bill №: 05 - STRUCTURAL METAL WORKS</v>
      </c>
      <c r="D12" s="282"/>
      <c r="E12" s="421"/>
      <c r="F12" s="419"/>
    </row>
    <row r="13" spans="1:10" ht="24.75" customHeight="1" x14ac:dyDescent="0.2">
      <c r="B13" s="416"/>
      <c r="C13" s="420" t="str">
        <f>'BOQ for tender'!E429</f>
        <v>Bill №: 06 - ROOFING</v>
      </c>
      <c r="D13" s="282"/>
      <c r="E13" s="421"/>
      <c r="F13" s="419"/>
      <c r="H13" s="422"/>
      <c r="I13" s="423"/>
    </row>
    <row r="14" spans="1:10" ht="24.75" customHeight="1" x14ac:dyDescent="0.2">
      <c r="B14" s="416"/>
      <c r="C14" s="420" t="str">
        <f>'BOQ for tender'!E507</f>
        <v>Bill №: 07 - WINDOWS, SCREENS &amp; LIGHTS</v>
      </c>
      <c r="D14" s="282"/>
      <c r="E14" s="421"/>
      <c r="F14" s="419"/>
      <c r="I14" s="422"/>
    </row>
    <row r="15" spans="1:10" ht="24.75" customHeight="1" x14ac:dyDescent="0.2">
      <c r="B15" s="416"/>
      <c r="C15" s="420" t="str">
        <f>'BOQ for tender'!E554</f>
        <v>Bill №: 08 - DOORS, SHUTTERS &amp; HATCHES</v>
      </c>
      <c r="D15" s="282"/>
      <c r="E15" s="421"/>
      <c r="F15" s="419"/>
      <c r="I15" s="423"/>
      <c r="J15" s="422"/>
    </row>
    <row r="16" spans="1:10" ht="24.75" customHeight="1" x14ac:dyDescent="0.2">
      <c r="B16" s="416"/>
      <c r="C16" s="420" t="str">
        <f>'BOQ for tender'!E604</f>
        <v>Bill №: 09 - FLOOR, WALL, CEILING, AND ROOF FINISHINGS</v>
      </c>
      <c r="D16" s="282"/>
      <c r="E16" s="421"/>
      <c r="F16" s="419"/>
    </row>
    <row r="17" spans="2:13" ht="24.75" customHeight="1" x14ac:dyDescent="0.2">
      <c r="B17" s="416"/>
      <c r="C17" s="420" t="str">
        <f>'BOQ for tender'!E678</f>
        <v>Bill №: 10 - SUSPENDED CEILING</v>
      </c>
      <c r="D17" s="282"/>
      <c r="E17" s="421"/>
      <c r="F17" s="419"/>
    </row>
    <row r="18" spans="2:13" ht="24.75" customHeight="1" x14ac:dyDescent="0.2">
      <c r="B18" s="416"/>
      <c r="C18" s="420" t="str">
        <f>'BOQ for tender'!E737</f>
        <v>Bill №: 11 - PAINTING &amp; DECORATIONS</v>
      </c>
      <c r="D18" s="282"/>
      <c r="E18" s="421"/>
      <c r="F18" s="419"/>
      <c r="G18" s="341"/>
      <c r="I18" s="422"/>
    </row>
    <row r="19" spans="2:13" ht="24.75" customHeight="1" x14ac:dyDescent="0.2">
      <c r="B19" s="416"/>
      <c r="C19" s="420" t="str">
        <f>'BOQ for tender'!E1060</f>
        <v>Bill №: 12 - STAIRS, WALKWAYS AND BALUSTRADES</v>
      </c>
      <c r="D19" s="282"/>
      <c r="E19" s="421"/>
      <c r="F19" s="419"/>
      <c r="J19" s="422"/>
    </row>
    <row r="20" spans="2:13" ht="24.75" customHeight="1" x14ac:dyDescent="0.2">
      <c r="B20" s="416"/>
      <c r="C20" s="420" t="str">
        <f>'BOQ for tender'!E850</f>
        <v>Bill №: 13 - MECHANICAL &amp; ELECTRICAL SERVICES</v>
      </c>
      <c r="D20" s="282"/>
      <c r="E20" s="421"/>
      <c r="F20" s="419"/>
      <c r="J20" s="422"/>
    </row>
    <row r="21" spans="2:13" ht="24.75" customHeight="1" x14ac:dyDescent="0.2">
      <c r="B21" s="416"/>
      <c r="C21" s="420" t="str">
        <f>+'BOQ for tender'!E955</f>
        <v>Bill №: 14 - PLUMBING</v>
      </c>
      <c r="D21" s="282"/>
      <c r="E21" s="421"/>
      <c r="F21" s="419"/>
      <c r="H21" s="422"/>
    </row>
    <row r="22" spans="2:13" ht="24.75" customHeight="1" x14ac:dyDescent="0.2">
      <c r="B22" s="416"/>
      <c r="C22" s="420" t="str">
        <f>'BOQ for tender'!E1009</f>
        <v>Bill №: 15 - INSULATION, FIRE STOPPING &amp; FIRE PROTECTION</v>
      </c>
      <c r="D22" s="282"/>
      <c r="E22" s="421"/>
      <c r="F22" s="419"/>
      <c r="H22" s="422"/>
    </row>
    <row r="23" spans="2:13" ht="24.75" customHeight="1" x14ac:dyDescent="0.2">
      <c r="B23" s="416"/>
      <c r="C23" s="420" t="str">
        <f>'BOQ for tender'!E1025</f>
        <v>Bill №:  16 - ADDITIONS AND OMMISIONS</v>
      </c>
      <c r="D23" s="282"/>
      <c r="E23" s="421"/>
      <c r="F23" s="419"/>
      <c r="H23" s="422"/>
    </row>
    <row r="24" spans="2:13" ht="24.75" customHeight="1" x14ac:dyDescent="0.25">
      <c r="C24" s="424"/>
      <c r="D24" s="425"/>
      <c r="E24" s="426"/>
      <c r="F24" s="426"/>
    </row>
    <row r="25" spans="2:13" ht="39" customHeight="1" x14ac:dyDescent="0.2">
      <c r="B25" s="1"/>
      <c r="C25" s="51" t="s">
        <v>776</v>
      </c>
      <c r="D25" s="427"/>
      <c r="E25" s="428"/>
      <c r="F25" s="429"/>
      <c r="G25" s="422"/>
      <c r="H25" s="423"/>
      <c r="I25" s="422"/>
    </row>
    <row r="26" spans="2:13" ht="15" x14ac:dyDescent="0.25">
      <c r="B26" s="1"/>
      <c r="C26" s="430"/>
      <c r="E26" s="431"/>
      <c r="F26" s="432"/>
    </row>
    <row r="27" spans="2:13" x14ac:dyDescent="0.2">
      <c r="E27" s="423"/>
      <c r="M27" s="5"/>
    </row>
    <row r="448" spans="4:5" x14ac:dyDescent="0.2">
      <c r="D448" s="344">
        <v>50</v>
      </c>
      <c r="E448" s="344" t="s">
        <v>775</v>
      </c>
    </row>
    <row r="664" spans="1:8" x14ac:dyDescent="0.2">
      <c r="A664" s="386" t="s">
        <v>443</v>
      </c>
      <c r="B664" s="387" t="s">
        <v>752</v>
      </c>
      <c r="C664" s="388"/>
      <c r="D664" s="388"/>
      <c r="E664" s="387"/>
      <c r="F664" s="389"/>
      <c r="G664" s="390"/>
      <c r="H664" s="117"/>
    </row>
    <row r="665" spans="1:8" x14ac:dyDescent="0.2">
      <c r="A665" s="391" t="s">
        <v>753</v>
      </c>
      <c r="B665" s="392"/>
      <c r="C665" s="388"/>
      <c r="D665" s="388"/>
      <c r="E665" s="393" t="s">
        <v>754</v>
      </c>
      <c r="F665" s="389"/>
      <c r="G665" s="394" t="s">
        <v>39</v>
      </c>
      <c r="H665" s="110">
        <v>1</v>
      </c>
    </row>
    <row r="666" spans="1:8" x14ac:dyDescent="0.2">
      <c r="A666" s="391" t="s">
        <v>755</v>
      </c>
      <c r="B666" s="395"/>
      <c r="C666" s="396"/>
      <c r="D666" s="397"/>
      <c r="E666" s="398" t="s">
        <v>756</v>
      </c>
      <c r="F666" s="399"/>
      <c r="G666" s="394" t="s">
        <v>39</v>
      </c>
      <c r="H666" s="110">
        <v>1</v>
      </c>
    </row>
    <row r="667" spans="1:8" x14ac:dyDescent="0.2">
      <c r="A667" s="391" t="s">
        <v>757</v>
      </c>
      <c r="B667" s="395"/>
      <c r="C667" s="396"/>
      <c r="D667" s="397"/>
      <c r="E667" s="398" t="s">
        <v>758</v>
      </c>
      <c r="F667" s="399"/>
      <c r="G667" s="394" t="s">
        <v>39</v>
      </c>
      <c r="H667" s="110">
        <v>1</v>
      </c>
    </row>
    <row r="668" spans="1:8" x14ac:dyDescent="0.2">
      <c r="A668" s="391"/>
      <c r="B668" s="395"/>
      <c r="C668" s="396"/>
      <c r="D668" s="397"/>
      <c r="E668" s="398"/>
      <c r="F668" s="399"/>
      <c r="G668" s="394"/>
      <c r="H668" s="110"/>
    </row>
    <row r="669" spans="1:8" x14ac:dyDescent="0.2">
      <c r="A669" s="354" t="s">
        <v>759</v>
      </c>
      <c r="B669" s="356" t="s">
        <v>760</v>
      </c>
      <c r="C669" s="292"/>
      <c r="D669" s="292"/>
      <c r="E669" s="356"/>
      <c r="F669" s="357"/>
      <c r="G669" s="358"/>
      <c r="H669" s="117"/>
    </row>
    <row r="670" spans="1:8" x14ac:dyDescent="0.2">
      <c r="A670" s="354"/>
      <c r="B670" s="400"/>
      <c r="C670" s="292"/>
      <c r="D670" s="292"/>
      <c r="E670" s="356"/>
      <c r="F670" s="357"/>
      <c r="G670" s="358"/>
      <c r="H670" s="117"/>
    </row>
    <row r="671" spans="1:8" x14ac:dyDescent="0.2">
      <c r="A671" s="354"/>
      <c r="B671" s="401"/>
      <c r="C671" s="292"/>
      <c r="D671" s="208" t="s">
        <v>761</v>
      </c>
      <c r="E671" s="208" t="s">
        <v>762</v>
      </c>
      <c r="G671" s="308"/>
      <c r="H671" s="110"/>
    </row>
    <row r="672" spans="1:8" x14ac:dyDescent="0.2">
      <c r="A672" s="342" t="s">
        <v>763</v>
      </c>
      <c r="B672" s="305"/>
      <c r="C672" s="293"/>
      <c r="D672" s="402"/>
      <c r="E672" s="208" t="s">
        <v>147</v>
      </c>
      <c r="G672" s="394" t="s">
        <v>39</v>
      </c>
      <c r="H672" s="110">
        <v>1</v>
      </c>
    </row>
    <row r="673" spans="1:8" x14ac:dyDescent="0.2">
      <c r="A673" s="342" t="s">
        <v>764</v>
      </c>
      <c r="B673" s="305"/>
      <c r="C673" s="293"/>
      <c r="D673" s="402"/>
      <c r="E673" s="208" t="s">
        <v>265</v>
      </c>
      <c r="G673" s="394" t="s">
        <v>39</v>
      </c>
      <c r="H673" s="110">
        <v>1</v>
      </c>
    </row>
    <row r="674" spans="1:8" x14ac:dyDescent="0.2">
      <c r="A674" s="342" t="s">
        <v>765</v>
      </c>
      <c r="B674" s="401"/>
      <c r="C674" s="292"/>
      <c r="D674" s="292"/>
      <c r="E674" s="403" t="s">
        <v>267</v>
      </c>
      <c r="G674" s="394" t="s">
        <v>39</v>
      </c>
      <c r="H674" s="110">
        <v>1</v>
      </c>
    </row>
    <row r="802" spans="5:5" ht="51" x14ac:dyDescent="0.2">
      <c r="E802" s="404" t="s">
        <v>766</v>
      </c>
    </row>
    <row r="803" spans="5:5" x14ac:dyDescent="0.2">
      <c r="E803" s="398" t="s">
        <v>767</v>
      </c>
    </row>
    <row r="887" spans="2:8" x14ac:dyDescent="0.2">
      <c r="B887" s="405" t="s">
        <v>547</v>
      </c>
      <c r="C887" s="388"/>
      <c r="D887" s="388"/>
      <c r="E887" s="387"/>
    </row>
    <row r="888" spans="2:8" x14ac:dyDescent="0.2">
      <c r="B888" s="395"/>
      <c r="C888" s="396"/>
      <c r="D888" s="396"/>
      <c r="E888" s="406"/>
    </row>
    <row r="889" spans="2:8" x14ac:dyDescent="0.2">
      <c r="B889" s="395"/>
      <c r="C889" s="396"/>
      <c r="D889" s="407" t="s">
        <v>768</v>
      </c>
      <c r="E889" s="406"/>
    </row>
    <row r="891" spans="2:8" x14ac:dyDescent="0.2">
      <c r="E891" s="408" t="s">
        <v>769</v>
      </c>
      <c r="G891" s="409" t="s">
        <v>19</v>
      </c>
      <c r="H891" s="338">
        <v>1</v>
      </c>
    </row>
    <row r="901" spans="5:5" x14ac:dyDescent="0.2">
      <c r="E901" s="410" t="s">
        <v>770</v>
      </c>
    </row>
    <row r="902" spans="5:5" ht="38.25" x14ac:dyDescent="0.2">
      <c r="E902" s="411" t="s">
        <v>771</v>
      </c>
    </row>
    <row r="903" spans="5:5" ht="38.25" x14ac:dyDescent="0.2">
      <c r="E903" s="411" t="s">
        <v>558</v>
      </c>
    </row>
    <row r="915" spans="8:8" x14ac:dyDescent="0.2">
      <c r="H915" s="344">
        <v>420</v>
      </c>
    </row>
    <row r="932" spans="8:8" x14ac:dyDescent="0.2">
      <c r="H932" s="344">
        <v>31</v>
      </c>
    </row>
    <row r="933" spans="8:8" x14ac:dyDescent="0.2">
      <c r="H933" s="344">
        <v>27</v>
      </c>
    </row>
    <row r="940" spans="8:8" x14ac:dyDescent="0.2">
      <c r="H940" s="344">
        <v>7</v>
      </c>
    </row>
    <row r="967" spans="5:5" x14ac:dyDescent="0.2">
      <c r="E967" s="344" t="s">
        <v>774</v>
      </c>
    </row>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1142"/>
  <sheetViews>
    <sheetView tabSelected="1" view="pageBreakPreview" topLeftCell="A287" zoomScaleNormal="100" zoomScaleSheetLayoutView="100" workbookViewId="0">
      <selection activeCell="E308" sqref="E308"/>
    </sheetView>
  </sheetViews>
  <sheetFormatPr defaultColWidth="9.140625" defaultRowHeight="12.75" outlineLevelCol="1" x14ac:dyDescent="0.2"/>
  <cols>
    <col min="1" max="1" width="7.28515625" style="62" customWidth="1"/>
    <col min="2" max="2" width="6.28515625" style="63" customWidth="1"/>
    <col min="3" max="3" width="1.85546875" style="64" bestFit="1" customWidth="1"/>
    <col min="4" max="4" width="8.42578125" style="64" customWidth="1"/>
    <col min="5" max="5" width="52" style="65" customWidth="1"/>
    <col min="6" max="6" width="1.85546875" style="66" customWidth="1"/>
    <col min="7" max="7" width="5.7109375" style="67" bestFit="1" customWidth="1"/>
    <col min="8" max="8" width="10.85546875" style="68" bestFit="1" customWidth="1"/>
    <col min="9" max="10" width="10.85546875" style="69" customWidth="1" outlineLevel="1"/>
    <col min="11" max="11" width="13.7109375" style="377" hidden="1" customWidth="1" outlineLevel="1"/>
    <col min="12" max="12" width="2.140625" style="7" customWidth="1" collapsed="1"/>
    <col min="13" max="16384" width="9.140625" style="8"/>
  </cols>
  <sheetData>
    <row r="1" spans="1:12" x14ac:dyDescent="0.2">
      <c r="K1" s="70">
        <v>0</v>
      </c>
    </row>
    <row r="2" spans="1:12" x14ac:dyDescent="0.2">
      <c r="A2" s="71" t="str">
        <f>'BOQ Summary'!A3:F3</f>
        <v>Proposed 12 Classroom at AA.Mathiveri School (03 Storey)</v>
      </c>
      <c r="B2" s="72"/>
      <c r="C2" s="73"/>
      <c r="D2" s="73"/>
      <c r="E2" s="74"/>
      <c r="F2" s="71"/>
      <c r="G2" s="75"/>
      <c r="H2" s="76"/>
      <c r="I2" s="71"/>
      <c r="J2" s="71"/>
      <c r="K2" s="71"/>
      <c r="L2" s="9"/>
    </row>
    <row r="3" spans="1:12" x14ac:dyDescent="0.2">
      <c r="A3" s="66" t="s">
        <v>6</v>
      </c>
      <c r="G3" s="77"/>
      <c r="H3" s="78"/>
      <c r="I3" s="66"/>
      <c r="J3" s="66"/>
      <c r="K3" s="66"/>
      <c r="L3" s="10"/>
    </row>
    <row r="4" spans="1:12" x14ac:dyDescent="0.2">
      <c r="A4" s="79"/>
      <c r="E4" s="80"/>
      <c r="F4" s="81"/>
      <c r="G4" s="77"/>
      <c r="H4" s="78"/>
      <c r="I4" s="79"/>
      <c r="J4" s="79"/>
      <c r="K4" s="82"/>
      <c r="L4" s="10"/>
    </row>
    <row r="5" spans="1:12" x14ac:dyDescent="0.2">
      <c r="A5" s="83" t="s">
        <v>0</v>
      </c>
      <c r="B5" s="84"/>
      <c r="C5" s="85"/>
      <c r="D5" s="85"/>
      <c r="E5" s="86"/>
      <c r="F5" s="83"/>
      <c r="G5" s="87"/>
      <c r="H5" s="88"/>
      <c r="I5" s="83"/>
      <c r="J5" s="83"/>
      <c r="K5" s="83"/>
      <c r="L5" s="9"/>
    </row>
    <row r="6" spans="1:12" s="12" customFormat="1" ht="25.5" x14ac:dyDescent="0.2">
      <c r="A6" s="89" t="s">
        <v>7</v>
      </c>
      <c r="B6" s="90"/>
      <c r="C6" s="91"/>
      <c r="D6" s="91"/>
      <c r="E6" s="92" t="s">
        <v>3</v>
      </c>
      <c r="F6" s="93"/>
      <c r="G6" s="94" t="s">
        <v>8</v>
      </c>
      <c r="H6" s="95" t="s">
        <v>9</v>
      </c>
      <c r="I6" s="96" t="s">
        <v>10</v>
      </c>
      <c r="J6" s="96" t="s">
        <v>11</v>
      </c>
      <c r="K6" s="89" t="s">
        <v>4</v>
      </c>
      <c r="L6" s="11"/>
    </row>
    <row r="7" spans="1:12" s="14" customFormat="1" x14ac:dyDescent="0.2">
      <c r="A7" s="97" t="s">
        <v>12</v>
      </c>
      <c r="B7" s="98"/>
      <c r="C7" s="99"/>
      <c r="D7" s="99"/>
      <c r="E7" s="100" t="s">
        <v>13</v>
      </c>
      <c r="F7" s="101"/>
      <c r="G7" s="102"/>
      <c r="H7" s="103"/>
      <c r="I7" s="104"/>
      <c r="J7" s="104"/>
      <c r="K7" s="105"/>
      <c r="L7" s="13"/>
    </row>
    <row r="8" spans="1:12" ht="12" customHeight="1" x14ac:dyDescent="0.2">
      <c r="A8" s="106"/>
      <c r="E8" s="107"/>
      <c r="F8" s="108"/>
      <c r="G8" s="109"/>
      <c r="H8" s="110"/>
      <c r="I8" s="111"/>
      <c r="J8" s="111"/>
      <c r="K8" s="112"/>
    </row>
    <row r="9" spans="1:12" ht="12" customHeight="1" x14ac:dyDescent="0.2">
      <c r="A9" s="106"/>
      <c r="G9" s="109"/>
      <c r="H9" s="110"/>
      <c r="I9" s="111"/>
      <c r="J9" s="111"/>
      <c r="K9" s="112"/>
    </row>
    <row r="10" spans="1:12" s="16" customFormat="1" ht="12" customHeight="1" x14ac:dyDescent="0.2">
      <c r="A10" s="113" t="s">
        <v>14</v>
      </c>
      <c r="B10" s="114" t="s">
        <v>15</v>
      </c>
      <c r="C10" s="73"/>
      <c r="D10" s="73"/>
      <c r="E10" s="115"/>
      <c r="F10" s="71"/>
      <c r="G10" s="116"/>
      <c r="H10" s="117"/>
      <c r="I10" s="118"/>
      <c r="J10" s="118"/>
      <c r="K10" s="112"/>
      <c r="L10" s="15"/>
    </row>
    <row r="11" spans="1:12" ht="12" customHeight="1" x14ac:dyDescent="0.2">
      <c r="E11" s="119" t="s">
        <v>16</v>
      </c>
      <c r="G11" s="109"/>
      <c r="H11" s="110"/>
      <c r="I11" s="111"/>
      <c r="J11" s="111"/>
      <c r="K11" s="112"/>
    </row>
    <row r="12" spans="1:12" ht="12" customHeight="1" x14ac:dyDescent="0.2">
      <c r="D12" s="64" t="s">
        <v>17</v>
      </c>
      <c r="E12" s="120" t="s">
        <v>18</v>
      </c>
      <c r="G12" s="109"/>
      <c r="H12" s="110"/>
      <c r="I12" s="111"/>
      <c r="J12" s="111"/>
      <c r="K12" s="112"/>
    </row>
    <row r="13" spans="1:12" ht="12" customHeight="1" x14ac:dyDescent="0.2">
      <c r="D13" s="64" t="s">
        <v>19</v>
      </c>
      <c r="E13" s="120" t="s">
        <v>20</v>
      </c>
      <c r="G13" s="109"/>
      <c r="H13" s="110"/>
      <c r="I13" s="111"/>
      <c r="J13" s="111"/>
      <c r="K13" s="112"/>
    </row>
    <row r="14" spans="1:12" ht="12" customHeight="1" x14ac:dyDescent="0.2">
      <c r="D14" s="64" t="s">
        <v>21</v>
      </c>
      <c r="E14" s="120" t="s">
        <v>22</v>
      </c>
      <c r="G14" s="109"/>
      <c r="H14" s="110"/>
      <c r="I14" s="111"/>
      <c r="J14" s="111"/>
      <c r="K14" s="112"/>
    </row>
    <row r="15" spans="1:12" ht="12" customHeight="1" x14ac:dyDescent="0.2">
      <c r="D15" s="64" t="s">
        <v>23</v>
      </c>
      <c r="E15" s="120" t="s">
        <v>24</v>
      </c>
      <c r="G15" s="109"/>
      <c r="H15" s="110"/>
      <c r="I15" s="111"/>
      <c r="J15" s="111"/>
      <c r="K15" s="112"/>
    </row>
    <row r="16" spans="1:12" ht="12" customHeight="1" x14ac:dyDescent="0.2">
      <c r="D16" s="64" t="s">
        <v>17</v>
      </c>
      <c r="E16" s="120" t="s">
        <v>25</v>
      </c>
      <c r="G16" s="109"/>
      <c r="H16" s="110"/>
      <c r="I16" s="111"/>
      <c r="J16" s="111"/>
      <c r="K16" s="112"/>
    </row>
    <row r="17" spans="1:12" ht="12" customHeight="1" x14ac:dyDescent="0.2">
      <c r="D17" s="64" t="s">
        <v>26</v>
      </c>
      <c r="E17" s="120" t="s">
        <v>27</v>
      </c>
      <c r="G17" s="109"/>
      <c r="H17" s="110"/>
      <c r="I17" s="111"/>
      <c r="J17" s="111"/>
      <c r="K17" s="112"/>
    </row>
    <row r="18" spans="1:12" ht="12" customHeight="1" x14ac:dyDescent="0.2">
      <c r="D18" s="64" t="s">
        <v>28</v>
      </c>
      <c r="E18" s="120" t="s">
        <v>29</v>
      </c>
      <c r="G18" s="109"/>
      <c r="H18" s="110"/>
      <c r="I18" s="111"/>
      <c r="J18" s="111"/>
      <c r="K18" s="112"/>
    </row>
    <row r="19" spans="1:12" ht="12" customHeight="1" x14ac:dyDescent="0.2">
      <c r="D19" s="64" t="s">
        <v>30</v>
      </c>
      <c r="E19" s="120" t="s">
        <v>31</v>
      </c>
      <c r="G19" s="109"/>
      <c r="H19" s="110"/>
      <c r="I19" s="111"/>
      <c r="J19" s="111"/>
      <c r="K19" s="112"/>
    </row>
    <row r="20" spans="1:12" ht="12" customHeight="1" x14ac:dyDescent="0.2">
      <c r="D20" s="64" t="s">
        <v>32</v>
      </c>
      <c r="E20" s="120" t="s">
        <v>33</v>
      </c>
      <c r="G20" s="109"/>
      <c r="H20" s="110"/>
      <c r="I20" s="111"/>
      <c r="J20" s="111"/>
      <c r="K20" s="112"/>
    </row>
    <row r="21" spans="1:12" ht="12" customHeight="1" x14ac:dyDescent="0.2">
      <c r="D21" s="64" t="s">
        <v>34</v>
      </c>
      <c r="E21" s="120" t="s">
        <v>35</v>
      </c>
      <c r="G21" s="109"/>
      <c r="H21" s="110"/>
      <c r="I21" s="111"/>
      <c r="J21" s="111"/>
      <c r="K21" s="112"/>
    </row>
    <row r="22" spans="1:12" ht="12" customHeight="1" x14ac:dyDescent="0.2">
      <c r="E22" s="120"/>
      <c r="G22" s="109"/>
      <c r="H22" s="110"/>
      <c r="I22" s="111"/>
      <c r="J22" s="111"/>
      <c r="K22" s="112"/>
    </row>
    <row r="23" spans="1:12" ht="12" customHeight="1" x14ac:dyDescent="0.2">
      <c r="G23" s="109"/>
      <c r="H23" s="110"/>
      <c r="I23" s="111"/>
      <c r="J23" s="111"/>
      <c r="K23" s="112"/>
    </row>
    <row r="24" spans="1:12" s="16" customFormat="1" ht="12" customHeight="1" x14ac:dyDescent="0.2">
      <c r="A24" s="113" t="s">
        <v>36</v>
      </c>
      <c r="B24" s="114" t="s">
        <v>37</v>
      </c>
      <c r="C24" s="73"/>
      <c r="D24" s="73"/>
      <c r="E24" s="115"/>
      <c r="F24" s="71"/>
      <c r="G24" s="116"/>
      <c r="H24" s="117"/>
      <c r="I24" s="118"/>
      <c r="J24" s="118"/>
      <c r="K24" s="112"/>
      <c r="L24" s="15"/>
    </row>
    <row r="25" spans="1:12" s="14" customFormat="1" ht="38.25" x14ac:dyDescent="0.2">
      <c r="A25" s="62"/>
      <c r="B25" s="121"/>
      <c r="C25" s="64"/>
      <c r="D25" s="64"/>
      <c r="E25" s="122" t="s">
        <v>38</v>
      </c>
      <c r="F25" s="123"/>
      <c r="G25" s="109" t="s">
        <v>39</v>
      </c>
      <c r="H25" s="110">
        <v>1</v>
      </c>
      <c r="I25" s="111"/>
      <c r="J25" s="111"/>
      <c r="K25" s="124"/>
      <c r="L25" s="13"/>
    </row>
    <row r="26" spans="1:12" ht="12" customHeight="1" x14ac:dyDescent="0.2">
      <c r="G26" s="109"/>
      <c r="H26" s="110"/>
      <c r="I26" s="111"/>
      <c r="J26" s="111"/>
      <c r="K26" s="124"/>
    </row>
    <row r="27" spans="1:12" ht="12" customHeight="1" x14ac:dyDescent="0.2">
      <c r="G27" s="109"/>
      <c r="H27" s="110"/>
      <c r="I27" s="111"/>
      <c r="J27" s="111"/>
      <c r="K27" s="124"/>
    </row>
    <row r="28" spans="1:12" s="16" customFormat="1" ht="12" customHeight="1" x14ac:dyDescent="0.2">
      <c r="A28" s="113" t="s">
        <v>40</v>
      </c>
      <c r="B28" s="114" t="s">
        <v>41</v>
      </c>
      <c r="C28" s="73"/>
      <c r="D28" s="73"/>
      <c r="E28" s="115"/>
      <c r="F28" s="71"/>
      <c r="G28" s="116"/>
      <c r="H28" s="117"/>
      <c r="I28" s="118"/>
      <c r="J28" s="118"/>
      <c r="K28" s="124"/>
      <c r="L28" s="15"/>
    </row>
    <row r="29" spans="1:12" ht="12" customHeight="1" x14ac:dyDescent="0.2">
      <c r="A29" s="106"/>
      <c r="E29" s="65" t="s">
        <v>42</v>
      </c>
      <c r="G29" s="109" t="s">
        <v>19</v>
      </c>
      <c r="H29" s="110">
        <v>1</v>
      </c>
      <c r="I29" s="111"/>
      <c r="J29" s="111"/>
      <c r="K29" s="124"/>
    </row>
    <row r="30" spans="1:12" ht="12" customHeight="1" x14ac:dyDescent="0.2">
      <c r="A30" s="106"/>
      <c r="G30" s="109"/>
      <c r="H30" s="110"/>
      <c r="I30" s="111"/>
      <c r="J30" s="111"/>
      <c r="K30" s="124"/>
    </row>
    <row r="31" spans="1:12" ht="12" customHeight="1" x14ac:dyDescent="0.2">
      <c r="A31" s="106"/>
      <c r="G31" s="109"/>
      <c r="H31" s="110"/>
      <c r="I31" s="111"/>
      <c r="J31" s="111"/>
      <c r="K31" s="124"/>
    </row>
    <row r="32" spans="1:12" s="16" customFormat="1" ht="12" customHeight="1" x14ac:dyDescent="0.2">
      <c r="A32" s="113" t="s">
        <v>43</v>
      </c>
      <c r="B32" s="114" t="s">
        <v>44</v>
      </c>
      <c r="C32" s="73"/>
      <c r="D32" s="73"/>
      <c r="E32" s="115"/>
      <c r="F32" s="71"/>
      <c r="G32" s="116"/>
      <c r="H32" s="117"/>
      <c r="I32" s="118"/>
      <c r="J32" s="118"/>
      <c r="K32" s="124"/>
      <c r="L32" s="15"/>
    </row>
    <row r="33" spans="1:12" ht="12" customHeight="1" x14ac:dyDescent="0.2">
      <c r="A33" s="106"/>
      <c r="E33" s="65" t="s">
        <v>45</v>
      </c>
      <c r="G33" s="109" t="s">
        <v>39</v>
      </c>
      <c r="H33" s="110">
        <v>1</v>
      </c>
      <c r="I33" s="111"/>
      <c r="J33" s="111"/>
      <c r="K33" s="124"/>
    </row>
    <row r="34" spans="1:12" ht="12" customHeight="1" x14ac:dyDescent="0.2">
      <c r="A34" s="106"/>
      <c r="G34" s="109"/>
      <c r="H34" s="110"/>
      <c r="I34" s="111"/>
      <c r="J34" s="111"/>
      <c r="K34" s="124"/>
    </row>
    <row r="35" spans="1:12" ht="12" customHeight="1" x14ac:dyDescent="0.2">
      <c r="A35" s="106"/>
      <c r="G35" s="109"/>
      <c r="H35" s="110"/>
      <c r="I35" s="111"/>
      <c r="J35" s="111"/>
      <c r="K35" s="124"/>
    </row>
    <row r="36" spans="1:12" s="16" customFormat="1" ht="12" customHeight="1" x14ac:dyDescent="0.2">
      <c r="A36" s="113" t="s">
        <v>46</v>
      </c>
      <c r="B36" s="114" t="s">
        <v>47</v>
      </c>
      <c r="C36" s="73"/>
      <c r="D36" s="73"/>
      <c r="E36" s="115"/>
      <c r="F36" s="71"/>
      <c r="G36" s="116"/>
      <c r="H36" s="117"/>
      <c r="I36" s="118"/>
      <c r="J36" s="118"/>
      <c r="K36" s="124"/>
      <c r="L36" s="15"/>
    </row>
    <row r="37" spans="1:12" ht="12" customHeight="1" x14ac:dyDescent="0.2">
      <c r="E37" s="65" t="s">
        <v>48</v>
      </c>
      <c r="G37" s="109" t="s">
        <v>39</v>
      </c>
      <c r="H37" s="110">
        <v>1</v>
      </c>
      <c r="I37" s="111"/>
      <c r="J37" s="111"/>
      <c r="K37" s="124"/>
    </row>
    <row r="38" spans="1:12" ht="12" customHeight="1" x14ac:dyDescent="0.2">
      <c r="G38" s="109"/>
      <c r="H38" s="110"/>
      <c r="I38" s="111"/>
      <c r="J38" s="111"/>
      <c r="K38" s="124"/>
    </row>
    <row r="39" spans="1:12" ht="12" customHeight="1" x14ac:dyDescent="0.2">
      <c r="G39" s="109"/>
      <c r="H39" s="110"/>
      <c r="I39" s="111"/>
      <c r="J39" s="111"/>
      <c r="K39" s="112"/>
    </row>
    <row r="40" spans="1:12" ht="12" customHeight="1" x14ac:dyDescent="0.2">
      <c r="G40" s="109"/>
      <c r="H40" s="110"/>
      <c r="I40" s="111"/>
      <c r="J40" s="111"/>
      <c r="K40" s="112"/>
    </row>
    <row r="41" spans="1:12" ht="12" customHeight="1" x14ac:dyDescent="0.2">
      <c r="G41" s="109"/>
      <c r="H41" s="110"/>
      <c r="I41" s="111"/>
      <c r="J41" s="111"/>
      <c r="K41" s="112"/>
    </row>
    <row r="42" spans="1:12" ht="12" customHeight="1" x14ac:dyDescent="0.2">
      <c r="G42" s="109"/>
      <c r="H42" s="110"/>
      <c r="I42" s="111"/>
      <c r="J42" s="111"/>
      <c r="K42" s="112"/>
    </row>
    <row r="43" spans="1:12" ht="12" customHeight="1" x14ac:dyDescent="0.2">
      <c r="G43" s="109"/>
      <c r="H43" s="110"/>
      <c r="I43" s="111"/>
      <c r="J43" s="111"/>
      <c r="K43" s="112"/>
    </row>
    <row r="44" spans="1:12" ht="12" customHeight="1" x14ac:dyDescent="0.2">
      <c r="G44" s="109"/>
      <c r="H44" s="110"/>
      <c r="I44" s="111"/>
      <c r="J44" s="111"/>
      <c r="K44" s="112"/>
    </row>
    <row r="45" spans="1:12" ht="12" customHeight="1" x14ac:dyDescent="0.2">
      <c r="G45" s="109"/>
      <c r="H45" s="110"/>
      <c r="I45" s="111"/>
      <c r="J45" s="111"/>
      <c r="K45" s="112"/>
    </row>
    <row r="46" spans="1:12" ht="12" customHeight="1" x14ac:dyDescent="0.2">
      <c r="G46" s="109"/>
      <c r="H46" s="110"/>
      <c r="I46" s="111"/>
      <c r="J46" s="111"/>
      <c r="K46" s="112"/>
    </row>
    <row r="47" spans="1:12" ht="12" customHeight="1" x14ac:dyDescent="0.2">
      <c r="G47" s="109"/>
      <c r="H47" s="110"/>
      <c r="I47" s="111"/>
      <c r="J47" s="111"/>
      <c r="K47" s="112"/>
    </row>
    <row r="48" spans="1:12" ht="12" customHeight="1" x14ac:dyDescent="0.2">
      <c r="G48" s="109"/>
      <c r="H48" s="110"/>
      <c r="I48" s="111"/>
      <c r="J48" s="111"/>
      <c r="K48" s="112"/>
    </row>
    <row r="49" spans="7:11" ht="12" customHeight="1" x14ac:dyDescent="0.2">
      <c r="G49" s="109"/>
      <c r="H49" s="110"/>
      <c r="I49" s="111"/>
      <c r="J49" s="111"/>
      <c r="K49" s="112"/>
    </row>
    <row r="50" spans="7:11" ht="12" customHeight="1" x14ac:dyDescent="0.2">
      <c r="G50" s="109"/>
      <c r="H50" s="110"/>
      <c r="I50" s="111"/>
      <c r="J50" s="111"/>
      <c r="K50" s="112"/>
    </row>
    <row r="51" spans="7:11" ht="12" customHeight="1" x14ac:dyDescent="0.2">
      <c r="G51" s="109"/>
      <c r="H51" s="110"/>
      <c r="I51" s="111"/>
      <c r="J51" s="111"/>
      <c r="K51" s="112"/>
    </row>
    <row r="52" spans="7:11" ht="12" customHeight="1" x14ac:dyDescent="0.2">
      <c r="G52" s="109"/>
      <c r="H52" s="110"/>
      <c r="I52" s="111"/>
      <c r="J52" s="111"/>
      <c r="K52" s="112"/>
    </row>
    <row r="53" spans="7:11" ht="12" customHeight="1" x14ac:dyDescent="0.2">
      <c r="G53" s="109"/>
      <c r="H53" s="110"/>
      <c r="I53" s="111"/>
      <c r="J53" s="111"/>
      <c r="K53" s="112"/>
    </row>
    <row r="54" spans="7:11" ht="12" customHeight="1" x14ac:dyDescent="0.2">
      <c r="G54" s="109"/>
      <c r="H54" s="110"/>
      <c r="I54" s="111"/>
      <c r="J54" s="111"/>
      <c r="K54" s="112"/>
    </row>
    <row r="55" spans="7:11" ht="12" customHeight="1" x14ac:dyDescent="0.2">
      <c r="G55" s="109"/>
      <c r="H55" s="110"/>
      <c r="I55" s="111"/>
      <c r="J55" s="111"/>
      <c r="K55" s="112"/>
    </row>
    <row r="56" spans="7:11" ht="12" customHeight="1" x14ac:dyDescent="0.2">
      <c r="G56" s="109"/>
      <c r="H56" s="110"/>
      <c r="I56" s="111"/>
      <c r="J56" s="111"/>
      <c r="K56" s="112"/>
    </row>
    <row r="57" spans="7:11" ht="12" customHeight="1" x14ac:dyDescent="0.2">
      <c r="G57" s="109"/>
      <c r="H57" s="110"/>
      <c r="I57" s="111"/>
      <c r="J57" s="111"/>
      <c r="K57" s="112"/>
    </row>
    <row r="58" spans="7:11" ht="12" customHeight="1" x14ac:dyDescent="0.2">
      <c r="G58" s="109"/>
      <c r="H58" s="110"/>
      <c r="I58" s="111"/>
      <c r="J58" s="111"/>
      <c r="K58" s="112"/>
    </row>
    <row r="59" spans="7:11" ht="12" customHeight="1" x14ac:dyDescent="0.2">
      <c r="G59" s="109"/>
      <c r="H59" s="110"/>
      <c r="I59" s="111"/>
      <c r="J59" s="111"/>
      <c r="K59" s="112"/>
    </row>
    <row r="60" spans="7:11" ht="12" customHeight="1" x14ac:dyDescent="0.2">
      <c r="G60" s="109"/>
      <c r="H60" s="110"/>
      <c r="I60" s="111"/>
      <c r="J60" s="111"/>
      <c r="K60" s="112"/>
    </row>
    <row r="61" spans="7:11" ht="12" customHeight="1" x14ac:dyDescent="0.2">
      <c r="G61" s="109"/>
      <c r="H61" s="110"/>
      <c r="I61" s="111"/>
      <c r="J61" s="111"/>
      <c r="K61" s="112"/>
    </row>
    <row r="62" spans="7:11" ht="12" customHeight="1" x14ac:dyDescent="0.2">
      <c r="G62" s="109"/>
      <c r="H62" s="110"/>
      <c r="I62" s="111"/>
      <c r="J62" s="111"/>
      <c r="K62" s="112"/>
    </row>
    <row r="63" spans="7:11" ht="12" customHeight="1" x14ac:dyDescent="0.2">
      <c r="G63" s="109"/>
      <c r="H63" s="110"/>
      <c r="I63" s="111"/>
      <c r="J63" s="111"/>
      <c r="K63" s="112"/>
    </row>
    <row r="64" spans="7:11" ht="12" customHeight="1" x14ac:dyDescent="0.2">
      <c r="G64" s="109"/>
      <c r="H64" s="110"/>
      <c r="I64" s="111"/>
      <c r="J64" s="111"/>
      <c r="K64" s="112"/>
    </row>
    <row r="65" spans="7:11" ht="12" customHeight="1" x14ac:dyDescent="0.2">
      <c r="G65" s="109"/>
      <c r="H65" s="110"/>
      <c r="I65" s="111"/>
      <c r="J65" s="111"/>
      <c r="K65" s="112"/>
    </row>
    <row r="66" spans="7:11" ht="12" customHeight="1" x14ac:dyDescent="0.2">
      <c r="G66" s="109"/>
      <c r="H66" s="110"/>
      <c r="I66" s="111"/>
      <c r="J66" s="111"/>
      <c r="K66" s="112"/>
    </row>
    <row r="67" spans="7:11" ht="12" customHeight="1" x14ac:dyDescent="0.2">
      <c r="G67" s="109"/>
      <c r="H67" s="110"/>
      <c r="I67" s="111"/>
      <c r="J67" s="111"/>
      <c r="K67" s="112"/>
    </row>
    <row r="68" spans="7:11" ht="12" customHeight="1" x14ac:dyDescent="0.2">
      <c r="G68" s="109"/>
      <c r="H68" s="110"/>
      <c r="I68" s="111"/>
      <c r="J68" s="111"/>
      <c r="K68" s="112"/>
    </row>
    <row r="69" spans="7:11" ht="12" customHeight="1" x14ac:dyDescent="0.2">
      <c r="G69" s="109"/>
      <c r="H69" s="110"/>
      <c r="I69" s="111"/>
      <c r="J69" s="111"/>
      <c r="K69" s="112"/>
    </row>
    <row r="70" spans="7:11" ht="12" customHeight="1" x14ac:dyDescent="0.2">
      <c r="G70" s="109"/>
      <c r="H70" s="110"/>
      <c r="I70" s="111"/>
      <c r="J70" s="111"/>
      <c r="K70" s="112"/>
    </row>
    <row r="71" spans="7:11" ht="12" customHeight="1" x14ac:dyDescent="0.2">
      <c r="G71" s="109"/>
      <c r="H71" s="110"/>
      <c r="I71" s="111"/>
      <c r="J71" s="111"/>
      <c r="K71" s="112"/>
    </row>
    <row r="72" spans="7:11" ht="12" customHeight="1" x14ac:dyDescent="0.2">
      <c r="G72" s="109"/>
      <c r="H72" s="110"/>
      <c r="I72" s="111"/>
      <c r="J72" s="111"/>
      <c r="K72" s="112"/>
    </row>
    <row r="73" spans="7:11" ht="12" customHeight="1" x14ac:dyDescent="0.2">
      <c r="G73" s="109"/>
      <c r="H73" s="110"/>
      <c r="I73" s="111"/>
      <c r="J73" s="111"/>
      <c r="K73" s="112"/>
    </row>
    <row r="74" spans="7:11" ht="12" customHeight="1" x14ac:dyDescent="0.2">
      <c r="G74" s="109"/>
      <c r="H74" s="110"/>
      <c r="I74" s="111"/>
      <c r="J74" s="111"/>
      <c r="K74" s="112"/>
    </row>
    <row r="75" spans="7:11" ht="12" customHeight="1" x14ac:dyDescent="0.2">
      <c r="G75" s="109"/>
      <c r="H75" s="110"/>
      <c r="I75" s="111"/>
      <c r="J75" s="111"/>
      <c r="K75" s="112"/>
    </row>
    <row r="76" spans="7:11" ht="12" customHeight="1" x14ac:dyDescent="0.2">
      <c r="G76" s="109"/>
      <c r="H76" s="110"/>
      <c r="I76" s="111"/>
      <c r="J76" s="111"/>
      <c r="K76" s="112"/>
    </row>
    <row r="77" spans="7:11" ht="12" customHeight="1" x14ac:dyDescent="0.2">
      <c r="G77" s="109"/>
      <c r="H77" s="110"/>
      <c r="I77" s="111"/>
      <c r="J77" s="111"/>
      <c r="K77" s="112"/>
    </row>
    <row r="78" spans="7:11" ht="12" customHeight="1" x14ac:dyDescent="0.2">
      <c r="G78" s="109"/>
      <c r="H78" s="110"/>
      <c r="I78" s="111"/>
      <c r="J78" s="111"/>
      <c r="K78" s="112"/>
    </row>
    <row r="79" spans="7:11" ht="12" customHeight="1" x14ac:dyDescent="0.2">
      <c r="G79" s="109"/>
      <c r="H79" s="110"/>
      <c r="I79" s="111"/>
      <c r="J79" s="111"/>
      <c r="K79" s="112"/>
    </row>
    <row r="80" spans="7:11" ht="12" customHeight="1" x14ac:dyDescent="0.2">
      <c r="G80" s="109"/>
      <c r="H80" s="110"/>
      <c r="I80" s="111"/>
      <c r="J80" s="111"/>
      <c r="K80" s="112"/>
    </row>
    <row r="81" spans="1:12" ht="12" customHeight="1" x14ac:dyDescent="0.2">
      <c r="G81" s="109"/>
      <c r="H81" s="110"/>
      <c r="I81" s="111"/>
      <c r="J81" s="111"/>
      <c r="K81" s="112"/>
    </row>
    <row r="82" spans="1:12" ht="12" customHeight="1" x14ac:dyDescent="0.2">
      <c r="G82" s="109"/>
      <c r="H82" s="110"/>
      <c r="I82" s="111"/>
      <c r="J82" s="111"/>
      <c r="K82" s="112"/>
    </row>
    <row r="83" spans="1:12" ht="12" customHeight="1" x14ac:dyDescent="0.2">
      <c r="G83" s="109"/>
      <c r="H83" s="110"/>
      <c r="I83" s="111"/>
      <c r="J83" s="111"/>
      <c r="K83" s="112"/>
    </row>
    <row r="84" spans="1:12" ht="12" customHeight="1" x14ac:dyDescent="0.2">
      <c r="G84" s="109"/>
      <c r="H84" s="110"/>
      <c r="I84" s="111"/>
      <c r="J84" s="111"/>
      <c r="K84" s="112"/>
    </row>
    <row r="85" spans="1:12" ht="12" customHeight="1" x14ac:dyDescent="0.2">
      <c r="G85" s="109"/>
      <c r="H85" s="110"/>
      <c r="I85" s="111"/>
      <c r="J85" s="111"/>
      <c r="K85" s="112"/>
    </row>
    <row r="86" spans="1:12" ht="12" customHeight="1" x14ac:dyDescent="0.2">
      <c r="G86" s="109"/>
      <c r="H86" s="110"/>
      <c r="I86" s="111"/>
      <c r="J86" s="111"/>
      <c r="K86" s="112"/>
    </row>
    <row r="87" spans="1:12" ht="12" customHeight="1" x14ac:dyDescent="0.2">
      <c r="G87" s="109"/>
      <c r="H87" s="110"/>
      <c r="I87" s="111"/>
      <c r="J87" s="111"/>
      <c r="K87" s="112"/>
    </row>
    <row r="88" spans="1:12" s="18" customFormat="1" x14ac:dyDescent="0.2">
      <c r="A88" s="97" t="s">
        <v>49</v>
      </c>
      <c r="B88" s="125" t="s">
        <v>50</v>
      </c>
      <c r="C88" s="99"/>
      <c r="D88" s="99"/>
      <c r="E88" s="100"/>
      <c r="F88" s="126"/>
      <c r="G88" s="127"/>
      <c r="H88" s="128"/>
      <c r="I88" s="129"/>
      <c r="J88" s="129"/>
      <c r="K88" s="130"/>
      <c r="L88" s="17"/>
    </row>
    <row r="89" spans="1:12" s="14" customFormat="1" x14ac:dyDescent="0.2">
      <c r="A89" s="97" t="s">
        <v>51</v>
      </c>
      <c r="B89" s="125"/>
      <c r="C89" s="99"/>
      <c r="D89" s="99"/>
      <c r="E89" s="125" t="s">
        <v>52</v>
      </c>
      <c r="F89" s="126"/>
      <c r="G89" s="127"/>
      <c r="H89" s="128"/>
      <c r="I89" s="105"/>
      <c r="J89" s="105"/>
      <c r="K89" s="105"/>
      <c r="L89" s="13"/>
    </row>
    <row r="90" spans="1:12" ht="12" customHeight="1" x14ac:dyDescent="0.2">
      <c r="A90" s="131"/>
      <c r="B90" s="132"/>
      <c r="C90" s="133"/>
      <c r="D90" s="133"/>
      <c r="E90" s="134"/>
      <c r="F90" s="135"/>
      <c r="G90" s="136"/>
      <c r="H90" s="137"/>
      <c r="I90" s="138"/>
      <c r="J90" s="138"/>
      <c r="K90" s="139"/>
    </row>
    <row r="91" spans="1:12" s="16" customFormat="1" ht="12" customHeight="1" x14ac:dyDescent="0.2">
      <c r="A91" s="140" t="s">
        <v>53</v>
      </c>
      <c r="B91" s="141" t="s">
        <v>54</v>
      </c>
      <c r="C91" s="142"/>
      <c r="D91" s="142"/>
      <c r="E91" s="143"/>
      <c r="F91" s="144"/>
      <c r="G91" s="145"/>
      <c r="H91" s="146"/>
      <c r="I91" s="147"/>
      <c r="J91" s="147"/>
      <c r="K91" s="148"/>
      <c r="L91" s="15"/>
    </row>
    <row r="92" spans="1:12" s="14" customFormat="1" ht="38.25" x14ac:dyDescent="0.2">
      <c r="A92" s="149"/>
      <c r="B92" s="150"/>
      <c r="C92" s="151"/>
      <c r="D92" s="152" t="s">
        <v>55</v>
      </c>
      <c r="E92" s="153" t="s">
        <v>56</v>
      </c>
      <c r="F92" s="154"/>
      <c r="G92" s="155"/>
      <c r="H92" s="156"/>
      <c r="I92" s="157"/>
      <c r="J92" s="157"/>
      <c r="K92" s="148"/>
      <c r="L92" s="13"/>
    </row>
    <row r="93" spans="1:12" ht="12" customHeight="1" x14ac:dyDescent="0.2">
      <c r="A93" s="149"/>
      <c r="B93" s="158"/>
      <c r="C93" s="151"/>
      <c r="D93" s="151"/>
      <c r="E93" s="159"/>
      <c r="F93" s="160"/>
      <c r="G93" s="155"/>
      <c r="H93" s="156"/>
      <c r="I93" s="157"/>
      <c r="J93" s="157"/>
      <c r="K93" s="148"/>
    </row>
    <row r="94" spans="1:12" ht="12" customHeight="1" x14ac:dyDescent="0.2">
      <c r="A94" s="149"/>
      <c r="B94" s="158"/>
      <c r="C94" s="151"/>
      <c r="D94" s="151"/>
      <c r="E94" s="159"/>
      <c r="F94" s="160"/>
      <c r="G94" s="155"/>
      <c r="H94" s="156"/>
      <c r="I94" s="157"/>
      <c r="J94" s="157"/>
      <c r="K94" s="169"/>
    </row>
    <row r="95" spans="1:12" ht="12" customHeight="1" x14ac:dyDescent="0.2">
      <c r="A95" s="149"/>
      <c r="B95" s="158"/>
      <c r="C95" s="151"/>
      <c r="D95" s="151"/>
      <c r="E95" s="159"/>
      <c r="F95" s="160"/>
      <c r="G95" s="155"/>
      <c r="H95" s="156"/>
      <c r="I95" s="157"/>
      <c r="J95" s="157"/>
      <c r="K95" s="148"/>
    </row>
    <row r="96" spans="1:12" s="16" customFormat="1" ht="12" customHeight="1" x14ac:dyDescent="0.2">
      <c r="A96" s="140" t="s">
        <v>60</v>
      </c>
      <c r="B96" s="141" t="s">
        <v>57</v>
      </c>
      <c r="C96" s="142"/>
      <c r="D96" s="142"/>
      <c r="E96" s="143"/>
      <c r="F96" s="144"/>
      <c r="G96" s="145"/>
      <c r="H96" s="146"/>
      <c r="I96" s="147"/>
      <c r="J96" s="147"/>
      <c r="K96" s="148"/>
      <c r="L96" s="15"/>
    </row>
    <row r="97" spans="1:12" s="20" customFormat="1" ht="38.25" x14ac:dyDescent="0.2">
      <c r="A97" s="161" t="s">
        <v>63</v>
      </c>
      <c r="B97" s="162"/>
      <c r="C97" s="163"/>
      <c r="D97" s="163"/>
      <c r="E97" s="60" t="s">
        <v>58</v>
      </c>
      <c r="F97" s="164"/>
      <c r="G97" s="165" t="s">
        <v>59</v>
      </c>
      <c r="H97" s="166">
        <v>473.14</v>
      </c>
      <c r="I97" s="167"/>
      <c r="J97" s="167"/>
      <c r="K97" s="168"/>
      <c r="L97" s="19"/>
    </row>
    <row r="98" spans="1:12" ht="12" customHeight="1" x14ac:dyDescent="0.2">
      <c r="A98" s="149"/>
      <c r="B98" s="158"/>
      <c r="C98" s="151"/>
      <c r="D98" s="151"/>
      <c r="E98" s="159"/>
      <c r="F98" s="160"/>
      <c r="G98" s="155"/>
      <c r="H98" s="156"/>
      <c r="I98" s="157"/>
      <c r="J98" s="157"/>
      <c r="K98" s="169"/>
    </row>
    <row r="99" spans="1:12" ht="12" customHeight="1" x14ac:dyDescent="0.2">
      <c r="A99" s="149"/>
      <c r="B99" s="158"/>
      <c r="C99" s="151"/>
      <c r="D99" s="151"/>
      <c r="E99" s="159"/>
      <c r="F99" s="160"/>
      <c r="G99" s="155"/>
      <c r="H99" s="156"/>
      <c r="I99" s="157"/>
      <c r="J99" s="157"/>
      <c r="K99" s="169"/>
    </row>
    <row r="100" spans="1:12" s="16" customFormat="1" ht="12" customHeight="1" x14ac:dyDescent="0.2">
      <c r="A100" s="140" t="s">
        <v>67</v>
      </c>
      <c r="B100" s="141" t="s">
        <v>61</v>
      </c>
      <c r="C100" s="142"/>
      <c r="D100" s="142"/>
      <c r="E100" s="143"/>
      <c r="F100" s="144"/>
      <c r="G100" s="145"/>
      <c r="H100" s="146"/>
      <c r="I100" s="147"/>
      <c r="J100" s="147"/>
      <c r="K100" s="169"/>
      <c r="L100" s="15"/>
    </row>
    <row r="101" spans="1:12" s="22" customFormat="1" ht="51" x14ac:dyDescent="0.2">
      <c r="A101" s="170"/>
      <c r="B101" s="150"/>
      <c r="C101" s="151"/>
      <c r="D101" s="151"/>
      <c r="E101" s="171" t="s">
        <v>62</v>
      </c>
      <c r="F101" s="172"/>
      <c r="G101" s="155"/>
      <c r="H101" s="156"/>
      <c r="I101" s="157"/>
      <c r="J101" s="157"/>
      <c r="K101" s="169"/>
      <c r="L101" s="21"/>
    </row>
    <row r="102" spans="1:12" s="24" customFormat="1" ht="15" x14ac:dyDescent="0.2">
      <c r="A102" s="161" t="s">
        <v>70</v>
      </c>
      <c r="B102" s="173"/>
      <c r="C102" s="163"/>
      <c r="D102" s="163"/>
      <c r="E102" s="174" t="s">
        <v>64</v>
      </c>
      <c r="F102" s="175"/>
      <c r="G102" s="165" t="s">
        <v>65</v>
      </c>
      <c r="H102" s="176">
        <v>128.988</v>
      </c>
      <c r="I102" s="167"/>
      <c r="J102" s="167"/>
      <c r="K102" s="168"/>
      <c r="L102" s="23"/>
    </row>
    <row r="103" spans="1:12" s="24" customFormat="1" ht="15" x14ac:dyDescent="0.2">
      <c r="A103" s="161" t="s">
        <v>737</v>
      </c>
      <c r="B103" s="173"/>
      <c r="C103" s="163"/>
      <c r="D103" s="163"/>
      <c r="E103" s="174" t="s">
        <v>66</v>
      </c>
      <c r="F103" s="175"/>
      <c r="G103" s="165" t="s">
        <v>65</v>
      </c>
      <c r="H103" s="176">
        <v>31.583475000000004</v>
      </c>
      <c r="I103" s="167"/>
      <c r="J103" s="167"/>
      <c r="K103" s="168"/>
      <c r="L103" s="23"/>
    </row>
    <row r="104" spans="1:12" ht="12" customHeight="1" x14ac:dyDescent="0.2">
      <c r="A104" s="170"/>
      <c r="B104" s="158"/>
      <c r="C104" s="151"/>
      <c r="D104" s="151"/>
      <c r="E104" s="159"/>
      <c r="F104" s="160"/>
      <c r="G104" s="155"/>
      <c r="H104" s="156"/>
      <c r="I104" s="157"/>
      <c r="J104" s="157"/>
      <c r="K104" s="169"/>
    </row>
    <row r="105" spans="1:12" ht="12" customHeight="1" x14ac:dyDescent="0.2">
      <c r="A105" s="170"/>
      <c r="B105" s="158"/>
      <c r="C105" s="151"/>
      <c r="D105" s="151"/>
      <c r="E105" s="159"/>
      <c r="F105" s="160"/>
      <c r="G105" s="155"/>
      <c r="H105" s="156"/>
      <c r="I105" s="157"/>
      <c r="J105" s="157"/>
      <c r="K105" s="169"/>
    </row>
    <row r="106" spans="1:12" s="16" customFormat="1" ht="12" customHeight="1" x14ac:dyDescent="0.2">
      <c r="A106" s="140" t="s">
        <v>72</v>
      </c>
      <c r="B106" s="141" t="s">
        <v>68</v>
      </c>
      <c r="C106" s="142"/>
      <c r="D106" s="142"/>
      <c r="E106" s="143"/>
      <c r="F106" s="144"/>
      <c r="G106" s="145"/>
      <c r="H106" s="146"/>
      <c r="I106" s="147"/>
      <c r="J106" s="147"/>
      <c r="K106" s="169"/>
      <c r="L106" s="15"/>
    </row>
    <row r="107" spans="1:12" ht="25.5" x14ac:dyDescent="0.2">
      <c r="A107" s="170"/>
      <c r="B107" s="150"/>
      <c r="C107" s="151"/>
      <c r="D107" s="151"/>
      <c r="E107" s="171" t="s">
        <v>69</v>
      </c>
      <c r="F107" s="160"/>
      <c r="G107" s="155"/>
      <c r="H107" s="156"/>
      <c r="I107" s="157"/>
      <c r="J107" s="157"/>
      <c r="K107" s="169"/>
    </row>
    <row r="108" spans="1:12" s="14" customFormat="1" ht="12" customHeight="1" x14ac:dyDescent="0.2">
      <c r="A108" s="149" t="s">
        <v>75</v>
      </c>
      <c r="B108" s="150"/>
      <c r="C108" s="151"/>
      <c r="D108" s="151"/>
      <c r="E108" s="177" t="s">
        <v>71</v>
      </c>
      <c r="F108" s="154"/>
      <c r="G108" s="165" t="s">
        <v>59</v>
      </c>
      <c r="H108" s="176">
        <v>377.79</v>
      </c>
      <c r="I108" s="157"/>
      <c r="J108" s="157"/>
      <c r="K108" s="169"/>
      <c r="L108" s="13"/>
    </row>
    <row r="109" spans="1:12" s="24" customFormat="1" x14ac:dyDescent="0.2">
      <c r="A109" s="161"/>
      <c r="B109" s="173"/>
      <c r="C109" s="163"/>
      <c r="D109" s="163"/>
      <c r="E109" s="174"/>
      <c r="F109" s="178"/>
      <c r="G109" s="165"/>
      <c r="H109" s="166"/>
      <c r="I109" s="167"/>
      <c r="J109" s="167"/>
      <c r="K109" s="168"/>
      <c r="L109" s="23"/>
    </row>
    <row r="110" spans="1:12" ht="12" customHeight="1" x14ac:dyDescent="0.2">
      <c r="A110" s="149"/>
      <c r="B110" s="158"/>
      <c r="C110" s="151"/>
      <c r="D110" s="151"/>
      <c r="E110" s="179"/>
      <c r="F110" s="180"/>
      <c r="G110" s="155"/>
      <c r="H110" s="156"/>
      <c r="I110" s="157"/>
      <c r="J110" s="157"/>
      <c r="K110" s="169"/>
    </row>
    <row r="111" spans="1:12" ht="12" customHeight="1" x14ac:dyDescent="0.2">
      <c r="A111" s="140" t="s">
        <v>77</v>
      </c>
      <c r="B111" s="141" t="s">
        <v>73</v>
      </c>
      <c r="C111" s="142"/>
      <c r="D111" s="142"/>
      <c r="E111" s="143"/>
      <c r="F111" s="160"/>
      <c r="G111" s="155"/>
      <c r="H111" s="156"/>
      <c r="I111" s="157"/>
      <c r="J111" s="157"/>
      <c r="K111" s="169"/>
    </row>
    <row r="112" spans="1:12" ht="25.5" x14ac:dyDescent="0.2">
      <c r="A112" s="170"/>
      <c r="B112" s="150"/>
      <c r="C112" s="151"/>
      <c r="D112" s="151"/>
      <c r="E112" s="153" t="s">
        <v>74</v>
      </c>
      <c r="F112" s="154"/>
      <c r="G112" s="155"/>
      <c r="H112" s="156"/>
      <c r="I112" s="157"/>
      <c r="J112" s="157"/>
      <c r="K112" s="169"/>
    </row>
    <row r="113" spans="1:12" s="24" customFormat="1" ht="15" x14ac:dyDescent="0.2">
      <c r="A113" s="161" t="s">
        <v>79</v>
      </c>
      <c r="B113" s="173"/>
      <c r="C113" s="163"/>
      <c r="D113" s="163"/>
      <c r="E113" s="174" t="s">
        <v>76</v>
      </c>
      <c r="F113" s="175"/>
      <c r="G113" s="165" t="s">
        <v>59</v>
      </c>
      <c r="H113" s="176">
        <v>377.79</v>
      </c>
      <c r="I113" s="167"/>
      <c r="J113" s="167"/>
      <c r="K113" s="168"/>
      <c r="L113" s="23"/>
    </row>
    <row r="114" spans="1:12" s="24" customFormat="1" x14ac:dyDescent="0.2">
      <c r="A114" s="161"/>
      <c r="B114" s="173"/>
      <c r="C114" s="163"/>
      <c r="D114" s="163"/>
      <c r="E114" s="174"/>
      <c r="F114" s="175"/>
      <c r="G114" s="165"/>
      <c r="H114" s="166"/>
      <c r="I114" s="167"/>
      <c r="J114" s="167"/>
      <c r="K114" s="168"/>
      <c r="L114" s="23"/>
    </row>
    <row r="115" spans="1:12" ht="12" customHeight="1" x14ac:dyDescent="0.2">
      <c r="A115" s="170"/>
      <c r="B115" s="158"/>
      <c r="C115" s="151"/>
      <c r="D115" s="151"/>
      <c r="E115" s="159"/>
      <c r="F115" s="160"/>
      <c r="G115" s="155"/>
      <c r="H115" s="156"/>
      <c r="I115" s="157"/>
      <c r="J115" s="157"/>
      <c r="K115" s="169"/>
    </row>
    <row r="116" spans="1:12" ht="12" customHeight="1" x14ac:dyDescent="0.2">
      <c r="A116" s="140" t="s">
        <v>81</v>
      </c>
      <c r="B116" s="141" t="s">
        <v>78</v>
      </c>
      <c r="C116" s="142"/>
      <c r="D116" s="142"/>
      <c r="E116" s="143"/>
      <c r="F116" s="160"/>
      <c r="G116" s="155"/>
      <c r="H116" s="156"/>
      <c r="I116" s="157"/>
      <c r="J116" s="157"/>
      <c r="K116" s="169"/>
    </row>
    <row r="117" spans="1:12" ht="25.5" x14ac:dyDescent="0.2">
      <c r="A117" s="149" t="s">
        <v>738</v>
      </c>
      <c r="B117" s="150"/>
      <c r="C117" s="151"/>
      <c r="D117" s="151"/>
      <c r="E117" s="171" t="s">
        <v>80</v>
      </c>
      <c r="F117" s="160"/>
      <c r="G117" s="155" t="s">
        <v>39</v>
      </c>
      <c r="H117" s="156">
        <v>1</v>
      </c>
      <c r="I117" s="157"/>
      <c r="J117" s="181"/>
      <c r="K117" s="169"/>
    </row>
    <row r="118" spans="1:12" ht="12" customHeight="1" x14ac:dyDescent="0.2">
      <c r="A118" s="170"/>
      <c r="B118" s="158"/>
      <c r="C118" s="151"/>
      <c r="D118" s="151"/>
      <c r="E118" s="159"/>
      <c r="F118" s="160"/>
      <c r="G118" s="155"/>
      <c r="H118" s="156"/>
      <c r="I118" s="157"/>
      <c r="J118" s="157"/>
      <c r="K118" s="169"/>
    </row>
    <row r="119" spans="1:12" ht="12" customHeight="1" x14ac:dyDescent="0.2">
      <c r="A119" s="170"/>
      <c r="B119" s="158"/>
      <c r="C119" s="151"/>
      <c r="D119" s="151"/>
      <c r="E119" s="159"/>
      <c r="F119" s="160"/>
      <c r="G119" s="155"/>
      <c r="H119" s="156"/>
      <c r="I119" s="157"/>
      <c r="J119" s="157"/>
      <c r="K119" s="148"/>
    </row>
    <row r="120" spans="1:12" ht="12" customHeight="1" x14ac:dyDescent="0.2">
      <c r="A120" s="170"/>
      <c r="B120" s="158"/>
      <c r="C120" s="151"/>
      <c r="D120" s="151"/>
      <c r="E120" s="159"/>
      <c r="F120" s="160"/>
      <c r="G120" s="155"/>
      <c r="H120" s="156"/>
      <c r="I120" s="157"/>
      <c r="J120" s="157"/>
      <c r="K120" s="148"/>
    </row>
    <row r="121" spans="1:12" ht="12" customHeight="1" x14ac:dyDescent="0.2">
      <c r="A121" s="170"/>
      <c r="B121" s="158"/>
      <c r="C121" s="151"/>
      <c r="D121" s="151"/>
      <c r="E121" s="159"/>
      <c r="F121" s="160"/>
      <c r="G121" s="155"/>
      <c r="H121" s="156"/>
      <c r="I121" s="157"/>
      <c r="J121" s="157"/>
      <c r="K121" s="148"/>
    </row>
    <row r="122" spans="1:12" ht="12" customHeight="1" x14ac:dyDescent="0.2">
      <c r="A122" s="170"/>
      <c r="B122" s="158"/>
      <c r="C122" s="151"/>
      <c r="D122" s="151"/>
      <c r="E122" s="159"/>
      <c r="F122" s="160"/>
      <c r="G122" s="155"/>
      <c r="H122" s="156"/>
      <c r="I122" s="157"/>
      <c r="J122" s="157"/>
      <c r="K122" s="148"/>
    </row>
    <row r="123" spans="1:12" ht="12" customHeight="1" x14ac:dyDescent="0.2">
      <c r="A123" s="170"/>
      <c r="B123" s="158"/>
      <c r="C123" s="151"/>
      <c r="D123" s="151"/>
      <c r="E123" s="159"/>
      <c r="F123" s="160"/>
      <c r="G123" s="155"/>
      <c r="H123" s="156"/>
      <c r="I123" s="157"/>
      <c r="J123" s="157"/>
      <c r="K123" s="148"/>
    </row>
    <row r="124" spans="1:12" ht="12" customHeight="1" x14ac:dyDescent="0.2">
      <c r="A124" s="170"/>
      <c r="B124" s="158"/>
      <c r="C124" s="151"/>
      <c r="D124" s="151"/>
      <c r="E124" s="159"/>
      <c r="F124" s="160"/>
      <c r="G124" s="155"/>
      <c r="H124" s="156"/>
      <c r="I124" s="157"/>
      <c r="J124" s="157"/>
      <c r="K124" s="148"/>
    </row>
    <row r="125" spans="1:12" ht="12" customHeight="1" x14ac:dyDescent="0.2">
      <c r="A125" s="170"/>
      <c r="B125" s="158"/>
      <c r="C125" s="151"/>
      <c r="D125" s="151"/>
      <c r="E125" s="159"/>
      <c r="F125" s="160"/>
      <c r="G125" s="155"/>
      <c r="H125" s="156"/>
      <c r="I125" s="157"/>
      <c r="J125" s="157"/>
      <c r="K125" s="148"/>
    </row>
    <row r="126" spans="1:12" ht="12" customHeight="1" x14ac:dyDescent="0.2">
      <c r="A126" s="170"/>
      <c r="B126" s="158"/>
      <c r="C126" s="151"/>
      <c r="D126" s="151"/>
      <c r="E126" s="159"/>
      <c r="F126" s="160"/>
      <c r="G126" s="155"/>
      <c r="H126" s="156"/>
      <c r="I126" s="157"/>
      <c r="J126" s="157"/>
      <c r="K126" s="148"/>
    </row>
    <row r="127" spans="1:12" ht="12" customHeight="1" x14ac:dyDescent="0.2">
      <c r="A127" s="170"/>
      <c r="B127" s="158"/>
      <c r="C127" s="151"/>
      <c r="D127" s="151"/>
      <c r="E127" s="159"/>
      <c r="F127" s="160"/>
      <c r="G127" s="155"/>
      <c r="H127" s="156"/>
      <c r="I127" s="157"/>
      <c r="J127" s="157"/>
      <c r="K127" s="148"/>
    </row>
    <row r="128" spans="1:12" ht="12" customHeight="1" x14ac:dyDescent="0.2">
      <c r="A128" s="170"/>
      <c r="B128" s="158"/>
      <c r="C128" s="151"/>
      <c r="D128" s="151"/>
      <c r="E128" s="159"/>
      <c r="F128" s="160"/>
      <c r="G128" s="155"/>
      <c r="H128" s="156"/>
      <c r="I128" s="157"/>
      <c r="J128" s="157"/>
      <c r="K128" s="148"/>
    </row>
    <row r="129" spans="1:11" ht="12" customHeight="1" x14ac:dyDescent="0.2">
      <c r="A129" s="170"/>
      <c r="B129" s="158"/>
      <c r="C129" s="151"/>
      <c r="D129" s="151"/>
      <c r="E129" s="159"/>
      <c r="F129" s="160"/>
      <c r="G129" s="155"/>
      <c r="H129" s="156"/>
      <c r="I129" s="157"/>
      <c r="J129" s="157"/>
      <c r="K129" s="148"/>
    </row>
    <row r="130" spans="1:11" ht="12" customHeight="1" x14ac:dyDescent="0.2">
      <c r="A130" s="170"/>
      <c r="B130" s="158"/>
      <c r="C130" s="151"/>
      <c r="D130" s="151"/>
      <c r="E130" s="159"/>
      <c r="F130" s="160"/>
      <c r="G130" s="155"/>
      <c r="H130" s="156"/>
      <c r="I130" s="157"/>
      <c r="J130" s="157"/>
      <c r="K130" s="148"/>
    </row>
    <row r="131" spans="1:11" ht="12" customHeight="1" x14ac:dyDescent="0.2">
      <c r="A131" s="170"/>
      <c r="B131" s="158"/>
      <c r="C131" s="151"/>
      <c r="D131" s="151"/>
      <c r="E131" s="159"/>
      <c r="F131" s="160"/>
      <c r="G131" s="155"/>
      <c r="H131" s="156"/>
      <c r="I131" s="157"/>
      <c r="J131" s="157"/>
      <c r="K131" s="148"/>
    </row>
    <row r="132" spans="1:11" ht="12" customHeight="1" x14ac:dyDescent="0.2">
      <c r="A132" s="170"/>
      <c r="B132" s="158"/>
      <c r="C132" s="151"/>
      <c r="D132" s="151"/>
      <c r="E132" s="159"/>
      <c r="F132" s="160"/>
      <c r="G132" s="155"/>
      <c r="H132" s="156"/>
      <c r="I132" s="157"/>
      <c r="J132" s="157"/>
      <c r="K132" s="148"/>
    </row>
    <row r="133" spans="1:11" ht="12" customHeight="1" x14ac:dyDescent="0.2">
      <c r="A133" s="170"/>
      <c r="B133" s="158"/>
      <c r="C133" s="151"/>
      <c r="D133" s="151"/>
      <c r="E133" s="159"/>
      <c r="F133" s="160"/>
      <c r="G133" s="155"/>
      <c r="H133" s="156"/>
      <c r="I133" s="157"/>
      <c r="J133" s="157"/>
      <c r="K133" s="148"/>
    </row>
    <row r="134" spans="1:11" ht="12" customHeight="1" x14ac:dyDescent="0.2">
      <c r="A134" s="170"/>
      <c r="B134" s="158"/>
      <c r="C134" s="151"/>
      <c r="D134" s="151"/>
      <c r="E134" s="159"/>
      <c r="F134" s="160"/>
      <c r="G134" s="155"/>
      <c r="H134" s="156"/>
      <c r="I134" s="157"/>
      <c r="J134" s="157"/>
      <c r="K134" s="148"/>
    </row>
    <row r="135" spans="1:11" ht="12" customHeight="1" x14ac:dyDescent="0.2">
      <c r="A135" s="170"/>
      <c r="B135" s="158"/>
      <c r="C135" s="151"/>
      <c r="D135" s="151"/>
      <c r="E135" s="159"/>
      <c r="F135" s="160"/>
      <c r="G135" s="155"/>
      <c r="H135" s="156"/>
      <c r="I135" s="157"/>
      <c r="J135" s="157"/>
      <c r="K135" s="148"/>
    </row>
    <row r="136" spans="1:11" ht="12" customHeight="1" x14ac:dyDescent="0.2">
      <c r="A136" s="170"/>
      <c r="B136" s="158"/>
      <c r="C136" s="151"/>
      <c r="D136" s="151"/>
      <c r="E136" s="159"/>
      <c r="F136" s="160"/>
      <c r="G136" s="155"/>
      <c r="H136" s="156"/>
      <c r="I136" s="157"/>
      <c r="J136" s="157"/>
      <c r="K136" s="148"/>
    </row>
    <row r="137" spans="1:11" ht="12" customHeight="1" x14ac:dyDescent="0.2">
      <c r="A137" s="170"/>
      <c r="B137" s="158"/>
      <c r="C137" s="151"/>
      <c r="D137" s="151"/>
      <c r="E137" s="159"/>
      <c r="F137" s="160"/>
      <c r="G137" s="155"/>
      <c r="H137" s="156"/>
      <c r="I137" s="157"/>
      <c r="J137" s="157"/>
      <c r="K137" s="148"/>
    </row>
    <row r="138" spans="1:11" ht="12" customHeight="1" x14ac:dyDescent="0.2">
      <c r="A138" s="170"/>
      <c r="B138" s="158"/>
      <c r="C138" s="151"/>
      <c r="D138" s="151"/>
      <c r="E138" s="159"/>
      <c r="F138" s="160"/>
      <c r="G138" s="155"/>
      <c r="H138" s="156"/>
      <c r="I138" s="157"/>
      <c r="J138" s="157"/>
      <c r="K138" s="148"/>
    </row>
    <row r="139" spans="1:11" ht="12" customHeight="1" x14ac:dyDescent="0.2">
      <c r="A139" s="170"/>
      <c r="B139" s="158"/>
      <c r="C139" s="151"/>
      <c r="D139" s="151"/>
      <c r="E139" s="159"/>
      <c r="F139" s="160"/>
      <c r="G139" s="155"/>
      <c r="H139" s="156"/>
      <c r="I139" s="157"/>
      <c r="J139" s="157"/>
      <c r="K139" s="148"/>
    </row>
    <row r="140" spans="1:11" ht="12" customHeight="1" x14ac:dyDescent="0.2">
      <c r="A140" s="170"/>
      <c r="B140" s="158"/>
      <c r="C140" s="151"/>
      <c r="D140" s="151"/>
      <c r="E140" s="159"/>
      <c r="F140" s="160"/>
      <c r="G140" s="155"/>
      <c r="H140" s="156"/>
      <c r="I140" s="157"/>
      <c r="J140" s="157"/>
      <c r="K140" s="148"/>
    </row>
    <row r="141" spans="1:11" ht="12" customHeight="1" x14ac:dyDescent="0.2">
      <c r="A141" s="170"/>
      <c r="B141" s="158"/>
      <c r="C141" s="151"/>
      <c r="D141" s="151"/>
      <c r="E141" s="159"/>
      <c r="F141" s="160"/>
      <c r="G141" s="155"/>
      <c r="H141" s="156"/>
      <c r="I141" s="157"/>
      <c r="J141" s="157"/>
      <c r="K141" s="148"/>
    </row>
    <row r="142" spans="1:11" ht="12" customHeight="1" x14ac:dyDescent="0.2">
      <c r="A142" s="170"/>
      <c r="B142" s="158"/>
      <c r="C142" s="151"/>
      <c r="D142" s="151"/>
      <c r="E142" s="159"/>
      <c r="F142" s="160"/>
      <c r="G142" s="155"/>
      <c r="H142" s="156"/>
      <c r="I142" s="157"/>
      <c r="J142" s="157"/>
      <c r="K142" s="148"/>
    </row>
    <row r="143" spans="1:11" ht="12" customHeight="1" x14ac:dyDescent="0.2">
      <c r="A143" s="170"/>
      <c r="B143" s="158"/>
      <c r="C143" s="151"/>
      <c r="D143" s="151"/>
      <c r="E143" s="159"/>
      <c r="F143" s="160"/>
      <c r="G143" s="155"/>
      <c r="H143" s="156"/>
      <c r="I143" s="157"/>
      <c r="J143" s="157"/>
      <c r="K143" s="148"/>
    </row>
    <row r="144" spans="1:11" ht="12" customHeight="1" x14ac:dyDescent="0.2">
      <c r="A144" s="170"/>
      <c r="B144" s="158"/>
      <c r="C144" s="151"/>
      <c r="D144" s="151"/>
      <c r="E144" s="159"/>
      <c r="F144" s="160"/>
      <c r="G144" s="155"/>
      <c r="H144" s="156"/>
      <c r="I144" s="157"/>
      <c r="J144" s="157"/>
      <c r="K144" s="148"/>
    </row>
    <row r="145" spans="1:11" ht="12" customHeight="1" x14ac:dyDescent="0.2">
      <c r="A145" s="170"/>
      <c r="B145" s="158"/>
      <c r="C145" s="151"/>
      <c r="D145" s="151"/>
      <c r="E145" s="159"/>
      <c r="F145" s="160"/>
      <c r="G145" s="155"/>
      <c r="H145" s="156"/>
      <c r="I145" s="157"/>
      <c r="J145" s="157"/>
      <c r="K145" s="148"/>
    </row>
    <row r="146" spans="1:11" ht="12" customHeight="1" x14ac:dyDescent="0.2">
      <c r="A146" s="170"/>
      <c r="B146" s="158"/>
      <c r="C146" s="151"/>
      <c r="D146" s="151"/>
      <c r="E146" s="159"/>
      <c r="F146" s="160"/>
      <c r="G146" s="155"/>
      <c r="H146" s="156"/>
      <c r="I146" s="157"/>
      <c r="J146" s="157"/>
      <c r="K146" s="148"/>
    </row>
    <row r="147" spans="1:11" ht="12" customHeight="1" x14ac:dyDescent="0.2">
      <c r="A147" s="170"/>
      <c r="B147" s="158"/>
      <c r="C147" s="151"/>
      <c r="D147" s="151"/>
      <c r="E147" s="159"/>
      <c r="F147" s="160"/>
      <c r="G147" s="155"/>
      <c r="H147" s="156"/>
      <c r="I147" s="157"/>
      <c r="J147" s="157"/>
      <c r="K147" s="148"/>
    </row>
    <row r="148" spans="1:11" ht="12" customHeight="1" x14ac:dyDescent="0.2">
      <c r="A148" s="170"/>
      <c r="B148" s="158"/>
      <c r="C148" s="151"/>
      <c r="D148" s="151"/>
      <c r="E148" s="159"/>
      <c r="F148" s="160"/>
      <c r="G148" s="155"/>
      <c r="H148" s="156"/>
      <c r="I148" s="157"/>
      <c r="J148" s="157"/>
      <c r="K148" s="148"/>
    </row>
    <row r="149" spans="1:11" ht="12" customHeight="1" x14ac:dyDescent="0.2">
      <c r="A149" s="170"/>
      <c r="B149" s="158"/>
      <c r="C149" s="151"/>
      <c r="D149" s="151"/>
      <c r="E149" s="159"/>
      <c r="F149" s="160"/>
      <c r="G149" s="155"/>
      <c r="H149" s="156"/>
      <c r="I149" s="157"/>
      <c r="J149" s="157"/>
      <c r="K149" s="148"/>
    </row>
    <row r="150" spans="1:11" ht="12" customHeight="1" x14ac:dyDescent="0.2">
      <c r="A150" s="170"/>
      <c r="B150" s="158"/>
      <c r="C150" s="151"/>
      <c r="D150" s="151"/>
      <c r="E150" s="159"/>
      <c r="F150" s="160"/>
      <c r="G150" s="155"/>
      <c r="H150" s="156"/>
      <c r="I150" s="157"/>
      <c r="J150" s="157"/>
      <c r="K150" s="148"/>
    </row>
    <row r="151" spans="1:11" ht="12" customHeight="1" x14ac:dyDescent="0.2">
      <c r="A151" s="170"/>
      <c r="B151" s="158"/>
      <c r="C151" s="151"/>
      <c r="D151" s="151"/>
      <c r="E151" s="159"/>
      <c r="F151" s="160"/>
      <c r="G151" s="155"/>
      <c r="H151" s="156"/>
      <c r="I151" s="157"/>
      <c r="J151" s="157"/>
      <c r="K151" s="148"/>
    </row>
    <row r="152" spans="1:11" ht="12" customHeight="1" x14ac:dyDescent="0.2">
      <c r="A152" s="170"/>
      <c r="B152" s="158"/>
      <c r="C152" s="151"/>
      <c r="D152" s="151"/>
      <c r="E152" s="159"/>
      <c r="F152" s="160"/>
      <c r="G152" s="155"/>
      <c r="H152" s="156"/>
      <c r="I152" s="157"/>
      <c r="J152" s="157"/>
      <c r="K152" s="148"/>
    </row>
    <row r="153" spans="1:11" ht="12" customHeight="1" x14ac:dyDescent="0.2">
      <c r="A153" s="170"/>
      <c r="B153" s="158"/>
      <c r="C153" s="151"/>
      <c r="D153" s="151"/>
      <c r="E153" s="159"/>
      <c r="F153" s="160"/>
      <c r="G153" s="155"/>
      <c r="H153" s="156"/>
      <c r="I153" s="157"/>
      <c r="J153" s="157"/>
      <c r="K153" s="148"/>
    </row>
    <row r="154" spans="1:11" ht="12" customHeight="1" x14ac:dyDescent="0.2">
      <c r="A154" s="170"/>
      <c r="B154" s="158"/>
      <c r="C154" s="151"/>
      <c r="D154" s="151"/>
      <c r="E154" s="159"/>
      <c r="F154" s="160"/>
      <c r="G154" s="155"/>
      <c r="H154" s="156"/>
      <c r="I154" s="157"/>
      <c r="J154" s="157"/>
      <c r="K154" s="148"/>
    </row>
    <row r="155" spans="1:11" ht="12" customHeight="1" x14ac:dyDescent="0.2">
      <c r="A155" s="170"/>
      <c r="B155" s="158"/>
      <c r="C155" s="151"/>
      <c r="D155" s="151"/>
      <c r="E155" s="159"/>
      <c r="F155" s="160"/>
      <c r="G155" s="155"/>
      <c r="H155" s="156"/>
      <c r="I155" s="157"/>
      <c r="J155" s="157"/>
      <c r="K155" s="148"/>
    </row>
    <row r="156" spans="1:11" ht="12" customHeight="1" x14ac:dyDescent="0.2">
      <c r="A156" s="170"/>
      <c r="B156" s="158"/>
      <c r="C156" s="151"/>
      <c r="D156" s="151"/>
      <c r="E156" s="159"/>
      <c r="F156" s="160"/>
      <c r="G156" s="155"/>
      <c r="H156" s="156"/>
      <c r="I156" s="157"/>
      <c r="J156" s="157"/>
      <c r="K156" s="148"/>
    </row>
    <row r="157" spans="1:11" ht="12" customHeight="1" x14ac:dyDescent="0.2">
      <c r="A157" s="170"/>
      <c r="B157" s="158"/>
      <c r="C157" s="151"/>
      <c r="D157" s="151"/>
      <c r="E157" s="159"/>
      <c r="F157" s="160"/>
      <c r="G157" s="155"/>
      <c r="H157" s="156"/>
      <c r="I157" s="157"/>
      <c r="J157" s="157"/>
      <c r="K157" s="148"/>
    </row>
    <row r="158" spans="1:11" ht="12" customHeight="1" x14ac:dyDescent="0.2">
      <c r="A158" s="170"/>
      <c r="B158" s="158"/>
      <c r="C158" s="151"/>
      <c r="D158" s="151"/>
      <c r="E158" s="159"/>
      <c r="F158" s="160"/>
      <c r="G158" s="155"/>
      <c r="H158" s="156"/>
      <c r="I158" s="157"/>
      <c r="J158" s="157"/>
      <c r="K158" s="148"/>
    </row>
    <row r="159" spans="1:11" ht="12" customHeight="1" x14ac:dyDescent="0.2">
      <c r="A159" s="170"/>
      <c r="B159" s="158"/>
      <c r="C159" s="151"/>
      <c r="D159" s="151"/>
      <c r="E159" s="159"/>
      <c r="F159" s="160"/>
      <c r="G159" s="155"/>
      <c r="H159" s="156"/>
      <c r="I159" s="157"/>
      <c r="J159" s="157"/>
      <c r="K159" s="148"/>
    </row>
    <row r="160" spans="1:11" ht="12" customHeight="1" x14ac:dyDescent="0.2">
      <c r="A160" s="170"/>
      <c r="B160" s="158"/>
      <c r="C160" s="151"/>
      <c r="D160" s="151"/>
      <c r="E160" s="159"/>
      <c r="F160" s="160"/>
      <c r="G160" s="155"/>
      <c r="H160" s="156"/>
      <c r="I160" s="157"/>
      <c r="J160" s="157"/>
      <c r="K160" s="148"/>
    </row>
    <row r="161" spans="1:12" ht="12" customHeight="1" x14ac:dyDescent="0.2">
      <c r="A161" s="170"/>
      <c r="B161" s="158"/>
      <c r="C161" s="151"/>
      <c r="D161" s="151"/>
      <c r="E161" s="159"/>
      <c r="F161" s="160"/>
      <c r="G161" s="155"/>
      <c r="H161" s="156"/>
      <c r="I161" s="157"/>
      <c r="J161" s="157"/>
      <c r="K161" s="148"/>
    </row>
    <row r="162" spans="1:12" ht="12" customHeight="1" x14ac:dyDescent="0.2">
      <c r="A162" s="182"/>
      <c r="B162" s="183"/>
      <c r="C162" s="184"/>
      <c r="D162" s="184"/>
      <c r="E162" s="185"/>
      <c r="F162" s="186"/>
      <c r="G162" s="187"/>
      <c r="H162" s="188"/>
      <c r="I162" s="189"/>
      <c r="J162" s="189"/>
      <c r="K162" s="190"/>
    </row>
    <row r="163" spans="1:12" s="25" customFormat="1" x14ac:dyDescent="0.2">
      <c r="A163" s="97" t="s">
        <v>739</v>
      </c>
      <c r="B163" s="125" t="s">
        <v>82</v>
      </c>
      <c r="C163" s="99"/>
      <c r="D163" s="99"/>
      <c r="E163" s="100"/>
      <c r="F163" s="126"/>
      <c r="G163" s="127"/>
      <c r="H163" s="128"/>
      <c r="I163" s="129"/>
      <c r="J163" s="129"/>
      <c r="K163" s="130"/>
      <c r="L163" s="17"/>
    </row>
    <row r="164" spans="1:12" s="14" customFormat="1" x14ac:dyDescent="0.2">
      <c r="A164" s="97" t="s">
        <v>83</v>
      </c>
      <c r="B164" s="125"/>
      <c r="C164" s="99"/>
      <c r="D164" s="99"/>
      <c r="E164" s="125" t="s">
        <v>84</v>
      </c>
      <c r="F164" s="126"/>
      <c r="G164" s="127"/>
      <c r="H164" s="128"/>
      <c r="I164" s="105"/>
      <c r="J164" s="105"/>
      <c r="K164" s="105"/>
      <c r="L164" s="13"/>
    </row>
    <row r="165" spans="1:12" s="16" customFormat="1" ht="12" customHeight="1" x14ac:dyDescent="0.2">
      <c r="A165" s="113" t="s">
        <v>85</v>
      </c>
      <c r="B165" s="114" t="s">
        <v>86</v>
      </c>
      <c r="C165" s="191"/>
      <c r="D165" s="73"/>
      <c r="E165" s="115"/>
      <c r="F165" s="71"/>
      <c r="G165" s="116"/>
      <c r="H165" s="117"/>
      <c r="I165" s="118"/>
      <c r="J165" s="118"/>
      <c r="K165" s="112"/>
      <c r="L165" s="15"/>
    </row>
    <row r="166" spans="1:12" s="14" customFormat="1" ht="51" x14ac:dyDescent="0.2">
      <c r="A166" s="62"/>
      <c r="B166" s="121"/>
      <c r="C166" s="64"/>
      <c r="D166" s="192" t="s">
        <v>55</v>
      </c>
      <c r="E166" s="193" t="s">
        <v>87</v>
      </c>
      <c r="F166" s="194"/>
      <c r="G166" s="109"/>
      <c r="H166" s="110"/>
      <c r="I166" s="111"/>
      <c r="J166" s="111"/>
      <c r="K166" s="112"/>
      <c r="L166" s="13"/>
    </row>
    <row r="167" spans="1:12" s="24" customFormat="1" ht="25.5" x14ac:dyDescent="0.2">
      <c r="A167" s="195"/>
      <c r="B167" s="196"/>
      <c r="C167" s="197"/>
      <c r="D167" s="198" t="s">
        <v>88</v>
      </c>
      <c r="E167" s="61" t="s">
        <v>89</v>
      </c>
      <c r="F167" s="199"/>
      <c r="G167" s="200"/>
      <c r="H167" s="176"/>
      <c r="I167" s="201"/>
      <c r="J167" s="201"/>
      <c r="K167" s="202"/>
      <c r="L167" s="13"/>
    </row>
    <row r="168" spans="1:12" s="24" customFormat="1" ht="25.5" x14ac:dyDescent="0.2">
      <c r="A168" s="195"/>
      <c r="B168" s="196"/>
      <c r="C168" s="197"/>
      <c r="D168" s="198" t="s">
        <v>90</v>
      </c>
      <c r="E168" s="61" t="s">
        <v>91</v>
      </c>
      <c r="F168" s="199"/>
      <c r="G168" s="200"/>
      <c r="H168" s="176"/>
      <c r="I168" s="201"/>
      <c r="J168" s="201"/>
      <c r="K168" s="202"/>
      <c r="L168" s="13"/>
    </row>
    <row r="169" spans="1:12" s="24" customFormat="1" ht="54.75" customHeight="1" x14ac:dyDescent="0.2">
      <c r="A169" s="195"/>
      <c r="B169" s="196"/>
      <c r="C169" s="197"/>
      <c r="D169" s="198" t="s">
        <v>92</v>
      </c>
      <c r="E169" s="61" t="s">
        <v>93</v>
      </c>
      <c r="F169" s="199"/>
      <c r="G169" s="200"/>
      <c r="H169" s="176"/>
      <c r="I169" s="201"/>
      <c r="J169" s="201"/>
      <c r="K169" s="203"/>
      <c r="L169" s="13"/>
    </row>
    <row r="170" spans="1:12" s="24" customFormat="1" ht="51.75" customHeight="1" x14ac:dyDescent="0.2">
      <c r="A170" s="195"/>
      <c r="B170" s="196"/>
      <c r="C170" s="197"/>
      <c r="D170" s="198" t="s">
        <v>94</v>
      </c>
      <c r="E170" s="61" t="s">
        <v>95</v>
      </c>
      <c r="F170" s="199"/>
      <c r="G170" s="200"/>
      <c r="H170" s="176"/>
      <c r="I170" s="201"/>
      <c r="J170" s="201"/>
      <c r="K170" s="203"/>
      <c r="L170" s="13"/>
    </row>
    <row r="171" spans="1:12" s="24" customFormat="1" ht="52.5" customHeight="1" x14ac:dyDescent="0.2">
      <c r="A171" s="195"/>
      <c r="B171" s="196"/>
      <c r="C171" s="197"/>
      <c r="D171" s="198" t="s">
        <v>96</v>
      </c>
      <c r="E171" s="61" t="s">
        <v>97</v>
      </c>
      <c r="F171" s="199"/>
      <c r="G171" s="200"/>
      <c r="H171" s="176"/>
      <c r="I171" s="201"/>
      <c r="J171" s="201"/>
      <c r="K171" s="203"/>
      <c r="L171" s="13"/>
    </row>
    <row r="172" spans="1:12" s="24" customFormat="1" ht="12" customHeight="1" x14ac:dyDescent="0.2">
      <c r="A172" s="195"/>
      <c r="B172" s="204"/>
      <c r="C172" s="197"/>
      <c r="D172" s="198" t="s">
        <v>98</v>
      </c>
      <c r="E172" s="205" t="s">
        <v>99</v>
      </c>
      <c r="F172" s="206"/>
      <c r="G172" s="200"/>
      <c r="H172" s="176"/>
      <c r="I172" s="201"/>
      <c r="J172" s="201"/>
      <c r="K172" s="203"/>
      <c r="L172" s="13"/>
    </row>
    <row r="173" spans="1:12" s="24" customFormat="1" ht="25.5" x14ac:dyDescent="0.2">
      <c r="A173" s="195"/>
      <c r="B173" s="196"/>
      <c r="C173" s="197"/>
      <c r="D173" s="198" t="s">
        <v>100</v>
      </c>
      <c r="E173" s="61" t="s">
        <v>101</v>
      </c>
      <c r="F173" s="199"/>
      <c r="G173" s="200"/>
      <c r="H173" s="176"/>
      <c r="I173" s="201"/>
      <c r="J173" s="201"/>
      <c r="K173" s="203"/>
      <c r="L173" s="13"/>
    </row>
    <row r="174" spans="1:12" s="24" customFormat="1" ht="26.25" customHeight="1" x14ac:dyDescent="0.2">
      <c r="A174" s="195"/>
      <c r="B174" s="196"/>
      <c r="C174" s="197"/>
      <c r="D174" s="198" t="s">
        <v>102</v>
      </c>
      <c r="E174" s="61" t="s">
        <v>742</v>
      </c>
      <c r="F174" s="199"/>
      <c r="G174" s="200"/>
      <c r="H174" s="176"/>
      <c r="I174" s="201"/>
      <c r="J174" s="201"/>
      <c r="K174" s="203"/>
      <c r="L174" s="13"/>
    </row>
    <row r="175" spans="1:12" s="24" customFormat="1" ht="26.25" customHeight="1" x14ac:dyDescent="0.2">
      <c r="A175" s="195"/>
      <c r="B175" s="204"/>
      <c r="C175" s="197"/>
      <c r="D175" s="198" t="s">
        <v>103</v>
      </c>
      <c r="E175" s="61" t="s">
        <v>104</v>
      </c>
      <c r="F175" s="199"/>
      <c r="G175" s="200"/>
      <c r="H175" s="176"/>
      <c r="I175" s="201"/>
      <c r="J175" s="201"/>
      <c r="K175" s="203"/>
      <c r="L175" s="13"/>
    </row>
    <row r="176" spans="1:12" s="24" customFormat="1" x14ac:dyDescent="0.2">
      <c r="A176" s="195"/>
      <c r="B176" s="204"/>
      <c r="C176" s="197"/>
      <c r="D176" s="197"/>
      <c r="E176" s="205"/>
      <c r="F176" s="206"/>
      <c r="G176" s="200"/>
      <c r="H176" s="176"/>
      <c r="I176" s="201"/>
      <c r="J176" s="201"/>
      <c r="K176" s="203"/>
      <c r="L176" s="13"/>
    </row>
    <row r="177" spans="1:15" s="24" customFormat="1" ht="12" customHeight="1" x14ac:dyDescent="0.2">
      <c r="A177" s="207" t="s">
        <v>105</v>
      </c>
      <c r="B177" s="204"/>
      <c r="C177" s="197"/>
      <c r="D177" s="197"/>
      <c r="E177" s="208" t="s">
        <v>106</v>
      </c>
      <c r="F177" s="206"/>
      <c r="G177" s="200" t="s">
        <v>39</v>
      </c>
      <c r="H177" s="176">
        <v>1</v>
      </c>
      <c r="I177" s="201"/>
      <c r="J177" s="201"/>
      <c r="K177" s="203"/>
      <c r="L177" s="13"/>
    </row>
    <row r="178" spans="1:15" s="24" customFormat="1" ht="12" customHeight="1" x14ac:dyDescent="0.2">
      <c r="A178" s="195"/>
      <c r="B178" s="204"/>
      <c r="C178" s="197"/>
      <c r="D178" s="197"/>
      <c r="E178" s="205"/>
      <c r="F178" s="206"/>
      <c r="G178" s="200"/>
      <c r="H178" s="176"/>
      <c r="I178" s="201"/>
      <c r="J178" s="201"/>
      <c r="K178" s="203"/>
      <c r="L178" s="13"/>
    </row>
    <row r="179" spans="1:15" s="27" customFormat="1" ht="12" customHeight="1" x14ac:dyDescent="0.2">
      <c r="A179" s="209" t="s">
        <v>107</v>
      </c>
      <c r="B179" s="210" t="s">
        <v>108</v>
      </c>
      <c r="C179" s="211"/>
      <c r="D179" s="212"/>
      <c r="E179" s="213"/>
      <c r="F179" s="214"/>
      <c r="G179" s="200"/>
      <c r="H179" s="176"/>
      <c r="I179" s="201"/>
      <c r="J179" s="201"/>
      <c r="K179" s="203"/>
      <c r="L179" s="13"/>
    </row>
    <row r="180" spans="1:15" s="24" customFormat="1" ht="38.25" x14ac:dyDescent="0.2">
      <c r="A180" s="195"/>
      <c r="B180" s="196"/>
      <c r="C180" s="197"/>
      <c r="D180" s="197"/>
      <c r="E180" s="215" t="s">
        <v>109</v>
      </c>
      <c r="F180" s="199"/>
      <c r="G180" s="200"/>
      <c r="H180" s="176"/>
      <c r="I180" s="201"/>
      <c r="J180" s="201"/>
      <c r="K180" s="203"/>
      <c r="L180" s="13"/>
    </row>
    <row r="181" spans="1:15" s="24" customFormat="1" ht="12" customHeight="1" x14ac:dyDescent="0.2">
      <c r="A181" s="195"/>
      <c r="B181" s="204"/>
      <c r="C181" s="197"/>
      <c r="D181" s="197"/>
      <c r="E181" s="205"/>
      <c r="F181" s="206"/>
      <c r="G181" s="200"/>
      <c r="H181" s="176"/>
      <c r="I181" s="201"/>
      <c r="J181" s="201"/>
      <c r="K181" s="203"/>
      <c r="L181" s="23"/>
    </row>
    <row r="182" spans="1:15" s="24" customFormat="1" ht="15" x14ac:dyDescent="0.2">
      <c r="A182" s="207" t="s">
        <v>110</v>
      </c>
      <c r="B182" s="204"/>
      <c r="C182" s="197"/>
      <c r="D182" s="216">
        <v>50</v>
      </c>
      <c r="E182" s="217" t="s">
        <v>111</v>
      </c>
      <c r="F182" s="218"/>
      <c r="G182" s="200" t="s">
        <v>65</v>
      </c>
      <c r="H182" s="176">
        <v>5.37</v>
      </c>
      <c r="I182" s="201"/>
      <c r="J182" s="201"/>
      <c r="K182" s="203"/>
      <c r="L182" s="23"/>
      <c r="M182" s="56"/>
      <c r="O182" s="56"/>
    </row>
    <row r="183" spans="1:15" s="24" customFormat="1" ht="12" customHeight="1" x14ac:dyDescent="0.2">
      <c r="A183" s="195"/>
      <c r="B183" s="204"/>
      <c r="C183" s="197"/>
      <c r="D183" s="197"/>
      <c r="E183" s="205"/>
      <c r="F183" s="206"/>
      <c r="G183" s="200"/>
      <c r="H183" s="176"/>
      <c r="I183" s="201"/>
      <c r="J183" s="201"/>
      <c r="K183" s="203"/>
      <c r="L183" s="23"/>
    </row>
    <row r="184" spans="1:15" s="27" customFormat="1" ht="12" customHeight="1" x14ac:dyDescent="0.2">
      <c r="A184" s="209" t="s">
        <v>112</v>
      </c>
      <c r="B184" s="210" t="s">
        <v>113</v>
      </c>
      <c r="C184" s="212"/>
      <c r="D184" s="212"/>
      <c r="E184" s="213"/>
      <c r="F184" s="214"/>
      <c r="G184" s="200"/>
      <c r="H184" s="176"/>
      <c r="I184" s="201"/>
      <c r="J184" s="201"/>
      <c r="K184" s="203"/>
      <c r="L184" s="29"/>
    </row>
    <row r="185" spans="1:15" s="24" customFormat="1" ht="12" customHeight="1" x14ac:dyDescent="0.2">
      <c r="A185" s="209"/>
      <c r="B185" s="210" t="s">
        <v>114</v>
      </c>
      <c r="C185" s="212"/>
      <c r="D185" s="212"/>
      <c r="E185" s="213"/>
      <c r="F185" s="206"/>
      <c r="G185" s="200"/>
      <c r="H185" s="176"/>
      <c r="I185" s="201"/>
      <c r="J185" s="201"/>
      <c r="K185" s="203"/>
      <c r="L185" s="23"/>
    </row>
    <row r="186" spans="1:15" s="24" customFormat="1" ht="12" customHeight="1" x14ac:dyDescent="0.2">
      <c r="A186" s="209"/>
      <c r="B186" s="219"/>
      <c r="C186" s="212"/>
      <c r="D186" s="212"/>
      <c r="E186" s="213"/>
      <c r="F186" s="206"/>
      <c r="G186" s="200"/>
      <c r="H186" s="176"/>
      <c r="I186" s="201"/>
      <c r="J186" s="201"/>
      <c r="K186" s="203"/>
      <c r="L186" s="23"/>
    </row>
    <row r="187" spans="1:15" s="24" customFormat="1" ht="12" customHeight="1" x14ac:dyDescent="0.2">
      <c r="A187" s="207"/>
      <c r="B187" s="204"/>
      <c r="C187" s="220" t="s">
        <v>115</v>
      </c>
      <c r="D187" s="197"/>
      <c r="E187" s="221"/>
      <c r="F187" s="206"/>
      <c r="G187" s="200"/>
      <c r="H187" s="176"/>
      <c r="I187" s="201"/>
      <c r="J187" s="201"/>
      <c r="K187" s="203"/>
      <c r="L187" s="23"/>
    </row>
    <row r="188" spans="1:15" s="31" customFormat="1" ht="15" x14ac:dyDescent="0.2">
      <c r="A188" s="222" t="s">
        <v>116</v>
      </c>
      <c r="B188" s="204">
        <v>2500</v>
      </c>
      <c r="C188" s="197" t="s">
        <v>117</v>
      </c>
      <c r="D188" s="204">
        <v>2500</v>
      </c>
      <c r="E188" s="208" t="s">
        <v>118</v>
      </c>
      <c r="F188" s="206"/>
      <c r="G188" s="200" t="s">
        <v>65</v>
      </c>
      <c r="H188" s="176">
        <v>5</v>
      </c>
      <c r="I188" s="201"/>
      <c r="J188" s="201"/>
      <c r="K188" s="203"/>
      <c r="L188" s="30"/>
      <c r="M188" s="59"/>
    </row>
    <row r="189" spans="1:15" s="24" customFormat="1" ht="15" x14ac:dyDescent="0.2">
      <c r="A189" s="222" t="s">
        <v>119</v>
      </c>
      <c r="B189" s="204">
        <v>2300</v>
      </c>
      <c r="C189" s="197" t="s">
        <v>117</v>
      </c>
      <c r="D189" s="204">
        <v>2300</v>
      </c>
      <c r="E189" s="208" t="s">
        <v>120</v>
      </c>
      <c r="F189" s="206"/>
      <c r="G189" s="200" t="s">
        <v>65</v>
      </c>
      <c r="H189" s="176">
        <v>5.5544999999999982</v>
      </c>
      <c r="I189" s="201"/>
      <c r="J189" s="201"/>
      <c r="K189" s="203"/>
      <c r="L189" s="23"/>
    </row>
    <row r="190" spans="1:15" s="24" customFormat="1" ht="15" x14ac:dyDescent="0.2">
      <c r="A190" s="222" t="s">
        <v>121</v>
      </c>
      <c r="B190" s="204">
        <v>1800</v>
      </c>
      <c r="C190" s="197" t="s">
        <v>117</v>
      </c>
      <c r="D190" s="204">
        <v>1800</v>
      </c>
      <c r="E190" s="208" t="s">
        <v>122</v>
      </c>
      <c r="F190" s="206"/>
      <c r="G190" s="200" t="s">
        <v>65</v>
      </c>
      <c r="H190" s="176">
        <v>10.692</v>
      </c>
      <c r="I190" s="201"/>
      <c r="J190" s="201"/>
      <c r="K190" s="203"/>
      <c r="L190" s="23"/>
    </row>
    <row r="191" spans="1:15" s="24" customFormat="1" ht="15" x14ac:dyDescent="0.2">
      <c r="A191" s="222" t="s">
        <v>123</v>
      </c>
      <c r="B191" s="204">
        <v>1500</v>
      </c>
      <c r="C191" s="197" t="s">
        <v>117</v>
      </c>
      <c r="D191" s="204">
        <v>1500</v>
      </c>
      <c r="E191" s="208" t="s">
        <v>124</v>
      </c>
      <c r="F191" s="206"/>
      <c r="G191" s="200" t="s">
        <v>65</v>
      </c>
      <c r="H191" s="176">
        <v>8.1</v>
      </c>
      <c r="I191" s="201"/>
      <c r="J191" s="201"/>
      <c r="K191" s="203"/>
      <c r="L191" s="23"/>
    </row>
    <row r="192" spans="1:15" s="24" customFormat="1" ht="15" x14ac:dyDescent="0.2">
      <c r="A192" s="222" t="s">
        <v>125</v>
      </c>
      <c r="B192" s="204">
        <v>1300</v>
      </c>
      <c r="C192" s="197" t="s">
        <v>117</v>
      </c>
      <c r="D192" s="204">
        <v>1300</v>
      </c>
      <c r="E192" s="208" t="s">
        <v>126</v>
      </c>
      <c r="F192" s="206"/>
      <c r="G192" s="200" t="s">
        <v>65</v>
      </c>
      <c r="H192" s="176">
        <v>2.028</v>
      </c>
      <c r="I192" s="201"/>
      <c r="J192" s="201"/>
      <c r="K192" s="203"/>
      <c r="L192" s="23"/>
    </row>
    <row r="193" spans="1:12" s="24" customFormat="1" ht="15" x14ac:dyDescent="0.2">
      <c r="A193" s="222" t="s">
        <v>127</v>
      </c>
      <c r="B193" s="204">
        <v>900</v>
      </c>
      <c r="C193" s="197" t="s">
        <v>117</v>
      </c>
      <c r="D193" s="204">
        <v>900</v>
      </c>
      <c r="E193" s="208" t="s">
        <v>128</v>
      </c>
      <c r="F193" s="206"/>
      <c r="G193" s="200" t="s">
        <v>65</v>
      </c>
      <c r="H193" s="176">
        <v>2.9159999999999999</v>
      </c>
      <c r="I193" s="201"/>
      <c r="J193" s="201"/>
      <c r="K193" s="203"/>
      <c r="L193" s="23"/>
    </row>
    <row r="194" spans="1:12" s="24" customFormat="1" ht="12" customHeight="1" x14ac:dyDescent="0.2">
      <c r="A194" s="209"/>
      <c r="B194" s="204"/>
      <c r="C194" s="197"/>
      <c r="D194" s="197"/>
      <c r="E194" s="208"/>
      <c r="F194" s="206"/>
      <c r="G194" s="200"/>
      <c r="H194" s="176"/>
      <c r="I194" s="201"/>
      <c r="J194" s="201"/>
      <c r="K194" s="203"/>
      <c r="L194" s="23"/>
    </row>
    <row r="195" spans="1:12" s="24" customFormat="1" ht="12" customHeight="1" x14ac:dyDescent="0.2">
      <c r="A195" s="207"/>
      <c r="B195" s="204"/>
      <c r="C195" s="220" t="s">
        <v>129</v>
      </c>
      <c r="D195" s="197"/>
      <c r="E195" s="221"/>
      <c r="F195" s="206"/>
      <c r="G195" s="200"/>
      <c r="H195" s="176"/>
      <c r="I195" s="201"/>
      <c r="J195" s="201"/>
      <c r="K195" s="203"/>
      <c r="L195" s="23"/>
    </row>
    <row r="196" spans="1:12" s="24" customFormat="1" ht="15" x14ac:dyDescent="0.2">
      <c r="A196" s="222" t="s">
        <v>130</v>
      </c>
      <c r="B196" s="204">
        <v>450</v>
      </c>
      <c r="C196" s="197" t="s">
        <v>117</v>
      </c>
      <c r="D196" s="197">
        <v>200</v>
      </c>
      <c r="E196" s="208" t="s">
        <v>131</v>
      </c>
      <c r="F196" s="206"/>
      <c r="G196" s="200" t="s">
        <v>65</v>
      </c>
      <c r="H196" s="176">
        <v>20.508750000000003</v>
      </c>
      <c r="I196" s="201"/>
      <c r="J196" s="201"/>
      <c r="K196" s="203"/>
      <c r="L196" s="23"/>
    </row>
    <row r="197" spans="1:12" s="24" customFormat="1" x14ac:dyDescent="0.2">
      <c r="A197" s="222"/>
      <c r="B197" s="204"/>
      <c r="C197" s="197"/>
      <c r="D197" s="197"/>
      <c r="E197" s="208"/>
      <c r="F197" s="206"/>
      <c r="G197" s="200"/>
      <c r="H197" s="176"/>
      <c r="I197" s="201"/>
      <c r="J197" s="201"/>
      <c r="K197" s="203"/>
      <c r="L197" s="23"/>
    </row>
    <row r="198" spans="1:12" s="24" customFormat="1" ht="12" customHeight="1" x14ac:dyDescent="0.2">
      <c r="A198" s="207"/>
      <c r="B198" s="204"/>
      <c r="C198" s="220" t="s">
        <v>132</v>
      </c>
      <c r="D198" s="197"/>
      <c r="E198" s="221"/>
      <c r="F198" s="206"/>
      <c r="G198" s="200"/>
      <c r="H198" s="176"/>
      <c r="I198" s="201"/>
      <c r="J198" s="201"/>
      <c r="K198" s="203"/>
      <c r="L198" s="23"/>
    </row>
    <row r="199" spans="1:12" s="20" customFormat="1" ht="15" x14ac:dyDescent="0.2">
      <c r="A199" s="223" t="s">
        <v>133</v>
      </c>
      <c r="B199" s="224">
        <v>200</v>
      </c>
      <c r="C199" s="216" t="s">
        <v>117</v>
      </c>
      <c r="D199" s="216">
        <v>1275</v>
      </c>
      <c r="E199" s="217" t="s">
        <v>134</v>
      </c>
      <c r="F199" s="218"/>
      <c r="G199" s="200" t="s">
        <v>65</v>
      </c>
      <c r="H199" s="176">
        <v>0.54</v>
      </c>
      <c r="I199" s="225"/>
      <c r="J199" s="225"/>
      <c r="K199" s="226"/>
      <c r="L199" s="19"/>
    </row>
    <row r="200" spans="1:12" s="24" customFormat="1" ht="12" customHeight="1" x14ac:dyDescent="0.2">
      <c r="A200" s="207"/>
      <c r="B200" s="204"/>
      <c r="C200" s="197"/>
      <c r="D200" s="197"/>
      <c r="E200" s="208"/>
      <c r="F200" s="206"/>
      <c r="G200" s="200"/>
      <c r="H200" s="176"/>
      <c r="I200" s="201"/>
      <c r="J200" s="201"/>
      <c r="K200" s="203"/>
      <c r="L200" s="23"/>
    </row>
    <row r="201" spans="1:12" s="24" customFormat="1" x14ac:dyDescent="0.2">
      <c r="A201" s="207"/>
      <c r="B201" s="204"/>
      <c r="C201" s="197"/>
      <c r="D201" s="212" t="s">
        <v>135</v>
      </c>
      <c r="E201" s="221"/>
      <c r="F201" s="206"/>
      <c r="G201" s="200"/>
      <c r="H201" s="176"/>
      <c r="I201" s="201"/>
      <c r="J201" s="201"/>
      <c r="K201" s="203"/>
      <c r="L201" s="23"/>
    </row>
    <row r="202" spans="1:12" s="20" customFormat="1" ht="15" x14ac:dyDescent="0.2">
      <c r="A202" s="223" t="s">
        <v>136</v>
      </c>
      <c r="B202" s="224">
        <v>225</v>
      </c>
      <c r="C202" s="216" t="s">
        <v>117</v>
      </c>
      <c r="D202" s="216">
        <v>400</v>
      </c>
      <c r="E202" s="217" t="s">
        <v>137</v>
      </c>
      <c r="F202" s="218"/>
      <c r="G202" s="200" t="s">
        <v>65</v>
      </c>
      <c r="H202" s="176">
        <v>0.10800000000000003</v>
      </c>
      <c r="I202" s="225"/>
      <c r="J202" s="225"/>
      <c r="K202" s="226"/>
      <c r="L202" s="19"/>
    </row>
    <row r="203" spans="1:12" s="20" customFormat="1" ht="15" x14ac:dyDescent="0.2">
      <c r="A203" s="223" t="s">
        <v>138</v>
      </c>
      <c r="B203" s="224">
        <v>225</v>
      </c>
      <c r="C203" s="216" t="s">
        <v>117</v>
      </c>
      <c r="D203" s="216">
        <v>400</v>
      </c>
      <c r="E203" s="217" t="s">
        <v>139</v>
      </c>
      <c r="F203" s="218"/>
      <c r="G203" s="200" t="s">
        <v>65</v>
      </c>
      <c r="H203" s="176">
        <v>0.21600000000000003</v>
      </c>
      <c r="I203" s="225"/>
      <c r="J203" s="225"/>
      <c r="K203" s="226"/>
      <c r="L203" s="19"/>
    </row>
    <row r="204" spans="1:12" s="20" customFormat="1" ht="15" x14ac:dyDescent="0.2">
      <c r="A204" s="223" t="s">
        <v>140</v>
      </c>
      <c r="B204" s="224">
        <v>200</v>
      </c>
      <c r="C204" s="216" t="s">
        <v>117</v>
      </c>
      <c r="D204" s="216">
        <v>300</v>
      </c>
      <c r="E204" s="217" t="s">
        <v>141</v>
      </c>
      <c r="F204" s="218"/>
      <c r="G204" s="200" t="s">
        <v>65</v>
      </c>
      <c r="H204" s="176">
        <v>0.57599999999999996</v>
      </c>
      <c r="I204" s="225"/>
      <c r="J204" s="225"/>
      <c r="K204" s="226"/>
      <c r="L204" s="19"/>
    </row>
    <row r="205" spans="1:12" s="28" customFormat="1" ht="15" x14ac:dyDescent="0.2">
      <c r="A205" s="223" t="s">
        <v>142</v>
      </c>
      <c r="B205" s="224">
        <v>200</v>
      </c>
      <c r="C205" s="216" t="s">
        <v>117</v>
      </c>
      <c r="D205" s="216">
        <v>200</v>
      </c>
      <c r="E205" s="217" t="s">
        <v>143</v>
      </c>
      <c r="F205" s="218"/>
      <c r="G205" s="200" t="s">
        <v>65</v>
      </c>
      <c r="H205" s="176">
        <v>0.28800000000000003</v>
      </c>
      <c r="I205" s="225"/>
      <c r="J205" s="225"/>
      <c r="K205" s="226"/>
      <c r="L205" s="19"/>
    </row>
    <row r="206" spans="1:12" s="28" customFormat="1" ht="15" x14ac:dyDescent="0.2">
      <c r="A206" s="223" t="s">
        <v>144</v>
      </c>
      <c r="B206" s="224">
        <v>200</v>
      </c>
      <c r="C206" s="216" t="s">
        <v>117</v>
      </c>
      <c r="D206" s="216">
        <v>300</v>
      </c>
      <c r="E206" s="217" t="s">
        <v>145</v>
      </c>
      <c r="F206" s="218"/>
      <c r="G206" s="200" t="s">
        <v>65</v>
      </c>
      <c r="H206" s="176">
        <v>0.36</v>
      </c>
      <c r="I206" s="225"/>
      <c r="J206" s="225"/>
      <c r="K206" s="226"/>
      <c r="L206" s="19"/>
    </row>
    <row r="207" spans="1:12" s="24" customFormat="1" ht="12" customHeight="1" x14ac:dyDescent="0.2">
      <c r="A207" s="207"/>
      <c r="B207" s="204"/>
      <c r="C207" s="197"/>
      <c r="D207" s="197"/>
      <c r="E207" s="208"/>
      <c r="F207" s="206"/>
      <c r="G207" s="200"/>
      <c r="H207" s="176"/>
      <c r="I207" s="201"/>
      <c r="J207" s="201"/>
      <c r="K207" s="203"/>
      <c r="L207" s="23"/>
    </row>
    <row r="208" spans="1:12" s="24" customFormat="1" ht="12" customHeight="1" x14ac:dyDescent="0.2">
      <c r="A208" s="209" t="s">
        <v>146</v>
      </c>
      <c r="B208" s="210" t="s">
        <v>147</v>
      </c>
      <c r="C208" s="212"/>
      <c r="D208" s="212"/>
      <c r="E208" s="213"/>
      <c r="F208" s="206"/>
      <c r="G208" s="200"/>
      <c r="H208" s="176"/>
      <c r="I208" s="201"/>
      <c r="J208" s="201"/>
      <c r="K208" s="203"/>
      <c r="L208" s="23"/>
    </row>
    <row r="209" spans="1:12" s="24" customFormat="1" x14ac:dyDescent="0.2">
      <c r="A209" s="207"/>
      <c r="B209" s="204"/>
      <c r="C209" s="197"/>
      <c r="D209" s="212" t="s">
        <v>135</v>
      </c>
      <c r="E209" s="221"/>
      <c r="F209" s="206"/>
      <c r="G209" s="200"/>
      <c r="H209" s="176"/>
      <c r="I209" s="201"/>
      <c r="J209" s="201"/>
      <c r="K209" s="203"/>
      <c r="L209" s="23"/>
    </row>
    <row r="210" spans="1:12" s="20" customFormat="1" ht="15" x14ac:dyDescent="0.2">
      <c r="A210" s="223" t="s">
        <v>148</v>
      </c>
      <c r="B210" s="224">
        <v>225</v>
      </c>
      <c r="C210" s="216" t="s">
        <v>117</v>
      </c>
      <c r="D210" s="216">
        <v>400</v>
      </c>
      <c r="E210" s="217" t="s">
        <v>137</v>
      </c>
      <c r="F210" s="218"/>
      <c r="G210" s="200" t="s">
        <v>65</v>
      </c>
      <c r="H210" s="176">
        <v>0.50400000000000011</v>
      </c>
      <c r="I210" s="225"/>
      <c r="J210" s="225"/>
      <c r="K210" s="226"/>
      <c r="L210" s="19"/>
    </row>
    <row r="211" spans="1:12" s="20" customFormat="1" ht="15" x14ac:dyDescent="0.2">
      <c r="A211" s="223" t="s">
        <v>149</v>
      </c>
      <c r="B211" s="224">
        <v>225</v>
      </c>
      <c r="C211" s="216" t="s">
        <v>117</v>
      </c>
      <c r="D211" s="216">
        <v>400</v>
      </c>
      <c r="E211" s="217" t="s">
        <v>139</v>
      </c>
      <c r="F211" s="218"/>
      <c r="G211" s="200" t="s">
        <v>65</v>
      </c>
      <c r="H211" s="176">
        <v>1.008</v>
      </c>
      <c r="I211" s="225"/>
      <c r="J211" s="225"/>
      <c r="K211" s="226"/>
      <c r="L211" s="19"/>
    </row>
    <row r="212" spans="1:12" s="20" customFormat="1" ht="15" x14ac:dyDescent="0.2">
      <c r="A212" s="223" t="s">
        <v>150</v>
      </c>
      <c r="B212" s="224">
        <v>200</v>
      </c>
      <c r="C212" s="216" t="s">
        <v>117</v>
      </c>
      <c r="D212" s="216">
        <v>300</v>
      </c>
      <c r="E212" s="217" t="s">
        <v>141</v>
      </c>
      <c r="F212" s="218"/>
      <c r="G212" s="200" t="s">
        <v>65</v>
      </c>
      <c r="H212" s="176">
        <v>2.6879999999999997</v>
      </c>
      <c r="I212" s="225"/>
      <c r="J212" s="225"/>
      <c r="K212" s="226"/>
      <c r="L212" s="19"/>
    </row>
    <row r="213" spans="1:12" s="28" customFormat="1" ht="15" x14ac:dyDescent="0.2">
      <c r="A213" s="223" t="s">
        <v>151</v>
      </c>
      <c r="B213" s="224">
        <v>200</v>
      </c>
      <c r="C213" s="216" t="s">
        <v>117</v>
      </c>
      <c r="D213" s="216">
        <v>200</v>
      </c>
      <c r="E213" s="217" t="s">
        <v>143</v>
      </c>
      <c r="F213" s="218"/>
      <c r="G213" s="200" t="s">
        <v>65</v>
      </c>
      <c r="H213" s="176">
        <v>1.3440000000000001</v>
      </c>
      <c r="I213" s="225"/>
      <c r="J213" s="225"/>
      <c r="K213" s="226"/>
      <c r="L213" s="19"/>
    </row>
    <row r="214" spans="1:12" s="28" customFormat="1" ht="15" x14ac:dyDescent="0.2">
      <c r="A214" s="223" t="s">
        <v>152</v>
      </c>
      <c r="B214" s="224">
        <v>200</v>
      </c>
      <c r="C214" s="216" t="s">
        <v>117</v>
      </c>
      <c r="D214" s="216">
        <v>300</v>
      </c>
      <c r="E214" s="217" t="s">
        <v>145</v>
      </c>
      <c r="F214" s="218"/>
      <c r="G214" s="200" t="s">
        <v>65</v>
      </c>
      <c r="H214" s="176">
        <v>1.68</v>
      </c>
      <c r="I214" s="225"/>
      <c r="J214" s="225"/>
      <c r="K214" s="226"/>
      <c r="L214" s="19"/>
    </row>
    <row r="215" spans="1:12" s="28" customFormat="1" ht="15" x14ac:dyDescent="0.2">
      <c r="A215" s="223" t="s">
        <v>153</v>
      </c>
      <c r="B215" s="224">
        <v>150</v>
      </c>
      <c r="C215" s="216" t="s">
        <v>117</v>
      </c>
      <c r="D215" s="216">
        <v>150</v>
      </c>
      <c r="E215" s="217" t="s">
        <v>154</v>
      </c>
      <c r="F215" s="218"/>
      <c r="G215" s="200" t="s">
        <v>65</v>
      </c>
      <c r="H215" s="176">
        <v>0.46799999999999997</v>
      </c>
      <c r="I215" s="225"/>
      <c r="J215" s="225"/>
      <c r="K215" s="226"/>
      <c r="L215" s="19"/>
    </row>
    <row r="216" spans="1:12" s="24" customFormat="1" x14ac:dyDescent="0.2">
      <c r="A216" s="207"/>
      <c r="B216" s="204"/>
      <c r="C216" s="197"/>
      <c r="D216" s="197"/>
      <c r="E216" s="208"/>
      <c r="F216" s="206"/>
      <c r="G216" s="200"/>
      <c r="H216" s="176"/>
      <c r="I216" s="201"/>
      <c r="J216" s="201"/>
      <c r="K216" s="203"/>
      <c r="L216" s="23"/>
    </row>
    <row r="217" spans="1:12" s="24" customFormat="1" ht="12" customHeight="1" x14ac:dyDescent="0.2">
      <c r="A217" s="207"/>
      <c r="B217" s="204"/>
      <c r="C217" s="220" t="s">
        <v>155</v>
      </c>
      <c r="D217" s="197"/>
      <c r="E217" s="221"/>
      <c r="F217" s="206"/>
      <c r="G217" s="200"/>
      <c r="H217" s="176"/>
      <c r="I217" s="201"/>
      <c r="J217" s="201"/>
      <c r="K217" s="203"/>
      <c r="L217" s="23"/>
    </row>
    <row r="218" spans="1:12" s="31" customFormat="1" ht="12" customHeight="1" x14ac:dyDescent="0.2">
      <c r="A218" s="207" t="s">
        <v>156</v>
      </c>
      <c r="B218" s="204"/>
      <c r="C218" s="197"/>
      <c r="D218" s="197">
        <v>100</v>
      </c>
      <c r="E218" s="208" t="s">
        <v>157</v>
      </c>
      <c r="F218" s="206"/>
      <c r="G218" s="200" t="s">
        <v>65</v>
      </c>
      <c r="H218" s="176">
        <v>40.909999999999997</v>
      </c>
      <c r="I218" s="201"/>
      <c r="J218" s="201"/>
      <c r="K218" s="203"/>
      <c r="L218" s="30"/>
    </row>
    <row r="219" spans="1:12" s="31" customFormat="1" ht="12" customHeight="1" x14ac:dyDescent="0.2">
      <c r="A219" s="207" t="s">
        <v>158</v>
      </c>
      <c r="B219" s="204"/>
      <c r="C219" s="197"/>
      <c r="D219" s="197">
        <v>100</v>
      </c>
      <c r="E219" s="208" t="s">
        <v>159</v>
      </c>
      <c r="F219" s="206"/>
      <c r="G219" s="200" t="s">
        <v>65</v>
      </c>
      <c r="H219" s="176">
        <v>0.56999999999999995</v>
      </c>
      <c r="I219" s="201"/>
      <c r="J219" s="201"/>
      <c r="K219" s="203"/>
      <c r="L219" s="30"/>
    </row>
    <row r="220" spans="1:12" s="31" customFormat="1" ht="12" customHeight="1" x14ac:dyDescent="0.2">
      <c r="A220" s="207" t="s">
        <v>160</v>
      </c>
      <c r="B220" s="204"/>
      <c r="C220" s="197"/>
      <c r="D220" s="197">
        <v>150</v>
      </c>
      <c r="E220" s="208" t="s">
        <v>161</v>
      </c>
      <c r="F220" s="206"/>
      <c r="G220" s="200" t="s">
        <v>65</v>
      </c>
      <c r="H220" s="176">
        <v>2.0137499999999999</v>
      </c>
      <c r="I220" s="201"/>
      <c r="J220" s="201"/>
      <c r="K220" s="203"/>
      <c r="L220" s="30"/>
    </row>
    <row r="221" spans="1:12" s="31" customFormat="1" ht="12" customHeight="1" x14ac:dyDescent="0.2">
      <c r="A221" s="207"/>
      <c r="B221" s="204"/>
      <c r="C221" s="197"/>
      <c r="D221" s="197"/>
      <c r="E221" s="208"/>
      <c r="F221" s="206"/>
      <c r="G221" s="200"/>
      <c r="H221" s="176"/>
      <c r="I221" s="201"/>
      <c r="J221" s="201"/>
      <c r="K221" s="203"/>
      <c r="L221" s="30"/>
    </row>
    <row r="222" spans="1:12" s="24" customFormat="1" ht="12" customHeight="1" x14ac:dyDescent="0.2">
      <c r="A222" s="207"/>
      <c r="B222" s="204"/>
      <c r="C222" s="220" t="s">
        <v>162</v>
      </c>
      <c r="D222" s="197"/>
      <c r="E222" s="221"/>
      <c r="F222" s="206"/>
      <c r="G222" s="200"/>
      <c r="H222" s="176"/>
      <c r="I222" s="201"/>
      <c r="J222" s="201"/>
      <c r="K222" s="203"/>
      <c r="L222" s="23"/>
    </row>
    <row r="223" spans="1:12" s="31" customFormat="1" ht="12" customHeight="1" x14ac:dyDescent="0.2">
      <c r="A223" s="207" t="s">
        <v>163</v>
      </c>
      <c r="B223" s="204"/>
      <c r="C223" s="197"/>
      <c r="D223" s="197"/>
      <c r="E223" s="208" t="s">
        <v>164</v>
      </c>
      <c r="F223" s="206"/>
      <c r="G223" s="200" t="s">
        <v>65</v>
      </c>
      <c r="H223" s="176">
        <v>0.35000000000000003</v>
      </c>
      <c r="I223" s="201"/>
      <c r="J223" s="201"/>
      <c r="K223" s="203"/>
      <c r="L223" s="30"/>
    </row>
    <row r="224" spans="1:12" s="31" customFormat="1" ht="12" customHeight="1" x14ac:dyDescent="0.2">
      <c r="A224" s="207" t="s">
        <v>165</v>
      </c>
      <c r="B224" s="204"/>
      <c r="C224" s="197"/>
      <c r="D224" s="197"/>
      <c r="E224" s="208" t="s">
        <v>166</v>
      </c>
      <c r="F224" s="206"/>
      <c r="G224" s="200" t="s">
        <v>65</v>
      </c>
      <c r="H224" s="176">
        <v>3.7699999999999996</v>
      </c>
      <c r="I224" s="201"/>
      <c r="J224" s="201"/>
      <c r="K224" s="203"/>
      <c r="L224" s="30"/>
    </row>
    <row r="225" spans="1:13" s="24" customFormat="1" ht="12" customHeight="1" x14ac:dyDescent="0.2">
      <c r="A225" s="207"/>
      <c r="B225" s="204"/>
      <c r="C225" s="197"/>
      <c r="D225" s="197"/>
      <c r="E225" s="208"/>
      <c r="F225" s="206"/>
      <c r="G225" s="200"/>
      <c r="H225" s="176"/>
      <c r="I225" s="201"/>
      <c r="J225" s="201"/>
      <c r="K225" s="203"/>
      <c r="L225" s="23"/>
    </row>
    <row r="226" spans="1:13" s="24" customFormat="1" x14ac:dyDescent="0.2">
      <c r="A226" s="207"/>
      <c r="B226" s="204"/>
      <c r="C226" s="220" t="s">
        <v>167</v>
      </c>
      <c r="D226" s="212"/>
      <c r="E226" s="221"/>
      <c r="F226" s="206"/>
      <c r="G226" s="200"/>
      <c r="H226" s="176"/>
      <c r="I226" s="201"/>
      <c r="J226" s="201"/>
      <c r="K226" s="203"/>
      <c r="L226" s="23"/>
    </row>
    <row r="227" spans="1:13" s="31" customFormat="1" ht="15" x14ac:dyDescent="0.2">
      <c r="A227" s="207" t="s">
        <v>168</v>
      </c>
      <c r="B227" s="224">
        <v>400</v>
      </c>
      <c r="C227" s="216" t="s">
        <v>117</v>
      </c>
      <c r="D227" s="216">
        <v>200</v>
      </c>
      <c r="E227" s="217" t="s">
        <v>169</v>
      </c>
      <c r="F227" s="206"/>
      <c r="G227" s="200" t="s">
        <v>65</v>
      </c>
      <c r="H227" s="176">
        <v>0.71616000000000002</v>
      </c>
      <c r="I227" s="201"/>
      <c r="J227" s="201"/>
      <c r="K227" s="203"/>
      <c r="L227" s="30"/>
      <c r="M227" s="59"/>
    </row>
    <row r="228" spans="1:13" s="24" customFormat="1" ht="15" x14ac:dyDescent="0.2">
      <c r="A228" s="207" t="s">
        <v>170</v>
      </c>
      <c r="B228" s="224">
        <v>400</v>
      </c>
      <c r="C228" s="216" t="s">
        <v>117</v>
      </c>
      <c r="D228" s="216">
        <v>200</v>
      </c>
      <c r="E228" s="217" t="s">
        <v>171</v>
      </c>
      <c r="F228" s="206"/>
      <c r="G228" s="200" t="s">
        <v>65</v>
      </c>
      <c r="H228" s="176">
        <v>0.40800000000000003</v>
      </c>
      <c r="I228" s="201"/>
      <c r="J228" s="201"/>
      <c r="K228" s="203"/>
      <c r="L228" s="23"/>
    </row>
    <row r="229" spans="1:13" s="24" customFormat="1" x14ac:dyDescent="0.2">
      <c r="A229" s="207"/>
      <c r="B229" s="204"/>
      <c r="C229" s="197"/>
      <c r="D229" s="197"/>
      <c r="E229" s="208"/>
      <c r="F229" s="206"/>
      <c r="G229" s="200"/>
      <c r="H229" s="176"/>
      <c r="I229" s="201"/>
      <c r="J229" s="201"/>
      <c r="K229" s="203"/>
      <c r="L229" s="23"/>
    </row>
    <row r="230" spans="1:13" s="24" customFormat="1" ht="12" customHeight="1" x14ac:dyDescent="0.2">
      <c r="A230" s="209" t="s">
        <v>172</v>
      </c>
      <c r="B230" s="210" t="s">
        <v>173</v>
      </c>
      <c r="C230" s="212"/>
      <c r="D230" s="212"/>
      <c r="E230" s="213"/>
      <c r="F230" s="206"/>
      <c r="G230" s="200"/>
      <c r="H230" s="176"/>
      <c r="I230" s="201"/>
      <c r="J230" s="201"/>
      <c r="K230" s="203"/>
      <c r="L230" s="23"/>
    </row>
    <row r="231" spans="1:13" s="24" customFormat="1" x14ac:dyDescent="0.2">
      <c r="A231" s="207"/>
      <c r="B231" s="204"/>
      <c r="C231" s="197"/>
      <c r="D231" s="212" t="s">
        <v>135</v>
      </c>
      <c r="E231" s="221"/>
      <c r="F231" s="206"/>
      <c r="G231" s="200"/>
      <c r="H231" s="176"/>
      <c r="I231" s="201"/>
      <c r="J231" s="201"/>
      <c r="K231" s="203"/>
      <c r="L231" s="23"/>
    </row>
    <row r="232" spans="1:13" s="20" customFormat="1" ht="15" x14ac:dyDescent="0.2">
      <c r="A232" s="223" t="s">
        <v>174</v>
      </c>
      <c r="B232" s="224">
        <v>225</v>
      </c>
      <c r="C232" s="216" t="s">
        <v>117</v>
      </c>
      <c r="D232" s="216">
        <v>400</v>
      </c>
      <c r="E232" s="217" t="s">
        <v>137</v>
      </c>
      <c r="F232" s="218"/>
      <c r="G232" s="200" t="s">
        <v>65</v>
      </c>
      <c r="H232" s="176">
        <v>0.50400000000000011</v>
      </c>
      <c r="I232" s="225"/>
      <c r="J232" s="225"/>
      <c r="K232" s="226"/>
      <c r="L232" s="19"/>
    </row>
    <row r="233" spans="1:13" s="20" customFormat="1" ht="15" x14ac:dyDescent="0.2">
      <c r="A233" s="223" t="s">
        <v>175</v>
      </c>
      <c r="B233" s="224">
        <v>225</v>
      </c>
      <c r="C233" s="216" t="s">
        <v>117</v>
      </c>
      <c r="D233" s="216">
        <v>400</v>
      </c>
      <c r="E233" s="217" t="s">
        <v>139</v>
      </c>
      <c r="F233" s="218"/>
      <c r="G233" s="200" t="s">
        <v>65</v>
      </c>
      <c r="H233" s="176">
        <v>1.008</v>
      </c>
      <c r="I233" s="225"/>
      <c r="J233" s="225"/>
      <c r="K233" s="226"/>
      <c r="L233" s="19"/>
    </row>
    <row r="234" spans="1:13" s="20" customFormat="1" ht="15" x14ac:dyDescent="0.2">
      <c r="A234" s="223" t="s">
        <v>176</v>
      </c>
      <c r="B234" s="224">
        <v>200</v>
      </c>
      <c r="C234" s="216" t="s">
        <v>117</v>
      </c>
      <c r="D234" s="216">
        <v>300</v>
      </c>
      <c r="E234" s="217" t="s">
        <v>141</v>
      </c>
      <c r="F234" s="218"/>
      <c r="G234" s="200" t="s">
        <v>65</v>
      </c>
      <c r="H234" s="176">
        <v>2.6879999999999997</v>
      </c>
      <c r="I234" s="225"/>
      <c r="J234" s="225"/>
      <c r="K234" s="226"/>
      <c r="L234" s="19"/>
    </row>
    <row r="235" spans="1:13" s="28" customFormat="1" ht="15" x14ac:dyDescent="0.2">
      <c r="A235" s="223" t="s">
        <v>177</v>
      </c>
      <c r="B235" s="224">
        <v>200</v>
      </c>
      <c r="C235" s="216" t="s">
        <v>117</v>
      </c>
      <c r="D235" s="216">
        <v>200</v>
      </c>
      <c r="E235" s="217" t="s">
        <v>143</v>
      </c>
      <c r="F235" s="218"/>
      <c r="G235" s="200" t="s">
        <v>65</v>
      </c>
      <c r="H235" s="176">
        <v>1.3440000000000001</v>
      </c>
      <c r="I235" s="225"/>
      <c r="J235" s="225"/>
      <c r="K235" s="226"/>
      <c r="L235" s="19"/>
    </row>
    <row r="236" spans="1:13" s="28" customFormat="1" ht="15" x14ac:dyDescent="0.2">
      <c r="A236" s="223" t="s">
        <v>178</v>
      </c>
      <c r="B236" s="224">
        <v>200</v>
      </c>
      <c r="C236" s="216" t="s">
        <v>117</v>
      </c>
      <c r="D236" s="216">
        <v>300</v>
      </c>
      <c r="E236" s="217" t="s">
        <v>145</v>
      </c>
      <c r="F236" s="218"/>
      <c r="G236" s="200" t="s">
        <v>65</v>
      </c>
      <c r="H236" s="176">
        <v>1.68</v>
      </c>
      <c r="I236" s="225"/>
      <c r="J236" s="225"/>
      <c r="K236" s="226"/>
      <c r="L236" s="19"/>
    </row>
    <row r="237" spans="1:13" s="24" customFormat="1" ht="15" x14ac:dyDescent="0.2">
      <c r="A237" s="223" t="s">
        <v>179</v>
      </c>
      <c r="B237" s="224">
        <v>150</v>
      </c>
      <c r="C237" s="216" t="s">
        <v>117</v>
      </c>
      <c r="D237" s="216">
        <v>150</v>
      </c>
      <c r="E237" s="217" t="s">
        <v>154</v>
      </c>
      <c r="F237" s="206"/>
      <c r="G237" s="200" t="s">
        <v>65</v>
      </c>
      <c r="H237" s="176">
        <v>0.46799999999999997</v>
      </c>
      <c r="I237" s="201"/>
      <c r="J237" s="201"/>
      <c r="K237" s="203"/>
      <c r="L237" s="23"/>
    </row>
    <row r="238" spans="1:13" s="24" customFormat="1" x14ac:dyDescent="0.2">
      <c r="A238" s="207"/>
      <c r="B238" s="224"/>
      <c r="C238" s="216"/>
      <c r="D238" s="216"/>
      <c r="E238" s="217"/>
      <c r="F238" s="206"/>
      <c r="G238" s="200"/>
      <c r="H238" s="176"/>
      <c r="I238" s="201"/>
      <c r="J238" s="201"/>
      <c r="K238" s="203"/>
      <c r="L238" s="23"/>
    </row>
    <row r="239" spans="1:13" s="24" customFormat="1" ht="12" customHeight="1" x14ac:dyDescent="0.2">
      <c r="A239" s="207"/>
      <c r="B239" s="204"/>
      <c r="C239" s="220" t="s">
        <v>155</v>
      </c>
      <c r="D239" s="197"/>
      <c r="E239" s="221"/>
      <c r="F239" s="206"/>
      <c r="G239" s="200"/>
      <c r="H239" s="176"/>
      <c r="I239" s="201"/>
      <c r="J239" s="201"/>
      <c r="K239" s="203"/>
      <c r="L239" s="23"/>
    </row>
    <row r="240" spans="1:13" s="31" customFormat="1" ht="12" customHeight="1" x14ac:dyDescent="0.2">
      <c r="A240" s="207" t="s">
        <v>180</v>
      </c>
      <c r="B240" s="204"/>
      <c r="C240" s="197"/>
      <c r="D240" s="197">
        <v>180</v>
      </c>
      <c r="E240" s="208" t="s">
        <v>181</v>
      </c>
      <c r="F240" s="206"/>
      <c r="G240" s="200" t="s">
        <v>65</v>
      </c>
      <c r="H240" s="176">
        <v>41.537520000000001</v>
      </c>
      <c r="I240" s="201"/>
      <c r="J240" s="201"/>
      <c r="K240" s="203"/>
      <c r="L240" s="30"/>
    </row>
    <row r="241" spans="1:13" s="31" customFormat="1" ht="12" customHeight="1" x14ac:dyDescent="0.2">
      <c r="A241" s="207" t="s">
        <v>182</v>
      </c>
      <c r="B241" s="204"/>
      <c r="C241" s="197"/>
      <c r="D241" s="197">
        <v>135</v>
      </c>
      <c r="E241" s="208" t="s">
        <v>181</v>
      </c>
      <c r="F241" s="206"/>
      <c r="G241" s="200" t="s">
        <v>65</v>
      </c>
      <c r="H241" s="176">
        <v>18.307350000000003</v>
      </c>
      <c r="I241" s="201"/>
      <c r="J241" s="201"/>
      <c r="K241" s="203"/>
      <c r="L241" s="30"/>
    </row>
    <row r="242" spans="1:13" s="31" customFormat="1" ht="12" customHeight="1" x14ac:dyDescent="0.2">
      <c r="A242" s="207" t="s">
        <v>183</v>
      </c>
      <c r="B242" s="204"/>
      <c r="C242" s="197"/>
      <c r="D242" s="197">
        <v>150</v>
      </c>
      <c r="E242" s="208" t="s">
        <v>161</v>
      </c>
      <c r="F242" s="206"/>
      <c r="G242" s="200" t="s">
        <v>65</v>
      </c>
      <c r="H242" s="176">
        <v>2.0137499999999999</v>
      </c>
      <c r="I242" s="201"/>
      <c r="J242" s="201"/>
      <c r="K242" s="203"/>
      <c r="L242" s="30"/>
    </row>
    <row r="243" spans="1:13" s="24" customFormat="1" x14ac:dyDescent="0.2">
      <c r="A243" s="207"/>
      <c r="B243" s="204"/>
      <c r="C243" s="197"/>
      <c r="D243" s="197"/>
      <c r="E243" s="208"/>
      <c r="F243" s="206"/>
      <c r="G243" s="200"/>
      <c r="H243" s="176"/>
      <c r="I243" s="201"/>
      <c r="J243" s="201"/>
      <c r="K243" s="203"/>
      <c r="L243" s="23"/>
    </row>
    <row r="244" spans="1:13" s="24" customFormat="1" x14ac:dyDescent="0.2">
      <c r="A244" s="207"/>
      <c r="B244" s="204"/>
      <c r="C244" s="220" t="s">
        <v>184</v>
      </c>
      <c r="D244" s="212"/>
      <c r="E244" s="221"/>
      <c r="F244" s="206"/>
      <c r="G244" s="200"/>
      <c r="H244" s="176"/>
      <c r="I244" s="201"/>
      <c r="J244" s="201"/>
      <c r="K244" s="203"/>
      <c r="L244" s="23"/>
    </row>
    <row r="245" spans="1:13" s="24" customFormat="1" ht="15" x14ac:dyDescent="0.2">
      <c r="A245" s="207" t="s">
        <v>185</v>
      </c>
      <c r="B245" s="224">
        <v>475</v>
      </c>
      <c r="C245" s="216" t="s">
        <v>117</v>
      </c>
      <c r="D245" s="216">
        <v>200</v>
      </c>
      <c r="E245" s="217" t="s">
        <v>186</v>
      </c>
      <c r="F245" s="206"/>
      <c r="G245" s="200" t="s">
        <v>65</v>
      </c>
      <c r="H245" s="176">
        <v>2.3794650000000002</v>
      </c>
      <c r="I245" s="201"/>
      <c r="J245" s="201"/>
      <c r="K245" s="203"/>
      <c r="L245" s="23"/>
    </row>
    <row r="246" spans="1:13" s="24" customFormat="1" ht="15" x14ac:dyDescent="0.2">
      <c r="A246" s="207" t="s">
        <v>187</v>
      </c>
      <c r="B246" s="224">
        <v>400</v>
      </c>
      <c r="C246" s="216" t="s">
        <v>117</v>
      </c>
      <c r="D246" s="216">
        <v>200</v>
      </c>
      <c r="E246" s="217" t="s">
        <v>169</v>
      </c>
      <c r="F246" s="206"/>
      <c r="G246" s="200" t="s">
        <v>65</v>
      </c>
      <c r="H246" s="176">
        <v>7.2640000000000011</v>
      </c>
      <c r="I246" s="201"/>
      <c r="J246" s="201"/>
      <c r="K246" s="203"/>
      <c r="L246" s="23"/>
    </row>
    <row r="247" spans="1:13" s="24" customFormat="1" ht="15" x14ac:dyDescent="0.2">
      <c r="A247" s="207" t="s">
        <v>188</v>
      </c>
      <c r="B247" s="224">
        <v>400</v>
      </c>
      <c r="C247" s="216" t="s">
        <v>117</v>
      </c>
      <c r="D247" s="216">
        <v>200</v>
      </c>
      <c r="E247" s="217" t="s">
        <v>171</v>
      </c>
      <c r="F247" s="206"/>
      <c r="G247" s="200" t="s">
        <v>65</v>
      </c>
      <c r="H247" s="176">
        <v>2.7600000000000007</v>
      </c>
      <c r="I247" s="201"/>
      <c r="J247" s="201"/>
      <c r="K247" s="203"/>
      <c r="L247" s="23"/>
    </row>
    <row r="248" spans="1:13" s="24" customFormat="1" ht="15" x14ac:dyDescent="0.2">
      <c r="A248" s="207" t="s">
        <v>189</v>
      </c>
      <c r="B248" s="224">
        <v>400</v>
      </c>
      <c r="C248" s="216" t="s">
        <v>117</v>
      </c>
      <c r="D248" s="216">
        <v>200</v>
      </c>
      <c r="E248" s="217" t="s">
        <v>190</v>
      </c>
      <c r="F248" s="206"/>
      <c r="G248" s="200" t="s">
        <v>65</v>
      </c>
      <c r="H248" s="176">
        <v>2.7920000000000003</v>
      </c>
      <c r="I248" s="201"/>
      <c r="J248" s="201"/>
      <c r="K248" s="203"/>
      <c r="L248" s="23"/>
    </row>
    <row r="249" spans="1:13" s="24" customFormat="1" ht="15" x14ac:dyDescent="0.2">
      <c r="A249" s="207" t="s">
        <v>191</v>
      </c>
      <c r="B249" s="224">
        <v>180</v>
      </c>
      <c r="C249" s="216" t="s">
        <v>117</v>
      </c>
      <c r="D249" s="216">
        <v>400</v>
      </c>
      <c r="E249" s="217" t="s">
        <v>192</v>
      </c>
      <c r="F249" s="206"/>
      <c r="G249" s="200" t="s">
        <v>65</v>
      </c>
      <c r="H249" s="176">
        <v>1.8558719999999997</v>
      </c>
      <c r="I249" s="201"/>
      <c r="J249" s="201"/>
      <c r="K249" s="203"/>
      <c r="L249" s="23"/>
    </row>
    <row r="250" spans="1:13" s="24" customFormat="1" x14ac:dyDescent="0.2">
      <c r="A250" s="207"/>
      <c r="B250" s="204"/>
      <c r="C250" s="197"/>
      <c r="D250" s="197"/>
      <c r="E250" s="208"/>
      <c r="F250" s="206"/>
      <c r="G250" s="200"/>
      <c r="H250" s="176"/>
      <c r="I250" s="201"/>
      <c r="J250" s="201"/>
      <c r="K250" s="203"/>
      <c r="L250" s="23"/>
    </row>
    <row r="251" spans="1:13" s="24" customFormat="1" x14ac:dyDescent="0.2">
      <c r="A251" s="207"/>
      <c r="B251" s="204"/>
      <c r="C251" s="220" t="s">
        <v>167</v>
      </c>
      <c r="D251" s="212"/>
      <c r="E251" s="221"/>
      <c r="F251" s="206"/>
      <c r="G251" s="200"/>
      <c r="H251" s="176"/>
      <c r="I251" s="201"/>
      <c r="J251" s="201"/>
      <c r="K251" s="203"/>
      <c r="L251" s="23"/>
    </row>
    <row r="252" spans="1:13" s="31" customFormat="1" ht="15" x14ac:dyDescent="0.2">
      <c r="A252" s="207" t="s">
        <v>193</v>
      </c>
      <c r="B252" s="224">
        <v>400</v>
      </c>
      <c r="C252" s="216" t="s">
        <v>117</v>
      </c>
      <c r="D252" s="216">
        <v>200</v>
      </c>
      <c r="E252" s="217" t="s">
        <v>169</v>
      </c>
      <c r="F252" s="206"/>
      <c r="G252" s="200" t="s">
        <v>65</v>
      </c>
      <c r="H252" s="176">
        <v>0.71616000000000002</v>
      </c>
      <c r="I252" s="201"/>
      <c r="J252" s="201"/>
      <c r="K252" s="203"/>
      <c r="L252" s="30"/>
      <c r="M252" s="59"/>
    </row>
    <row r="253" spans="1:13" s="24" customFormat="1" ht="15" x14ac:dyDescent="0.2">
      <c r="A253" s="207" t="s">
        <v>194</v>
      </c>
      <c r="B253" s="224">
        <v>400</v>
      </c>
      <c r="C253" s="216" t="s">
        <v>117</v>
      </c>
      <c r="D253" s="216">
        <v>200</v>
      </c>
      <c r="E253" s="217" t="s">
        <v>171</v>
      </c>
      <c r="F253" s="206"/>
      <c r="G253" s="200" t="s">
        <v>65</v>
      </c>
      <c r="H253" s="176">
        <v>0.40800000000000003</v>
      </c>
      <c r="I253" s="201"/>
      <c r="J253" s="201"/>
      <c r="K253" s="203"/>
      <c r="L253" s="23"/>
    </row>
    <row r="254" spans="1:13" s="24" customFormat="1" x14ac:dyDescent="0.2">
      <c r="A254" s="207"/>
      <c r="B254" s="204"/>
      <c r="C254" s="197"/>
      <c r="D254" s="197"/>
      <c r="E254" s="208"/>
      <c r="F254" s="206"/>
      <c r="G254" s="200"/>
      <c r="H254" s="176"/>
      <c r="I254" s="201"/>
      <c r="J254" s="201"/>
      <c r="K254" s="203"/>
      <c r="L254" s="23"/>
    </row>
    <row r="255" spans="1:13" s="24" customFormat="1" ht="12" customHeight="1" x14ac:dyDescent="0.2">
      <c r="A255" s="207"/>
      <c r="B255" s="204"/>
      <c r="C255" s="220" t="s">
        <v>162</v>
      </c>
      <c r="D255" s="197"/>
      <c r="E255" s="221"/>
      <c r="F255" s="206"/>
      <c r="G255" s="200"/>
      <c r="H255" s="176"/>
      <c r="I255" s="201"/>
      <c r="J255" s="201"/>
      <c r="K255" s="203"/>
      <c r="L255" s="23"/>
    </row>
    <row r="256" spans="1:13" s="31" customFormat="1" ht="12" customHeight="1" x14ac:dyDescent="0.2">
      <c r="A256" s="207" t="s">
        <v>195</v>
      </c>
      <c r="B256" s="204"/>
      <c r="C256" s="197"/>
      <c r="D256" s="197"/>
      <c r="E256" s="208" t="s">
        <v>196</v>
      </c>
      <c r="F256" s="206"/>
      <c r="G256" s="200" t="s">
        <v>65</v>
      </c>
      <c r="H256" s="176">
        <v>1.82</v>
      </c>
      <c r="I256" s="201"/>
      <c r="J256" s="201"/>
      <c r="K256" s="203"/>
      <c r="L256" s="30"/>
    </row>
    <row r="257" spans="1:12" s="31" customFormat="1" ht="12" customHeight="1" x14ac:dyDescent="0.2">
      <c r="A257" s="207"/>
      <c r="B257" s="204"/>
      <c r="C257" s="197"/>
      <c r="D257" s="197"/>
      <c r="E257" s="208"/>
      <c r="F257" s="206"/>
      <c r="G257" s="200"/>
      <c r="H257" s="176"/>
      <c r="I257" s="201"/>
      <c r="J257" s="201"/>
      <c r="K257" s="203"/>
      <c r="L257" s="30"/>
    </row>
    <row r="258" spans="1:12" s="31" customFormat="1" ht="12" customHeight="1" x14ac:dyDescent="0.2">
      <c r="A258" s="207"/>
      <c r="B258" s="204"/>
      <c r="C258" s="220" t="s">
        <v>197</v>
      </c>
      <c r="D258" s="197"/>
      <c r="E258" s="208"/>
      <c r="F258" s="206"/>
      <c r="G258" s="200"/>
      <c r="H258" s="176"/>
      <c r="I258" s="201"/>
      <c r="J258" s="201"/>
      <c r="K258" s="203"/>
      <c r="L258" s="30"/>
    </row>
    <row r="259" spans="1:12" s="31" customFormat="1" ht="12" customHeight="1" x14ac:dyDescent="0.2">
      <c r="A259" s="207" t="s">
        <v>198</v>
      </c>
      <c r="B259" s="204"/>
      <c r="C259" s="220"/>
      <c r="D259" s="197"/>
      <c r="E259" s="208" t="s">
        <v>740</v>
      </c>
      <c r="F259" s="206"/>
      <c r="G259" s="200" t="s">
        <v>65</v>
      </c>
      <c r="H259" s="176">
        <f>(34.9*0.1*0.1)</f>
        <v>0.34900000000000003</v>
      </c>
      <c r="I259" s="201"/>
      <c r="J259" s="201"/>
      <c r="K259" s="203"/>
      <c r="L259" s="30"/>
    </row>
    <row r="260" spans="1:12" s="24" customFormat="1" x14ac:dyDescent="0.2">
      <c r="A260" s="207"/>
      <c r="B260" s="204"/>
      <c r="C260" s="197"/>
      <c r="D260" s="197"/>
      <c r="E260" s="208"/>
      <c r="F260" s="206"/>
      <c r="G260" s="200"/>
      <c r="H260" s="176"/>
      <c r="I260" s="201"/>
      <c r="J260" s="201"/>
      <c r="K260" s="203"/>
      <c r="L260" s="23"/>
    </row>
    <row r="261" spans="1:12" s="24" customFormat="1" ht="12" customHeight="1" x14ac:dyDescent="0.2">
      <c r="A261" s="209" t="s">
        <v>199</v>
      </c>
      <c r="B261" s="210" t="s">
        <v>200</v>
      </c>
      <c r="C261" s="212"/>
      <c r="D261" s="212"/>
      <c r="E261" s="213"/>
      <c r="F261" s="206"/>
      <c r="G261" s="200"/>
      <c r="H261" s="176"/>
      <c r="I261" s="201"/>
      <c r="J261" s="201"/>
      <c r="K261" s="203"/>
      <c r="L261" s="23"/>
    </row>
    <row r="262" spans="1:12" s="24" customFormat="1" x14ac:dyDescent="0.2">
      <c r="A262" s="207"/>
      <c r="B262" s="204"/>
      <c r="C262" s="197"/>
      <c r="D262" s="212" t="s">
        <v>135</v>
      </c>
      <c r="E262" s="221"/>
      <c r="F262" s="206"/>
      <c r="G262" s="200"/>
      <c r="H262" s="176"/>
      <c r="I262" s="201"/>
      <c r="J262" s="201"/>
      <c r="K262" s="203"/>
      <c r="L262" s="23"/>
    </row>
    <row r="263" spans="1:12" s="20" customFormat="1" ht="15" x14ac:dyDescent="0.2">
      <c r="A263" s="223" t="s">
        <v>201</v>
      </c>
      <c r="B263" s="224">
        <v>225</v>
      </c>
      <c r="C263" s="216" t="s">
        <v>117</v>
      </c>
      <c r="D263" s="216">
        <v>400</v>
      </c>
      <c r="E263" s="217" t="s">
        <v>137</v>
      </c>
      <c r="F263" s="218"/>
      <c r="G263" s="200" t="s">
        <v>65</v>
      </c>
      <c r="H263" s="176">
        <v>0.50400000000000011</v>
      </c>
      <c r="I263" s="225"/>
      <c r="J263" s="225"/>
      <c r="K263" s="226"/>
      <c r="L263" s="19"/>
    </row>
    <row r="264" spans="1:12" s="20" customFormat="1" ht="15" x14ac:dyDescent="0.2">
      <c r="A264" s="223" t="s">
        <v>202</v>
      </c>
      <c r="B264" s="224">
        <v>225</v>
      </c>
      <c r="C264" s="216" t="s">
        <v>117</v>
      </c>
      <c r="D264" s="216">
        <v>400</v>
      </c>
      <c r="E264" s="217" t="s">
        <v>139</v>
      </c>
      <c r="F264" s="218"/>
      <c r="G264" s="200" t="s">
        <v>65</v>
      </c>
      <c r="H264" s="176">
        <v>1.008</v>
      </c>
      <c r="I264" s="225"/>
      <c r="J264" s="225"/>
      <c r="K264" s="226"/>
      <c r="L264" s="19"/>
    </row>
    <row r="265" spans="1:12" s="20" customFormat="1" ht="15" x14ac:dyDescent="0.2">
      <c r="A265" s="223" t="s">
        <v>203</v>
      </c>
      <c r="B265" s="224">
        <v>200</v>
      </c>
      <c r="C265" s="216" t="s">
        <v>117</v>
      </c>
      <c r="D265" s="216">
        <v>300</v>
      </c>
      <c r="E265" s="217" t="s">
        <v>141</v>
      </c>
      <c r="F265" s="218"/>
      <c r="G265" s="200" t="s">
        <v>65</v>
      </c>
      <c r="H265" s="176">
        <v>2.6879999999999997</v>
      </c>
      <c r="I265" s="225"/>
      <c r="J265" s="225"/>
      <c r="K265" s="226"/>
      <c r="L265" s="19"/>
    </row>
    <row r="266" spans="1:12" s="28" customFormat="1" ht="15" x14ac:dyDescent="0.2">
      <c r="A266" s="223" t="s">
        <v>204</v>
      </c>
      <c r="B266" s="224">
        <v>200</v>
      </c>
      <c r="C266" s="216" t="s">
        <v>117</v>
      </c>
      <c r="D266" s="216">
        <v>200</v>
      </c>
      <c r="E266" s="217" t="s">
        <v>143</v>
      </c>
      <c r="F266" s="218"/>
      <c r="G266" s="200" t="s">
        <v>65</v>
      </c>
      <c r="H266" s="176">
        <v>1.3440000000000001</v>
      </c>
      <c r="I266" s="225"/>
      <c r="J266" s="225"/>
      <c r="K266" s="226"/>
      <c r="L266" s="19"/>
    </row>
    <row r="267" spans="1:12" s="28" customFormat="1" ht="15" x14ac:dyDescent="0.2">
      <c r="A267" s="223" t="s">
        <v>205</v>
      </c>
      <c r="B267" s="224">
        <v>200</v>
      </c>
      <c r="C267" s="216" t="s">
        <v>117</v>
      </c>
      <c r="D267" s="216">
        <v>300</v>
      </c>
      <c r="E267" s="217" t="s">
        <v>145</v>
      </c>
      <c r="F267" s="218"/>
      <c r="G267" s="200" t="s">
        <v>65</v>
      </c>
      <c r="H267" s="176">
        <v>1.68</v>
      </c>
      <c r="I267" s="225"/>
      <c r="J267" s="225"/>
      <c r="K267" s="226"/>
      <c r="L267" s="19"/>
    </row>
    <row r="268" spans="1:12" s="24" customFormat="1" ht="15" x14ac:dyDescent="0.2">
      <c r="A268" s="223" t="s">
        <v>206</v>
      </c>
      <c r="B268" s="224">
        <v>150</v>
      </c>
      <c r="C268" s="216" t="s">
        <v>117</v>
      </c>
      <c r="D268" s="216">
        <v>150</v>
      </c>
      <c r="E268" s="217" t="s">
        <v>154</v>
      </c>
      <c r="F268" s="206"/>
      <c r="G268" s="200" t="s">
        <v>65</v>
      </c>
      <c r="H268" s="176">
        <v>0.46799999999999997</v>
      </c>
      <c r="I268" s="201"/>
      <c r="J268" s="201"/>
      <c r="K268" s="203"/>
      <c r="L268" s="23"/>
    </row>
    <row r="269" spans="1:12" s="24" customFormat="1" x14ac:dyDescent="0.2">
      <c r="A269" s="207"/>
      <c r="B269" s="224"/>
      <c r="C269" s="216"/>
      <c r="D269" s="216"/>
      <c r="E269" s="217"/>
      <c r="F269" s="206"/>
      <c r="G269" s="200"/>
      <c r="H269" s="176"/>
      <c r="I269" s="201"/>
      <c r="J269" s="201"/>
      <c r="K269" s="203"/>
      <c r="L269" s="23"/>
    </row>
    <row r="270" spans="1:12" s="24" customFormat="1" ht="12" customHeight="1" x14ac:dyDescent="0.2">
      <c r="A270" s="207"/>
      <c r="B270" s="204"/>
      <c r="C270" s="220" t="s">
        <v>155</v>
      </c>
      <c r="D270" s="197"/>
      <c r="E270" s="221"/>
      <c r="F270" s="206"/>
      <c r="G270" s="200"/>
      <c r="H270" s="176"/>
      <c r="I270" s="201"/>
      <c r="J270" s="201"/>
      <c r="K270" s="203"/>
      <c r="L270" s="23"/>
    </row>
    <row r="271" spans="1:12" s="31" customFormat="1" ht="12" customHeight="1" x14ac:dyDescent="0.2">
      <c r="A271" s="207" t="s">
        <v>207</v>
      </c>
      <c r="B271" s="204"/>
      <c r="C271" s="197"/>
      <c r="D271" s="197">
        <v>180</v>
      </c>
      <c r="E271" s="208" t="s">
        <v>208</v>
      </c>
      <c r="F271" s="206"/>
      <c r="G271" s="200" t="s">
        <v>65</v>
      </c>
      <c r="H271" s="176">
        <v>41.537520000000001</v>
      </c>
      <c r="I271" s="201"/>
      <c r="J271" s="201"/>
      <c r="K271" s="203"/>
      <c r="L271" s="30"/>
    </row>
    <row r="272" spans="1:12" s="31" customFormat="1" ht="12" customHeight="1" x14ac:dyDescent="0.2">
      <c r="A272" s="207" t="s">
        <v>209</v>
      </c>
      <c r="B272" s="204"/>
      <c r="C272" s="197"/>
      <c r="D272" s="197">
        <v>135</v>
      </c>
      <c r="E272" s="208" t="s">
        <v>208</v>
      </c>
      <c r="F272" s="206"/>
      <c r="G272" s="200" t="s">
        <v>65</v>
      </c>
      <c r="H272" s="176">
        <v>18.307350000000003</v>
      </c>
      <c r="I272" s="201"/>
      <c r="J272" s="201"/>
      <c r="K272" s="203"/>
      <c r="L272" s="30"/>
    </row>
    <row r="273" spans="1:12" s="24" customFormat="1" x14ac:dyDescent="0.2">
      <c r="A273" s="207"/>
      <c r="B273" s="204"/>
      <c r="C273" s="197"/>
      <c r="D273" s="197"/>
      <c r="E273" s="208"/>
      <c r="F273" s="206"/>
      <c r="G273" s="200"/>
      <c r="H273" s="176"/>
      <c r="I273" s="201"/>
      <c r="J273" s="201"/>
      <c r="K273" s="203"/>
      <c r="L273" s="23"/>
    </row>
    <row r="274" spans="1:12" s="24" customFormat="1" x14ac:dyDescent="0.2">
      <c r="A274" s="207"/>
      <c r="B274" s="204"/>
      <c r="C274" s="220" t="s">
        <v>184</v>
      </c>
      <c r="D274" s="212"/>
      <c r="E274" s="221"/>
      <c r="F274" s="206"/>
      <c r="G274" s="200"/>
      <c r="H274" s="176"/>
      <c r="I274" s="201"/>
      <c r="J274" s="201"/>
      <c r="K274" s="203"/>
      <c r="L274" s="23"/>
    </row>
    <row r="275" spans="1:12" s="24" customFormat="1" ht="15" x14ac:dyDescent="0.2">
      <c r="A275" s="207" t="s">
        <v>210</v>
      </c>
      <c r="B275" s="224">
        <v>475</v>
      </c>
      <c r="C275" s="216" t="s">
        <v>117</v>
      </c>
      <c r="D275" s="216">
        <v>200</v>
      </c>
      <c r="E275" s="217" t="s">
        <v>186</v>
      </c>
      <c r="F275" s="206"/>
      <c r="G275" s="200" t="s">
        <v>65</v>
      </c>
      <c r="H275" s="176">
        <v>2.3794650000000002</v>
      </c>
      <c r="I275" s="201"/>
      <c r="J275" s="201"/>
      <c r="K275" s="203"/>
      <c r="L275" s="23"/>
    </row>
    <row r="276" spans="1:12" s="24" customFormat="1" ht="15" x14ac:dyDescent="0.2">
      <c r="A276" s="207" t="s">
        <v>211</v>
      </c>
      <c r="B276" s="224">
        <v>400</v>
      </c>
      <c r="C276" s="216" t="s">
        <v>117</v>
      </c>
      <c r="D276" s="216">
        <v>200</v>
      </c>
      <c r="E276" s="217" t="s">
        <v>169</v>
      </c>
      <c r="F276" s="206"/>
      <c r="G276" s="200" t="s">
        <v>65</v>
      </c>
      <c r="H276" s="176">
        <v>7.2640000000000011</v>
      </c>
      <c r="I276" s="201"/>
      <c r="J276" s="201"/>
      <c r="K276" s="203"/>
      <c r="L276" s="23"/>
    </row>
    <row r="277" spans="1:12" s="24" customFormat="1" ht="15" x14ac:dyDescent="0.2">
      <c r="A277" s="207" t="s">
        <v>212</v>
      </c>
      <c r="B277" s="224">
        <v>400</v>
      </c>
      <c r="C277" s="216" t="s">
        <v>117</v>
      </c>
      <c r="D277" s="216">
        <v>200</v>
      </c>
      <c r="E277" s="217" t="s">
        <v>171</v>
      </c>
      <c r="F277" s="206"/>
      <c r="G277" s="200" t="s">
        <v>65</v>
      </c>
      <c r="H277" s="176">
        <v>2.7920000000000003</v>
      </c>
      <c r="I277" s="201"/>
      <c r="J277" s="201"/>
      <c r="K277" s="203"/>
      <c r="L277" s="23"/>
    </row>
    <row r="278" spans="1:12" s="24" customFormat="1" ht="15" x14ac:dyDescent="0.2">
      <c r="A278" s="207" t="s">
        <v>213</v>
      </c>
      <c r="B278" s="224">
        <v>400</v>
      </c>
      <c r="C278" s="216" t="s">
        <v>117</v>
      </c>
      <c r="D278" s="216">
        <v>200</v>
      </c>
      <c r="E278" s="217" t="s">
        <v>190</v>
      </c>
      <c r="F278" s="206"/>
      <c r="G278" s="200" t="s">
        <v>65</v>
      </c>
      <c r="H278" s="176">
        <v>2.7920000000000003</v>
      </c>
      <c r="I278" s="201"/>
      <c r="J278" s="201"/>
      <c r="K278" s="203"/>
      <c r="L278" s="23"/>
    </row>
    <row r="279" spans="1:12" s="24" customFormat="1" ht="15" x14ac:dyDescent="0.2">
      <c r="A279" s="207" t="s">
        <v>214</v>
      </c>
      <c r="B279" s="224">
        <v>180</v>
      </c>
      <c r="C279" s="216" t="s">
        <v>117</v>
      </c>
      <c r="D279" s="216">
        <v>400</v>
      </c>
      <c r="E279" s="217" t="s">
        <v>192</v>
      </c>
      <c r="F279" s="206"/>
      <c r="G279" s="200" t="s">
        <v>65</v>
      </c>
      <c r="H279" s="176">
        <v>1.8558719999999997</v>
      </c>
      <c r="I279" s="201"/>
      <c r="J279" s="201"/>
      <c r="K279" s="203"/>
      <c r="L279" s="23"/>
    </row>
    <row r="280" spans="1:12" s="24" customFormat="1" x14ac:dyDescent="0.2">
      <c r="A280" s="207"/>
      <c r="B280" s="204"/>
      <c r="C280" s="197"/>
      <c r="D280" s="197"/>
      <c r="E280" s="208"/>
      <c r="F280" s="206"/>
      <c r="G280" s="200"/>
      <c r="H280" s="176"/>
      <c r="I280" s="201"/>
      <c r="J280" s="201"/>
      <c r="K280" s="203"/>
      <c r="L280" s="23"/>
    </row>
    <row r="281" spans="1:12" s="31" customFormat="1" ht="12" customHeight="1" x14ac:dyDescent="0.2">
      <c r="A281" s="207"/>
      <c r="B281" s="204"/>
      <c r="C281" s="220" t="s">
        <v>197</v>
      </c>
      <c r="D281" s="197"/>
      <c r="E281" s="208"/>
      <c r="F281" s="206"/>
      <c r="G281" s="200"/>
      <c r="H281" s="176"/>
      <c r="I281" s="201"/>
      <c r="J281" s="201"/>
      <c r="K281" s="203"/>
      <c r="L281" s="30"/>
    </row>
    <row r="282" spans="1:12" s="31" customFormat="1" ht="12" customHeight="1" x14ac:dyDescent="0.2">
      <c r="A282" s="207" t="s">
        <v>215</v>
      </c>
      <c r="B282" s="204"/>
      <c r="C282" s="220"/>
      <c r="D282" s="197"/>
      <c r="E282" s="208" t="s">
        <v>740</v>
      </c>
      <c r="F282" s="206"/>
      <c r="G282" s="200" t="s">
        <v>65</v>
      </c>
      <c r="H282" s="176">
        <f>(34.9*0.1*0.1)</f>
        <v>0.34900000000000003</v>
      </c>
      <c r="I282" s="201"/>
      <c r="J282" s="201"/>
      <c r="K282" s="203"/>
      <c r="L282" s="30"/>
    </row>
    <row r="283" spans="1:12" s="31" customFormat="1" ht="12" customHeight="1" x14ac:dyDescent="0.2">
      <c r="A283" s="207"/>
      <c r="B283" s="204"/>
      <c r="C283" s="220"/>
      <c r="D283" s="197"/>
      <c r="E283" s="208"/>
      <c r="F283" s="206"/>
      <c r="G283" s="200"/>
      <c r="H283" s="176"/>
      <c r="I283" s="201"/>
      <c r="J283" s="201"/>
      <c r="K283" s="203"/>
      <c r="L283" s="30"/>
    </row>
    <row r="284" spans="1:12" s="24" customFormat="1" ht="12" customHeight="1" x14ac:dyDescent="0.2">
      <c r="A284" s="209" t="s">
        <v>216</v>
      </c>
      <c r="B284" s="210" t="s">
        <v>217</v>
      </c>
      <c r="C284" s="212"/>
      <c r="D284" s="212"/>
      <c r="E284" s="213"/>
      <c r="F284" s="206"/>
      <c r="G284" s="200"/>
      <c r="H284" s="176"/>
      <c r="I284" s="201"/>
      <c r="J284" s="201"/>
      <c r="K284" s="203"/>
      <c r="L284" s="23"/>
    </row>
    <row r="285" spans="1:12" s="24" customFormat="1" x14ac:dyDescent="0.2">
      <c r="A285" s="207"/>
      <c r="B285" s="204"/>
      <c r="C285" s="220" t="s">
        <v>184</v>
      </c>
      <c r="D285" s="212"/>
      <c r="E285" s="221"/>
      <c r="F285" s="206"/>
      <c r="G285" s="200"/>
      <c r="H285" s="176"/>
      <c r="I285" s="201"/>
      <c r="J285" s="201"/>
      <c r="K285" s="203"/>
      <c r="L285" s="23"/>
    </row>
    <row r="286" spans="1:12" s="24" customFormat="1" ht="15" x14ac:dyDescent="0.2">
      <c r="A286" s="207" t="s">
        <v>218</v>
      </c>
      <c r="B286" s="224">
        <v>300</v>
      </c>
      <c r="C286" s="216" t="s">
        <v>117</v>
      </c>
      <c r="D286" s="216">
        <v>200</v>
      </c>
      <c r="E286" s="217" t="s">
        <v>219</v>
      </c>
      <c r="F286" s="206"/>
      <c r="G286" s="200" t="s">
        <v>65</v>
      </c>
      <c r="H286" s="176">
        <v>3.0494999999999997</v>
      </c>
      <c r="I286" s="201"/>
      <c r="J286" s="201"/>
      <c r="K286" s="203"/>
      <c r="L286" s="23"/>
    </row>
    <row r="287" spans="1:12" s="24" customFormat="1" x14ac:dyDescent="0.2">
      <c r="A287" s="207"/>
      <c r="B287" s="224"/>
      <c r="C287" s="216"/>
      <c r="D287" s="216"/>
      <c r="E287" s="217"/>
      <c r="F287" s="206"/>
      <c r="G287" s="200"/>
      <c r="H287" s="176"/>
      <c r="I287" s="201"/>
      <c r="J287" s="201"/>
      <c r="K287" s="203"/>
      <c r="L287" s="23"/>
    </row>
    <row r="288" spans="1:12" s="24" customFormat="1" ht="12" customHeight="1" x14ac:dyDescent="0.2">
      <c r="A288" s="209" t="s">
        <v>220</v>
      </c>
      <c r="B288" s="210" t="s">
        <v>221</v>
      </c>
      <c r="C288" s="212"/>
      <c r="D288" s="212"/>
      <c r="E288" s="213"/>
      <c r="F288" s="206"/>
      <c r="G288" s="200"/>
      <c r="H288" s="176"/>
      <c r="I288" s="201"/>
      <c r="J288" s="201"/>
      <c r="K288" s="203"/>
      <c r="L288" s="23"/>
    </row>
    <row r="289" spans="1:12" s="24" customFormat="1" x14ac:dyDescent="0.2">
      <c r="A289" s="207"/>
      <c r="B289" s="204"/>
      <c r="C289" s="220" t="s">
        <v>184</v>
      </c>
      <c r="D289" s="212"/>
      <c r="E289" s="221"/>
      <c r="F289" s="206"/>
      <c r="G289" s="200"/>
      <c r="H289" s="176"/>
      <c r="I289" s="201"/>
      <c r="J289" s="201"/>
      <c r="K289" s="203"/>
      <c r="L289" s="23"/>
    </row>
    <row r="290" spans="1:12" s="24" customFormat="1" ht="15" x14ac:dyDescent="0.2">
      <c r="A290" s="207" t="s">
        <v>222</v>
      </c>
      <c r="B290" s="224">
        <v>300</v>
      </c>
      <c r="C290" s="216" t="s">
        <v>117</v>
      </c>
      <c r="D290" s="216">
        <v>200</v>
      </c>
      <c r="E290" s="217" t="s">
        <v>219</v>
      </c>
      <c r="F290" s="206"/>
      <c r="G290" s="200" t="s">
        <v>65</v>
      </c>
      <c r="H290" s="176">
        <v>8.2643999999999984</v>
      </c>
      <c r="I290" s="201"/>
      <c r="J290" s="201"/>
      <c r="K290" s="203"/>
      <c r="L290" s="23"/>
    </row>
    <row r="291" spans="1:12" s="24" customFormat="1" x14ac:dyDescent="0.2">
      <c r="A291" s="207"/>
      <c r="B291" s="224"/>
      <c r="C291" s="216"/>
      <c r="D291" s="216"/>
      <c r="E291" s="217"/>
      <c r="F291" s="206"/>
      <c r="G291" s="200"/>
      <c r="H291" s="176"/>
      <c r="I291" s="201"/>
      <c r="J291" s="201"/>
      <c r="K291" s="203"/>
      <c r="L291" s="23"/>
    </row>
    <row r="292" spans="1:12" s="24" customFormat="1" ht="12" customHeight="1" x14ac:dyDescent="0.2">
      <c r="A292" s="209" t="s">
        <v>223</v>
      </c>
      <c r="B292" s="210" t="s">
        <v>224</v>
      </c>
      <c r="C292" s="212"/>
      <c r="D292" s="212"/>
      <c r="E292" s="213"/>
      <c r="F292" s="206"/>
      <c r="G292" s="200"/>
      <c r="H292" s="176"/>
      <c r="I292" s="201"/>
      <c r="J292" s="201"/>
      <c r="K292" s="203"/>
      <c r="L292" s="23"/>
    </row>
    <row r="293" spans="1:12" s="24" customFormat="1" x14ac:dyDescent="0.2">
      <c r="A293" s="207"/>
      <c r="B293" s="204"/>
      <c r="C293" s="220" t="s">
        <v>225</v>
      </c>
      <c r="D293" s="212"/>
      <c r="E293" s="221"/>
      <c r="F293" s="206"/>
      <c r="G293" s="200"/>
      <c r="H293" s="176"/>
      <c r="I293" s="201"/>
      <c r="J293" s="201"/>
      <c r="K293" s="203"/>
      <c r="L293" s="23"/>
    </row>
    <row r="294" spans="1:12" s="24" customFormat="1" x14ac:dyDescent="0.2">
      <c r="A294" s="207" t="s">
        <v>226</v>
      </c>
      <c r="B294" s="224">
        <v>150</v>
      </c>
      <c r="C294" s="216" t="s">
        <v>117</v>
      </c>
      <c r="D294" s="216">
        <v>150</v>
      </c>
      <c r="E294" s="217" t="s">
        <v>227</v>
      </c>
      <c r="F294" s="206"/>
      <c r="G294" s="200" t="s">
        <v>39</v>
      </c>
      <c r="H294" s="176">
        <v>1</v>
      </c>
      <c r="I294" s="201"/>
      <c r="J294" s="201"/>
      <c r="K294" s="203"/>
      <c r="L294" s="23"/>
    </row>
    <row r="295" spans="1:12" s="24" customFormat="1" x14ac:dyDescent="0.2">
      <c r="A295" s="207" t="s">
        <v>228</v>
      </c>
      <c r="B295" s="224">
        <v>300</v>
      </c>
      <c r="C295" s="216" t="s">
        <v>117</v>
      </c>
      <c r="D295" s="216">
        <v>150</v>
      </c>
      <c r="E295" s="217" t="s">
        <v>229</v>
      </c>
      <c r="F295" s="206"/>
      <c r="G295" s="200" t="s">
        <v>39</v>
      </c>
      <c r="H295" s="176">
        <v>1</v>
      </c>
      <c r="I295" s="201"/>
      <c r="J295" s="201"/>
      <c r="K295" s="203"/>
      <c r="L295" s="23"/>
    </row>
    <row r="296" spans="1:12" s="24" customFormat="1" x14ac:dyDescent="0.2">
      <c r="A296" s="207"/>
      <c r="B296" s="224"/>
      <c r="C296" s="216"/>
      <c r="D296" s="216"/>
      <c r="E296" s="217"/>
      <c r="F296" s="206"/>
      <c r="G296" s="200"/>
      <c r="H296" s="176"/>
      <c r="I296" s="201"/>
      <c r="J296" s="201"/>
      <c r="K296" s="203"/>
      <c r="L296" s="23"/>
    </row>
    <row r="297" spans="1:12" s="24" customFormat="1" ht="12" customHeight="1" x14ac:dyDescent="0.2">
      <c r="A297" s="207"/>
      <c r="B297" s="204"/>
      <c r="C297" s="220" t="s">
        <v>230</v>
      </c>
      <c r="D297" s="197"/>
      <c r="E297" s="221"/>
      <c r="F297" s="206"/>
      <c r="G297" s="200"/>
      <c r="H297" s="176"/>
      <c r="I297" s="201"/>
      <c r="J297" s="201"/>
      <c r="K297" s="203"/>
      <c r="L297" s="23"/>
    </row>
    <row r="298" spans="1:12" s="31" customFormat="1" ht="12" customHeight="1" x14ac:dyDescent="0.2">
      <c r="A298" s="207" t="s">
        <v>231</v>
      </c>
      <c r="B298" s="204"/>
      <c r="C298" s="197"/>
      <c r="D298" s="197">
        <v>120</v>
      </c>
      <c r="E298" s="208" t="s">
        <v>232</v>
      </c>
      <c r="F298" s="206"/>
      <c r="G298" s="200" t="s">
        <v>39</v>
      </c>
      <c r="H298" s="176">
        <v>1</v>
      </c>
      <c r="I298" s="201"/>
      <c r="J298" s="201"/>
      <c r="K298" s="203"/>
      <c r="L298" s="30"/>
    </row>
    <row r="299" spans="1:12" s="31" customFormat="1" ht="12" customHeight="1" x14ac:dyDescent="0.2">
      <c r="A299" s="207" t="s">
        <v>233</v>
      </c>
      <c r="B299" s="204"/>
      <c r="C299" s="197"/>
      <c r="D299" s="197">
        <v>120</v>
      </c>
      <c r="E299" s="208" t="s">
        <v>234</v>
      </c>
      <c r="F299" s="206"/>
      <c r="G299" s="200" t="s">
        <v>39</v>
      </c>
      <c r="H299" s="176">
        <v>1</v>
      </c>
      <c r="I299" s="201"/>
      <c r="J299" s="201"/>
      <c r="K299" s="203"/>
      <c r="L299" s="30"/>
    </row>
    <row r="300" spans="1:12" s="31" customFormat="1" ht="12" customHeight="1" x14ac:dyDescent="0.2">
      <c r="A300" s="207" t="s">
        <v>235</v>
      </c>
      <c r="B300" s="204"/>
      <c r="C300" s="197"/>
      <c r="D300" s="197">
        <v>120</v>
      </c>
      <c r="E300" s="208" t="s">
        <v>236</v>
      </c>
      <c r="F300" s="206"/>
      <c r="G300" s="200" t="s">
        <v>39</v>
      </c>
      <c r="H300" s="176">
        <v>1</v>
      </c>
      <c r="I300" s="201"/>
      <c r="J300" s="201"/>
      <c r="K300" s="203"/>
      <c r="L300" s="30"/>
    </row>
    <row r="301" spans="1:12" s="24" customFormat="1" x14ac:dyDescent="0.2">
      <c r="A301" s="207"/>
      <c r="B301" s="224"/>
      <c r="C301" s="216"/>
      <c r="D301" s="216"/>
      <c r="E301" s="217"/>
      <c r="F301" s="206"/>
      <c r="G301" s="200"/>
      <c r="H301" s="176"/>
      <c r="I301" s="201"/>
      <c r="J301" s="201"/>
      <c r="K301" s="203"/>
      <c r="L301" s="23"/>
    </row>
    <row r="302" spans="1:12" s="53" customFormat="1" ht="12" customHeight="1" x14ac:dyDescent="0.2">
      <c r="A302" s="207"/>
      <c r="B302" s="204"/>
      <c r="C302" s="220" t="s">
        <v>237</v>
      </c>
      <c r="D302" s="197"/>
      <c r="E302" s="221"/>
      <c r="F302" s="227"/>
      <c r="G302" s="200"/>
      <c r="H302" s="176"/>
      <c r="I302" s="201"/>
      <c r="J302" s="201"/>
      <c r="K302" s="203"/>
    </row>
    <row r="303" spans="1:12" s="54" customFormat="1" ht="12" customHeight="1" x14ac:dyDescent="0.2">
      <c r="A303" s="207" t="s">
        <v>238</v>
      </c>
      <c r="B303" s="224">
        <v>150</v>
      </c>
      <c r="C303" s="216" t="s">
        <v>117</v>
      </c>
      <c r="D303" s="216">
        <v>62</v>
      </c>
      <c r="E303" s="217" t="s">
        <v>239</v>
      </c>
      <c r="F303" s="227"/>
      <c r="G303" s="200" t="s">
        <v>39</v>
      </c>
      <c r="H303" s="176">
        <v>1</v>
      </c>
      <c r="I303" s="201"/>
      <c r="J303" s="201"/>
      <c r="K303" s="203"/>
    </row>
    <row r="304" spans="1:12" s="54" customFormat="1" ht="12" customHeight="1" x14ac:dyDescent="0.2">
      <c r="A304" s="207" t="s">
        <v>240</v>
      </c>
      <c r="B304" s="224">
        <v>150</v>
      </c>
      <c r="C304" s="216" t="s">
        <v>117</v>
      </c>
      <c r="D304" s="216">
        <v>62</v>
      </c>
      <c r="E304" s="217" t="s">
        <v>241</v>
      </c>
      <c r="F304" s="227"/>
      <c r="G304" s="200" t="s">
        <v>39</v>
      </c>
      <c r="H304" s="176">
        <v>1</v>
      </c>
      <c r="I304" s="201"/>
      <c r="J304" s="201"/>
      <c r="K304" s="203"/>
    </row>
    <row r="305" spans="1:12" s="54" customFormat="1" ht="12" customHeight="1" x14ac:dyDescent="0.2">
      <c r="A305" s="207" t="s">
        <v>242</v>
      </c>
      <c r="B305" s="224">
        <v>150</v>
      </c>
      <c r="C305" s="216" t="s">
        <v>117</v>
      </c>
      <c r="D305" s="216">
        <v>62</v>
      </c>
      <c r="E305" s="217" t="s">
        <v>243</v>
      </c>
      <c r="F305" s="227"/>
      <c r="G305" s="200" t="s">
        <v>39</v>
      </c>
      <c r="H305" s="176">
        <v>1</v>
      </c>
      <c r="I305" s="201"/>
      <c r="J305" s="201"/>
      <c r="K305" s="203"/>
    </row>
    <row r="306" spans="1:12" s="54" customFormat="1" ht="12" customHeight="1" x14ac:dyDescent="0.2">
      <c r="A306" s="207"/>
      <c r="B306" s="224"/>
      <c r="C306" s="216"/>
      <c r="D306" s="216"/>
      <c r="E306" s="217"/>
      <c r="F306" s="227"/>
      <c r="G306" s="200"/>
      <c r="H306" s="176"/>
      <c r="I306" s="201"/>
      <c r="J306" s="201"/>
      <c r="K306" s="203"/>
    </row>
    <row r="307" spans="1:12" s="53" customFormat="1" x14ac:dyDescent="0.2">
      <c r="A307" s="207"/>
      <c r="B307" s="204"/>
      <c r="C307" s="220" t="s">
        <v>244</v>
      </c>
      <c r="D307" s="212"/>
      <c r="E307" s="221"/>
      <c r="F307" s="227"/>
      <c r="G307" s="200"/>
      <c r="H307" s="176"/>
      <c r="I307" s="201"/>
      <c r="J307" s="201"/>
      <c r="K307" s="203"/>
      <c r="L307" s="57"/>
    </row>
    <row r="308" spans="1:12" s="54" customFormat="1" ht="12" customHeight="1" x14ac:dyDescent="0.2">
      <c r="A308" s="207" t="s">
        <v>245</v>
      </c>
      <c r="B308" s="204"/>
      <c r="C308" s="197"/>
      <c r="D308" s="197">
        <v>75</v>
      </c>
      <c r="E308" s="208" t="s">
        <v>246</v>
      </c>
      <c r="F308" s="227"/>
      <c r="G308" s="200" t="s">
        <v>39</v>
      </c>
      <c r="H308" s="176">
        <v>1</v>
      </c>
      <c r="I308" s="201"/>
      <c r="J308" s="201"/>
      <c r="K308" s="203"/>
      <c r="L308" s="58"/>
    </row>
    <row r="309" spans="1:12" s="53" customFormat="1" x14ac:dyDescent="0.2">
      <c r="A309" s="207"/>
      <c r="B309" s="224"/>
      <c r="C309" s="216"/>
      <c r="D309" s="216"/>
      <c r="E309" s="217"/>
      <c r="F309" s="227"/>
      <c r="G309" s="200"/>
      <c r="H309" s="228"/>
      <c r="I309" s="201"/>
      <c r="J309" s="201"/>
      <c r="K309" s="203"/>
    </row>
    <row r="310" spans="1:12" s="24" customFormat="1" x14ac:dyDescent="0.2">
      <c r="A310" s="207" t="s">
        <v>248</v>
      </c>
      <c r="B310" s="224"/>
      <c r="C310" s="229" t="s">
        <v>247</v>
      </c>
      <c r="D310" s="216"/>
      <c r="E310" s="217"/>
      <c r="F310" s="206"/>
      <c r="G310" s="200"/>
      <c r="H310" s="228"/>
      <c r="I310" s="201"/>
      <c r="J310" s="201"/>
      <c r="K310" s="203"/>
      <c r="L310" s="23"/>
    </row>
    <row r="311" spans="1:12" s="24" customFormat="1" x14ac:dyDescent="0.2">
      <c r="A311" s="207"/>
      <c r="B311" s="224"/>
      <c r="C311" s="216"/>
      <c r="D311" s="230" t="s">
        <v>249</v>
      </c>
      <c r="E311" s="217"/>
      <c r="F311" s="206"/>
      <c r="G311" s="200" t="s">
        <v>39</v>
      </c>
      <c r="H311" s="228">
        <v>1</v>
      </c>
      <c r="I311" s="201"/>
      <c r="J311" s="201"/>
      <c r="K311" s="203"/>
      <c r="L311" s="23"/>
    </row>
    <row r="312" spans="1:12" s="24" customFormat="1" x14ac:dyDescent="0.2">
      <c r="A312" s="207" t="s">
        <v>780</v>
      </c>
      <c r="B312" s="224"/>
      <c r="C312" s="229" t="s">
        <v>778</v>
      </c>
      <c r="D312" s="216"/>
      <c r="E312" s="217"/>
      <c r="F312" s="206"/>
      <c r="G312" s="200"/>
      <c r="H312" s="228"/>
      <c r="I312" s="201"/>
      <c r="J312" s="201"/>
      <c r="K312" s="203"/>
      <c r="L312" s="26"/>
    </row>
    <row r="313" spans="1:12" ht="12" customHeight="1" x14ac:dyDescent="0.2">
      <c r="A313" s="106"/>
      <c r="C313" s="216"/>
      <c r="D313" s="230" t="s">
        <v>779</v>
      </c>
      <c r="E313" s="217"/>
      <c r="F313" s="206"/>
      <c r="G313" s="200" t="s">
        <v>39</v>
      </c>
      <c r="H313" s="228">
        <v>1</v>
      </c>
      <c r="I313" s="111"/>
      <c r="J313" s="111"/>
      <c r="K313" s="124"/>
    </row>
    <row r="314" spans="1:12" s="34" customFormat="1" x14ac:dyDescent="0.2">
      <c r="A314" s="97" t="s">
        <v>250</v>
      </c>
      <c r="B314" s="98"/>
      <c r="C314" s="99"/>
      <c r="D314" s="99"/>
      <c r="E314" s="100" t="s">
        <v>251</v>
      </c>
      <c r="F314" s="101"/>
      <c r="G314" s="102"/>
      <c r="H314" s="103"/>
      <c r="I314" s="104"/>
      <c r="J314" s="104"/>
      <c r="K314" s="130"/>
      <c r="L314" s="13"/>
    </row>
    <row r="315" spans="1:12" s="14" customFormat="1" x14ac:dyDescent="0.2">
      <c r="A315" s="97" t="s">
        <v>252</v>
      </c>
      <c r="B315" s="98"/>
      <c r="C315" s="99"/>
      <c r="D315" s="99"/>
      <c r="E315" s="100" t="s">
        <v>253</v>
      </c>
      <c r="F315" s="101"/>
      <c r="G315" s="102"/>
      <c r="H315" s="103"/>
      <c r="I315" s="104"/>
      <c r="J315" s="104"/>
      <c r="K315" s="105"/>
      <c r="L315" s="13"/>
    </row>
    <row r="316" spans="1:12" s="36" customFormat="1" ht="12" customHeight="1" x14ac:dyDescent="0.2">
      <c r="A316" s="231"/>
      <c r="B316" s="232"/>
      <c r="C316" s="233"/>
      <c r="D316" s="233"/>
      <c r="E316" s="234"/>
      <c r="F316" s="134"/>
      <c r="G316" s="235"/>
      <c r="H316" s="236"/>
      <c r="I316" s="237"/>
      <c r="J316" s="237"/>
      <c r="K316" s="238"/>
      <c r="L316" s="35"/>
    </row>
    <row r="317" spans="1:12" s="38" customFormat="1" ht="12" customHeight="1" x14ac:dyDescent="0.2">
      <c r="A317" s="140" t="s">
        <v>254</v>
      </c>
      <c r="B317" s="141" t="s">
        <v>86</v>
      </c>
      <c r="C317" s="142"/>
      <c r="D317" s="142"/>
      <c r="E317" s="239"/>
      <c r="F317" s="240"/>
      <c r="G317" s="145"/>
      <c r="H317" s="146"/>
      <c r="I317" s="147"/>
      <c r="J317" s="147"/>
      <c r="K317" s="148"/>
      <c r="L317" s="37"/>
    </row>
    <row r="318" spans="1:12" s="33" customFormat="1" ht="133.5" customHeight="1" x14ac:dyDescent="0.2">
      <c r="A318" s="170"/>
      <c r="B318" s="150"/>
      <c r="C318" s="151"/>
      <c r="D318" s="152" t="s">
        <v>55</v>
      </c>
      <c r="E318" s="241" t="s">
        <v>255</v>
      </c>
      <c r="F318" s="242"/>
      <c r="G318" s="155"/>
      <c r="H318" s="156"/>
      <c r="I318" s="157"/>
      <c r="J318" s="157"/>
      <c r="K318" s="148"/>
      <c r="L318" s="32"/>
    </row>
    <row r="319" spans="1:12" s="33" customFormat="1" ht="9" customHeight="1" x14ac:dyDescent="0.2">
      <c r="A319" s="170"/>
      <c r="B319" s="158"/>
      <c r="C319" s="151"/>
      <c r="D319" s="151"/>
      <c r="E319" s="243"/>
      <c r="F319" s="159"/>
      <c r="G319" s="155"/>
      <c r="H319" s="156"/>
      <c r="I319" s="157"/>
      <c r="J319" s="157"/>
      <c r="K319" s="148"/>
      <c r="L319" s="32"/>
    </row>
    <row r="320" spans="1:12" s="38" customFormat="1" ht="12" customHeight="1" x14ac:dyDescent="0.2">
      <c r="A320" s="140" t="s">
        <v>256</v>
      </c>
      <c r="B320" s="141" t="s">
        <v>257</v>
      </c>
      <c r="C320" s="142"/>
      <c r="D320" s="142"/>
      <c r="E320" s="239"/>
      <c r="F320" s="240"/>
      <c r="G320" s="145"/>
      <c r="H320" s="146"/>
      <c r="I320" s="147"/>
      <c r="J320" s="147"/>
      <c r="K320" s="148"/>
      <c r="L320" s="37"/>
    </row>
    <row r="321" spans="1:12" s="24" customFormat="1" ht="38.25" x14ac:dyDescent="0.2">
      <c r="A321" s="207"/>
      <c r="B321" s="204"/>
      <c r="C321" s="197"/>
      <c r="D321" s="197"/>
      <c r="E321" s="244" t="s">
        <v>258</v>
      </c>
      <c r="F321" s="206"/>
      <c r="G321" s="200"/>
      <c r="H321" s="176"/>
      <c r="I321" s="201"/>
      <c r="J321" s="201"/>
      <c r="K321" s="203"/>
      <c r="L321" s="43"/>
    </row>
    <row r="322" spans="1:12" s="20" customFormat="1" x14ac:dyDescent="0.2">
      <c r="A322" s="207"/>
      <c r="B322" s="196"/>
      <c r="C322" s="197"/>
      <c r="D322" s="197">
        <v>150</v>
      </c>
      <c r="E322" s="245" t="s">
        <v>259</v>
      </c>
      <c r="F322" s="218"/>
      <c r="G322" s="200"/>
      <c r="H322" s="176"/>
      <c r="I322" s="201"/>
      <c r="J322" s="201"/>
      <c r="K322" s="203"/>
      <c r="L322" s="43"/>
    </row>
    <row r="323" spans="1:12" s="24" customFormat="1" ht="15" x14ac:dyDescent="0.2">
      <c r="A323" s="207" t="s">
        <v>260</v>
      </c>
      <c r="B323" s="204"/>
      <c r="C323" s="197"/>
      <c r="D323" s="197"/>
      <c r="E323" s="208" t="s">
        <v>261</v>
      </c>
      <c r="F323" s="206"/>
      <c r="G323" s="200" t="s">
        <v>59</v>
      </c>
      <c r="H323" s="176">
        <v>13.5</v>
      </c>
      <c r="I323" s="201"/>
      <c r="J323" s="201"/>
      <c r="K323" s="203"/>
      <c r="L323" s="43"/>
    </row>
    <row r="324" spans="1:12" s="24" customFormat="1" x14ac:dyDescent="0.2">
      <c r="A324" s="207"/>
      <c r="B324" s="204"/>
      <c r="C324" s="197"/>
      <c r="D324" s="197"/>
      <c r="E324" s="208"/>
      <c r="F324" s="206"/>
      <c r="G324" s="200"/>
      <c r="H324" s="176"/>
      <c r="I324" s="201"/>
      <c r="J324" s="201"/>
      <c r="K324" s="203"/>
      <c r="L324" s="43"/>
    </row>
    <row r="325" spans="1:12" s="40" customFormat="1" ht="38.25" x14ac:dyDescent="0.2">
      <c r="A325" s="246"/>
      <c r="B325" s="247"/>
      <c r="C325" s="248"/>
      <c r="D325" s="248"/>
      <c r="E325" s="245" t="s">
        <v>262</v>
      </c>
      <c r="F325" s="249"/>
      <c r="G325" s="250"/>
      <c r="H325" s="251"/>
      <c r="I325" s="252"/>
      <c r="J325" s="252"/>
      <c r="K325" s="253"/>
      <c r="L325" s="39"/>
    </row>
    <row r="326" spans="1:12" s="42" customFormat="1" x14ac:dyDescent="0.2">
      <c r="A326" s="254"/>
      <c r="B326" s="255"/>
      <c r="C326" s="256"/>
      <c r="D326" s="256">
        <v>150</v>
      </c>
      <c r="E326" s="245" t="s">
        <v>259</v>
      </c>
      <c r="F326" s="257"/>
      <c r="G326" s="258"/>
      <c r="H326" s="259"/>
      <c r="I326" s="260"/>
      <c r="J326" s="260"/>
      <c r="K326" s="253"/>
      <c r="L326" s="41"/>
    </row>
    <row r="327" spans="1:12" s="24" customFormat="1" ht="15" x14ac:dyDescent="0.2">
      <c r="A327" s="207" t="s">
        <v>263</v>
      </c>
      <c r="B327" s="204"/>
      <c r="C327" s="197"/>
      <c r="D327" s="197"/>
      <c r="E327" s="208" t="s">
        <v>147</v>
      </c>
      <c r="F327" s="206"/>
      <c r="G327" s="200" t="s">
        <v>59</v>
      </c>
      <c r="H327" s="176">
        <v>257.58999999999997</v>
      </c>
      <c r="I327" s="201"/>
      <c r="J327" s="201"/>
      <c r="K327" s="203"/>
      <c r="L327" s="43"/>
    </row>
    <row r="328" spans="1:12" s="24" customFormat="1" ht="15" x14ac:dyDescent="0.2">
      <c r="A328" s="207" t="s">
        <v>264</v>
      </c>
      <c r="B328" s="204"/>
      <c r="C328" s="197"/>
      <c r="D328" s="197"/>
      <c r="E328" s="208" t="s">
        <v>265</v>
      </c>
      <c r="F328" s="206"/>
      <c r="G328" s="200" t="s">
        <v>59</v>
      </c>
      <c r="H328" s="176">
        <v>187.69</v>
      </c>
      <c r="I328" s="201"/>
      <c r="J328" s="201"/>
      <c r="K328" s="203"/>
      <c r="L328" s="43"/>
    </row>
    <row r="329" spans="1:12" s="24" customFormat="1" ht="15" x14ac:dyDescent="0.2">
      <c r="A329" s="207" t="s">
        <v>266</v>
      </c>
      <c r="B329" s="204"/>
      <c r="C329" s="197"/>
      <c r="D329" s="197"/>
      <c r="E329" s="208" t="s">
        <v>267</v>
      </c>
      <c r="F329" s="206"/>
      <c r="G329" s="200" t="s">
        <v>59</v>
      </c>
      <c r="H329" s="176">
        <v>199.39</v>
      </c>
      <c r="I329" s="201"/>
      <c r="J329" s="201"/>
      <c r="K329" s="203"/>
      <c r="L329" s="43"/>
    </row>
    <row r="330" spans="1:12" s="24" customFormat="1" x14ac:dyDescent="0.2">
      <c r="A330" s="207"/>
      <c r="B330" s="204"/>
      <c r="C330" s="197"/>
      <c r="D330" s="197"/>
      <c r="E330" s="205"/>
      <c r="F330" s="206"/>
      <c r="G330" s="200"/>
      <c r="H330" s="176"/>
      <c r="I330" s="201"/>
      <c r="J330" s="201"/>
      <c r="K330" s="203"/>
      <c r="L330" s="43"/>
    </row>
    <row r="331" spans="1:12" s="40" customFormat="1" ht="38.25" x14ac:dyDescent="0.2">
      <c r="A331" s="246"/>
      <c r="B331" s="247"/>
      <c r="C331" s="248"/>
      <c r="D331" s="248"/>
      <c r="E331" s="244" t="s">
        <v>268</v>
      </c>
      <c r="F331" s="249"/>
      <c r="G331" s="250"/>
      <c r="H331" s="251"/>
      <c r="I331" s="252"/>
      <c r="J331" s="252"/>
      <c r="K331" s="253"/>
      <c r="L331" s="39"/>
    </row>
    <row r="332" spans="1:12" s="20" customFormat="1" x14ac:dyDescent="0.2">
      <c r="A332" s="207"/>
      <c r="B332" s="196"/>
      <c r="C332" s="197"/>
      <c r="D332" s="197">
        <v>150</v>
      </c>
      <c r="E332" s="245" t="s">
        <v>259</v>
      </c>
      <c r="F332" s="218"/>
      <c r="G332" s="200"/>
      <c r="H332" s="176"/>
      <c r="I332" s="201"/>
      <c r="J332" s="201"/>
      <c r="K332" s="203"/>
      <c r="L332" s="43"/>
    </row>
    <row r="333" spans="1:12" s="24" customFormat="1" ht="15" x14ac:dyDescent="0.2">
      <c r="A333" s="207" t="s">
        <v>269</v>
      </c>
      <c r="B333" s="204"/>
      <c r="C333" s="197"/>
      <c r="D333" s="197"/>
      <c r="E333" s="208" t="s">
        <v>147</v>
      </c>
      <c r="F333" s="206"/>
      <c r="G333" s="200" t="s">
        <v>59</v>
      </c>
      <c r="H333" s="176">
        <v>150.16999999999999</v>
      </c>
      <c r="I333" s="201"/>
      <c r="J333" s="201"/>
      <c r="K333" s="203"/>
      <c r="L333" s="43"/>
    </row>
    <row r="334" spans="1:12" s="24" customFormat="1" ht="15" x14ac:dyDescent="0.2">
      <c r="A334" s="207" t="s">
        <v>270</v>
      </c>
      <c r="B334" s="204"/>
      <c r="C334" s="197"/>
      <c r="D334" s="197"/>
      <c r="E334" s="208" t="s">
        <v>265</v>
      </c>
      <c r="F334" s="206"/>
      <c r="G334" s="200" t="s">
        <v>59</v>
      </c>
      <c r="H334" s="176">
        <v>104.14</v>
      </c>
      <c r="I334" s="201"/>
      <c r="J334" s="201"/>
      <c r="K334" s="203"/>
      <c r="L334" s="43"/>
    </row>
    <row r="335" spans="1:12" s="24" customFormat="1" ht="15" x14ac:dyDescent="0.2">
      <c r="A335" s="207" t="s">
        <v>271</v>
      </c>
      <c r="B335" s="204"/>
      <c r="C335" s="197"/>
      <c r="D335" s="197"/>
      <c r="E335" s="208" t="s">
        <v>267</v>
      </c>
      <c r="F335" s="206"/>
      <c r="G335" s="200" t="s">
        <v>59</v>
      </c>
      <c r="H335" s="176">
        <v>104.14</v>
      </c>
      <c r="I335" s="201"/>
      <c r="J335" s="201"/>
      <c r="K335" s="203"/>
      <c r="L335" s="43"/>
    </row>
    <row r="336" spans="1:12" ht="12" customHeight="1" x14ac:dyDescent="0.2">
      <c r="A336" s="170"/>
      <c r="B336" s="158"/>
      <c r="C336" s="151"/>
      <c r="D336" s="151"/>
      <c r="E336" s="179"/>
      <c r="F336" s="160"/>
      <c r="G336" s="155"/>
      <c r="H336" s="156"/>
      <c r="I336" s="157"/>
      <c r="J336" s="157"/>
      <c r="K336" s="169"/>
    </row>
    <row r="337" spans="1:12" s="40" customFormat="1" ht="38.25" x14ac:dyDescent="0.2">
      <c r="A337" s="246"/>
      <c r="B337" s="247"/>
      <c r="C337" s="248"/>
      <c r="D337" s="248"/>
      <c r="E337" s="244" t="s">
        <v>268</v>
      </c>
      <c r="F337" s="249"/>
      <c r="G337" s="250"/>
      <c r="H337" s="251"/>
      <c r="I337" s="252"/>
      <c r="J337" s="252"/>
      <c r="K337" s="253"/>
      <c r="L337" s="39"/>
    </row>
    <row r="338" spans="1:12" s="20" customFormat="1" x14ac:dyDescent="0.2">
      <c r="A338" s="207"/>
      <c r="B338" s="196"/>
      <c r="C338" s="197"/>
      <c r="D338" s="197">
        <v>100</v>
      </c>
      <c r="E338" s="245" t="s">
        <v>259</v>
      </c>
      <c r="F338" s="218"/>
      <c r="G338" s="200"/>
      <c r="H338" s="176"/>
      <c r="I338" s="201"/>
      <c r="J338" s="201"/>
      <c r="K338" s="203"/>
      <c r="L338" s="43"/>
    </row>
    <row r="339" spans="1:12" s="24" customFormat="1" ht="15" x14ac:dyDescent="0.2">
      <c r="A339" s="207" t="s">
        <v>272</v>
      </c>
      <c r="B339" s="204"/>
      <c r="C339" s="197"/>
      <c r="D339" s="197"/>
      <c r="E339" s="208" t="s">
        <v>147</v>
      </c>
      <c r="F339" s="206"/>
      <c r="G339" s="200" t="s">
        <v>59</v>
      </c>
      <c r="H339" s="176">
        <v>16.14</v>
      </c>
      <c r="I339" s="201"/>
      <c r="J339" s="201"/>
      <c r="K339" s="203"/>
      <c r="L339" s="43"/>
    </row>
    <row r="340" spans="1:12" s="24" customFormat="1" ht="15" x14ac:dyDescent="0.2">
      <c r="A340" s="207" t="s">
        <v>273</v>
      </c>
      <c r="B340" s="204"/>
      <c r="C340" s="197"/>
      <c r="D340" s="197"/>
      <c r="E340" s="208" t="s">
        <v>265</v>
      </c>
      <c r="F340" s="206"/>
      <c r="G340" s="200" t="s">
        <v>59</v>
      </c>
      <c r="H340" s="176">
        <v>18.34</v>
      </c>
      <c r="I340" s="201"/>
      <c r="J340" s="201"/>
      <c r="K340" s="203"/>
      <c r="L340" s="43"/>
    </row>
    <row r="341" spans="1:12" s="24" customFormat="1" ht="15" x14ac:dyDescent="0.2">
      <c r="A341" s="207" t="s">
        <v>274</v>
      </c>
      <c r="B341" s="204"/>
      <c r="C341" s="197"/>
      <c r="D341" s="197"/>
      <c r="E341" s="208" t="s">
        <v>267</v>
      </c>
      <c r="F341" s="206"/>
      <c r="G341" s="200" t="s">
        <v>59</v>
      </c>
      <c r="H341" s="176">
        <v>18.34</v>
      </c>
      <c r="I341" s="201"/>
      <c r="J341" s="201"/>
      <c r="K341" s="203"/>
      <c r="L341" s="43"/>
    </row>
    <row r="342" spans="1:12" s="24" customFormat="1" x14ac:dyDescent="0.2">
      <c r="A342" s="207"/>
      <c r="B342" s="204"/>
      <c r="C342" s="197"/>
      <c r="D342" s="197"/>
      <c r="E342" s="208"/>
      <c r="F342" s="206"/>
      <c r="G342" s="200"/>
      <c r="H342" s="176"/>
      <c r="I342" s="201"/>
      <c r="J342" s="201"/>
      <c r="K342" s="203"/>
      <c r="L342" s="43"/>
    </row>
    <row r="343" spans="1:12" s="40" customFormat="1" ht="38.25" x14ac:dyDescent="0.2">
      <c r="A343" s="246"/>
      <c r="B343" s="247"/>
      <c r="C343" s="248"/>
      <c r="D343" s="248"/>
      <c r="E343" s="244" t="s">
        <v>268</v>
      </c>
      <c r="F343" s="249"/>
      <c r="G343" s="250"/>
      <c r="H343" s="251"/>
      <c r="I343" s="252"/>
      <c r="J343" s="252"/>
      <c r="K343" s="253"/>
      <c r="L343" s="39"/>
    </row>
    <row r="344" spans="1:12" s="20" customFormat="1" x14ac:dyDescent="0.2">
      <c r="A344" s="207"/>
      <c r="B344" s="196"/>
      <c r="C344" s="197"/>
      <c r="D344" s="197">
        <v>100</v>
      </c>
      <c r="E344" s="245" t="s">
        <v>275</v>
      </c>
      <c r="F344" s="218"/>
      <c r="G344" s="200"/>
      <c r="H344" s="176"/>
      <c r="I344" s="201"/>
      <c r="J344" s="201"/>
      <c r="K344" s="203"/>
      <c r="L344" s="43"/>
    </row>
    <row r="345" spans="1:12" s="24" customFormat="1" ht="15" x14ac:dyDescent="0.2">
      <c r="A345" s="207" t="s">
        <v>276</v>
      </c>
      <c r="B345" s="204"/>
      <c r="C345" s="197"/>
      <c r="D345" s="197"/>
      <c r="E345" s="208" t="s">
        <v>147</v>
      </c>
      <c r="F345" s="206"/>
      <c r="G345" s="200" t="s">
        <v>59</v>
      </c>
      <c r="H345" s="176">
        <v>15.12</v>
      </c>
      <c r="I345" s="201"/>
      <c r="J345" s="201"/>
      <c r="K345" s="203"/>
      <c r="L345" s="43"/>
    </row>
    <row r="346" spans="1:12" s="24" customFormat="1" ht="15" x14ac:dyDescent="0.2">
      <c r="A346" s="207" t="s">
        <v>277</v>
      </c>
      <c r="B346" s="204"/>
      <c r="C346" s="197"/>
      <c r="D346" s="197"/>
      <c r="E346" s="208" t="s">
        <v>265</v>
      </c>
      <c r="F346" s="206"/>
      <c r="G346" s="200" t="s">
        <v>59</v>
      </c>
      <c r="H346" s="176">
        <v>29.759999999999994</v>
      </c>
      <c r="I346" s="201"/>
      <c r="J346" s="201"/>
      <c r="K346" s="203"/>
      <c r="L346" s="43"/>
    </row>
    <row r="347" spans="1:12" s="24" customFormat="1" ht="15" x14ac:dyDescent="0.2">
      <c r="A347" s="207" t="s">
        <v>278</v>
      </c>
      <c r="B347" s="204"/>
      <c r="C347" s="197"/>
      <c r="D347" s="197"/>
      <c r="E347" s="208" t="s">
        <v>267</v>
      </c>
      <c r="F347" s="206"/>
      <c r="G347" s="200" t="s">
        <v>59</v>
      </c>
      <c r="H347" s="176">
        <v>29.759999999999998</v>
      </c>
      <c r="I347" s="201"/>
      <c r="J347" s="201"/>
      <c r="K347" s="203"/>
      <c r="L347" s="43"/>
    </row>
    <row r="348" spans="1:12" s="24" customFormat="1" x14ac:dyDescent="0.2">
      <c r="A348" s="207"/>
      <c r="B348" s="204"/>
      <c r="C348" s="197"/>
      <c r="D348" s="197"/>
      <c r="E348" s="208"/>
      <c r="F348" s="206"/>
      <c r="G348" s="200"/>
      <c r="H348" s="176"/>
      <c r="I348" s="201"/>
      <c r="J348" s="201"/>
      <c r="K348" s="203"/>
      <c r="L348" s="43"/>
    </row>
    <row r="349" spans="1:12" s="24" customFormat="1" ht="38.25" x14ac:dyDescent="0.2">
      <c r="A349" s="207"/>
      <c r="B349" s="204"/>
      <c r="C349" s="197"/>
      <c r="D349" s="197"/>
      <c r="E349" s="244" t="s">
        <v>258</v>
      </c>
      <c r="F349" s="206"/>
      <c r="G349" s="200"/>
      <c r="H349" s="176"/>
      <c r="I349" s="201"/>
      <c r="J349" s="201"/>
      <c r="K349" s="203"/>
      <c r="L349" s="43"/>
    </row>
    <row r="350" spans="1:12" s="20" customFormat="1" x14ac:dyDescent="0.2">
      <c r="A350" s="207"/>
      <c r="B350" s="196"/>
      <c r="C350" s="197"/>
      <c r="D350" s="197">
        <v>150</v>
      </c>
      <c r="E350" s="245" t="s">
        <v>259</v>
      </c>
      <c r="F350" s="218"/>
      <c r="G350" s="200"/>
      <c r="H350" s="176"/>
      <c r="I350" s="201"/>
      <c r="J350" s="201"/>
      <c r="K350" s="203"/>
      <c r="L350" s="43"/>
    </row>
    <row r="351" spans="1:12" s="24" customFormat="1" ht="15" x14ac:dyDescent="0.2">
      <c r="A351" s="207" t="s">
        <v>279</v>
      </c>
      <c r="B351" s="204"/>
      <c r="C351" s="197"/>
      <c r="D351" s="197"/>
      <c r="E351" s="208" t="s">
        <v>261</v>
      </c>
      <c r="F351" s="206"/>
      <c r="G351" s="200" t="s">
        <v>59</v>
      </c>
      <c r="H351" s="176">
        <v>13.5</v>
      </c>
      <c r="I351" s="201"/>
      <c r="J351" s="201"/>
      <c r="K351" s="203"/>
      <c r="L351" s="43"/>
    </row>
    <row r="352" spans="1:12" s="24" customFormat="1" x14ac:dyDescent="0.2">
      <c r="A352" s="207"/>
      <c r="B352" s="204"/>
      <c r="C352" s="197"/>
      <c r="D352" s="197"/>
      <c r="E352" s="208"/>
      <c r="F352" s="206"/>
      <c r="G352" s="200"/>
      <c r="H352" s="176"/>
      <c r="I352" s="201"/>
      <c r="J352" s="201"/>
      <c r="K352" s="203"/>
      <c r="L352" s="43"/>
    </row>
    <row r="353" spans="1:12" s="24" customFormat="1" x14ac:dyDescent="0.2">
      <c r="A353" s="207"/>
      <c r="B353" s="204"/>
      <c r="C353" s="197"/>
      <c r="D353" s="197"/>
      <c r="E353" s="208"/>
      <c r="F353" s="206"/>
      <c r="G353" s="200"/>
      <c r="H353" s="176"/>
      <c r="I353" s="201"/>
      <c r="J353" s="201"/>
      <c r="K353" s="203"/>
      <c r="L353" s="43"/>
    </row>
    <row r="354" spans="1:12" s="24" customFormat="1" x14ac:dyDescent="0.2">
      <c r="A354" s="207"/>
      <c r="B354" s="204"/>
      <c r="C354" s="197"/>
      <c r="D354" s="197"/>
      <c r="E354" s="208"/>
      <c r="F354" s="206"/>
      <c r="G354" s="200"/>
      <c r="H354" s="176"/>
      <c r="I354" s="201"/>
      <c r="J354" s="201"/>
      <c r="K354" s="203"/>
      <c r="L354" s="43"/>
    </row>
    <row r="355" spans="1:12" s="24" customFormat="1" x14ac:dyDescent="0.2">
      <c r="A355" s="207"/>
      <c r="B355" s="204"/>
      <c r="C355" s="197"/>
      <c r="D355" s="197"/>
      <c r="E355" s="208"/>
      <c r="F355" s="206"/>
      <c r="G355" s="200"/>
      <c r="H355" s="176"/>
      <c r="I355" s="201"/>
      <c r="J355" s="201"/>
      <c r="K355" s="203"/>
      <c r="L355" s="43"/>
    </row>
    <row r="356" spans="1:12" s="24" customFormat="1" x14ac:dyDescent="0.2">
      <c r="A356" s="207"/>
      <c r="B356" s="204"/>
      <c r="C356" s="197"/>
      <c r="D356" s="197"/>
      <c r="E356" s="208"/>
      <c r="F356" s="206"/>
      <c r="G356" s="200"/>
      <c r="H356" s="176"/>
      <c r="I356" s="201"/>
      <c r="J356" s="201"/>
      <c r="K356" s="203"/>
      <c r="L356" s="43"/>
    </row>
    <row r="357" spans="1:12" s="24" customFormat="1" x14ac:dyDescent="0.2">
      <c r="A357" s="207"/>
      <c r="B357" s="204"/>
      <c r="C357" s="197"/>
      <c r="D357" s="197"/>
      <c r="E357" s="208"/>
      <c r="F357" s="206"/>
      <c r="G357" s="200"/>
      <c r="H357" s="176"/>
      <c r="I357" s="201"/>
      <c r="J357" s="201"/>
      <c r="K357" s="203"/>
      <c r="L357" s="43"/>
    </row>
    <row r="358" spans="1:12" s="24" customFormat="1" x14ac:dyDescent="0.2">
      <c r="A358" s="207"/>
      <c r="B358" s="204"/>
      <c r="C358" s="197"/>
      <c r="D358" s="197"/>
      <c r="E358" s="208"/>
      <c r="F358" s="206"/>
      <c r="G358" s="200"/>
      <c r="H358" s="176"/>
      <c r="I358" s="201"/>
      <c r="J358" s="201"/>
      <c r="K358" s="203"/>
      <c r="L358" s="43"/>
    </row>
    <row r="359" spans="1:12" s="24" customFormat="1" x14ac:dyDescent="0.2">
      <c r="A359" s="207"/>
      <c r="B359" s="204"/>
      <c r="C359" s="197"/>
      <c r="D359" s="197"/>
      <c r="E359" s="208"/>
      <c r="F359" s="206"/>
      <c r="G359" s="200"/>
      <c r="H359" s="176"/>
      <c r="I359" s="201"/>
      <c r="J359" s="201"/>
      <c r="K359" s="203"/>
      <c r="L359" s="43"/>
    </row>
    <row r="360" spans="1:12" s="24" customFormat="1" x14ac:dyDescent="0.2">
      <c r="A360" s="207"/>
      <c r="B360" s="204"/>
      <c r="C360" s="197"/>
      <c r="D360" s="197"/>
      <c r="E360" s="208"/>
      <c r="F360" s="206"/>
      <c r="G360" s="200"/>
      <c r="H360" s="176"/>
      <c r="I360" s="201"/>
      <c r="J360" s="201"/>
      <c r="K360" s="203"/>
      <c r="L360" s="43"/>
    </row>
    <row r="361" spans="1:12" s="24" customFormat="1" x14ac:dyDescent="0.2">
      <c r="A361" s="207"/>
      <c r="B361" s="204"/>
      <c r="C361" s="197"/>
      <c r="D361" s="197"/>
      <c r="E361" s="208"/>
      <c r="F361" s="206"/>
      <c r="G361" s="200"/>
      <c r="H361" s="176"/>
      <c r="I361" s="201"/>
      <c r="J361" s="201"/>
      <c r="K361" s="203"/>
      <c r="L361" s="43"/>
    </row>
    <row r="362" spans="1:12" s="24" customFormat="1" x14ac:dyDescent="0.2">
      <c r="A362" s="207"/>
      <c r="B362" s="204"/>
      <c r="C362" s="197"/>
      <c r="D362" s="197"/>
      <c r="E362" s="208"/>
      <c r="F362" s="206"/>
      <c r="G362" s="200"/>
      <c r="H362" s="176"/>
      <c r="I362" s="201"/>
      <c r="J362" s="201"/>
      <c r="K362" s="203"/>
      <c r="L362" s="43"/>
    </row>
    <row r="363" spans="1:12" s="24" customFormat="1" x14ac:dyDescent="0.2">
      <c r="A363" s="207"/>
      <c r="B363" s="204"/>
      <c r="C363" s="197"/>
      <c r="D363" s="197"/>
      <c r="E363" s="208"/>
      <c r="F363" s="206"/>
      <c r="G363" s="200"/>
      <c r="H363" s="176"/>
      <c r="I363" s="201"/>
      <c r="J363" s="201"/>
      <c r="K363" s="203"/>
      <c r="L363" s="43"/>
    </row>
    <row r="364" spans="1:12" s="24" customFormat="1" x14ac:dyDescent="0.2">
      <c r="A364" s="207"/>
      <c r="B364" s="204"/>
      <c r="C364" s="197"/>
      <c r="D364" s="197"/>
      <c r="E364" s="208"/>
      <c r="F364" s="206"/>
      <c r="G364" s="200"/>
      <c r="H364" s="176"/>
      <c r="I364" s="201"/>
      <c r="J364" s="201"/>
      <c r="K364" s="203"/>
      <c r="L364" s="43"/>
    </row>
    <row r="365" spans="1:12" s="24" customFormat="1" x14ac:dyDescent="0.2">
      <c r="A365" s="207"/>
      <c r="B365" s="204"/>
      <c r="C365" s="197"/>
      <c r="D365" s="197"/>
      <c r="E365" s="208"/>
      <c r="F365" s="206"/>
      <c r="G365" s="200"/>
      <c r="H365" s="176"/>
      <c r="I365" s="201"/>
      <c r="J365" s="201"/>
      <c r="K365" s="203"/>
      <c r="L365" s="43"/>
    </row>
    <row r="366" spans="1:12" s="24" customFormat="1" x14ac:dyDescent="0.2">
      <c r="A366" s="207"/>
      <c r="B366" s="204"/>
      <c r="C366" s="197"/>
      <c r="D366" s="197"/>
      <c r="E366" s="208"/>
      <c r="F366" s="206"/>
      <c r="G366" s="200"/>
      <c r="H366" s="176"/>
      <c r="I366" s="201"/>
      <c r="J366" s="201"/>
      <c r="K366" s="203"/>
      <c r="L366" s="43"/>
    </row>
    <row r="367" spans="1:12" s="24" customFormat="1" x14ac:dyDescent="0.2">
      <c r="A367" s="207"/>
      <c r="B367" s="204"/>
      <c r="C367" s="197"/>
      <c r="D367" s="197"/>
      <c r="E367" s="208"/>
      <c r="F367" s="206"/>
      <c r="G367" s="200"/>
      <c r="H367" s="176"/>
      <c r="I367" s="201"/>
      <c r="J367" s="201"/>
      <c r="K367" s="203"/>
      <c r="L367" s="43"/>
    </row>
    <row r="368" spans="1:12" s="24" customFormat="1" x14ac:dyDescent="0.2">
      <c r="A368" s="207"/>
      <c r="B368" s="204"/>
      <c r="C368" s="197"/>
      <c r="D368" s="197"/>
      <c r="E368" s="208"/>
      <c r="F368" s="206"/>
      <c r="G368" s="200"/>
      <c r="H368" s="176"/>
      <c r="I368" s="201"/>
      <c r="J368" s="201"/>
      <c r="K368" s="203"/>
      <c r="L368" s="43"/>
    </row>
    <row r="369" spans="1:12" s="24" customFormat="1" x14ac:dyDescent="0.2">
      <c r="A369" s="207"/>
      <c r="B369" s="204"/>
      <c r="C369" s="197"/>
      <c r="D369" s="197"/>
      <c r="E369" s="208"/>
      <c r="F369" s="206"/>
      <c r="G369" s="200"/>
      <c r="H369" s="176"/>
      <c r="I369" s="201"/>
      <c r="J369" s="201"/>
      <c r="K369" s="203"/>
      <c r="L369" s="43"/>
    </row>
    <row r="370" spans="1:12" s="24" customFormat="1" x14ac:dyDescent="0.2">
      <c r="A370" s="207"/>
      <c r="B370" s="204"/>
      <c r="C370" s="197"/>
      <c r="D370" s="197"/>
      <c r="E370" s="208"/>
      <c r="F370" s="206"/>
      <c r="G370" s="200"/>
      <c r="H370" s="176"/>
      <c r="I370" s="201"/>
      <c r="J370" s="201"/>
      <c r="K370" s="203"/>
      <c r="L370" s="43"/>
    </row>
    <row r="371" spans="1:12" s="24" customFormat="1" x14ac:dyDescent="0.2">
      <c r="A371" s="207"/>
      <c r="B371" s="204"/>
      <c r="C371" s="197"/>
      <c r="D371" s="197"/>
      <c r="E371" s="208"/>
      <c r="F371" s="206"/>
      <c r="G371" s="200"/>
      <c r="H371" s="176"/>
      <c r="I371" s="201"/>
      <c r="J371" s="201"/>
      <c r="K371" s="203"/>
      <c r="L371" s="43"/>
    </row>
    <row r="372" spans="1:12" ht="12" customHeight="1" x14ac:dyDescent="0.2">
      <c r="A372" s="170"/>
      <c r="B372" s="158"/>
      <c r="C372" s="151"/>
      <c r="D372" s="151"/>
      <c r="E372" s="179"/>
      <c r="F372" s="160"/>
      <c r="G372" s="155"/>
      <c r="H372" s="156"/>
      <c r="I372" s="157"/>
      <c r="J372" s="157"/>
      <c r="K372" s="169"/>
    </row>
    <row r="373" spans="1:12" ht="12" customHeight="1" x14ac:dyDescent="0.2">
      <c r="A373" s="182"/>
      <c r="B373" s="183"/>
      <c r="C373" s="184"/>
      <c r="D373" s="184"/>
      <c r="E373" s="261"/>
      <c r="F373" s="186"/>
      <c r="G373" s="187"/>
      <c r="H373" s="188"/>
      <c r="I373" s="189"/>
      <c r="J373" s="189"/>
      <c r="K373" s="262"/>
    </row>
    <row r="374" spans="1:12" s="34" customFormat="1" x14ac:dyDescent="0.2">
      <c r="A374" s="97" t="s">
        <v>280</v>
      </c>
      <c r="B374" s="98"/>
      <c r="C374" s="99"/>
      <c r="D374" s="99"/>
      <c r="E374" s="100" t="s">
        <v>281</v>
      </c>
      <c r="F374" s="101"/>
      <c r="G374" s="102"/>
      <c r="H374" s="103"/>
      <c r="I374" s="104"/>
      <c r="J374" s="104"/>
      <c r="K374" s="129"/>
      <c r="L374" s="13"/>
    </row>
    <row r="375" spans="1:12" ht="12" customHeight="1" x14ac:dyDescent="0.2">
      <c r="A375" s="97" t="s">
        <v>282</v>
      </c>
      <c r="B375" s="98"/>
      <c r="C375" s="99"/>
      <c r="D375" s="99"/>
      <c r="E375" s="100" t="s">
        <v>283</v>
      </c>
      <c r="F375" s="101"/>
      <c r="G375" s="102"/>
      <c r="H375" s="103"/>
      <c r="I375" s="104"/>
      <c r="J375" s="104"/>
      <c r="K375" s="105"/>
    </row>
    <row r="376" spans="1:12" ht="12" customHeight="1" x14ac:dyDescent="0.2">
      <c r="A376" s="113"/>
      <c r="B376" s="72"/>
      <c r="C376" s="73"/>
      <c r="D376" s="73"/>
      <c r="E376" s="115"/>
      <c r="G376" s="109"/>
      <c r="H376" s="110"/>
      <c r="I376" s="111"/>
      <c r="J376" s="111"/>
      <c r="K376" s="124"/>
    </row>
    <row r="377" spans="1:12" ht="12" customHeight="1" x14ac:dyDescent="0.2">
      <c r="A377" s="113" t="s">
        <v>284</v>
      </c>
      <c r="B377" s="114" t="s">
        <v>86</v>
      </c>
      <c r="C377" s="73"/>
      <c r="D377" s="73"/>
      <c r="E377" s="263"/>
      <c r="G377" s="109"/>
      <c r="H377" s="110"/>
      <c r="I377" s="111"/>
      <c r="J377" s="111"/>
      <c r="K377" s="124"/>
    </row>
    <row r="378" spans="1:12" ht="51" x14ac:dyDescent="0.2">
      <c r="A378" s="264"/>
      <c r="B378" s="121"/>
      <c r="D378" s="192" t="s">
        <v>55</v>
      </c>
      <c r="E378" s="241" t="s">
        <v>285</v>
      </c>
      <c r="G378" s="109"/>
      <c r="I378" s="111"/>
      <c r="J378" s="111"/>
      <c r="K378" s="118"/>
    </row>
    <row r="379" spans="1:12" ht="25.5" x14ac:dyDescent="0.2">
      <c r="A379" s="264"/>
      <c r="B379" s="121"/>
      <c r="D379" s="192" t="s">
        <v>88</v>
      </c>
      <c r="E379" s="241" t="s">
        <v>286</v>
      </c>
      <c r="G379" s="109"/>
      <c r="I379" s="111"/>
      <c r="J379" s="111"/>
      <c r="K379" s="124"/>
    </row>
    <row r="380" spans="1:12" ht="69.75" customHeight="1" x14ac:dyDescent="0.2">
      <c r="A380" s="264"/>
      <c r="B380" s="121"/>
      <c r="D380" s="192" t="s">
        <v>90</v>
      </c>
      <c r="E380" s="241" t="s">
        <v>287</v>
      </c>
      <c r="G380" s="109"/>
      <c r="I380" s="111"/>
      <c r="J380" s="111"/>
      <c r="K380" s="124"/>
    </row>
    <row r="381" spans="1:12" ht="25.5" x14ac:dyDescent="0.2">
      <c r="A381" s="264"/>
      <c r="B381" s="121"/>
      <c r="D381" s="192" t="s">
        <v>92</v>
      </c>
      <c r="E381" s="241" t="s">
        <v>288</v>
      </c>
      <c r="G381" s="109"/>
      <c r="I381" s="111"/>
      <c r="J381" s="111"/>
      <c r="K381" s="124"/>
    </row>
    <row r="382" spans="1:12" ht="32.25" customHeight="1" x14ac:dyDescent="0.2">
      <c r="A382" s="264"/>
      <c r="B382" s="121"/>
      <c r="D382" s="192" t="s">
        <v>94</v>
      </c>
      <c r="E382" s="241" t="s">
        <v>289</v>
      </c>
      <c r="G382" s="109"/>
      <c r="I382" s="111"/>
      <c r="J382" s="111"/>
      <c r="K382" s="124"/>
    </row>
    <row r="383" spans="1:12" ht="195" customHeight="1" x14ac:dyDescent="0.2">
      <c r="A383" s="264"/>
      <c r="B383" s="121"/>
      <c r="D383" s="192" t="s">
        <v>96</v>
      </c>
      <c r="E383" s="241" t="s">
        <v>290</v>
      </c>
      <c r="G383" s="109"/>
      <c r="I383" s="111"/>
      <c r="J383" s="111"/>
      <c r="K383" s="124"/>
    </row>
    <row r="384" spans="1:12" s="45" customFormat="1" x14ac:dyDescent="0.2">
      <c r="A384" s="264"/>
      <c r="B384" s="121"/>
      <c r="C384" s="64"/>
      <c r="D384" s="192"/>
      <c r="E384" s="265"/>
      <c r="F384" s="66"/>
      <c r="G384" s="109"/>
      <c r="H384" s="68"/>
      <c r="I384" s="111"/>
      <c r="J384" s="111"/>
      <c r="K384" s="124"/>
      <c r="L384" s="44"/>
    </row>
    <row r="385" spans="1:12" x14ac:dyDescent="0.2">
      <c r="A385" s="264"/>
      <c r="B385" s="121"/>
      <c r="E385" s="265"/>
      <c r="G385" s="109"/>
      <c r="I385" s="111"/>
      <c r="J385" s="111"/>
      <c r="K385" s="124"/>
    </row>
    <row r="386" spans="1:12" s="24" customFormat="1" x14ac:dyDescent="0.2">
      <c r="A386" s="209" t="s">
        <v>291</v>
      </c>
      <c r="B386" s="210" t="s">
        <v>292</v>
      </c>
      <c r="C386" s="212"/>
      <c r="D386" s="212"/>
      <c r="E386" s="266"/>
      <c r="F386" s="267"/>
      <c r="G386" s="200"/>
      <c r="H386" s="268"/>
      <c r="I386" s="201"/>
      <c r="J386" s="201"/>
      <c r="K386" s="203"/>
      <c r="L386" s="23"/>
    </row>
    <row r="387" spans="1:12" s="24" customFormat="1" x14ac:dyDescent="0.2">
      <c r="A387" s="209"/>
      <c r="B387" s="210"/>
      <c r="C387" s="212"/>
      <c r="D387" s="212"/>
      <c r="E387" s="266"/>
      <c r="F387" s="267"/>
      <c r="G387" s="200"/>
      <c r="H387" s="268"/>
      <c r="I387" s="201"/>
      <c r="J387" s="201"/>
      <c r="K387" s="203"/>
      <c r="L387" s="23"/>
    </row>
    <row r="388" spans="1:12" s="24" customFormat="1" x14ac:dyDescent="0.2">
      <c r="A388" s="209"/>
      <c r="B388" s="210"/>
      <c r="C388" s="212"/>
      <c r="D388" s="220" t="s">
        <v>293</v>
      </c>
      <c r="E388" s="266"/>
      <c r="F388" s="267"/>
      <c r="G388" s="200"/>
      <c r="H388" s="268"/>
      <c r="I388" s="201"/>
      <c r="J388" s="201"/>
      <c r="K388" s="203"/>
      <c r="L388" s="23"/>
    </row>
    <row r="389" spans="1:12" s="24" customFormat="1" ht="39.75" customHeight="1" x14ac:dyDescent="0.2">
      <c r="A389" s="207" t="s">
        <v>294</v>
      </c>
      <c r="B389" s="196"/>
      <c r="C389" s="197"/>
      <c r="D389" s="269"/>
      <c r="E389" s="215" t="s">
        <v>295</v>
      </c>
      <c r="F389" s="267"/>
      <c r="G389" s="200" t="s">
        <v>296</v>
      </c>
      <c r="H389" s="176">
        <v>12</v>
      </c>
      <c r="I389" s="201"/>
      <c r="J389" s="201"/>
      <c r="K389" s="203"/>
      <c r="L389" s="23"/>
    </row>
    <row r="390" spans="1:12" x14ac:dyDescent="0.2">
      <c r="A390" s="207"/>
      <c r="B390" s="121"/>
      <c r="D390" s="270"/>
      <c r="E390" s="265"/>
      <c r="F390" s="271"/>
      <c r="G390" s="109"/>
      <c r="H390" s="176"/>
      <c r="I390" s="111"/>
      <c r="J390" s="111"/>
      <c r="K390" s="124"/>
    </row>
    <row r="391" spans="1:12" x14ac:dyDescent="0.2">
      <c r="A391" s="207"/>
      <c r="B391" s="121"/>
      <c r="D391" s="270"/>
      <c r="E391" s="265"/>
      <c r="F391" s="271"/>
      <c r="G391" s="109"/>
      <c r="I391" s="111"/>
      <c r="J391" s="111"/>
      <c r="K391" s="124"/>
    </row>
    <row r="392" spans="1:12" s="24" customFormat="1" x14ac:dyDescent="0.2">
      <c r="A392" s="207"/>
      <c r="B392" s="210"/>
      <c r="C392" s="212"/>
      <c r="D392" s="220" t="s">
        <v>297</v>
      </c>
      <c r="E392" s="266"/>
      <c r="F392" s="267"/>
      <c r="G392" s="200"/>
      <c r="H392" s="176"/>
      <c r="I392" s="201"/>
      <c r="J392" s="201"/>
      <c r="K392" s="203"/>
      <c r="L392" s="23"/>
    </row>
    <row r="393" spans="1:12" s="24" customFormat="1" x14ac:dyDescent="0.2">
      <c r="A393" s="207" t="s">
        <v>298</v>
      </c>
      <c r="B393" s="196"/>
      <c r="C393" s="197"/>
      <c r="D393" s="272"/>
      <c r="E393" s="215" t="s">
        <v>299</v>
      </c>
      <c r="F393" s="267"/>
      <c r="G393" s="200" t="s">
        <v>17</v>
      </c>
      <c r="H393" s="176">
        <v>34.9</v>
      </c>
      <c r="I393" s="201"/>
      <c r="J393" s="201"/>
      <c r="K393" s="203"/>
      <c r="L393" s="23"/>
    </row>
    <row r="394" spans="1:12" s="24" customFormat="1" x14ac:dyDescent="0.2">
      <c r="A394" s="207" t="s">
        <v>300</v>
      </c>
      <c r="B394" s="196">
        <v>50</v>
      </c>
      <c r="C394" s="197" t="s">
        <v>117</v>
      </c>
      <c r="D394" s="272">
        <v>100</v>
      </c>
      <c r="E394" s="215" t="s">
        <v>301</v>
      </c>
      <c r="F394" s="267"/>
      <c r="G394" s="200" t="s">
        <v>17</v>
      </c>
      <c r="H394" s="176">
        <v>488.6</v>
      </c>
      <c r="I394" s="201"/>
      <c r="J394" s="201"/>
      <c r="K394" s="203"/>
      <c r="L394" s="23"/>
    </row>
    <row r="395" spans="1:12" ht="12" customHeight="1" x14ac:dyDescent="0.2">
      <c r="A395" s="273"/>
      <c r="B395" s="121"/>
      <c r="G395" s="109"/>
      <c r="H395" s="110"/>
      <c r="I395" s="111"/>
      <c r="J395" s="274"/>
      <c r="K395" s="118"/>
    </row>
    <row r="396" spans="1:12" ht="12" customHeight="1" x14ac:dyDescent="0.2">
      <c r="A396" s="273"/>
      <c r="B396" s="121"/>
      <c r="G396" s="109"/>
      <c r="H396" s="110"/>
      <c r="I396" s="111"/>
      <c r="J396" s="274"/>
      <c r="K396" s="118"/>
    </row>
    <row r="397" spans="1:12" ht="12" customHeight="1" x14ac:dyDescent="0.2">
      <c r="A397" s="273"/>
      <c r="B397" s="121"/>
      <c r="G397" s="109"/>
      <c r="H397" s="110"/>
      <c r="I397" s="111"/>
      <c r="J397" s="274"/>
      <c r="K397" s="118"/>
    </row>
    <row r="398" spans="1:12" ht="12" customHeight="1" x14ac:dyDescent="0.2">
      <c r="A398" s="273"/>
      <c r="B398" s="121"/>
      <c r="G398" s="109"/>
      <c r="H398" s="110"/>
      <c r="I398" s="111"/>
      <c r="J398" s="274"/>
      <c r="K398" s="118"/>
    </row>
    <row r="399" spans="1:12" ht="12" customHeight="1" x14ac:dyDescent="0.2">
      <c r="A399" s="273"/>
      <c r="B399" s="121"/>
      <c r="G399" s="109"/>
      <c r="H399" s="110"/>
      <c r="I399" s="111"/>
      <c r="J399" s="274"/>
      <c r="K399" s="118"/>
    </row>
    <row r="400" spans="1:12" ht="12" customHeight="1" x14ac:dyDescent="0.2">
      <c r="A400" s="273"/>
      <c r="B400" s="121"/>
      <c r="G400" s="109"/>
      <c r="H400" s="110"/>
      <c r="I400" s="111"/>
      <c r="J400" s="274"/>
      <c r="K400" s="118"/>
    </row>
    <row r="401" spans="1:11" ht="12" customHeight="1" x14ac:dyDescent="0.2">
      <c r="A401" s="273"/>
      <c r="B401" s="121"/>
      <c r="G401" s="109"/>
      <c r="H401" s="110"/>
      <c r="I401" s="111"/>
      <c r="J401" s="274"/>
      <c r="K401" s="118"/>
    </row>
    <row r="402" spans="1:11" ht="12" customHeight="1" x14ac:dyDescent="0.2">
      <c r="A402" s="273"/>
      <c r="B402" s="121"/>
      <c r="G402" s="109"/>
      <c r="H402" s="110"/>
      <c r="I402" s="111"/>
      <c r="J402" s="274"/>
      <c r="K402" s="118"/>
    </row>
    <row r="403" spans="1:11" ht="12" customHeight="1" x14ac:dyDescent="0.2">
      <c r="A403" s="273"/>
      <c r="B403" s="121"/>
      <c r="G403" s="109"/>
      <c r="H403" s="110"/>
      <c r="I403" s="111"/>
      <c r="J403" s="274"/>
      <c r="K403" s="118"/>
    </row>
    <row r="404" spans="1:11" ht="12" customHeight="1" x14ac:dyDescent="0.2">
      <c r="A404" s="273"/>
      <c r="B404" s="121"/>
      <c r="G404" s="109"/>
      <c r="H404" s="110"/>
      <c r="I404" s="111"/>
      <c r="J404" s="274"/>
      <c r="K404" s="118"/>
    </row>
    <row r="405" spans="1:11" ht="12" customHeight="1" x14ac:dyDescent="0.2">
      <c r="A405" s="273"/>
      <c r="B405" s="121"/>
      <c r="G405" s="109"/>
      <c r="H405" s="110"/>
      <c r="I405" s="111"/>
      <c r="J405" s="274"/>
      <c r="K405" s="118"/>
    </row>
    <row r="406" spans="1:11" ht="12" customHeight="1" x14ac:dyDescent="0.2">
      <c r="A406" s="273"/>
      <c r="B406" s="121"/>
      <c r="G406" s="109"/>
      <c r="H406" s="110"/>
      <c r="I406" s="111"/>
      <c r="J406" s="274"/>
      <c r="K406" s="118"/>
    </row>
    <row r="407" spans="1:11" ht="12" customHeight="1" x14ac:dyDescent="0.2">
      <c r="A407" s="273"/>
      <c r="B407" s="121"/>
      <c r="G407" s="109"/>
      <c r="H407" s="110"/>
      <c r="I407" s="111"/>
      <c r="J407" s="274"/>
      <c r="K407" s="118"/>
    </row>
    <row r="408" spans="1:11" ht="12" customHeight="1" x14ac:dyDescent="0.2">
      <c r="A408" s="273"/>
      <c r="B408" s="121"/>
      <c r="G408" s="109"/>
      <c r="H408" s="110"/>
      <c r="I408" s="111"/>
      <c r="J408" s="274"/>
      <c r="K408" s="118"/>
    </row>
    <row r="409" spans="1:11" ht="12" customHeight="1" x14ac:dyDescent="0.2">
      <c r="A409" s="273"/>
      <c r="B409" s="121"/>
      <c r="G409" s="109"/>
      <c r="H409" s="110"/>
      <c r="I409" s="111"/>
      <c r="J409" s="274"/>
      <c r="K409" s="118"/>
    </row>
    <row r="410" spans="1:11" ht="12" customHeight="1" x14ac:dyDescent="0.2">
      <c r="A410" s="273"/>
      <c r="B410" s="121"/>
      <c r="G410" s="109"/>
      <c r="H410" s="110"/>
      <c r="I410" s="111"/>
      <c r="J410" s="274"/>
      <c r="K410" s="118"/>
    </row>
    <row r="411" spans="1:11" ht="12" customHeight="1" x14ac:dyDescent="0.2">
      <c r="A411" s="273"/>
      <c r="B411" s="121"/>
      <c r="G411" s="109"/>
      <c r="H411" s="110"/>
      <c r="I411" s="111"/>
      <c r="J411" s="274"/>
      <c r="K411" s="118"/>
    </row>
    <row r="412" spans="1:11" ht="12" customHeight="1" x14ac:dyDescent="0.2">
      <c r="A412" s="273"/>
      <c r="B412" s="121"/>
      <c r="G412" s="109"/>
      <c r="H412" s="110"/>
      <c r="I412" s="111"/>
      <c r="J412" s="274"/>
      <c r="K412" s="118"/>
    </row>
    <row r="413" spans="1:11" ht="12" customHeight="1" x14ac:dyDescent="0.2">
      <c r="A413" s="273"/>
      <c r="B413" s="121"/>
      <c r="G413" s="109"/>
      <c r="H413" s="110"/>
      <c r="I413" s="111"/>
      <c r="J413" s="274"/>
      <c r="K413" s="118"/>
    </row>
    <row r="414" spans="1:11" ht="12" customHeight="1" x14ac:dyDescent="0.2">
      <c r="A414" s="273"/>
      <c r="B414" s="121"/>
      <c r="G414" s="109"/>
      <c r="H414" s="110"/>
      <c r="I414" s="111"/>
      <c r="J414" s="274"/>
      <c r="K414" s="118"/>
    </row>
    <row r="415" spans="1:11" ht="12" customHeight="1" x14ac:dyDescent="0.2">
      <c r="A415" s="273"/>
      <c r="B415" s="121"/>
      <c r="G415" s="109"/>
      <c r="H415" s="110"/>
      <c r="I415" s="111"/>
      <c r="J415" s="274"/>
      <c r="K415" s="118"/>
    </row>
    <row r="416" spans="1:11" ht="12" customHeight="1" x14ac:dyDescent="0.2">
      <c r="A416" s="273"/>
      <c r="B416" s="121"/>
      <c r="G416" s="109"/>
      <c r="H416" s="110"/>
      <c r="I416" s="111"/>
      <c r="J416" s="274"/>
      <c r="K416" s="118"/>
    </row>
    <row r="417" spans="1:12" ht="12" customHeight="1" x14ac:dyDescent="0.2">
      <c r="A417" s="273"/>
      <c r="B417" s="121"/>
      <c r="G417" s="109"/>
      <c r="H417" s="110"/>
      <c r="I417" s="111"/>
      <c r="J417" s="274"/>
      <c r="K417" s="118"/>
    </row>
    <row r="418" spans="1:12" ht="12" customHeight="1" x14ac:dyDescent="0.2">
      <c r="A418" s="273"/>
      <c r="B418" s="121"/>
      <c r="G418" s="109"/>
      <c r="H418" s="110"/>
      <c r="I418" s="111"/>
      <c r="J418" s="274"/>
      <c r="K418" s="118"/>
    </row>
    <row r="419" spans="1:12" ht="12" customHeight="1" x14ac:dyDescent="0.2">
      <c r="A419" s="273"/>
      <c r="B419" s="121"/>
      <c r="G419" s="109"/>
      <c r="H419" s="110"/>
      <c r="I419" s="111"/>
      <c r="J419" s="274"/>
      <c r="K419" s="118"/>
    </row>
    <row r="420" spans="1:12" ht="12" customHeight="1" x14ac:dyDescent="0.2">
      <c r="A420" s="273"/>
      <c r="B420" s="121"/>
      <c r="G420" s="109"/>
      <c r="H420" s="110"/>
      <c r="I420" s="111"/>
      <c r="J420" s="274"/>
      <c r="K420" s="118"/>
    </row>
    <row r="421" spans="1:12" ht="12" customHeight="1" x14ac:dyDescent="0.2">
      <c r="A421" s="273"/>
      <c r="B421" s="121"/>
      <c r="G421" s="109"/>
      <c r="H421" s="110"/>
      <c r="I421" s="111"/>
      <c r="J421" s="274"/>
      <c r="K421" s="118"/>
    </row>
    <row r="422" spans="1:12" ht="12" customHeight="1" x14ac:dyDescent="0.2">
      <c r="A422" s="273"/>
      <c r="B422" s="121"/>
      <c r="G422" s="109"/>
      <c r="H422" s="110"/>
      <c r="I422" s="111"/>
      <c r="J422" s="274"/>
      <c r="K422" s="118"/>
    </row>
    <row r="423" spans="1:12" ht="12" customHeight="1" x14ac:dyDescent="0.2">
      <c r="A423" s="273"/>
      <c r="B423" s="121"/>
      <c r="G423" s="109"/>
      <c r="H423" s="110"/>
      <c r="I423" s="111"/>
      <c r="J423" s="274"/>
      <c r="K423" s="118"/>
    </row>
    <row r="424" spans="1:12" ht="12" customHeight="1" x14ac:dyDescent="0.2">
      <c r="A424" s="273"/>
      <c r="B424" s="121"/>
      <c r="G424" s="109"/>
      <c r="H424" s="110"/>
      <c r="I424" s="111"/>
      <c r="J424" s="274"/>
      <c r="K424" s="118"/>
    </row>
    <row r="425" spans="1:12" ht="12" customHeight="1" x14ac:dyDescent="0.2">
      <c r="A425" s="273"/>
      <c r="B425" s="121"/>
      <c r="G425" s="109"/>
      <c r="H425" s="110"/>
      <c r="I425" s="111"/>
      <c r="J425" s="274"/>
      <c r="K425" s="118"/>
    </row>
    <row r="426" spans="1:12" ht="12" customHeight="1" x14ac:dyDescent="0.2">
      <c r="A426" s="273"/>
      <c r="B426" s="121"/>
      <c r="G426" s="109"/>
      <c r="H426" s="110"/>
      <c r="I426" s="111"/>
      <c r="J426" s="274"/>
      <c r="K426" s="118"/>
    </row>
    <row r="427" spans="1:12" ht="12" customHeight="1" x14ac:dyDescent="0.2">
      <c r="A427" s="273"/>
      <c r="B427" s="121"/>
      <c r="G427" s="275"/>
      <c r="H427" s="276"/>
      <c r="I427" s="274"/>
      <c r="J427" s="274"/>
      <c r="K427" s="118"/>
    </row>
    <row r="428" spans="1:12" s="14" customFormat="1" x14ac:dyDescent="0.2">
      <c r="A428" s="97" t="s">
        <v>302</v>
      </c>
      <c r="B428" s="98"/>
      <c r="C428" s="99"/>
      <c r="D428" s="99"/>
      <c r="E428" s="100" t="s">
        <v>303</v>
      </c>
      <c r="F428" s="101"/>
      <c r="G428" s="102"/>
      <c r="H428" s="103"/>
      <c r="I428" s="104"/>
      <c r="J428" s="104"/>
      <c r="K428" s="129"/>
      <c r="L428" s="13"/>
    </row>
    <row r="429" spans="1:12" ht="12" customHeight="1" x14ac:dyDescent="0.2">
      <c r="A429" s="97" t="s">
        <v>304</v>
      </c>
      <c r="B429" s="98"/>
      <c r="C429" s="99"/>
      <c r="D429" s="99"/>
      <c r="E429" s="100" t="s">
        <v>305</v>
      </c>
      <c r="F429" s="101"/>
      <c r="G429" s="102"/>
      <c r="H429" s="103"/>
      <c r="I429" s="104"/>
      <c r="J429" s="104"/>
      <c r="K429" s="105"/>
      <c r="L429" s="46"/>
    </row>
    <row r="430" spans="1:12" ht="12" customHeight="1" x14ac:dyDescent="0.2">
      <c r="A430" s="113"/>
      <c r="B430" s="72"/>
      <c r="C430" s="73"/>
      <c r="D430" s="73"/>
      <c r="E430" s="277"/>
      <c r="F430" s="123"/>
      <c r="G430" s="109"/>
      <c r="H430" s="110"/>
      <c r="I430" s="111"/>
      <c r="J430" s="111"/>
      <c r="K430" s="124"/>
      <c r="L430" s="46"/>
    </row>
    <row r="431" spans="1:12" ht="12" customHeight="1" x14ac:dyDescent="0.2">
      <c r="A431" s="113" t="s">
        <v>306</v>
      </c>
      <c r="B431" s="114" t="s">
        <v>86</v>
      </c>
      <c r="C431" s="73"/>
      <c r="D431" s="73"/>
      <c r="E431" s="115"/>
      <c r="F431" s="71"/>
      <c r="G431" s="116"/>
      <c r="H431" s="117"/>
      <c r="I431" s="118"/>
      <c r="J431" s="118"/>
      <c r="K431" s="112"/>
      <c r="L431" s="46"/>
    </row>
    <row r="432" spans="1:12" ht="39" customHeight="1" x14ac:dyDescent="0.2">
      <c r="A432" s="113"/>
      <c r="B432" s="278"/>
      <c r="C432" s="73"/>
      <c r="D432" s="192" t="s">
        <v>55</v>
      </c>
      <c r="E432" s="241" t="s">
        <v>307</v>
      </c>
      <c r="F432" s="279"/>
      <c r="G432" s="109"/>
      <c r="H432" s="110"/>
      <c r="I432" s="111"/>
      <c r="J432" s="111"/>
      <c r="K432" s="124"/>
      <c r="L432" s="46"/>
    </row>
    <row r="433" spans="1:12" x14ac:dyDescent="0.2">
      <c r="A433" s="113"/>
      <c r="B433" s="72"/>
      <c r="C433" s="73"/>
      <c r="D433" s="73"/>
      <c r="E433" s="280"/>
      <c r="F433" s="279"/>
      <c r="G433" s="109"/>
      <c r="H433" s="110"/>
      <c r="I433" s="111"/>
      <c r="J433" s="111"/>
      <c r="K433" s="124"/>
      <c r="L433" s="46"/>
    </row>
    <row r="434" spans="1:12" ht="12" customHeight="1" x14ac:dyDescent="0.2">
      <c r="A434" s="113" t="s">
        <v>308</v>
      </c>
      <c r="B434" s="114" t="s">
        <v>309</v>
      </c>
      <c r="C434" s="73"/>
      <c r="D434" s="73"/>
      <c r="E434" s="281"/>
      <c r="F434" s="123"/>
      <c r="G434" s="282"/>
      <c r="H434" s="110"/>
      <c r="I434" s="111"/>
      <c r="J434" s="111"/>
      <c r="K434" s="124"/>
      <c r="L434" s="46"/>
    </row>
    <row r="435" spans="1:12" x14ac:dyDescent="0.2">
      <c r="A435" s="283"/>
      <c r="B435" s="278"/>
      <c r="C435" s="73"/>
      <c r="D435" s="73"/>
      <c r="E435" s="284"/>
      <c r="F435" s="123"/>
      <c r="G435" s="285"/>
      <c r="H435" s="176"/>
      <c r="I435" s="111"/>
      <c r="J435" s="111"/>
      <c r="K435" s="124"/>
      <c r="L435" s="46"/>
    </row>
    <row r="436" spans="1:12" x14ac:dyDescent="0.2">
      <c r="A436" s="286" t="s">
        <v>310</v>
      </c>
      <c r="B436" s="278"/>
      <c r="C436" s="73"/>
      <c r="D436" s="73"/>
      <c r="E436" s="284" t="s">
        <v>311</v>
      </c>
      <c r="F436" s="123"/>
      <c r="G436" s="285" t="s">
        <v>312</v>
      </c>
      <c r="H436" s="176">
        <v>427.18</v>
      </c>
      <c r="I436" s="111"/>
      <c r="J436" s="111"/>
      <c r="K436" s="124"/>
      <c r="L436" s="46"/>
    </row>
    <row r="437" spans="1:12" ht="51" x14ac:dyDescent="0.2">
      <c r="A437" s="286" t="s">
        <v>313</v>
      </c>
      <c r="B437" s="278"/>
      <c r="C437" s="73"/>
      <c r="D437" s="73"/>
      <c r="E437" s="284" t="s">
        <v>314</v>
      </c>
      <c r="F437" s="123"/>
      <c r="G437" s="285" t="s">
        <v>312</v>
      </c>
      <c r="H437" s="110">
        <v>427.18</v>
      </c>
      <c r="I437" s="111"/>
      <c r="J437" s="111"/>
      <c r="K437" s="124"/>
      <c r="L437" s="46"/>
    </row>
    <row r="438" spans="1:12" x14ac:dyDescent="0.2">
      <c r="A438" s="113"/>
      <c r="B438" s="72"/>
      <c r="C438" s="73"/>
      <c r="D438" s="73"/>
      <c r="E438" s="280"/>
      <c r="F438" s="279"/>
      <c r="G438" s="109"/>
      <c r="H438" s="110"/>
      <c r="I438" s="111"/>
      <c r="J438" s="111"/>
      <c r="K438" s="124"/>
      <c r="L438" s="46"/>
    </row>
    <row r="439" spans="1:12" x14ac:dyDescent="0.2">
      <c r="A439" s="286"/>
      <c r="B439" s="278"/>
      <c r="C439" s="73"/>
      <c r="D439" s="73"/>
      <c r="E439" s="284"/>
      <c r="F439" s="123"/>
      <c r="G439" s="285"/>
      <c r="H439" s="176"/>
      <c r="I439" s="111"/>
      <c r="J439" s="111"/>
      <c r="K439" s="124"/>
      <c r="L439" s="46"/>
    </row>
    <row r="440" spans="1:12" ht="12" customHeight="1" x14ac:dyDescent="0.2">
      <c r="A440" s="113" t="s">
        <v>315</v>
      </c>
      <c r="B440" s="114" t="s">
        <v>316</v>
      </c>
      <c r="C440" s="73"/>
      <c r="D440" s="73"/>
      <c r="E440" s="281"/>
      <c r="F440" s="123"/>
      <c r="G440" s="285"/>
      <c r="H440" s="110"/>
      <c r="I440" s="111"/>
      <c r="J440" s="111"/>
      <c r="K440" s="124"/>
      <c r="L440" s="46"/>
    </row>
    <row r="441" spans="1:12" x14ac:dyDescent="0.2">
      <c r="A441" s="286" t="s">
        <v>317</v>
      </c>
      <c r="B441" s="278"/>
      <c r="C441" s="73"/>
      <c r="D441" s="73"/>
      <c r="E441" s="284" t="s">
        <v>318</v>
      </c>
      <c r="F441" s="123"/>
      <c r="G441" s="285" t="s">
        <v>17</v>
      </c>
      <c r="H441" s="176">
        <f>34.9+0.6</f>
        <v>35.5</v>
      </c>
      <c r="I441" s="111"/>
      <c r="J441" s="111"/>
      <c r="K441" s="124"/>
      <c r="L441" s="46"/>
    </row>
    <row r="442" spans="1:12" ht="12" customHeight="1" x14ac:dyDescent="0.2">
      <c r="A442" s="287"/>
      <c r="B442" s="278"/>
      <c r="C442" s="73"/>
      <c r="D442" s="73"/>
      <c r="E442" s="288"/>
      <c r="F442" s="123"/>
      <c r="G442" s="285"/>
      <c r="H442" s="110"/>
      <c r="I442" s="111"/>
      <c r="J442" s="111"/>
      <c r="K442" s="124"/>
      <c r="L442" s="46"/>
    </row>
    <row r="443" spans="1:12" s="45" customFormat="1" ht="12" customHeight="1" x14ac:dyDescent="0.2">
      <c r="A443" s="113" t="s">
        <v>319</v>
      </c>
      <c r="B443" s="289" t="s">
        <v>320</v>
      </c>
      <c r="C443" s="73"/>
      <c r="D443" s="73"/>
      <c r="E443" s="281"/>
      <c r="F443" s="123"/>
      <c r="G443" s="285"/>
      <c r="H443" s="110"/>
      <c r="I443" s="111"/>
      <c r="J443" s="111"/>
      <c r="K443" s="124"/>
      <c r="L443" s="47"/>
    </row>
    <row r="444" spans="1:12" s="45" customFormat="1" ht="19.5" customHeight="1" x14ac:dyDescent="0.2">
      <c r="A444" s="207" t="s">
        <v>321</v>
      </c>
      <c r="B444" s="290">
        <v>200</v>
      </c>
      <c r="C444" s="198" t="s">
        <v>117</v>
      </c>
      <c r="D444" s="198">
        <v>200</v>
      </c>
      <c r="E444" s="284" t="s">
        <v>322</v>
      </c>
      <c r="F444" s="123"/>
      <c r="G444" s="285" t="s">
        <v>17</v>
      </c>
      <c r="H444" s="176">
        <v>69.8</v>
      </c>
      <c r="I444" s="111"/>
      <c r="J444" s="111"/>
      <c r="K444" s="124"/>
      <c r="L444" s="47"/>
    </row>
    <row r="445" spans="1:12" ht="19.5" customHeight="1" x14ac:dyDescent="0.2">
      <c r="A445" s="207"/>
      <c r="B445" s="291"/>
      <c r="C445" s="198"/>
      <c r="D445" s="198"/>
      <c r="E445" s="284"/>
      <c r="F445" s="123"/>
      <c r="G445" s="285"/>
      <c r="H445" s="176"/>
      <c r="I445" s="111"/>
      <c r="J445" s="111"/>
      <c r="K445" s="124"/>
      <c r="L445" s="46"/>
    </row>
    <row r="446" spans="1:12" ht="12" customHeight="1" x14ac:dyDescent="0.2">
      <c r="A446" s="113" t="s">
        <v>323</v>
      </c>
      <c r="B446" s="114" t="s">
        <v>324</v>
      </c>
      <c r="C446" s="73"/>
      <c r="D446" s="73"/>
      <c r="E446" s="281"/>
      <c r="F446" s="123"/>
      <c r="G446" s="285"/>
      <c r="H446" s="110"/>
      <c r="I446" s="111"/>
      <c r="J446" s="111"/>
      <c r="K446" s="124"/>
      <c r="L446" s="46"/>
    </row>
    <row r="447" spans="1:12" ht="12" customHeight="1" x14ac:dyDescent="0.2">
      <c r="A447" s="286" t="s">
        <v>325</v>
      </c>
      <c r="B447" s="278"/>
      <c r="C447" s="73"/>
      <c r="D447" s="64">
        <v>82</v>
      </c>
      <c r="E447" s="288" t="s">
        <v>326</v>
      </c>
      <c r="F447" s="123"/>
      <c r="G447" s="285" t="s">
        <v>39</v>
      </c>
      <c r="H447" s="176">
        <v>1</v>
      </c>
      <c r="I447" s="111"/>
      <c r="J447" s="111"/>
      <c r="K447" s="124"/>
      <c r="L447" s="46"/>
    </row>
    <row r="448" spans="1:12" ht="12" customHeight="1" x14ac:dyDescent="0.2">
      <c r="A448" s="113"/>
      <c r="B448" s="72"/>
      <c r="C448" s="73"/>
      <c r="D448" s="64">
        <v>50</v>
      </c>
      <c r="E448" s="288" t="s">
        <v>775</v>
      </c>
      <c r="F448" s="123"/>
      <c r="G448" s="285" t="s">
        <v>39</v>
      </c>
      <c r="H448" s="176">
        <v>1</v>
      </c>
      <c r="I448" s="111"/>
      <c r="J448" s="111"/>
      <c r="K448" s="124"/>
      <c r="L448" s="46"/>
    </row>
    <row r="449" spans="1:12" ht="12" customHeight="1" x14ac:dyDescent="0.2">
      <c r="A449" s="113" t="s">
        <v>327</v>
      </c>
      <c r="B449" s="114" t="s">
        <v>328</v>
      </c>
      <c r="C449" s="73"/>
      <c r="D449" s="73"/>
      <c r="E449" s="281"/>
      <c r="F449" s="123"/>
      <c r="G449" s="285"/>
      <c r="H449" s="110"/>
      <c r="I449" s="111"/>
      <c r="J449" s="111"/>
      <c r="K449" s="124"/>
      <c r="L449" s="46"/>
    </row>
    <row r="450" spans="1:12" ht="12" customHeight="1" x14ac:dyDescent="0.2">
      <c r="A450" s="286" t="s">
        <v>329</v>
      </c>
      <c r="B450" s="121">
        <v>50</v>
      </c>
      <c r="C450" s="64" t="s">
        <v>117</v>
      </c>
      <c r="D450" s="64">
        <v>200</v>
      </c>
      <c r="E450" s="288" t="s">
        <v>330</v>
      </c>
      <c r="F450" s="123"/>
      <c r="G450" s="285" t="s">
        <v>17</v>
      </c>
      <c r="H450" s="176">
        <f>H441*2</f>
        <v>71</v>
      </c>
      <c r="I450" s="111"/>
      <c r="J450" s="111"/>
      <c r="K450" s="124"/>
      <c r="L450" s="46"/>
    </row>
    <row r="451" spans="1:12" ht="12" customHeight="1" x14ac:dyDescent="0.2">
      <c r="A451" s="113"/>
      <c r="B451" s="72"/>
      <c r="C451" s="73"/>
      <c r="D451" s="73"/>
      <c r="E451" s="277"/>
      <c r="F451" s="123"/>
      <c r="G451" s="109"/>
      <c r="H451" s="110"/>
      <c r="I451" s="111"/>
      <c r="J451" s="111"/>
      <c r="K451" s="124"/>
      <c r="L451" s="46"/>
    </row>
    <row r="452" spans="1:12" ht="12" customHeight="1" x14ac:dyDescent="0.2">
      <c r="A452" s="113"/>
      <c r="B452" s="72"/>
      <c r="C452" s="73"/>
      <c r="D452" s="73"/>
      <c r="E452" s="277"/>
      <c r="F452" s="123"/>
      <c r="G452" s="109"/>
      <c r="H452" s="110"/>
      <c r="I452" s="111"/>
      <c r="J452" s="111"/>
      <c r="K452" s="124"/>
      <c r="L452" s="46"/>
    </row>
    <row r="453" spans="1:12" ht="12" customHeight="1" x14ac:dyDescent="0.2">
      <c r="A453" s="113"/>
      <c r="B453" s="72"/>
      <c r="C453" s="73"/>
      <c r="D453" s="73"/>
      <c r="E453" s="277"/>
      <c r="F453" s="123"/>
      <c r="G453" s="109"/>
      <c r="H453" s="110"/>
      <c r="I453" s="111"/>
      <c r="J453" s="111"/>
      <c r="K453" s="124"/>
      <c r="L453" s="46"/>
    </row>
    <row r="454" spans="1:12" ht="12" customHeight="1" x14ac:dyDescent="0.2">
      <c r="A454" s="113"/>
      <c r="B454" s="72"/>
      <c r="C454" s="73"/>
      <c r="D454" s="73"/>
      <c r="E454" s="277"/>
      <c r="F454" s="123"/>
      <c r="G454" s="109"/>
      <c r="H454" s="110"/>
      <c r="I454" s="111"/>
      <c r="J454" s="111"/>
      <c r="K454" s="124"/>
      <c r="L454" s="46"/>
    </row>
    <row r="455" spans="1:12" ht="12" customHeight="1" x14ac:dyDescent="0.2">
      <c r="A455" s="113"/>
      <c r="B455" s="72"/>
      <c r="C455" s="73"/>
      <c r="D455" s="73"/>
      <c r="E455" s="277"/>
      <c r="F455" s="123"/>
      <c r="G455" s="109"/>
      <c r="H455" s="110"/>
      <c r="I455" s="111"/>
      <c r="J455" s="111"/>
      <c r="K455" s="124"/>
      <c r="L455" s="46"/>
    </row>
    <row r="456" spans="1:12" ht="12" customHeight="1" x14ac:dyDescent="0.2">
      <c r="A456" s="113"/>
      <c r="B456" s="72"/>
      <c r="C456" s="73"/>
      <c r="D456" s="73"/>
      <c r="E456" s="277"/>
      <c r="F456" s="123"/>
      <c r="G456" s="109"/>
      <c r="H456" s="110"/>
      <c r="I456" s="111"/>
      <c r="J456" s="111"/>
      <c r="K456" s="124"/>
      <c r="L456" s="46"/>
    </row>
    <row r="457" spans="1:12" ht="12" customHeight="1" x14ac:dyDescent="0.2">
      <c r="A457" s="113"/>
      <c r="B457" s="72"/>
      <c r="C457" s="73"/>
      <c r="D457" s="73"/>
      <c r="E457" s="277"/>
      <c r="F457" s="123"/>
      <c r="G457" s="109"/>
      <c r="H457" s="110"/>
      <c r="I457" s="111"/>
      <c r="J457" s="111"/>
      <c r="K457" s="124"/>
      <c r="L457" s="46"/>
    </row>
    <row r="458" spans="1:12" ht="12" customHeight="1" x14ac:dyDescent="0.2">
      <c r="A458" s="113"/>
      <c r="B458" s="72"/>
      <c r="C458" s="73"/>
      <c r="D458" s="73"/>
      <c r="E458" s="277"/>
      <c r="F458" s="123"/>
      <c r="G458" s="109"/>
      <c r="H458" s="110"/>
      <c r="I458" s="111"/>
      <c r="J458" s="111"/>
      <c r="K458" s="124"/>
      <c r="L458" s="46"/>
    </row>
    <row r="459" spans="1:12" ht="12" customHeight="1" x14ac:dyDescent="0.2">
      <c r="A459" s="113"/>
      <c r="B459" s="72"/>
      <c r="C459" s="73"/>
      <c r="D459" s="73"/>
      <c r="E459" s="277"/>
      <c r="F459" s="123"/>
      <c r="G459" s="109"/>
      <c r="H459" s="110"/>
      <c r="I459" s="111"/>
      <c r="J459" s="111"/>
      <c r="K459" s="124"/>
      <c r="L459" s="46"/>
    </row>
    <row r="460" spans="1:12" ht="12" customHeight="1" x14ac:dyDescent="0.2">
      <c r="A460" s="113"/>
      <c r="B460" s="72"/>
      <c r="C460" s="73"/>
      <c r="D460" s="73"/>
      <c r="E460" s="277"/>
      <c r="F460" s="123"/>
      <c r="G460" s="109"/>
      <c r="H460" s="110"/>
      <c r="I460" s="111"/>
      <c r="J460" s="111"/>
      <c r="K460" s="124"/>
      <c r="L460" s="46"/>
    </row>
    <row r="461" spans="1:12" ht="12" customHeight="1" x14ac:dyDescent="0.2">
      <c r="A461" s="113"/>
      <c r="B461" s="72"/>
      <c r="C461" s="73"/>
      <c r="D461" s="73"/>
      <c r="E461" s="277"/>
      <c r="F461" s="123"/>
      <c r="G461" s="109"/>
      <c r="H461" s="110"/>
      <c r="I461" s="111"/>
      <c r="J461" s="111"/>
      <c r="K461" s="124"/>
      <c r="L461" s="46"/>
    </row>
    <row r="462" spans="1:12" ht="12" customHeight="1" x14ac:dyDescent="0.2">
      <c r="A462" s="113"/>
      <c r="B462" s="72"/>
      <c r="C462" s="73"/>
      <c r="D462" s="73"/>
      <c r="E462" s="277"/>
      <c r="F462" s="123"/>
      <c r="G462" s="109"/>
      <c r="H462" s="110"/>
      <c r="I462" s="111"/>
      <c r="J462" s="111"/>
      <c r="K462" s="124"/>
      <c r="L462" s="46"/>
    </row>
    <row r="463" spans="1:12" ht="12" customHeight="1" x14ac:dyDescent="0.2">
      <c r="A463" s="113"/>
      <c r="B463" s="72"/>
      <c r="C463" s="73"/>
      <c r="D463" s="73"/>
      <c r="E463" s="277"/>
      <c r="F463" s="123"/>
      <c r="G463" s="109"/>
      <c r="H463" s="110"/>
      <c r="I463" s="111"/>
      <c r="J463" s="111"/>
      <c r="K463" s="124"/>
      <c r="L463" s="46"/>
    </row>
    <row r="464" spans="1:12" ht="12" customHeight="1" x14ac:dyDescent="0.2">
      <c r="A464" s="113"/>
      <c r="B464" s="72"/>
      <c r="C464" s="73"/>
      <c r="D464" s="73"/>
      <c r="E464" s="277"/>
      <c r="F464" s="123"/>
      <c r="G464" s="109"/>
      <c r="H464" s="110"/>
      <c r="I464" s="111"/>
      <c r="J464" s="111"/>
      <c r="K464" s="124"/>
      <c r="L464" s="46"/>
    </row>
    <row r="465" spans="1:12" ht="12" customHeight="1" x14ac:dyDescent="0.2">
      <c r="A465" s="113"/>
      <c r="B465" s="72"/>
      <c r="C465" s="73"/>
      <c r="D465" s="73"/>
      <c r="E465" s="277"/>
      <c r="F465" s="123"/>
      <c r="G465" s="109"/>
      <c r="H465" s="110"/>
      <c r="I465" s="111"/>
      <c r="J465" s="111"/>
      <c r="K465" s="124"/>
      <c r="L465" s="46"/>
    </row>
    <row r="466" spans="1:12" ht="12" customHeight="1" x14ac:dyDescent="0.2">
      <c r="A466" s="113"/>
      <c r="B466" s="72"/>
      <c r="C466" s="73"/>
      <c r="D466" s="73"/>
      <c r="E466" s="277"/>
      <c r="F466" s="123"/>
      <c r="G466" s="109"/>
      <c r="H466" s="110"/>
      <c r="I466" s="111"/>
      <c r="J466" s="111"/>
      <c r="K466" s="124"/>
      <c r="L466" s="46"/>
    </row>
    <row r="467" spans="1:12" ht="12" customHeight="1" x14ac:dyDescent="0.2">
      <c r="A467" s="113"/>
      <c r="B467" s="72"/>
      <c r="C467" s="73"/>
      <c r="D467" s="73"/>
      <c r="E467" s="277"/>
      <c r="F467" s="123"/>
      <c r="G467" s="109"/>
      <c r="H467" s="110"/>
      <c r="I467" s="111"/>
      <c r="J467" s="111"/>
      <c r="K467" s="124"/>
      <c r="L467" s="46"/>
    </row>
    <row r="468" spans="1:12" ht="12" customHeight="1" x14ac:dyDescent="0.2">
      <c r="A468" s="113"/>
      <c r="B468" s="72"/>
      <c r="C468" s="73"/>
      <c r="D468" s="73"/>
      <c r="E468" s="277"/>
      <c r="F468" s="123"/>
      <c r="G468" s="109"/>
      <c r="H468" s="110"/>
      <c r="I468" s="111"/>
      <c r="J468" s="111"/>
      <c r="K468" s="124"/>
      <c r="L468" s="46"/>
    </row>
    <row r="469" spans="1:12" ht="12" customHeight="1" x14ac:dyDescent="0.2">
      <c r="A469" s="113"/>
      <c r="B469" s="72"/>
      <c r="C469" s="73"/>
      <c r="D469" s="73"/>
      <c r="E469" s="277"/>
      <c r="F469" s="123"/>
      <c r="G469" s="109"/>
      <c r="H469" s="110"/>
      <c r="I469" s="111"/>
      <c r="J469" s="111"/>
      <c r="K469" s="124"/>
      <c r="L469" s="46"/>
    </row>
    <row r="470" spans="1:12" ht="12" customHeight="1" x14ac:dyDescent="0.2">
      <c r="A470" s="113"/>
      <c r="B470" s="72"/>
      <c r="C470" s="73"/>
      <c r="D470" s="73"/>
      <c r="E470" s="277"/>
      <c r="F470" s="123"/>
      <c r="G470" s="109"/>
      <c r="H470" s="110"/>
      <c r="I470" s="111"/>
      <c r="J470" s="111"/>
      <c r="K470" s="124"/>
      <c r="L470" s="46"/>
    </row>
    <row r="471" spans="1:12" ht="12" customHeight="1" x14ac:dyDescent="0.2">
      <c r="A471" s="113"/>
      <c r="B471" s="72"/>
      <c r="C471" s="73"/>
      <c r="D471" s="73"/>
      <c r="E471" s="277"/>
      <c r="F471" s="123"/>
      <c r="G471" s="109"/>
      <c r="H471" s="110"/>
      <c r="I471" s="111"/>
      <c r="J471" s="111"/>
      <c r="K471" s="124"/>
      <c r="L471" s="46"/>
    </row>
    <row r="472" spans="1:12" ht="12" customHeight="1" x14ac:dyDescent="0.2">
      <c r="A472" s="113"/>
      <c r="B472" s="72"/>
      <c r="C472" s="73"/>
      <c r="D472" s="73"/>
      <c r="E472" s="277"/>
      <c r="F472" s="123"/>
      <c r="G472" s="109"/>
      <c r="H472" s="110"/>
      <c r="I472" s="111"/>
      <c r="J472" s="111"/>
      <c r="K472" s="124"/>
      <c r="L472" s="46"/>
    </row>
    <row r="473" spans="1:12" ht="12" customHeight="1" x14ac:dyDescent="0.2">
      <c r="A473" s="113"/>
      <c r="B473" s="72"/>
      <c r="C473" s="73"/>
      <c r="D473" s="73"/>
      <c r="E473" s="277"/>
      <c r="F473" s="123"/>
      <c r="G473" s="109"/>
      <c r="H473" s="110"/>
      <c r="I473" s="111"/>
      <c r="J473" s="111"/>
      <c r="K473" s="124"/>
      <c r="L473" s="46"/>
    </row>
    <row r="474" spans="1:12" ht="12" customHeight="1" x14ac:dyDescent="0.2">
      <c r="A474" s="113"/>
      <c r="B474" s="72"/>
      <c r="C474" s="73"/>
      <c r="D474" s="73"/>
      <c r="E474" s="277"/>
      <c r="F474" s="123"/>
      <c r="G474" s="109"/>
      <c r="H474" s="110"/>
      <c r="I474" s="111"/>
      <c r="J474" s="111"/>
      <c r="K474" s="124"/>
      <c r="L474" s="46"/>
    </row>
    <row r="475" spans="1:12" ht="12" customHeight="1" x14ac:dyDescent="0.2">
      <c r="A475" s="113"/>
      <c r="B475" s="72"/>
      <c r="C475" s="73"/>
      <c r="D475" s="73"/>
      <c r="E475" s="277"/>
      <c r="F475" s="123"/>
      <c r="G475" s="109"/>
      <c r="H475" s="110"/>
      <c r="I475" s="111"/>
      <c r="J475" s="111"/>
      <c r="K475" s="124"/>
      <c r="L475" s="46"/>
    </row>
    <row r="476" spans="1:12" ht="12" customHeight="1" x14ac:dyDescent="0.2">
      <c r="A476" s="113"/>
      <c r="B476" s="72"/>
      <c r="C476" s="73"/>
      <c r="D476" s="73"/>
      <c r="E476" s="277"/>
      <c r="F476" s="123"/>
      <c r="G476" s="109"/>
      <c r="H476" s="110"/>
      <c r="I476" s="111"/>
      <c r="J476" s="111"/>
      <c r="K476" s="124"/>
      <c r="L476" s="46"/>
    </row>
    <row r="477" spans="1:12" ht="12" customHeight="1" x14ac:dyDescent="0.2">
      <c r="A477" s="113"/>
      <c r="B477" s="72"/>
      <c r="C477" s="73"/>
      <c r="D477" s="73"/>
      <c r="E477" s="277"/>
      <c r="F477" s="123"/>
      <c r="G477" s="109"/>
      <c r="H477" s="110"/>
      <c r="I477" s="111"/>
      <c r="J477" s="111"/>
      <c r="K477" s="124"/>
      <c r="L477" s="46"/>
    </row>
    <row r="478" spans="1:12" ht="12" customHeight="1" x14ac:dyDescent="0.2">
      <c r="A478" s="113"/>
      <c r="B478" s="72"/>
      <c r="C478" s="73"/>
      <c r="D478" s="73"/>
      <c r="E478" s="277"/>
      <c r="F478" s="123"/>
      <c r="G478" s="109"/>
      <c r="H478" s="110"/>
      <c r="I478" s="111"/>
      <c r="J478" s="111"/>
      <c r="K478" s="124"/>
      <c r="L478" s="46"/>
    </row>
    <row r="479" spans="1:12" ht="12" customHeight="1" x14ac:dyDescent="0.2">
      <c r="A479" s="113"/>
      <c r="B479" s="72"/>
      <c r="C479" s="73"/>
      <c r="D479" s="73"/>
      <c r="E479" s="277"/>
      <c r="F479" s="123"/>
      <c r="G479" s="109"/>
      <c r="H479" s="110"/>
      <c r="I479" s="111"/>
      <c r="J479" s="111"/>
      <c r="K479" s="124"/>
      <c r="L479" s="46"/>
    </row>
    <row r="480" spans="1:12" ht="12" customHeight="1" x14ac:dyDescent="0.2">
      <c r="A480" s="113"/>
      <c r="B480" s="72"/>
      <c r="C480" s="73"/>
      <c r="D480" s="73"/>
      <c r="E480" s="277"/>
      <c r="F480" s="123"/>
      <c r="G480" s="109"/>
      <c r="H480" s="110"/>
      <c r="I480" s="111"/>
      <c r="J480" s="111"/>
      <c r="K480" s="124"/>
      <c r="L480" s="46"/>
    </row>
    <row r="481" spans="1:12" ht="12" customHeight="1" x14ac:dyDescent="0.2">
      <c r="A481" s="113"/>
      <c r="B481" s="72"/>
      <c r="C481" s="73"/>
      <c r="D481" s="73"/>
      <c r="E481" s="277"/>
      <c r="F481" s="123"/>
      <c r="G481" s="109"/>
      <c r="H481" s="110"/>
      <c r="I481" s="111"/>
      <c r="J481" s="111"/>
      <c r="K481" s="124"/>
      <c r="L481" s="46"/>
    </row>
    <row r="482" spans="1:12" ht="12" customHeight="1" x14ac:dyDescent="0.2">
      <c r="A482" s="113"/>
      <c r="B482" s="72"/>
      <c r="C482" s="73"/>
      <c r="D482" s="73"/>
      <c r="E482" s="277"/>
      <c r="F482" s="123"/>
      <c r="G482" s="109"/>
      <c r="H482" s="110"/>
      <c r="I482" s="111"/>
      <c r="J482" s="111"/>
      <c r="K482" s="124"/>
      <c r="L482" s="46"/>
    </row>
    <row r="483" spans="1:12" ht="12" customHeight="1" x14ac:dyDescent="0.2">
      <c r="A483" s="113"/>
      <c r="B483" s="72"/>
      <c r="C483" s="73"/>
      <c r="D483" s="73"/>
      <c r="E483" s="277"/>
      <c r="F483" s="123"/>
      <c r="G483" s="109"/>
      <c r="H483" s="110"/>
      <c r="I483" s="111"/>
      <c r="J483" s="111"/>
      <c r="K483" s="124"/>
      <c r="L483" s="46"/>
    </row>
    <row r="484" spans="1:12" ht="12" customHeight="1" x14ac:dyDescent="0.2">
      <c r="A484" s="113"/>
      <c r="B484" s="72"/>
      <c r="C484" s="73"/>
      <c r="D484" s="73"/>
      <c r="E484" s="277"/>
      <c r="F484" s="123"/>
      <c r="G484" s="109"/>
      <c r="H484" s="110"/>
      <c r="I484" s="111"/>
      <c r="J484" s="111"/>
      <c r="K484" s="124"/>
      <c r="L484" s="46"/>
    </row>
    <row r="485" spans="1:12" ht="12" customHeight="1" x14ac:dyDescent="0.2">
      <c r="A485" s="113"/>
      <c r="B485" s="72"/>
      <c r="C485" s="73"/>
      <c r="D485" s="73"/>
      <c r="E485" s="277"/>
      <c r="F485" s="123"/>
      <c r="G485" s="109"/>
      <c r="H485" s="110"/>
      <c r="I485" s="111"/>
      <c r="J485" s="111"/>
      <c r="K485" s="124"/>
      <c r="L485" s="46"/>
    </row>
    <row r="486" spans="1:12" ht="12" customHeight="1" x14ac:dyDescent="0.2">
      <c r="A486" s="113"/>
      <c r="B486" s="72"/>
      <c r="C486" s="73"/>
      <c r="D486" s="73"/>
      <c r="E486" s="277"/>
      <c r="F486" s="123"/>
      <c r="G486" s="109"/>
      <c r="H486" s="110"/>
      <c r="I486" s="111"/>
      <c r="J486" s="111"/>
      <c r="K486" s="124"/>
      <c r="L486" s="46"/>
    </row>
    <row r="487" spans="1:12" ht="12" customHeight="1" x14ac:dyDescent="0.2">
      <c r="A487" s="113"/>
      <c r="B487" s="72"/>
      <c r="C487" s="73"/>
      <c r="D487" s="73"/>
      <c r="E487" s="277"/>
      <c r="F487" s="123"/>
      <c r="G487" s="109"/>
      <c r="H487" s="110"/>
      <c r="I487" s="111"/>
      <c r="J487" s="111"/>
      <c r="K487" s="124"/>
      <c r="L487" s="46"/>
    </row>
    <row r="488" spans="1:12" ht="12" customHeight="1" x14ac:dyDescent="0.2">
      <c r="A488" s="113"/>
      <c r="B488" s="72"/>
      <c r="C488" s="73"/>
      <c r="D488" s="73"/>
      <c r="E488" s="277"/>
      <c r="F488" s="123"/>
      <c r="G488" s="109"/>
      <c r="H488" s="110"/>
      <c r="I488" s="111"/>
      <c r="J488" s="111"/>
      <c r="K488" s="124"/>
      <c r="L488" s="46"/>
    </row>
    <row r="489" spans="1:12" ht="12" customHeight="1" x14ac:dyDescent="0.2">
      <c r="A489" s="113"/>
      <c r="B489" s="72"/>
      <c r="C489" s="73"/>
      <c r="D489" s="73"/>
      <c r="E489" s="277"/>
      <c r="F489" s="123"/>
      <c r="G489" s="109"/>
      <c r="H489" s="110"/>
      <c r="I489" s="111"/>
      <c r="J489" s="111"/>
      <c r="K489" s="124"/>
      <c r="L489" s="46"/>
    </row>
    <row r="490" spans="1:12" ht="12" customHeight="1" x14ac:dyDescent="0.2">
      <c r="A490" s="113"/>
      <c r="B490" s="72"/>
      <c r="C490" s="73"/>
      <c r="D490" s="73"/>
      <c r="E490" s="277"/>
      <c r="F490" s="123"/>
      <c r="G490" s="109"/>
      <c r="H490" s="110"/>
      <c r="I490" s="111"/>
      <c r="J490" s="111"/>
      <c r="K490" s="124"/>
      <c r="L490" s="46"/>
    </row>
    <row r="491" spans="1:12" ht="12" customHeight="1" x14ac:dyDescent="0.2">
      <c r="A491" s="113"/>
      <c r="B491" s="72"/>
      <c r="C491" s="73"/>
      <c r="D491" s="73"/>
      <c r="E491" s="277"/>
      <c r="F491" s="123"/>
      <c r="G491" s="109"/>
      <c r="H491" s="110"/>
      <c r="I491" s="111"/>
      <c r="J491" s="111"/>
      <c r="K491" s="124"/>
      <c r="L491" s="46"/>
    </row>
    <row r="492" spans="1:12" ht="12" customHeight="1" x14ac:dyDescent="0.2">
      <c r="A492" s="113"/>
      <c r="B492" s="72"/>
      <c r="C492" s="73"/>
      <c r="D492" s="73"/>
      <c r="E492" s="277"/>
      <c r="F492" s="123"/>
      <c r="G492" s="109"/>
      <c r="H492" s="110"/>
      <c r="I492" s="111"/>
      <c r="J492" s="111"/>
      <c r="K492" s="124"/>
      <c r="L492" s="46"/>
    </row>
    <row r="493" spans="1:12" ht="12" customHeight="1" x14ac:dyDescent="0.2">
      <c r="A493" s="113"/>
      <c r="B493" s="72"/>
      <c r="C493" s="73"/>
      <c r="D493" s="73"/>
      <c r="E493" s="277"/>
      <c r="F493" s="123"/>
      <c r="G493" s="109"/>
      <c r="H493" s="110"/>
      <c r="I493" s="111"/>
      <c r="J493" s="111"/>
      <c r="K493" s="124"/>
      <c r="L493" s="46"/>
    </row>
    <row r="494" spans="1:12" ht="12" customHeight="1" x14ac:dyDescent="0.2">
      <c r="A494" s="113"/>
      <c r="B494" s="72"/>
      <c r="C494" s="73"/>
      <c r="D494" s="73"/>
      <c r="E494" s="277"/>
      <c r="F494" s="123"/>
      <c r="G494" s="109"/>
      <c r="H494" s="110"/>
      <c r="I494" s="111"/>
      <c r="J494" s="111"/>
      <c r="K494" s="124"/>
      <c r="L494" s="46"/>
    </row>
    <row r="495" spans="1:12" ht="12" customHeight="1" x14ac:dyDescent="0.2">
      <c r="A495" s="113"/>
      <c r="B495" s="72"/>
      <c r="C495" s="73"/>
      <c r="D495" s="73"/>
      <c r="E495" s="277"/>
      <c r="F495" s="123"/>
      <c r="G495" s="109"/>
      <c r="H495" s="110"/>
      <c r="I495" s="111"/>
      <c r="J495" s="111"/>
      <c r="K495" s="124"/>
      <c r="L495" s="46"/>
    </row>
    <row r="496" spans="1:12" ht="12" customHeight="1" x14ac:dyDescent="0.2">
      <c r="A496" s="113"/>
      <c r="B496" s="72"/>
      <c r="C496" s="73"/>
      <c r="D496" s="73"/>
      <c r="E496" s="277"/>
      <c r="F496" s="123"/>
      <c r="G496" s="109"/>
      <c r="H496" s="110"/>
      <c r="I496" s="111"/>
      <c r="J496" s="111"/>
      <c r="K496" s="124"/>
      <c r="L496" s="46"/>
    </row>
    <row r="497" spans="1:12" ht="12" customHeight="1" x14ac:dyDescent="0.2">
      <c r="A497" s="113"/>
      <c r="B497" s="72"/>
      <c r="C497" s="73"/>
      <c r="D497" s="73"/>
      <c r="E497" s="277"/>
      <c r="F497" s="123"/>
      <c r="G497" s="109"/>
      <c r="H497" s="110"/>
      <c r="I497" s="111"/>
      <c r="J497" s="111"/>
      <c r="K497" s="124"/>
      <c r="L497" s="46"/>
    </row>
    <row r="498" spans="1:12" ht="12" customHeight="1" x14ac:dyDescent="0.2">
      <c r="A498" s="113"/>
      <c r="B498" s="72"/>
      <c r="C498" s="73"/>
      <c r="D498" s="73"/>
      <c r="E498" s="277"/>
      <c r="F498" s="123"/>
      <c r="G498" s="109"/>
      <c r="H498" s="110"/>
      <c r="I498" s="111"/>
      <c r="J498" s="111"/>
      <c r="K498" s="124"/>
      <c r="L498" s="46"/>
    </row>
    <row r="499" spans="1:12" ht="12" customHeight="1" x14ac:dyDescent="0.2">
      <c r="A499" s="113"/>
      <c r="B499" s="72"/>
      <c r="C499" s="73"/>
      <c r="D499" s="73"/>
      <c r="E499" s="277"/>
      <c r="F499" s="123"/>
      <c r="G499" s="109"/>
      <c r="H499" s="110"/>
      <c r="I499" s="111"/>
      <c r="J499" s="111"/>
      <c r="K499" s="124"/>
      <c r="L499" s="46"/>
    </row>
    <row r="500" spans="1:12" ht="12" customHeight="1" x14ac:dyDescent="0.2">
      <c r="A500" s="113"/>
      <c r="B500" s="72"/>
      <c r="C500" s="73"/>
      <c r="D500" s="73"/>
      <c r="E500" s="277"/>
      <c r="F500" s="123"/>
      <c r="G500" s="109"/>
      <c r="H500" s="110"/>
      <c r="I500" s="111"/>
      <c r="J500" s="111"/>
      <c r="K500" s="124"/>
      <c r="L500" s="46"/>
    </row>
    <row r="501" spans="1:12" ht="12" customHeight="1" x14ac:dyDescent="0.2">
      <c r="A501" s="113"/>
      <c r="B501" s="72"/>
      <c r="C501" s="73"/>
      <c r="D501" s="73"/>
      <c r="E501" s="277"/>
      <c r="F501" s="123"/>
      <c r="G501" s="109"/>
      <c r="H501" s="110"/>
      <c r="I501" s="111"/>
      <c r="J501" s="111"/>
      <c r="K501" s="124"/>
      <c r="L501" s="46"/>
    </row>
    <row r="502" spans="1:12" ht="12" customHeight="1" x14ac:dyDescent="0.2">
      <c r="A502" s="113"/>
      <c r="B502" s="72"/>
      <c r="C502" s="73"/>
      <c r="D502" s="73"/>
      <c r="E502" s="277"/>
      <c r="F502" s="123"/>
      <c r="G502" s="109"/>
      <c r="H502" s="110"/>
      <c r="I502" s="111"/>
      <c r="J502" s="111"/>
      <c r="K502" s="124"/>
      <c r="L502" s="46"/>
    </row>
    <row r="503" spans="1:12" ht="12" customHeight="1" x14ac:dyDescent="0.2">
      <c r="A503" s="113"/>
      <c r="B503" s="72"/>
      <c r="C503" s="73"/>
      <c r="D503" s="73"/>
      <c r="E503" s="277"/>
      <c r="F503" s="123"/>
      <c r="G503" s="109"/>
      <c r="H503" s="110"/>
      <c r="I503" s="111"/>
      <c r="J503" s="111"/>
      <c r="K503" s="124"/>
      <c r="L503" s="46"/>
    </row>
    <row r="504" spans="1:12" ht="12" customHeight="1" x14ac:dyDescent="0.2">
      <c r="A504" s="113"/>
      <c r="B504" s="72"/>
      <c r="C504" s="73"/>
      <c r="D504" s="73"/>
      <c r="E504" s="277"/>
      <c r="F504" s="123"/>
      <c r="G504" s="109"/>
      <c r="H504" s="110"/>
      <c r="I504" s="111"/>
      <c r="J504" s="111"/>
      <c r="K504" s="124"/>
      <c r="L504" s="46"/>
    </row>
    <row r="505" spans="1:12" ht="12" customHeight="1" x14ac:dyDescent="0.2">
      <c r="A505" s="113"/>
      <c r="B505" s="72"/>
      <c r="C505" s="73"/>
      <c r="D505" s="73"/>
      <c r="E505" s="277"/>
      <c r="F505" s="123"/>
      <c r="G505" s="109"/>
      <c r="H505" s="110"/>
      <c r="I505" s="111"/>
      <c r="J505" s="111"/>
      <c r="K505" s="124"/>
      <c r="L505" s="46"/>
    </row>
    <row r="506" spans="1:12" ht="12" customHeight="1" x14ac:dyDescent="0.2">
      <c r="A506" s="97" t="s">
        <v>331</v>
      </c>
      <c r="B506" s="98"/>
      <c r="C506" s="99"/>
      <c r="D506" s="99"/>
      <c r="E506" s="100" t="s">
        <v>332</v>
      </c>
      <c r="F506" s="101"/>
      <c r="G506" s="102"/>
      <c r="H506" s="103"/>
      <c r="I506" s="104"/>
      <c r="J506" s="104"/>
      <c r="K506" s="130"/>
      <c r="L506" s="46"/>
    </row>
    <row r="507" spans="1:12" s="14" customFormat="1" x14ac:dyDescent="0.2">
      <c r="A507" s="97" t="s">
        <v>333</v>
      </c>
      <c r="B507" s="98"/>
      <c r="C507" s="99"/>
      <c r="D507" s="99"/>
      <c r="E507" s="100" t="s">
        <v>334</v>
      </c>
      <c r="F507" s="101"/>
      <c r="G507" s="102"/>
      <c r="H507" s="103"/>
      <c r="I507" s="104"/>
      <c r="J507" s="104"/>
      <c r="K507" s="105"/>
      <c r="L507" s="13"/>
    </row>
    <row r="508" spans="1:12" ht="12" customHeight="1" x14ac:dyDescent="0.2">
      <c r="G508" s="109"/>
      <c r="H508" s="110"/>
      <c r="I508" s="111"/>
      <c r="J508" s="111"/>
      <c r="K508" s="112"/>
    </row>
    <row r="509" spans="1:12" s="16" customFormat="1" ht="12" customHeight="1" x14ac:dyDescent="0.2">
      <c r="A509" s="113" t="s">
        <v>335</v>
      </c>
      <c r="B509" s="114" t="s">
        <v>86</v>
      </c>
      <c r="C509" s="73"/>
      <c r="D509" s="73"/>
      <c r="E509" s="115"/>
      <c r="F509" s="71"/>
      <c r="G509" s="116"/>
      <c r="H509" s="117"/>
      <c r="I509" s="118"/>
      <c r="J509" s="118"/>
      <c r="K509" s="112"/>
      <c r="L509" s="15"/>
    </row>
    <row r="510" spans="1:12" ht="38.25" x14ac:dyDescent="0.2">
      <c r="B510" s="121"/>
      <c r="D510" s="192" t="s">
        <v>55</v>
      </c>
      <c r="E510" s="193" t="s">
        <v>336</v>
      </c>
      <c r="F510" s="194"/>
      <c r="G510" s="109"/>
      <c r="H510" s="110"/>
      <c r="I510" s="111"/>
      <c r="J510" s="111"/>
      <c r="K510" s="112"/>
    </row>
    <row r="511" spans="1:12" ht="38.25" x14ac:dyDescent="0.2">
      <c r="B511" s="121"/>
      <c r="D511" s="192" t="s">
        <v>88</v>
      </c>
      <c r="E511" s="193" t="s">
        <v>337</v>
      </c>
      <c r="F511" s="194"/>
      <c r="G511" s="109"/>
      <c r="H511" s="110"/>
      <c r="I511" s="111"/>
      <c r="J511" s="111"/>
      <c r="K511" s="112"/>
    </row>
    <row r="512" spans="1:12" ht="25.5" x14ac:dyDescent="0.2">
      <c r="B512" s="121"/>
      <c r="D512" s="192" t="s">
        <v>90</v>
      </c>
      <c r="E512" s="193" t="s">
        <v>338</v>
      </c>
      <c r="F512" s="194"/>
      <c r="G512" s="109"/>
      <c r="H512" s="110"/>
      <c r="I512" s="111"/>
      <c r="J512" s="111"/>
      <c r="K512" s="112"/>
    </row>
    <row r="513" spans="1:12" ht="25.5" x14ac:dyDescent="0.2">
      <c r="B513" s="121"/>
      <c r="D513" s="192" t="s">
        <v>92</v>
      </c>
      <c r="E513" s="193" t="s">
        <v>339</v>
      </c>
      <c r="F513" s="194"/>
      <c r="G513" s="109"/>
      <c r="H513" s="110"/>
      <c r="I513" s="111"/>
      <c r="J513" s="111"/>
      <c r="K513" s="112"/>
    </row>
    <row r="514" spans="1:12" ht="12" customHeight="1" x14ac:dyDescent="0.2">
      <c r="D514" s="192" t="s">
        <v>94</v>
      </c>
      <c r="E514" s="65" t="s">
        <v>340</v>
      </c>
      <c r="G514" s="109"/>
      <c r="H514" s="110"/>
      <c r="I514" s="111"/>
      <c r="J514" s="111"/>
      <c r="K514" s="112"/>
    </row>
    <row r="515" spans="1:12" ht="25.5" x14ac:dyDescent="0.2">
      <c r="B515" s="121"/>
      <c r="D515" s="192" t="s">
        <v>96</v>
      </c>
      <c r="E515" s="193" t="s">
        <v>341</v>
      </c>
      <c r="F515" s="194"/>
      <c r="G515" s="109"/>
      <c r="H515" s="110"/>
      <c r="I515" s="111"/>
      <c r="J515" s="111"/>
      <c r="K515" s="112"/>
    </row>
    <row r="516" spans="1:12" ht="25.5" x14ac:dyDescent="0.2">
      <c r="B516" s="121"/>
      <c r="D516" s="192" t="s">
        <v>98</v>
      </c>
      <c r="E516" s="193" t="s">
        <v>741</v>
      </c>
      <c r="F516" s="194"/>
      <c r="G516" s="109"/>
      <c r="H516" s="110"/>
      <c r="I516" s="111"/>
      <c r="J516" s="111"/>
      <c r="K516" s="112"/>
    </row>
    <row r="517" spans="1:12" x14ac:dyDescent="0.2">
      <c r="G517" s="109"/>
      <c r="H517" s="110"/>
      <c r="I517" s="111"/>
      <c r="J517" s="111"/>
      <c r="K517" s="112"/>
    </row>
    <row r="518" spans="1:12" x14ac:dyDescent="0.2">
      <c r="A518" s="113" t="s">
        <v>342</v>
      </c>
      <c r="B518" s="115" t="s">
        <v>343</v>
      </c>
      <c r="C518" s="73"/>
      <c r="D518" s="73"/>
      <c r="E518" s="115"/>
      <c r="F518" s="296"/>
      <c r="G518" s="109"/>
      <c r="H518" s="297"/>
      <c r="I518" s="298"/>
      <c r="J518" s="111"/>
      <c r="K518" s="124"/>
      <c r="L518" s="46"/>
    </row>
    <row r="519" spans="1:12" x14ac:dyDescent="0.2">
      <c r="A519" s="113"/>
      <c r="B519" s="299"/>
      <c r="C519" s="73"/>
      <c r="D519" s="73"/>
      <c r="E519" s="115"/>
      <c r="F519" s="296"/>
      <c r="G519" s="109"/>
      <c r="H519" s="297"/>
      <c r="I519" s="298"/>
      <c r="J519" s="111"/>
      <c r="K519" s="124"/>
      <c r="L519" s="46"/>
    </row>
    <row r="520" spans="1:12" s="16" customFormat="1" x14ac:dyDescent="0.2">
      <c r="A520" s="113"/>
      <c r="B520" s="115" t="s">
        <v>147</v>
      </c>
      <c r="C520" s="73"/>
      <c r="D520" s="73"/>
      <c r="E520" s="115"/>
      <c r="F520" s="71"/>
      <c r="G520" s="116"/>
      <c r="H520" s="117"/>
      <c r="I520" s="118"/>
      <c r="J520" s="118"/>
      <c r="K520" s="112"/>
      <c r="L520" s="15"/>
    </row>
    <row r="521" spans="1:12" s="45" customFormat="1" ht="25.5" x14ac:dyDescent="0.2">
      <c r="A521" s="106" t="s">
        <v>344</v>
      </c>
      <c r="B521" s="300">
        <v>1525</v>
      </c>
      <c r="C521" s="192" t="s">
        <v>117</v>
      </c>
      <c r="D521" s="192">
        <v>1300</v>
      </c>
      <c r="E521" s="301" t="s">
        <v>345</v>
      </c>
      <c r="F521" s="296"/>
      <c r="G521" s="109" t="s">
        <v>19</v>
      </c>
      <c r="H521" s="297">
        <v>8</v>
      </c>
      <c r="I521" s="298"/>
      <c r="J521" s="111"/>
      <c r="K521" s="124"/>
      <c r="L521" s="47"/>
    </row>
    <row r="522" spans="1:12" s="45" customFormat="1" ht="25.5" x14ac:dyDescent="0.2">
      <c r="A522" s="106" t="s">
        <v>346</v>
      </c>
      <c r="B522" s="300">
        <v>2450</v>
      </c>
      <c r="C522" s="192" t="s">
        <v>117</v>
      </c>
      <c r="D522" s="192">
        <v>1535</v>
      </c>
      <c r="E522" s="301" t="s">
        <v>347</v>
      </c>
      <c r="F522" s="296"/>
      <c r="G522" s="109" t="s">
        <v>19</v>
      </c>
      <c r="H522" s="297">
        <v>8</v>
      </c>
      <c r="I522" s="298"/>
      <c r="J522" s="111"/>
      <c r="K522" s="124"/>
      <c r="L522" s="47"/>
    </row>
    <row r="523" spans="1:12" s="45" customFormat="1" ht="25.5" x14ac:dyDescent="0.2">
      <c r="A523" s="106" t="s">
        <v>348</v>
      </c>
      <c r="B523" s="300">
        <v>650</v>
      </c>
      <c r="C523" s="192" t="s">
        <v>117</v>
      </c>
      <c r="D523" s="192">
        <v>785</v>
      </c>
      <c r="E523" s="301" t="s">
        <v>349</v>
      </c>
      <c r="F523" s="296"/>
      <c r="G523" s="109" t="s">
        <v>19</v>
      </c>
      <c r="H523" s="297">
        <v>4</v>
      </c>
      <c r="I523" s="298"/>
      <c r="J523" s="111"/>
      <c r="K523" s="124"/>
      <c r="L523" s="47"/>
    </row>
    <row r="524" spans="1:12" s="45" customFormat="1" ht="25.5" x14ac:dyDescent="0.2">
      <c r="A524" s="106" t="s">
        <v>350</v>
      </c>
      <c r="B524" s="300">
        <v>3000</v>
      </c>
      <c r="C524" s="192" t="s">
        <v>117</v>
      </c>
      <c r="D524" s="192">
        <v>600</v>
      </c>
      <c r="E524" s="301" t="s">
        <v>351</v>
      </c>
      <c r="F524" s="296"/>
      <c r="G524" s="109" t="s">
        <v>19</v>
      </c>
      <c r="H524" s="297">
        <v>9</v>
      </c>
      <c r="I524" s="298"/>
      <c r="J524" s="111"/>
      <c r="K524" s="124"/>
      <c r="L524" s="47"/>
    </row>
    <row r="525" spans="1:12" s="45" customFormat="1" ht="25.5" x14ac:dyDescent="0.2">
      <c r="A525" s="106" t="s">
        <v>352</v>
      </c>
      <c r="B525" s="300">
        <v>2975</v>
      </c>
      <c r="C525" s="192" t="s">
        <v>117</v>
      </c>
      <c r="D525" s="192">
        <v>600</v>
      </c>
      <c r="E525" s="301" t="s">
        <v>353</v>
      </c>
      <c r="F525" s="296"/>
      <c r="G525" s="109" t="s">
        <v>19</v>
      </c>
      <c r="H525" s="297">
        <v>1</v>
      </c>
      <c r="I525" s="298"/>
      <c r="J525" s="111"/>
      <c r="K525" s="124"/>
      <c r="L525" s="47"/>
    </row>
    <row r="526" spans="1:12" s="45" customFormat="1" ht="25.5" x14ac:dyDescent="0.2">
      <c r="A526" s="106" t="s">
        <v>354</v>
      </c>
      <c r="B526" s="300">
        <v>1875</v>
      </c>
      <c r="C526" s="192" t="s">
        <v>117</v>
      </c>
      <c r="D526" s="192">
        <v>600</v>
      </c>
      <c r="E526" s="301" t="s">
        <v>355</v>
      </c>
      <c r="F526" s="296"/>
      <c r="G526" s="109" t="s">
        <v>19</v>
      </c>
      <c r="H526" s="297">
        <v>2</v>
      </c>
      <c r="I526" s="298"/>
      <c r="J526" s="111"/>
      <c r="K526" s="124"/>
      <c r="L526" s="47"/>
    </row>
    <row r="527" spans="1:12" s="45" customFormat="1" ht="25.5" x14ac:dyDescent="0.2">
      <c r="A527" s="106" t="s">
        <v>354</v>
      </c>
      <c r="B527" s="300">
        <v>2550</v>
      </c>
      <c r="C527" s="192" t="s">
        <v>117</v>
      </c>
      <c r="D527" s="192">
        <v>600</v>
      </c>
      <c r="E527" s="301" t="s">
        <v>356</v>
      </c>
      <c r="F527" s="296"/>
      <c r="G527" s="109" t="s">
        <v>19</v>
      </c>
      <c r="H527" s="297">
        <v>1</v>
      </c>
      <c r="I527" s="298"/>
      <c r="J527" s="111"/>
      <c r="K527" s="124"/>
      <c r="L527" s="47"/>
    </row>
    <row r="528" spans="1:12" x14ac:dyDescent="0.2">
      <c r="A528" s="106"/>
      <c r="B528" s="300"/>
      <c r="C528" s="192"/>
      <c r="D528" s="192"/>
      <c r="E528" s="301"/>
      <c r="F528" s="296"/>
      <c r="G528" s="109"/>
      <c r="H528" s="297"/>
      <c r="I528" s="298"/>
      <c r="J528" s="111"/>
      <c r="K528" s="124"/>
      <c r="L528" s="46"/>
    </row>
    <row r="529" spans="1:12" s="16" customFormat="1" x14ac:dyDescent="0.2">
      <c r="A529" s="113"/>
      <c r="B529" s="115" t="s">
        <v>265</v>
      </c>
      <c r="C529" s="73"/>
      <c r="D529" s="73"/>
      <c r="E529" s="115"/>
      <c r="F529" s="71"/>
      <c r="G529" s="116"/>
      <c r="H529" s="117"/>
      <c r="I529" s="118"/>
      <c r="J529" s="118"/>
      <c r="K529" s="112"/>
      <c r="L529" s="15"/>
    </row>
    <row r="530" spans="1:12" s="45" customFormat="1" ht="25.5" x14ac:dyDescent="0.2">
      <c r="A530" s="106" t="s">
        <v>357</v>
      </c>
      <c r="B530" s="300">
        <v>1525</v>
      </c>
      <c r="C530" s="192" t="s">
        <v>117</v>
      </c>
      <c r="D530" s="192">
        <v>1300</v>
      </c>
      <c r="E530" s="301" t="s">
        <v>345</v>
      </c>
      <c r="F530" s="296"/>
      <c r="G530" s="109" t="s">
        <v>19</v>
      </c>
      <c r="H530" s="297">
        <v>8</v>
      </c>
      <c r="I530" s="298"/>
      <c r="J530" s="111"/>
      <c r="K530" s="124"/>
      <c r="L530" s="47"/>
    </row>
    <row r="531" spans="1:12" s="45" customFormat="1" ht="25.5" x14ac:dyDescent="0.2">
      <c r="A531" s="106" t="s">
        <v>358</v>
      </c>
      <c r="B531" s="300">
        <v>2450</v>
      </c>
      <c r="C531" s="192" t="s">
        <v>117</v>
      </c>
      <c r="D531" s="192">
        <v>1535</v>
      </c>
      <c r="E531" s="301" t="s">
        <v>347</v>
      </c>
      <c r="F531" s="296"/>
      <c r="G531" s="109" t="s">
        <v>19</v>
      </c>
      <c r="H531" s="297">
        <v>8</v>
      </c>
      <c r="I531" s="298"/>
      <c r="J531" s="111"/>
      <c r="K531" s="124"/>
      <c r="L531" s="47"/>
    </row>
    <row r="532" spans="1:12" s="45" customFormat="1" ht="25.5" x14ac:dyDescent="0.2">
      <c r="A532" s="106" t="s">
        <v>359</v>
      </c>
      <c r="B532" s="300">
        <v>650</v>
      </c>
      <c r="C532" s="192" t="s">
        <v>117</v>
      </c>
      <c r="D532" s="192">
        <v>785</v>
      </c>
      <c r="E532" s="301" t="s">
        <v>349</v>
      </c>
      <c r="F532" s="296"/>
      <c r="G532" s="109" t="s">
        <v>19</v>
      </c>
      <c r="H532" s="297">
        <v>2</v>
      </c>
      <c r="I532" s="298"/>
      <c r="J532" s="111"/>
      <c r="K532" s="124"/>
      <c r="L532" s="47"/>
    </row>
    <row r="533" spans="1:12" s="45" customFormat="1" ht="25.5" x14ac:dyDescent="0.2">
      <c r="A533" s="106" t="s">
        <v>360</v>
      </c>
      <c r="B533" s="300">
        <v>1200</v>
      </c>
      <c r="C533" s="192" t="s">
        <v>117</v>
      </c>
      <c r="D533" s="192">
        <v>1535</v>
      </c>
      <c r="E533" s="301" t="s">
        <v>361</v>
      </c>
      <c r="F533" s="296"/>
      <c r="G533" s="109" t="s">
        <v>19</v>
      </c>
      <c r="H533" s="297">
        <v>1</v>
      </c>
      <c r="I533" s="298"/>
      <c r="J533" s="111"/>
      <c r="K533" s="124"/>
      <c r="L533" s="47"/>
    </row>
    <row r="534" spans="1:12" s="45" customFormat="1" ht="25.5" x14ac:dyDescent="0.2">
      <c r="A534" s="106" t="s">
        <v>362</v>
      </c>
      <c r="B534" s="300">
        <v>3000</v>
      </c>
      <c r="C534" s="192" t="s">
        <v>117</v>
      </c>
      <c r="D534" s="192">
        <v>600</v>
      </c>
      <c r="E534" s="301" t="s">
        <v>351</v>
      </c>
      <c r="F534" s="296"/>
      <c r="G534" s="109" t="s">
        <v>19</v>
      </c>
      <c r="H534" s="297">
        <v>9</v>
      </c>
      <c r="I534" s="298"/>
      <c r="J534" s="111"/>
      <c r="K534" s="124"/>
      <c r="L534" s="47"/>
    </row>
    <row r="535" spans="1:12" s="45" customFormat="1" ht="25.5" x14ac:dyDescent="0.2">
      <c r="A535" s="106" t="s">
        <v>363</v>
      </c>
      <c r="B535" s="300">
        <v>2975</v>
      </c>
      <c r="C535" s="192" t="s">
        <v>117</v>
      </c>
      <c r="D535" s="192">
        <v>600</v>
      </c>
      <c r="E535" s="301" t="s">
        <v>353</v>
      </c>
      <c r="F535" s="296"/>
      <c r="G535" s="109" t="s">
        <v>19</v>
      </c>
      <c r="H535" s="297">
        <v>1</v>
      </c>
      <c r="I535" s="298"/>
      <c r="J535" s="111"/>
      <c r="K535" s="124"/>
      <c r="L535" s="47"/>
    </row>
    <row r="536" spans="1:12" s="45" customFormat="1" ht="25.5" x14ac:dyDescent="0.2">
      <c r="A536" s="106" t="s">
        <v>364</v>
      </c>
      <c r="B536" s="300">
        <v>1875</v>
      </c>
      <c r="C536" s="192" t="s">
        <v>117</v>
      </c>
      <c r="D536" s="192">
        <v>600</v>
      </c>
      <c r="E536" s="301" t="s">
        <v>355</v>
      </c>
      <c r="F536" s="296"/>
      <c r="G536" s="109" t="s">
        <v>19</v>
      </c>
      <c r="H536" s="297">
        <v>2</v>
      </c>
      <c r="I536" s="298"/>
      <c r="J536" s="111"/>
      <c r="K536" s="124"/>
      <c r="L536" s="47"/>
    </row>
    <row r="537" spans="1:12" s="45" customFormat="1" ht="25.5" x14ac:dyDescent="0.2">
      <c r="A537" s="106" t="s">
        <v>365</v>
      </c>
      <c r="B537" s="300">
        <v>2550</v>
      </c>
      <c r="C537" s="192" t="s">
        <v>117</v>
      </c>
      <c r="D537" s="192">
        <v>600</v>
      </c>
      <c r="E537" s="301" t="s">
        <v>356</v>
      </c>
      <c r="F537" s="296"/>
      <c r="G537" s="109" t="s">
        <v>19</v>
      </c>
      <c r="H537" s="297">
        <v>1</v>
      </c>
      <c r="I537" s="298"/>
      <c r="J537" s="111"/>
      <c r="K537" s="124"/>
      <c r="L537" s="47"/>
    </row>
    <row r="538" spans="1:12" x14ac:dyDescent="0.2">
      <c r="A538" s="106"/>
      <c r="B538" s="300"/>
      <c r="C538" s="192"/>
      <c r="D538" s="192"/>
      <c r="E538" s="301"/>
      <c r="F538" s="296"/>
      <c r="G538" s="109"/>
      <c r="H538" s="297"/>
      <c r="I538" s="298"/>
      <c r="J538" s="111"/>
      <c r="K538" s="124"/>
      <c r="L538" s="46"/>
    </row>
    <row r="539" spans="1:12" s="16" customFormat="1" x14ac:dyDescent="0.2">
      <c r="A539" s="113"/>
      <c r="B539" s="115" t="s">
        <v>267</v>
      </c>
      <c r="C539" s="73"/>
      <c r="D539" s="73"/>
      <c r="E539" s="115"/>
      <c r="F539" s="71"/>
      <c r="G539" s="116"/>
      <c r="H539" s="117"/>
      <c r="I539" s="118"/>
      <c r="J539" s="118"/>
      <c r="K539" s="112"/>
      <c r="L539" s="15"/>
    </row>
    <row r="540" spans="1:12" s="45" customFormat="1" ht="25.5" x14ac:dyDescent="0.2">
      <c r="A540" s="106" t="s">
        <v>366</v>
      </c>
      <c r="B540" s="300">
        <v>1525</v>
      </c>
      <c r="C540" s="192" t="s">
        <v>117</v>
      </c>
      <c r="D540" s="192">
        <v>1300</v>
      </c>
      <c r="E540" s="301" t="s">
        <v>345</v>
      </c>
      <c r="F540" s="296"/>
      <c r="G540" s="109" t="s">
        <v>19</v>
      </c>
      <c r="H540" s="297">
        <v>8</v>
      </c>
      <c r="I540" s="298"/>
      <c r="J540" s="111"/>
      <c r="K540" s="124"/>
      <c r="L540" s="47"/>
    </row>
    <row r="541" spans="1:12" s="45" customFormat="1" ht="25.5" x14ac:dyDescent="0.2">
      <c r="A541" s="106" t="s">
        <v>367</v>
      </c>
      <c r="B541" s="300">
        <v>2450</v>
      </c>
      <c r="C541" s="192" t="s">
        <v>117</v>
      </c>
      <c r="D541" s="192">
        <v>1535</v>
      </c>
      <c r="E541" s="301" t="s">
        <v>347</v>
      </c>
      <c r="F541" s="296"/>
      <c r="G541" s="109" t="s">
        <v>19</v>
      </c>
      <c r="H541" s="297">
        <v>8</v>
      </c>
      <c r="I541" s="298"/>
      <c r="J541" s="111"/>
      <c r="K541" s="124"/>
      <c r="L541" s="47"/>
    </row>
    <row r="542" spans="1:12" s="45" customFormat="1" ht="25.5" x14ac:dyDescent="0.2">
      <c r="A542" s="106" t="s">
        <v>368</v>
      </c>
      <c r="B542" s="300">
        <v>650</v>
      </c>
      <c r="C542" s="192" t="s">
        <v>117</v>
      </c>
      <c r="D542" s="192">
        <v>785</v>
      </c>
      <c r="E542" s="301" t="s">
        <v>349</v>
      </c>
      <c r="F542" s="296"/>
      <c r="G542" s="109" t="s">
        <v>19</v>
      </c>
      <c r="H542" s="297">
        <v>2</v>
      </c>
      <c r="I542" s="298"/>
      <c r="J542" s="111"/>
      <c r="K542" s="124"/>
      <c r="L542" s="47"/>
    </row>
    <row r="543" spans="1:12" s="45" customFormat="1" ht="25.5" x14ac:dyDescent="0.2">
      <c r="A543" s="106" t="s">
        <v>369</v>
      </c>
      <c r="B543" s="300">
        <v>1200</v>
      </c>
      <c r="C543" s="192" t="s">
        <v>117</v>
      </c>
      <c r="D543" s="192">
        <v>1535</v>
      </c>
      <c r="E543" s="301" t="s">
        <v>370</v>
      </c>
      <c r="F543" s="296"/>
      <c r="G543" s="109" t="s">
        <v>19</v>
      </c>
      <c r="H543" s="297">
        <v>1</v>
      </c>
      <c r="I543" s="298"/>
      <c r="J543" s="111"/>
      <c r="K543" s="124"/>
      <c r="L543" s="47"/>
    </row>
    <row r="544" spans="1:12" s="45" customFormat="1" ht="25.5" x14ac:dyDescent="0.2">
      <c r="A544" s="106" t="s">
        <v>371</v>
      </c>
      <c r="B544" s="300">
        <v>3000</v>
      </c>
      <c r="C544" s="192" t="s">
        <v>117</v>
      </c>
      <c r="D544" s="192">
        <v>600</v>
      </c>
      <c r="E544" s="301" t="s">
        <v>351</v>
      </c>
      <c r="F544" s="296"/>
      <c r="G544" s="109" t="s">
        <v>19</v>
      </c>
      <c r="H544" s="297">
        <v>9</v>
      </c>
      <c r="I544" s="298"/>
      <c r="J544" s="111"/>
      <c r="K544" s="124"/>
      <c r="L544" s="47"/>
    </row>
    <row r="545" spans="1:12" s="45" customFormat="1" ht="25.5" x14ac:dyDescent="0.2">
      <c r="A545" s="106" t="s">
        <v>372</v>
      </c>
      <c r="B545" s="300">
        <v>2975</v>
      </c>
      <c r="C545" s="192" t="s">
        <v>117</v>
      </c>
      <c r="D545" s="192">
        <v>600</v>
      </c>
      <c r="E545" s="301" t="s">
        <v>353</v>
      </c>
      <c r="F545" s="296"/>
      <c r="G545" s="109" t="s">
        <v>19</v>
      </c>
      <c r="H545" s="297">
        <v>1</v>
      </c>
      <c r="I545" s="298"/>
      <c r="J545" s="111"/>
      <c r="K545" s="124"/>
      <c r="L545" s="47"/>
    </row>
    <row r="546" spans="1:12" s="45" customFormat="1" ht="25.5" x14ac:dyDescent="0.2">
      <c r="A546" s="106" t="s">
        <v>373</v>
      </c>
      <c r="B546" s="300">
        <v>1875</v>
      </c>
      <c r="C546" s="192" t="s">
        <v>117</v>
      </c>
      <c r="D546" s="192">
        <v>600</v>
      </c>
      <c r="E546" s="301" t="s">
        <v>355</v>
      </c>
      <c r="F546" s="296"/>
      <c r="G546" s="109" t="s">
        <v>19</v>
      </c>
      <c r="H546" s="297">
        <v>2</v>
      </c>
      <c r="I546" s="298"/>
      <c r="J546" s="111"/>
      <c r="K546" s="124"/>
      <c r="L546" s="47"/>
    </row>
    <row r="547" spans="1:12" s="45" customFormat="1" ht="25.5" x14ac:dyDescent="0.2">
      <c r="A547" s="106" t="s">
        <v>374</v>
      </c>
      <c r="B547" s="300">
        <v>2550</v>
      </c>
      <c r="C547" s="192" t="s">
        <v>117</v>
      </c>
      <c r="D547" s="192">
        <v>600</v>
      </c>
      <c r="E547" s="301" t="s">
        <v>356</v>
      </c>
      <c r="F547" s="296"/>
      <c r="G547" s="109" t="s">
        <v>19</v>
      </c>
      <c r="H547" s="297">
        <v>1</v>
      </c>
      <c r="I547" s="298"/>
      <c r="J547" s="111"/>
      <c r="K547" s="124"/>
      <c r="L547" s="47"/>
    </row>
    <row r="548" spans="1:12" x14ac:dyDescent="0.2">
      <c r="A548" s="106"/>
      <c r="B548" s="300"/>
      <c r="C548" s="192"/>
      <c r="D548" s="192"/>
      <c r="E548" s="302"/>
      <c r="F548" s="296"/>
      <c r="G548" s="109"/>
      <c r="H548" s="297"/>
      <c r="I548" s="298"/>
      <c r="J548" s="111"/>
      <c r="K548" s="124"/>
      <c r="L548" s="46"/>
    </row>
    <row r="549" spans="1:12" x14ac:dyDescent="0.2">
      <c r="A549" s="106"/>
      <c r="B549" s="300"/>
      <c r="C549" s="192"/>
      <c r="D549" s="192"/>
      <c r="E549" s="302"/>
      <c r="F549" s="296"/>
      <c r="G549" s="109"/>
      <c r="H549" s="297"/>
      <c r="I549" s="298"/>
      <c r="J549" s="111"/>
      <c r="K549" s="124"/>
      <c r="L549" s="46"/>
    </row>
    <row r="550" spans="1:12" x14ac:dyDescent="0.2">
      <c r="A550" s="106"/>
      <c r="B550" s="300"/>
      <c r="C550" s="192"/>
      <c r="D550" s="192"/>
      <c r="E550" s="302"/>
      <c r="F550" s="296"/>
      <c r="G550" s="109"/>
      <c r="H550" s="297"/>
      <c r="I550" s="298"/>
      <c r="J550" s="111"/>
      <c r="K550" s="124"/>
      <c r="L550" s="46"/>
    </row>
    <row r="551" spans="1:12" ht="12" customHeight="1" x14ac:dyDescent="0.2">
      <c r="A551" s="106"/>
      <c r="E551" s="120"/>
      <c r="F551" s="296"/>
      <c r="G551" s="109"/>
      <c r="H551" s="297"/>
      <c r="I551" s="298"/>
      <c r="J551" s="111"/>
      <c r="K551" s="124"/>
      <c r="L551" s="46"/>
    </row>
    <row r="552" spans="1:12" ht="12" customHeight="1" x14ac:dyDescent="0.2">
      <c r="A552" s="106"/>
      <c r="E552" s="120"/>
      <c r="F552" s="296"/>
      <c r="G552" s="109"/>
      <c r="H552" s="110"/>
      <c r="I552" s="111"/>
      <c r="J552" s="111"/>
      <c r="K552" s="124"/>
      <c r="L552" s="46"/>
    </row>
    <row r="553" spans="1:12" ht="12" customHeight="1" x14ac:dyDescent="0.2">
      <c r="A553" s="97" t="s">
        <v>375</v>
      </c>
      <c r="B553" s="98"/>
      <c r="C553" s="99"/>
      <c r="D553" s="99"/>
      <c r="E553" s="100" t="s">
        <v>376</v>
      </c>
      <c r="F553" s="101"/>
      <c r="G553" s="102"/>
      <c r="H553" s="103"/>
      <c r="I553" s="104"/>
      <c r="J553" s="104"/>
      <c r="K553" s="130"/>
      <c r="L553" s="46"/>
    </row>
    <row r="554" spans="1:12" s="14" customFormat="1" x14ac:dyDescent="0.2">
      <c r="A554" s="97" t="s">
        <v>377</v>
      </c>
      <c r="B554" s="98"/>
      <c r="C554" s="99"/>
      <c r="D554" s="99"/>
      <c r="E554" s="100" t="s">
        <v>378</v>
      </c>
      <c r="F554" s="101"/>
      <c r="G554" s="102"/>
      <c r="H554" s="103"/>
      <c r="I554" s="104"/>
      <c r="J554" s="104"/>
      <c r="K554" s="105"/>
      <c r="L554" s="13"/>
    </row>
    <row r="555" spans="1:12" ht="12" customHeight="1" x14ac:dyDescent="0.2">
      <c r="G555" s="109"/>
      <c r="H555" s="110"/>
      <c r="I555" s="111"/>
      <c r="J555" s="111"/>
      <c r="K555" s="112"/>
    </row>
    <row r="556" spans="1:12" s="16" customFormat="1" ht="12" customHeight="1" x14ac:dyDescent="0.2">
      <c r="A556" s="113" t="s">
        <v>379</v>
      </c>
      <c r="B556" s="114" t="s">
        <v>86</v>
      </c>
      <c r="C556" s="73"/>
      <c r="D556" s="73"/>
      <c r="E556" s="115"/>
      <c r="F556" s="71"/>
      <c r="G556" s="116"/>
      <c r="H556" s="117"/>
      <c r="I556" s="118"/>
      <c r="J556" s="118"/>
      <c r="K556" s="112"/>
      <c r="L556" s="15"/>
    </row>
    <row r="557" spans="1:12" ht="38.25" x14ac:dyDescent="0.2">
      <c r="B557" s="121"/>
      <c r="D557" s="192" t="s">
        <v>55</v>
      </c>
      <c r="E557" s="193" t="s">
        <v>336</v>
      </c>
      <c r="F557" s="194"/>
      <c r="G557" s="109"/>
      <c r="H557" s="110"/>
      <c r="I557" s="111"/>
      <c r="J557" s="111"/>
      <c r="K557" s="112"/>
    </row>
    <row r="558" spans="1:12" ht="38.25" x14ac:dyDescent="0.2">
      <c r="B558" s="121"/>
      <c r="D558" s="192" t="s">
        <v>88</v>
      </c>
      <c r="E558" s="193" t="s">
        <v>337</v>
      </c>
      <c r="F558" s="194"/>
      <c r="G558" s="109"/>
      <c r="H558" s="110"/>
      <c r="I558" s="111"/>
      <c r="J558" s="111"/>
      <c r="K558" s="112"/>
    </row>
    <row r="559" spans="1:12" ht="25.5" x14ac:dyDescent="0.2">
      <c r="B559" s="121"/>
      <c r="D559" s="192" t="s">
        <v>90</v>
      </c>
      <c r="E559" s="193" t="s">
        <v>338</v>
      </c>
      <c r="F559" s="194"/>
      <c r="G559" s="109"/>
      <c r="H559" s="110"/>
      <c r="I559" s="111"/>
      <c r="J559" s="111"/>
      <c r="K559" s="112"/>
    </row>
    <row r="560" spans="1:12" ht="25.5" x14ac:dyDescent="0.2">
      <c r="B560" s="121"/>
      <c r="D560" s="192" t="s">
        <v>92</v>
      </c>
      <c r="E560" s="193" t="s">
        <v>380</v>
      </c>
      <c r="F560" s="194"/>
      <c r="G560" s="109"/>
      <c r="H560" s="110"/>
      <c r="I560" s="111"/>
      <c r="J560" s="111"/>
      <c r="K560" s="112"/>
    </row>
    <row r="561" spans="1:12" ht="12" customHeight="1" x14ac:dyDescent="0.2">
      <c r="D561" s="192" t="s">
        <v>94</v>
      </c>
      <c r="E561" s="65" t="s">
        <v>340</v>
      </c>
      <c r="G561" s="109"/>
      <c r="H561" s="110"/>
      <c r="I561" s="111"/>
      <c r="J561" s="111"/>
      <c r="K561" s="112"/>
    </row>
    <row r="562" spans="1:12" ht="25.5" x14ac:dyDescent="0.2">
      <c r="B562" s="121"/>
      <c r="D562" s="192" t="s">
        <v>96</v>
      </c>
      <c r="E562" s="193" t="s">
        <v>341</v>
      </c>
      <c r="F562" s="194"/>
      <c r="G562" s="109"/>
      <c r="H562" s="110"/>
      <c r="I562" s="111"/>
      <c r="J562" s="111"/>
      <c r="K562" s="112"/>
    </row>
    <row r="563" spans="1:12" ht="25.5" x14ac:dyDescent="0.2">
      <c r="B563" s="121"/>
      <c r="D563" s="192" t="s">
        <v>98</v>
      </c>
      <c r="E563" s="193" t="s">
        <v>741</v>
      </c>
      <c r="F563" s="194"/>
      <c r="G563" s="109"/>
      <c r="H563" s="110"/>
      <c r="I563" s="111"/>
      <c r="J563" s="111"/>
      <c r="K563" s="112"/>
    </row>
    <row r="564" spans="1:12" x14ac:dyDescent="0.2">
      <c r="G564" s="109"/>
      <c r="H564" s="110"/>
      <c r="I564" s="111"/>
      <c r="J564" s="111"/>
      <c r="K564" s="112"/>
    </row>
    <row r="565" spans="1:12" s="16" customFormat="1" x14ac:dyDescent="0.2">
      <c r="A565" s="113" t="s">
        <v>381</v>
      </c>
      <c r="B565" s="115" t="s">
        <v>382</v>
      </c>
      <c r="C565" s="73"/>
      <c r="D565" s="73"/>
      <c r="E565" s="115"/>
      <c r="F565" s="71"/>
      <c r="G565" s="116"/>
      <c r="H565" s="117"/>
      <c r="I565" s="118"/>
      <c r="J565" s="118"/>
      <c r="K565" s="112"/>
      <c r="L565" s="15"/>
    </row>
    <row r="566" spans="1:12" s="16" customFormat="1" x14ac:dyDescent="0.2">
      <c r="A566" s="113"/>
      <c r="B566" s="299"/>
      <c r="C566" s="73"/>
      <c r="D566" s="73"/>
      <c r="E566" s="115"/>
      <c r="F566" s="71"/>
      <c r="G566" s="116"/>
      <c r="H566" s="117"/>
      <c r="I566" s="303"/>
      <c r="J566" s="118"/>
      <c r="K566" s="112"/>
      <c r="L566" s="15"/>
    </row>
    <row r="567" spans="1:12" s="16" customFormat="1" x14ac:dyDescent="0.2">
      <c r="A567" s="113"/>
      <c r="B567" s="115" t="s">
        <v>147</v>
      </c>
      <c r="C567" s="73"/>
      <c r="D567" s="73"/>
      <c r="E567" s="115"/>
      <c r="F567" s="71"/>
      <c r="G567" s="116"/>
      <c r="H567" s="117"/>
      <c r="I567" s="118"/>
      <c r="J567" s="118"/>
      <c r="K567" s="112"/>
      <c r="L567" s="15"/>
    </row>
    <row r="568" spans="1:12" s="45" customFormat="1" ht="25.5" x14ac:dyDescent="0.2">
      <c r="A568" s="106" t="s">
        <v>383</v>
      </c>
      <c r="B568" s="300">
        <v>1000</v>
      </c>
      <c r="C568" s="192" t="s">
        <v>117</v>
      </c>
      <c r="D568" s="192">
        <v>2300</v>
      </c>
      <c r="E568" s="301" t="s">
        <v>384</v>
      </c>
      <c r="F568" s="296"/>
      <c r="G568" s="109" t="s">
        <v>19</v>
      </c>
      <c r="H568" s="297">
        <v>8</v>
      </c>
      <c r="I568" s="298"/>
      <c r="J568" s="111"/>
      <c r="K568" s="124"/>
      <c r="L568" s="47"/>
    </row>
    <row r="569" spans="1:12" s="45" customFormat="1" ht="25.5" x14ac:dyDescent="0.2">
      <c r="A569" s="106" t="s">
        <v>385</v>
      </c>
      <c r="B569" s="300">
        <v>1000</v>
      </c>
      <c r="C569" s="192" t="s">
        <v>117</v>
      </c>
      <c r="D569" s="192">
        <v>2300</v>
      </c>
      <c r="E569" s="301" t="s">
        <v>386</v>
      </c>
      <c r="F569" s="296"/>
      <c r="G569" s="109" t="s">
        <v>19</v>
      </c>
      <c r="H569" s="297">
        <v>3</v>
      </c>
      <c r="I569" s="298"/>
      <c r="J569" s="111"/>
      <c r="K569" s="124"/>
      <c r="L569" s="47"/>
    </row>
    <row r="570" spans="1:12" s="45" customFormat="1" x14ac:dyDescent="0.2">
      <c r="A570" s="106" t="s">
        <v>387</v>
      </c>
      <c r="B570" s="300">
        <v>900</v>
      </c>
      <c r="C570" s="192" t="s">
        <v>117</v>
      </c>
      <c r="D570" s="192">
        <v>2200</v>
      </c>
      <c r="E570" s="301" t="s">
        <v>388</v>
      </c>
      <c r="F570" s="296"/>
      <c r="G570" s="109" t="s">
        <v>19</v>
      </c>
      <c r="H570" s="297">
        <v>2</v>
      </c>
      <c r="I570" s="298"/>
      <c r="J570" s="111"/>
      <c r="K570" s="124"/>
      <c r="L570" s="47"/>
    </row>
    <row r="571" spans="1:12" s="45" customFormat="1" x14ac:dyDescent="0.2">
      <c r="A571" s="106" t="s">
        <v>389</v>
      </c>
      <c r="B571" s="300">
        <v>700</v>
      </c>
      <c r="C571" s="192" t="s">
        <v>117</v>
      </c>
      <c r="D571" s="192">
        <v>2000</v>
      </c>
      <c r="E571" s="301" t="s">
        <v>390</v>
      </c>
      <c r="F571" s="296"/>
      <c r="G571" s="109" t="s">
        <v>19</v>
      </c>
      <c r="H571" s="297">
        <v>3</v>
      </c>
      <c r="I571" s="298"/>
      <c r="J571" s="111"/>
      <c r="K571" s="124"/>
      <c r="L571" s="47"/>
    </row>
    <row r="572" spans="1:12" s="45" customFormat="1" ht="17.25" customHeight="1" x14ac:dyDescent="0.2">
      <c r="A572" s="106" t="s">
        <v>391</v>
      </c>
      <c r="B572" s="300">
        <v>1000</v>
      </c>
      <c r="C572" s="192" t="s">
        <v>117</v>
      </c>
      <c r="D572" s="192">
        <v>2300</v>
      </c>
      <c r="E572" s="301" t="s">
        <v>392</v>
      </c>
      <c r="F572" s="296"/>
      <c r="G572" s="109" t="s">
        <v>19</v>
      </c>
      <c r="H572" s="297">
        <v>1</v>
      </c>
      <c r="I572" s="298"/>
      <c r="J572" s="111"/>
      <c r="K572" s="124"/>
      <c r="L572" s="47"/>
    </row>
    <row r="573" spans="1:12" s="45" customFormat="1" x14ac:dyDescent="0.2">
      <c r="A573" s="106"/>
      <c r="B573" s="300"/>
      <c r="C573" s="192"/>
      <c r="D573" s="192"/>
      <c r="E573" s="301"/>
      <c r="F573" s="296"/>
      <c r="G573" s="109"/>
      <c r="H573" s="297"/>
      <c r="I573" s="298"/>
      <c r="J573" s="111"/>
      <c r="K573" s="124"/>
      <c r="L573" s="47"/>
    </row>
    <row r="574" spans="1:12" s="16" customFormat="1" x14ac:dyDescent="0.2">
      <c r="A574" s="113"/>
      <c r="B574" s="115" t="s">
        <v>265</v>
      </c>
      <c r="C574" s="73"/>
      <c r="D574" s="73"/>
      <c r="E574" s="115"/>
      <c r="F574" s="71"/>
      <c r="G574" s="116"/>
      <c r="H574" s="117"/>
      <c r="I574" s="118"/>
      <c r="J574" s="118"/>
      <c r="K574" s="112"/>
      <c r="L574" s="15"/>
    </row>
    <row r="575" spans="1:12" s="45" customFormat="1" ht="25.5" x14ac:dyDescent="0.2">
      <c r="A575" s="106" t="s">
        <v>393</v>
      </c>
      <c r="B575" s="300">
        <v>1000</v>
      </c>
      <c r="C575" s="192" t="s">
        <v>117</v>
      </c>
      <c r="D575" s="192">
        <v>2300</v>
      </c>
      <c r="E575" s="301" t="s">
        <v>384</v>
      </c>
      <c r="F575" s="296"/>
      <c r="G575" s="109" t="s">
        <v>19</v>
      </c>
      <c r="H575" s="297">
        <v>9</v>
      </c>
      <c r="I575" s="298"/>
      <c r="J575" s="111"/>
      <c r="K575" s="124"/>
      <c r="L575" s="47"/>
    </row>
    <row r="576" spans="1:12" s="45" customFormat="1" ht="25.5" x14ac:dyDescent="0.2">
      <c r="A576" s="106" t="s">
        <v>394</v>
      </c>
      <c r="B576" s="300">
        <v>1000</v>
      </c>
      <c r="C576" s="192" t="s">
        <v>117</v>
      </c>
      <c r="D576" s="192">
        <v>2300</v>
      </c>
      <c r="E576" s="301" t="s">
        <v>386</v>
      </c>
      <c r="F576" s="296"/>
      <c r="G576" s="109" t="s">
        <v>19</v>
      </c>
      <c r="H576" s="297">
        <v>2</v>
      </c>
      <c r="I576" s="298"/>
      <c r="J576" s="111"/>
      <c r="K576" s="124"/>
      <c r="L576" s="47"/>
    </row>
    <row r="577" spans="1:12" s="45" customFormat="1" x14ac:dyDescent="0.2">
      <c r="A577" s="106" t="s">
        <v>395</v>
      </c>
      <c r="B577" s="300">
        <v>900</v>
      </c>
      <c r="C577" s="192" t="s">
        <v>117</v>
      </c>
      <c r="D577" s="192">
        <v>2300</v>
      </c>
      <c r="E577" s="301" t="s">
        <v>388</v>
      </c>
      <c r="F577" s="296"/>
      <c r="G577" s="109" t="s">
        <v>19</v>
      </c>
      <c r="H577" s="297">
        <v>2</v>
      </c>
      <c r="I577" s="298"/>
      <c r="J577" s="111"/>
      <c r="K577" s="124"/>
      <c r="L577" s="47"/>
    </row>
    <row r="578" spans="1:12" s="45" customFormat="1" x14ac:dyDescent="0.2">
      <c r="A578" s="106" t="s">
        <v>396</v>
      </c>
      <c r="B578" s="300">
        <v>700</v>
      </c>
      <c r="C578" s="192" t="s">
        <v>117</v>
      </c>
      <c r="D578" s="192">
        <v>2100</v>
      </c>
      <c r="E578" s="301" t="s">
        <v>390</v>
      </c>
      <c r="F578" s="296"/>
      <c r="G578" s="109" t="s">
        <v>19</v>
      </c>
      <c r="H578" s="297">
        <v>6</v>
      </c>
      <c r="I578" s="298"/>
      <c r="J578" s="111"/>
      <c r="K578" s="124"/>
      <c r="L578" s="47"/>
    </row>
    <row r="579" spans="1:12" s="45" customFormat="1" x14ac:dyDescent="0.2">
      <c r="A579" s="106"/>
      <c r="B579" s="300"/>
      <c r="C579" s="192"/>
      <c r="D579" s="192"/>
      <c r="E579" s="301"/>
      <c r="F579" s="296"/>
      <c r="G579" s="109"/>
      <c r="H579" s="297"/>
      <c r="I579" s="298"/>
      <c r="J579" s="111"/>
      <c r="K579" s="124"/>
      <c r="L579" s="47"/>
    </row>
    <row r="580" spans="1:12" s="16" customFormat="1" x14ac:dyDescent="0.2">
      <c r="A580" s="113"/>
      <c r="B580" s="115" t="s">
        <v>267</v>
      </c>
      <c r="C580" s="73"/>
      <c r="D580" s="73"/>
      <c r="E580" s="115"/>
      <c r="F580" s="71"/>
      <c r="G580" s="116"/>
      <c r="H580" s="117"/>
      <c r="I580" s="118"/>
      <c r="J580" s="118"/>
      <c r="K580" s="112"/>
      <c r="L580" s="15"/>
    </row>
    <row r="581" spans="1:12" s="45" customFormat="1" ht="25.5" x14ac:dyDescent="0.2">
      <c r="A581" s="106" t="s">
        <v>397</v>
      </c>
      <c r="B581" s="300">
        <v>1000</v>
      </c>
      <c r="C581" s="192" t="s">
        <v>117</v>
      </c>
      <c r="D581" s="192">
        <v>2300</v>
      </c>
      <c r="E581" s="301" t="s">
        <v>384</v>
      </c>
      <c r="F581" s="296"/>
      <c r="G581" s="109" t="s">
        <v>19</v>
      </c>
      <c r="H581" s="297">
        <v>9</v>
      </c>
      <c r="I581" s="298"/>
      <c r="J581" s="111"/>
      <c r="K581" s="124"/>
      <c r="L581" s="47"/>
    </row>
    <row r="582" spans="1:12" s="45" customFormat="1" ht="25.5" x14ac:dyDescent="0.2">
      <c r="A582" s="106" t="s">
        <v>398</v>
      </c>
      <c r="B582" s="300">
        <v>1000</v>
      </c>
      <c r="C582" s="192" t="s">
        <v>117</v>
      </c>
      <c r="D582" s="192">
        <v>2300</v>
      </c>
      <c r="E582" s="301" t="s">
        <v>386</v>
      </c>
      <c r="F582" s="296"/>
      <c r="G582" s="109" t="s">
        <v>19</v>
      </c>
      <c r="H582" s="297">
        <v>2</v>
      </c>
      <c r="I582" s="298"/>
      <c r="J582" s="111"/>
      <c r="K582" s="124"/>
      <c r="L582" s="47"/>
    </row>
    <row r="583" spans="1:12" s="45" customFormat="1" x14ac:dyDescent="0.2">
      <c r="A583" s="106" t="s">
        <v>399</v>
      </c>
      <c r="B583" s="300">
        <v>900</v>
      </c>
      <c r="C583" s="192" t="s">
        <v>117</v>
      </c>
      <c r="D583" s="192">
        <v>2300</v>
      </c>
      <c r="E583" s="301" t="s">
        <v>388</v>
      </c>
      <c r="F583" s="296"/>
      <c r="G583" s="109" t="s">
        <v>19</v>
      </c>
      <c r="H583" s="297">
        <v>2</v>
      </c>
      <c r="I583" s="298"/>
      <c r="J583" s="111"/>
      <c r="K583" s="124"/>
      <c r="L583" s="47"/>
    </row>
    <row r="584" spans="1:12" s="45" customFormat="1" x14ac:dyDescent="0.2">
      <c r="A584" s="106" t="s">
        <v>400</v>
      </c>
      <c r="B584" s="300">
        <v>700</v>
      </c>
      <c r="C584" s="192" t="s">
        <v>117</v>
      </c>
      <c r="D584" s="192">
        <v>2100</v>
      </c>
      <c r="E584" s="301" t="s">
        <v>390</v>
      </c>
      <c r="F584" s="296"/>
      <c r="G584" s="109" t="s">
        <v>19</v>
      </c>
      <c r="H584" s="297">
        <v>4</v>
      </c>
      <c r="I584" s="298"/>
      <c r="J584" s="111"/>
      <c r="K584" s="124"/>
      <c r="L584" s="47"/>
    </row>
    <row r="585" spans="1:12" x14ac:dyDescent="0.2">
      <c r="A585" s="106"/>
      <c r="B585" s="300"/>
      <c r="C585" s="192"/>
      <c r="D585" s="192"/>
      <c r="E585" s="301"/>
      <c r="F585" s="296"/>
      <c r="G585" s="109"/>
      <c r="H585" s="297"/>
      <c r="I585" s="298"/>
      <c r="J585" s="111"/>
      <c r="K585" s="124"/>
      <c r="L585" s="46"/>
    </row>
    <row r="586" spans="1:12" x14ac:dyDescent="0.2">
      <c r="A586" s="106"/>
      <c r="B586" s="300"/>
      <c r="C586" s="192"/>
      <c r="D586" s="192"/>
      <c r="E586" s="301"/>
      <c r="F586" s="296"/>
      <c r="G586" s="109"/>
      <c r="H586" s="297"/>
      <c r="I586" s="298"/>
      <c r="J586" s="111"/>
      <c r="K586" s="124"/>
      <c r="L586" s="46"/>
    </row>
    <row r="587" spans="1:12" x14ac:dyDescent="0.2">
      <c r="A587" s="106"/>
      <c r="B587" s="300"/>
      <c r="C587" s="192"/>
      <c r="D587" s="192"/>
      <c r="E587" s="302"/>
      <c r="F587" s="296"/>
      <c r="G587" s="109"/>
      <c r="H587" s="297"/>
      <c r="I587" s="298"/>
      <c r="J587" s="111"/>
      <c r="K587" s="124"/>
      <c r="L587" s="46"/>
    </row>
    <row r="588" spans="1:12" x14ac:dyDescent="0.2">
      <c r="A588" s="106"/>
      <c r="B588" s="300"/>
      <c r="C588" s="192"/>
      <c r="D588" s="192"/>
      <c r="E588" s="302"/>
      <c r="F588" s="296"/>
      <c r="G588" s="109"/>
      <c r="H588" s="297"/>
      <c r="I588" s="298"/>
      <c r="J588" s="111"/>
      <c r="K588" s="124"/>
      <c r="L588" s="46"/>
    </row>
    <row r="589" spans="1:12" x14ac:dyDescent="0.2">
      <c r="A589" s="106"/>
      <c r="B589" s="300"/>
      <c r="C589" s="192"/>
      <c r="D589" s="192"/>
      <c r="E589" s="302"/>
      <c r="F589" s="296"/>
      <c r="G589" s="109"/>
      <c r="H589" s="297"/>
      <c r="I589" s="298"/>
      <c r="J589" s="111"/>
      <c r="K589" s="124"/>
      <c r="L589" s="46"/>
    </row>
    <row r="590" spans="1:12" x14ac:dyDescent="0.2">
      <c r="A590" s="106"/>
      <c r="B590" s="300"/>
      <c r="C590" s="192"/>
      <c r="D590" s="192"/>
      <c r="E590" s="302"/>
      <c r="F590" s="296"/>
      <c r="G590" s="109"/>
      <c r="H590" s="297"/>
      <c r="I590" s="298"/>
      <c r="J590" s="111"/>
      <c r="K590" s="124"/>
      <c r="L590" s="46"/>
    </row>
    <row r="591" spans="1:12" x14ac:dyDescent="0.2">
      <c r="A591" s="106"/>
      <c r="B591" s="300"/>
      <c r="C591" s="192"/>
      <c r="D591" s="192"/>
      <c r="E591" s="302"/>
      <c r="F591" s="296"/>
      <c r="G591" s="109"/>
      <c r="H591" s="297"/>
      <c r="I591" s="298"/>
      <c r="J591" s="111"/>
      <c r="K591" s="124"/>
      <c r="L591" s="46"/>
    </row>
    <row r="592" spans="1:12" x14ac:dyDescent="0.2">
      <c r="A592" s="106"/>
      <c r="B592" s="300"/>
      <c r="C592" s="192"/>
      <c r="D592" s="192"/>
      <c r="E592" s="302"/>
      <c r="F592" s="296"/>
      <c r="G592" s="109"/>
      <c r="H592" s="297"/>
      <c r="I592" s="298"/>
      <c r="J592" s="111"/>
      <c r="K592" s="124"/>
      <c r="L592" s="46"/>
    </row>
    <row r="593" spans="1:12" x14ac:dyDescent="0.2">
      <c r="A593" s="106"/>
      <c r="B593" s="300"/>
      <c r="C593" s="192"/>
      <c r="D593" s="192"/>
      <c r="E593" s="302"/>
      <c r="F593" s="296"/>
      <c r="G593" s="109"/>
      <c r="H593" s="297"/>
      <c r="I593" s="298"/>
      <c r="J593" s="111"/>
      <c r="K593" s="124"/>
      <c r="L593" s="46"/>
    </row>
    <row r="594" spans="1:12" x14ac:dyDescent="0.2">
      <c r="A594" s="106"/>
      <c r="B594" s="300"/>
      <c r="C594" s="192"/>
      <c r="D594" s="192"/>
      <c r="E594" s="302"/>
      <c r="F594" s="296"/>
      <c r="G594" s="109"/>
      <c r="H594" s="297"/>
      <c r="I594" s="298"/>
      <c r="J594" s="111"/>
      <c r="K594" s="124"/>
      <c r="L594" s="46"/>
    </row>
    <row r="595" spans="1:12" x14ac:dyDescent="0.2">
      <c r="A595" s="106"/>
      <c r="B595" s="300"/>
      <c r="C595" s="192"/>
      <c r="D595" s="192"/>
      <c r="E595" s="302"/>
      <c r="F595" s="296"/>
      <c r="G595" s="109"/>
      <c r="H595" s="297"/>
      <c r="I595" s="298"/>
      <c r="J595" s="111"/>
      <c r="K595" s="124"/>
      <c r="L595" s="46"/>
    </row>
    <row r="596" spans="1:12" x14ac:dyDescent="0.2">
      <c r="A596" s="106"/>
      <c r="B596" s="300"/>
      <c r="C596" s="192"/>
      <c r="D596" s="192"/>
      <c r="E596" s="302"/>
      <c r="F596" s="296"/>
      <c r="G596" s="109"/>
      <c r="H596" s="297"/>
      <c r="I596" s="298"/>
      <c r="J596" s="111"/>
      <c r="K596" s="124"/>
      <c r="L596" s="46"/>
    </row>
    <row r="597" spans="1:12" x14ac:dyDescent="0.2">
      <c r="A597" s="106"/>
      <c r="B597" s="300"/>
      <c r="C597" s="192"/>
      <c r="D597" s="192"/>
      <c r="E597" s="302"/>
      <c r="F597" s="296"/>
      <c r="G597" s="109"/>
      <c r="H597" s="297"/>
      <c r="I597" s="298"/>
      <c r="J597" s="111"/>
      <c r="K597" s="124"/>
      <c r="L597" s="46"/>
    </row>
    <row r="598" spans="1:12" x14ac:dyDescent="0.2">
      <c r="A598" s="106"/>
      <c r="B598" s="300"/>
      <c r="C598" s="192"/>
      <c r="D598" s="192"/>
      <c r="E598" s="302"/>
      <c r="F598" s="296"/>
      <c r="G598" s="109"/>
      <c r="H598" s="297"/>
      <c r="I598" s="298"/>
      <c r="J598" s="111"/>
      <c r="K598" s="124"/>
      <c r="L598" s="46"/>
    </row>
    <row r="599" spans="1:12" x14ac:dyDescent="0.2">
      <c r="A599" s="106"/>
      <c r="B599" s="300"/>
      <c r="C599" s="192"/>
      <c r="D599" s="192"/>
      <c r="E599" s="302"/>
      <c r="F599" s="296"/>
      <c r="G599" s="109"/>
      <c r="H599" s="297"/>
      <c r="I599" s="298"/>
      <c r="J599" s="111"/>
      <c r="K599" s="124"/>
      <c r="L599" s="46"/>
    </row>
    <row r="600" spans="1:12" x14ac:dyDescent="0.2">
      <c r="A600" s="106"/>
      <c r="B600" s="300"/>
      <c r="C600" s="192"/>
      <c r="D600" s="192"/>
      <c r="E600" s="302"/>
      <c r="F600" s="296"/>
      <c r="G600" s="109"/>
      <c r="H600" s="297"/>
      <c r="I600" s="298"/>
      <c r="J600" s="111"/>
      <c r="K600" s="124"/>
      <c r="L600" s="46"/>
    </row>
    <row r="601" spans="1:12" ht="12" customHeight="1" x14ac:dyDescent="0.2">
      <c r="A601" s="106"/>
      <c r="E601" s="120"/>
      <c r="F601" s="296"/>
      <c r="G601" s="109"/>
      <c r="H601" s="297"/>
      <c r="I601" s="298"/>
      <c r="J601" s="111"/>
      <c r="K601" s="124"/>
      <c r="L601" s="46"/>
    </row>
    <row r="602" spans="1:12" ht="12" customHeight="1" x14ac:dyDescent="0.2">
      <c r="A602" s="106"/>
      <c r="E602" s="120"/>
      <c r="F602" s="296"/>
      <c r="G602" s="109"/>
      <c r="H602" s="110"/>
      <c r="I602" s="111"/>
      <c r="J602" s="111"/>
      <c r="K602" s="124"/>
      <c r="L602" s="46"/>
    </row>
    <row r="603" spans="1:12" ht="12" customHeight="1" x14ac:dyDescent="0.2">
      <c r="A603" s="97" t="s">
        <v>401</v>
      </c>
      <c r="B603" s="98"/>
      <c r="C603" s="99"/>
      <c r="D603" s="99"/>
      <c r="E603" s="100" t="s">
        <v>402</v>
      </c>
      <c r="F603" s="101"/>
      <c r="G603" s="102"/>
      <c r="H603" s="103"/>
      <c r="I603" s="104"/>
      <c r="J603" s="104"/>
      <c r="K603" s="130"/>
      <c r="L603" s="46"/>
    </row>
    <row r="604" spans="1:12" ht="12" customHeight="1" x14ac:dyDescent="0.2">
      <c r="A604" s="97" t="s">
        <v>403</v>
      </c>
      <c r="B604" s="98"/>
      <c r="C604" s="99"/>
      <c r="D604" s="99"/>
      <c r="E604" s="100" t="s">
        <v>404</v>
      </c>
      <c r="F604" s="101"/>
      <c r="G604" s="102"/>
      <c r="H604" s="103"/>
      <c r="I604" s="104"/>
      <c r="J604" s="104"/>
      <c r="K604" s="105"/>
      <c r="L604" s="46"/>
    </row>
    <row r="605" spans="1:12" ht="12" customHeight="1" x14ac:dyDescent="0.2">
      <c r="G605" s="109"/>
      <c r="H605" s="110"/>
      <c r="I605" s="111"/>
      <c r="J605" s="111"/>
      <c r="K605" s="112"/>
      <c r="L605" s="46"/>
    </row>
    <row r="606" spans="1:12" ht="12" customHeight="1" x14ac:dyDescent="0.2">
      <c r="A606" s="113" t="s">
        <v>405</v>
      </c>
      <c r="B606" s="114" t="s">
        <v>86</v>
      </c>
      <c r="C606" s="73"/>
      <c r="D606" s="73"/>
      <c r="E606" s="115"/>
      <c r="F606" s="71"/>
      <c r="G606" s="116"/>
      <c r="H606" s="117"/>
      <c r="I606" s="118"/>
      <c r="J606" s="118"/>
      <c r="K606" s="112"/>
      <c r="L606" s="46"/>
    </row>
    <row r="607" spans="1:12" ht="38.25" x14ac:dyDescent="0.2">
      <c r="B607" s="121"/>
      <c r="D607" s="192" t="s">
        <v>55</v>
      </c>
      <c r="E607" s="193" t="s">
        <v>406</v>
      </c>
      <c r="F607" s="194"/>
      <c r="G607" s="109"/>
      <c r="H607" s="110"/>
      <c r="I607" s="111"/>
      <c r="J607" s="111"/>
      <c r="K607" s="112"/>
      <c r="L607" s="46"/>
    </row>
    <row r="608" spans="1:12" s="2" customFormat="1" ht="25.5" x14ac:dyDescent="0.2">
      <c r="A608" s="304"/>
      <c r="B608" s="305"/>
      <c r="C608" s="293"/>
      <c r="D608" s="306" t="s">
        <v>407</v>
      </c>
      <c r="E608" s="61" t="s">
        <v>748</v>
      </c>
      <c r="F608" s="307"/>
      <c r="G608" s="308"/>
      <c r="H608" s="110"/>
      <c r="I608" s="111"/>
      <c r="J608" s="111"/>
      <c r="K608" s="309"/>
    </row>
    <row r="609" spans="1:12" s="2" customFormat="1" ht="25.5" x14ac:dyDescent="0.2">
      <c r="A609" s="304"/>
      <c r="B609" s="305"/>
      <c r="C609" s="293"/>
      <c r="D609" s="306" t="s">
        <v>749</v>
      </c>
      <c r="E609" s="61" t="s">
        <v>750</v>
      </c>
      <c r="F609" s="307"/>
      <c r="G609" s="308"/>
      <c r="H609" s="110"/>
      <c r="I609" s="111"/>
      <c r="J609" s="111"/>
      <c r="K609" s="309"/>
    </row>
    <row r="610" spans="1:12" ht="12" customHeight="1" x14ac:dyDescent="0.2">
      <c r="G610" s="109"/>
      <c r="H610" s="110"/>
      <c r="I610" s="111"/>
      <c r="J610" s="111"/>
      <c r="K610" s="112"/>
      <c r="L610" s="46"/>
    </row>
    <row r="611" spans="1:12" s="27" customFormat="1" ht="12" customHeight="1" x14ac:dyDescent="0.2">
      <c r="A611" s="209" t="s">
        <v>408</v>
      </c>
      <c r="B611" s="210" t="s">
        <v>409</v>
      </c>
      <c r="C611" s="73"/>
      <c r="D611" s="73"/>
      <c r="E611" s="115"/>
      <c r="F611" s="214"/>
      <c r="G611" s="310"/>
      <c r="H611" s="311"/>
      <c r="I611" s="312"/>
      <c r="J611" s="312"/>
      <c r="K611" s="203"/>
      <c r="L611" s="43"/>
    </row>
    <row r="612" spans="1:12" s="20" customFormat="1" ht="28.5" customHeight="1" x14ac:dyDescent="0.2">
      <c r="A612" s="207"/>
      <c r="B612" s="196"/>
      <c r="C612" s="64"/>
      <c r="D612" s="192">
        <v>20</v>
      </c>
      <c r="E612" s="385" t="s">
        <v>751</v>
      </c>
      <c r="F612" s="218"/>
      <c r="G612" s="200"/>
      <c r="H612" s="176"/>
      <c r="I612" s="201"/>
      <c r="J612" s="201"/>
      <c r="K612" s="203"/>
      <c r="L612" s="43"/>
    </row>
    <row r="613" spans="1:12" s="24" customFormat="1" ht="15" x14ac:dyDescent="0.2">
      <c r="A613" s="207" t="s">
        <v>410</v>
      </c>
      <c r="B613" s="204"/>
      <c r="C613" s="64"/>
      <c r="D613" s="64"/>
      <c r="E613" s="120" t="s">
        <v>147</v>
      </c>
      <c r="F613" s="206"/>
      <c r="G613" s="200" t="s">
        <v>59</v>
      </c>
      <c r="H613" s="176">
        <v>257.58999999999997</v>
      </c>
      <c r="I613" s="201"/>
      <c r="J613" s="201"/>
      <c r="K613" s="203"/>
      <c r="L613" s="43"/>
    </row>
    <row r="614" spans="1:12" s="24" customFormat="1" ht="15" x14ac:dyDescent="0.2">
      <c r="A614" s="207" t="s">
        <v>411</v>
      </c>
      <c r="B614" s="204"/>
      <c r="C614" s="64"/>
      <c r="D614" s="64"/>
      <c r="E614" s="120" t="s">
        <v>265</v>
      </c>
      <c r="F614" s="206"/>
      <c r="G614" s="200" t="s">
        <v>59</v>
      </c>
      <c r="H614" s="176">
        <v>187.69</v>
      </c>
      <c r="I614" s="201"/>
      <c r="J614" s="201"/>
      <c r="K614" s="203"/>
      <c r="L614" s="43"/>
    </row>
    <row r="615" spans="1:12" s="24" customFormat="1" ht="15" x14ac:dyDescent="0.2">
      <c r="A615" s="207" t="s">
        <v>412</v>
      </c>
      <c r="B615" s="204"/>
      <c r="C615" s="197"/>
      <c r="D615" s="197"/>
      <c r="E615" s="208" t="s">
        <v>267</v>
      </c>
      <c r="F615" s="206"/>
      <c r="G615" s="200" t="s">
        <v>59</v>
      </c>
      <c r="H615" s="176">
        <v>199.39</v>
      </c>
      <c r="I615" s="201"/>
      <c r="J615" s="201"/>
      <c r="K615" s="203"/>
      <c r="L615" s="43"/>
    </row>
    <row r="616" spans="1:12" s="24" customFormat="1" x14ac:dyDescent="0.2">
      <c r="A616" s="207"/>
      <c r="B616" s="204"/>
      <c r="C616" s="197"/>
      <c r="D616" s="197"/>
      <c r="E616" s="208"/>
      <c r="F616" s="206"/>
      <c r="G616" s="200"/>
      <c r="H616" s="176"/>
      <c r="I616" s="201"/>
      <c r="J616" s="201"/>
      <c r="K616" s="203"/>
      <c r="L616" s="43"/>
    </row>
    <row r="617" spans="1:12" s="20" customFormat="1" ht="15.75" customHeight="1" x14ac:dyDescent="0.2">
      <c r="A617" s="207"/>
      <c r="B617" s="196"/>
      <c r="C617" s="197"/>
      <c r="D617" s="152">
        <v>16</v>
      </c>
      <c r="E617" s="171" t="s">
        <v>413</v>
      </c>
      <c r="F617" s="218"/>
      <c r="G617" s="200"/>
      <c r="H617" s="176"/>
      <c r="I617" s="201"/>
      <c r="J617" s="201"/>
      <c r="K617" s="203"/>
      <c r="L617" s="43"/>
    </row>
    <row r="618" spans="1:12" s="24" customFormat="1" ht="15" x14ac:dyDescent="0.2">
      <c r="A618" s="207" t="s">
        <v>414</v>
      </c>
      <c r="B618" s="204"/>
      <c r="C618" s="197"/>
      <c r="D618" s="197"/>
      <c r="E618" s="208" t="s">
        <v>147</v>
      </c>
      <c r="F618" s="206"/>
      <c r="G618" s="200" t="s">
        <v>59</v>
      </c>
      <c r="H618" s="176">
        <v>619.49</v>
      </c>
      <c r="I618" s="201"/>
      <c r="J618" s="201"/>
      <c r="K618" s="203"/>
      <c r="L618" s="43"/>
    </row>
    <row r="619" spans="1:12" s="24" customFormat="1" ht="15" x14ac:dyDescent="0.2">
      <c r="A619" s="207" t="s">
        <v>415</v>
      </c>
      <c r="B619" s="204"/>
      <c r="C619" s="197"/>
      <c r="D619" s="197"/>
      <c r="E619" s="208" t="s">
        <v>265</v>
      </c>
      <c r="F619" s="206"/>
      <c r="G619" s="200" t="s">
        <v>59</v>
      </c>
      <c r="H619" s="176">
        <v>492.16999999999996</v>
      </c>
      <c r="I619" s="201"/>
      <c r="J619" s="201"/>
      <c r="K619" s="203"/>
      <c r="L619" s="43"/>
    </row>
    <row r="620" spans="1:12" s="24" customFormat="1" ht="15" x14ac:dyDescent="0.2">
      <c r="A620" s="207" t="s">
        <v>416</v>
      </c>
      <c r="B620" s="204"/>
      <c r="C620" s="197"/>
      <c r="D620" s="197"/>
      <c r="E620" s="208" t="s">
        <v>267</v>
      </c>
      <c r="F620" s="206"/>
      <c r="G620" s="200" t="s">
        <v>59</v>
      </c>
      <c r="H620" s="176">
        <v>503.87</v>
      </c>
      <c r="I620" s="201"/>
      <c r="J620" s="201"/>
      <c r="K620" s="203"/>
      <c r="L620" s="43"/>
    </row>
    <row r="621" spans="1:12" s="24" customFormat="1" x14ac:dyDescent="0.2">
      <c r="A621" s="207"/>
      <c r="B621" s="204"/>
      <c r="C621" s="197"/>
      <c r="D621" s="197"/>
      <c r="E621" s="208"/>
      <c r="F621" s="206"/>
      <c r="G621" s="200"/>
      <c r="H621" s="176"/>
      <c r="I621" s="201"/>
      <c r="J621" s="201"/>
      <c r="K621" s="203"/>
      <c r="L621" s="43"/>
    </row>
    <row r="622" spans="1:12" s="16" customFormat="1" ht="12" customHeight="1" x14ac:dyDescent="0.2">
      <c r="A622" s="313" t="s">
        <v>417</v>
      </c>
      <c r="B622" s="314" t="s">
        <v>418</v>
      </c>
      <c r="C622" s="315"/>
      <c r="D622" s="315"/>
      <c r="E622" s="316"/>
      <c r="F622" s="317"/>
      <c r="G622" s="318"/>
      <c r="H622" s="319"/>
      <c r="I622" s="320"/>
      <c r="J622" s="320"/>
      <c r="K622" s="321"/>
      <c r="L622" s="43"/>
    </row>
    <row r="623" spans="1:12" ht="12" customHeight="1" x14ac:dyDescent="0.2">
      <c r="A623" s="170"/>
      <c r="B623" s="158"/>
      <c r="C623" s="151"/>
      <c r="D623" s="151"/>
      <c r="E623" s="179"/>
      <c r="F623" s="160"/>
      <c r="G623" s="155"/>
      <c r="H623" s="156"/>
      <c r="I623" s="157"/>
      <c r="J623" s="157"/>
      <c r="K623" s="169"/>
    </row>
    <row r="624" spans="1:12" s="22" customFormat="1" ht="18" customHeight="1" x14ac:dyDescent="0.2">
      <c r="A624" s="149"/>
      <c r="B624" s="150"/>
      <c r="C624" s="151"/>
      <c r="D624" s="152">
        <v>50</v>
      </c>
      <c r="E624" s="171" t="s">
        <v>419</v>
      </c>
      <c r="F624" s="172"/>
      <c r="G624" s="155"/>
      <c r="H624" s="236"/>
      <c r="I624" s="157"/>
      <c r="J624" s="157"/>
      <c r="K624" s="169"/>
      <c r="L624" s="48"/>
    </row>
    <row r="625" spans="1:12" s="24" customFormat="1" ht="15" x14ac:dyDescent="0.2">
      <c r="A625" s="207" t="s">
        <v>420</v>
      </c>
      <c r="B625" s="204"/>
      <c r="C625" s="197"/>
      <c r="D625" s="197"/>
      <c r="E625" s="208" t="s">
        <v>147</v>
      </c>
      <c r="F625" s="206"/>
      <c r="G625" s="200" t="s">
        <v>59</v>
      </c>
      <c r="H625" s="236">
        <v>274.93</v>
      </c>
      <c r="I625" s="201"/>
      <c r="J625" s="201"/>
      <c r="K625" s="203"/>
      <c r="L625" s="43"/>
    </row>
    <row r="626" spans="1:12" s="24" customFormat="1" ht="15" x14ac:dyDescent="0.2">
      <c r="A626" s="207" t="s">
        <v>421</v>
      </c>
      <c r="B626" s="204"/>
      <c r="C626" s="197"/>
      <c r="D626" s="197"/>
      <c r="E626" s="208" t="s">
        <v>265</v>
      </c>
      <c r="F626" s="206"/>
      <c r="G626" s="200" t="s">
        <v>59</v>
      </c>
      <c r="H626" s="236">
        <v>269.27</v>
      </c>
      <c r="I626" s="201"/>
      <c r="J626" s="201"/>
      <c r="K626" s="203"/>
      <c r="L626" s="43"/>
    </row>
    <row r="627" spans="1:12" s="24" customFormat="1" ht="15" x14ac:dyDescent="0.2">
      <c r="A627" s="207" t="s">
        <v>422</v>
      </c>
      <c r="B627" s="204"/>
      <c r="C627" s="197"/>
      <c r="D627" s="197"/>
      <c r="E627" s="208" t="s">
        <v>267</v>
      </c>
      <c r="F627" s="206"/>
      <c r="G627" s="200" t="s">
        <v>59</v>
      </c>
      <c r="H627" s="236">
        <v>269.27</v>
      </c>
      <c r="I627" s="201"/>
      <c r="J627" s="201"/>
      <c r="K627" s="203"/>
      <c r="L627" s="43"/>
    </row>
    <row r="628" spans="1:12" s="24" customFormat="1" x14ac:dyDescent="0.2">
      <c r="A628" s="207"/>
      <c r="B628" s="204"/>
      <c r="C628" s="197"/>
      <c r="D628" s="197"/>
      <c r="E628" s="208"/>
      <c r="F628" s="206"/>
      <c r="G628" s="200"/>
      <c r="H628" s="236"/>
      <c r="I628" s="201"/>
      <c r="J628" s="201"/>
      <c r="K628" s="203"/>
      <c r="L628" s="43"/>
    </row>
    <row r="629" spans="1:12" s="22" customFormat="1" ht="18" customHeight="1" x14ac:dyDescent="0.2">
      <c r="A629" s="149"/>
      <c r="B629" s="150"/>
      <c r="C629" s="151"/>
      <c r="D629" s="152">
        <v>35</v>
      </c>
      <c r="E629" s="171" t="s">
        <v>423</v>
      </c>
      <c r="F629" s="172"/>
      <c r="G629" s="155"/>
      <c r="H629" s="236"/>
      <c r="I629" s="157"/>
      <c r="J629" s="157"/>
      <c r="K629" s="169"/>
      <c r="L629" s="48"/>
    </row>
    <row r="630" spans="1:12" s="24" customFormat="1" ht="15" x14ac:dyDescent="0.2">
      <c r="A630" s="207" t="s">
        <v>420</v>
      </c>
      <c r="B630" s="204"/>
      <c r="C630" s="197"/>
      <c r="D630" s="197"/>
      <c r="E630" s="208" t="s">
        <v>147</v>
      </c>
      <c r="F630" s="206"/>
      <c r="G630" s="200" t="s">
        <v>59</v>
      </c>
      <c r="H630" s="236">
        <v>88.287999999999997</v>
      </c>
      <c r="I630" s="201"/>
      <c r="J630" s="201"/>
      <c r="K630" s="203"/>
      <c r="L630" s="43"/>
    </row>
    <row r="631" spans="1:12" s="24" customFormat="1" ht="15" x14ac:dyDescent="0.2">
      <c r="A631" s="207" t="s">
        <v>421</v>
      </c>
      <c r="B631" s="204"/>
      <c r="C631" s="197"/>
      <c r="D631" s="197"/>
      <c r="E631" s="208" t="s">
        <v>265</v>
      </c>
      <c r="F631" s="206"/>
      <c r="G631" s="200" t="s">
        <v>59</v>
      </c>
      <c r="H631" s="236">
        <v>72.42</v>
      </c>
      <c r="I631" s="201"/>
      <c r="J631" s="201"/>
      <c r="K631" s="203"/>
      <c r="L631" s="43"/>
    </row>
    <row r="632" spans="1:12" s="24" customFormat="1" ht="15" x14ac:dyDescent="0.2">
      <c r="A632" s="207" t="s">
        <v>422</v>
      </c>
      <c r="B632" s="204"/>
      <c r="C632" s="197"/>
      <c r="D632" s="197"/>
      <c r="E632" s="208" t="s">
        <v>267</v>
      </c>
      <c r="F632" s="206"/>
      <c r="G632" s="200" t="s">
        <v>59</v>
      </c>
      <c r="H632" s="236">
        <v>72.42</v>
      </c>
      <c r="I632" s="201"/>
      <c r="J632" s="201"/>
      <c r="K632" s="203"/>
      <c r="L632" s="43"/>
    </row>
    <row r="633" spans="1:12" s="24" customFormat="1" x14ac:dyDescent="0.2">
      <c r="A633" s="106"/>
      <c r="B633" s="63"/>
      <c r="C633" s="64"/>
      <c r="D633" s="64"/>
      <c r="E633" s="120"/>
      <c r="F633" s="66"/>
      <c r="G633" s="109"/>
      <c r="H633" s="236"/>
      <c r="I633" s="201"/>
      <c r="J633" s="201"/>
      <c r="K633" s="203"/>
      <c r="L633" s="43"/>
    </row>
    <row r="634" spans="1:12" s="22" customFormat="1" ht="29.25" customHeight="1" x14ac:dyDescent="0.2">
      <c r="A634" s="149"/>
      <c r="B634" s="150"/>
      <c r="C634" s="151"/>
      <c r="D634" s="152">
        <v>25</v>
      </c>
      <c r="E634" s="171" t="s">
        <v>419</v>
      </c>
      <c r="F634" s="172"/>
      <c r="G634" s="155"/>
      <c r="H634" s="236"/>
      <c r="I634" s="157"/>
      <c r="J634" s="157"/>
      <c r="K634" s="169"/>
      <c r="L634" s="48"/>
    </row>
    <row r="635" spans="1:12" s="24" customFormat="1" ht="15" x14ac:dyDescent="0.2">
      <c r="A635" s="106" t="s">
        <v>420</v>
      </c>
      <c r="B635" s="63"/>
      <c r="C635" s="64"/>
      <c r="D635" s="64"/>
      <c r="E635" s="120" t="s">
        <v>147</v>
      </c>
      <c r="F635" s="66"/>
      <c r="G635" s="109" t="s">
        <v>59</v>
      </c>
      <c r="H635" s="236">
        <v>30.42</v>
      </c>
      <c r="I635" s="201"/>
      <c r="J635" s="201"/>
      <c r="K635" s="203"/>
      <c r="L635" s="43"/>
    </row>
    <row r="636" spans="1:12" s="24" customFormat="1" ht="15" x14ac:dyDescent="0.2">
      <c r="A636" s="106" t="s">
        <v>421</v>
      </c>
      <c r="B636" s="63"/>
      <c r="C636" s="64"/>
      <c r="D636" s="64"/>
      <c r="E636" s="120" t="s">
        <v>265</v>
      </c>
      <c r="F636" s="66"/>
      <c r="G636" s="109" t="s">
        <v>59</v>
      </c>
      <c r="H636" s="236">
        <v>36.85</v>
      </c>
      <c r="I636" s="201"/>
      <c r="J636" s="201"/>
      <c r="K636" s="203"/>
      <c r="L636" s="43"/>
    </row>
    <row r="637" spans="1:12" s="24" customFormat="1" ht="15" x14ac:dyDescent="0.2">
      <c r="A637" s="106" t="s">
        <v>422</v>
      </c>
      <c r="B637" s="63"/>
      <c r="C637" s="64"/>
      <c r="D637" s="64"/>
      <c r="E637" s="120" t="s">
        <v>267</v>
      </c>
      <c r="F637" s="66"/>
      <c r="G637" s="109" t="s">
        <v>59</v>
      </c>
      <c r="H637" s="236">
        <v>36.85</v>
      </c>
      <c r="I637" s="201"/>
      <c r="J637" s="201"/>
      <c r="K637" s="203"/>
      <c r="L637" s="43"/>
    </row>
    <row r="638" spans="1:12" s="24" customFormat="1" x14ac:dyDescent="0.2">
      <c r="A638" s="106"/>
      <c r="B638" s="63"/>
      <c r="C638" s="64"/>
      <c r="D638" s="64"/>
      <c r="E638" s="120"/>
      <c r="F638" s="66"/>
      <c r="G638" s="109"/>
      <c r="H638" s="236"/>
      <c r="I638" s="201"/>
      <c r="J638" s="201"/>
      <c r="K638" s="203"/>
      <c r="L638" s="43"/>
    </row>
    <row r="639" spans="1:12" ht="12" customHeight="1" x14ac:dyDescent="0.2">
      <c r="A639" s="113" t="s">
        <v>424</v>
      </c>
      <c r="B639" s="115" t="s">
        <v>425</v>
      </c>
      <c r="C639" s="73"/>
      <c r="D639" s="73"/>
      <c r="E639" s="115"/>
      <c r="F639" s="71"/>
      <c r="G639" s="116"/>
      <c r="H639" s="117"/>
      <c r="I639" s="118"/>
      <c r="J639" s="118"/>
      <c r="K639" s="112"/>
      <c r="L639" s="46"/>
    </row>
    <row r="640" spans="1:12" ht="12" customHeight="1" x14ac:dyDescent="0.2">
      <c r="A640" s="113"/>
      <c r="B640" s="299"/>
      <c r="C640" s="73"/>
      <c r="D640" s="73"/>
      <c r="E640" s="115"/>
      <c r="F640" s="71"/>
      <c r="G640" s="116"/>
      <c r="H640" s="117"/>
      <c r="I640" s="118"/>
      <c r="J640" s="118"/>
      <c r="K640" s="112"/>
      <c r="L640" s="46"/>
    </row>
    <row r="641" spans="1:12" x14ac:dyDescent="0.2">
      <c r="A641" s="113"/>
      <c r="B641" s="72">
        <v>600</v>
      </c>
      <c r="C641" s="73" t="s">
        <v>117</v>
      </c>
      <c r="D641" s="322">
        <v>600</v>
      </c>
      <c r="E641" s="74" t="s">
        <v>426</v>
      </c>
      <c r="G641" s="109"/>
      <c r="H641" s="110"/>
      <c r="I641" s="111"/>
      <c r="J641" s="111"/>
      <c r="K641" s="62"/>
      <c r="L641" s="46"/>
    </row>
    <row r="642" spans="1:12" ht="15" x14ac:dyDescent="0.2">
      <c r="A642" s="106" t="s">
        <v>427</v>
      </c>
      <c r="D642" s="323"/>
      <c r="E642" s="120" t="s">
        <v>147</v>
      </c>
      <c r="G642" s="109" t="s">
        <v>59</v>
      </c>
      <c r="H642" s="236">
        <f>274.93+72.41</f>
        <v>347.34000000000003</v>
      </c>
      <c r="I642" s="111"/>
      <c r="J642" s="111"/>
      <c r="K642" s="62"/>
      <c r="L642" s="46"/>
    </row>
    <row r="643" spans="1:12" ht="15" x14ac:dyDescent="0.2">
      <c r="A643" s="106" t="s">
        <v>428</v>
      </c>
      <c r="D643" s="323"/>
      <c r="E643" s="120" t="s">
        <v>265</v>
      </c>
      <c r="G643" s="109" t="s">
        <v>59</v>
      </c>
      <c r="H643" s="236">
        <f>269.27+72.41</f>
        <v>341.67999999999995</v>
      </c>
      <c r="I643" s="111"/>
      <c r="J643" s="111"/>
      <c r="K643" s="62"/>
      <c r="L643" s="46"/>
    </row>
    <row r="644" spans="1:12" ht="15" x14ac:dyDescent="0.2">
      <c r="A644" s="106" t="s">
        <v>429</v>
      </c>
      <c r="D644" s="323"/>
      <c r="E644" s="120" t="s">
        <v>267</v>
      </c>
      <c r="G644" s="109" t="s">
        <v>59</v>
      </c>
      <c r="H644" s="236">
        <f>269.27+72.41</f>
        <v>341.67999999999995</v>
      </c>
      <c r="I644" s="111"/>
      <c r="J644" s="111"/>
      <c r="K644" s="62"/>
      <c r="L644" s="46"/>
    </row>
    <row r="645" spans="1:12" x14ac:dyDescent="0.2">
      <c r="A645" s="106"/>
      <c r="D645" s="323"/>
      <c r="G645" s="109"/>
      <c r="H645" s="110"/>
      <c r="I645" s="111"/>
      <c r="J645" s="111"/>
      <c r="K645" s="62"/>
      <c r="L645" s="46"/>
    </row>
    <row r="646" spans="1:12" x14ac:dyDescent="0.2">
      <c r="A646" s="106"/>
      <c r="G646" s="109"/>
      <c r="H646" s="110"/>
      <c r="I646" s="111"/>
      <c r="J646" s="111"/>
      <c r="K646" s="62"/>
      <c r="L646" s="46"/>
    </row>
    <row r="647" spans="1:12" x14ac:dyDescent="0.2">
      <c r="A647" s="113"/>
      <c r="B647" s="72">
        <v>300</v>
      </c>
      <c r="C647" s="73" t="s">
        <v>117</v>
      </c>
      <c r="D647" s="322">
        <v>300</v>
      </c>
      <c r="E647" s="74" t="s">
        <v>426</v>
      </c>
      <c r="G647" s="109"/>
      <c r="H647" s="110"/>
      <c r="I647" s="111"/>
      <c r="J647" s="111"/>
      <c r="K647" s="62"/>
      <c r="L647" s="46"/>
    </row>
    <row r="648" spans="1:12" ht="15" x14ac:dyDescent="0.2">
      <c r="A648" s="106" t="s">
        <v>430</v>
      </c>
      <c r="D648" s="323"/>
      <c r="E648" s="120" t="s">
        <v>147</v>
      </c>
      <c r="G648" s="109" t="s">
        <v>59</v>
      </c>
      <c r="H648" s="236">
        <v>30.42</v>
      </c>
      <c r="I648" s="111"/>
      <c r="J648" s="111"/>
      <c r="K648" s="62"/>
      <c r="L648" s="46"/>
    </row>
    <row r="649" spans="1:12" ht="15" x14ac:dyDescent="0.2">
      <c r="A649" s="106" t="s">
        <v>431</v>
      </c>
      <c r="D649" s="323"/>
      <c r="E649" s="120" t="s">
        <v>265</v>
      </c>
      <c r="G649" s="109" t="s">
        <v>59</v>
      </c>
      <c r="H649" s="236">
        <v>36.85</v>
      </c>
      <c r="I649" s="111"/>
      <c r="J649" s="111"/>
      <c r="K649" s="62"/>
      <c r="L649" s="46"/>
    </row>
    <row r="650" spans="1:12" ht="15" x14ac:dyDescent="0.2">
      <c r="A650" s="106" t="s">
        <v>432</v>
      </c>
      <c r="D650" s="323"/>
      <c r="E650" s="120" t="s">
        <v>267</v>
      </c>
      <c r="G650" s="109" t="s">
        <v>59</v>
      </c>
      <c r="H650" s="236">
        <v>36.85</v>
      </c>
      <c r="I650" s="111"/>
      <c r="J650" s="111"/>
      <c r="K650" s="62"/>
      <c r="L650" s="46"/>
    </row>
    <row r="651" spans="1:12" x14ac:dyDescent="0.2">
      <c r="A651" s="106"/>
      <c r="D651" s="323"/>
      <c r="G651" s="109"/>
      <c r="H651" s="110"/>
      <c r="I651" s="111"/>
      <c r="J651" s="111"/>
      <c r="K651" s="62"/>
      <c r="L651" s="46"/>
    </row>
    <row r="652" spans="1:12" ht="13.5" customHeight="1" x14ac:dyDescent="0.2">
      <c r="A652" s="113" t="s">
        <v>433</v>
      </c>
      <c r="B652" s="115" t="s">
        <v>434</v>
      </c>
      <c r="C652" s="73"/>
      <c r="D652" s="73"/>
      <c r="E652" s="115"/>
      <c r="F652" s="71"/>
      <c r="G652" s="116"/>
      <c r="H652" s="117"/>
      <c r="I652" s="118"/>
      <c r="J652" s="118"/>
      <c r="K652" s="112"/>
      <c r="L652" s="46"/>
    </row>
    <row r="653" spans="1:12" ht="13.5" customHeight="1" x14ac:dyDescent="0.2">
      <c r="A653" s="113"/>
      <c r="B653" s="299"/>
      <c r="C653" s="73"/>
      <c r="D653" s="73"/>
      <c r="E653" s="115"/>
      <c r="F653" s="71"/>
      <c r="G653" s="116"/>
      <c r="H653" s="117"/>
      <c r="I653" s="118"/>
      <c r="J653" s="118"/>
      <c r="K653" s="112"/>
      <c r="L653" s="46"/>
    </row>
    <row r="654" spans="1:12" ht="13.5" customHeight="1" x14ac:dyDescent="0.2">
      <c r="A654" s="113"/>
      <c r="B654" s="72"/>
      <c r="C654" s="73"/>
      <c r="D654" s="74" t="s">
        <v>435</v>
      </c>
      <c r="E654" s="74"/>
      <c r="G654" s="109"/>
      <c r="H654" s="110"/>
      <c r="I654" s="111"/>
      <c r="J654" s="111"/>
      <c r="K654" s="62"/>
      <c r="L654" s="46"/>
    </row>
    <row r="655" spans="1:12" ht="13.5" customHeight="1" x14ac:dyDescent="0.2">
      <c r="A655" s="106" t="s">
        <v>436</v>
      </c>
      <c r="D655" s="323"/>
      <c r="E655" s="120" t="s">
        <v>147</v>
      </c>
      <c r="G655" s="109" t="s">
        <v>59</v>
      </c>
      <c r="H655" s="236">
        <v>6.41</v>
      </c>
      <c r="I655" s="111"/>
      <c r="J655" s="111"/>
      <c r="K655" s="62"/>
      <c r="L655" s="46"/>
    </row>
    <row r="656" spans="1:12" ht="13.5" customHeight="1" x14ac:dyDescent="0.2">
      <c r="A656" s="106"/>
      <c r="D656" s="323"/>
      <c r="E656" s="120"/>
      <c r="G656" s="109"/>
      <c r="H656" s="236"/>
      <c r="I656" s="111"/>
      <c r="J656" s="111"/>
      <c r="K656" s="62"/>
      <c r="L656" s="46"/>
    </row>
    <row r="657" spans="1:12" ht="12" customHeight="1" x14ac:dyDescent="0.2">
      <c r="A657" s="113" t="s">
        <v>437</v>
      </c>
      <c r="B657" s="115" t="s">
        <v>438</v>
      </c>
      <c r="C657" s="73"/>
      <c r="D657" s="73"/>
      <c r="E657" s="115"/>
      <c r="F657" s="71"/>
      <c r="G657" s="116"/>
      <c r="H657" s="117"/>
      <c r="I657" s="118"/>
      <c r="J657" s="118"/>
      <c r="K657" s="112"/>
      <c r="L657" s="46"/>
    </row>
    <row r="658" spans="1:12" ht="12" customHeight="1" x14ac:dyDescent="0.2">
      <c r="A658" s="113"/>
      <c r="B658" s="299"/>
      <c r="C658" s="73"/>
      <c r="D658" s="73"/>
      <c r="E658" s="115"/>
      <c r="F658" s="71"/>
      <c r="G658" s="116"/>
      <c r="H658" s="117"/>
      <c r="I658" s="118"/>
      <c r="J658" s="118"/>
      <c r="K658" s="112"/>
      <c r="L658" s="46"/>
    </row>
    <row r="659" spans="1:12" s="45" customFormat="1" x14ac:dyDescent="0.2">
      <c r="A659" s="113"/>
      <c r="B659" s="72">
        <v>300</v>
      </c>
      <c r="C659" s="73" t="s">
        <v>117</v>
      </c>
      <c r="D659" s="322">
        <v>600</v>
      </c>
      <c r="E659" s="74" t="s">
        <v>439</v>
      </c>
      <c r="F659" s="66"/>
      <c r="G659" s="109"/>
      <c r="H659" s="110"/>
      <c r="I659" s="111"/>
      <c r="J659" s="111"/>
      <c r="K659" s="62"/>
      <c r="L659" s="47"/>
    </row>
    <row r="660" spans="1:12" s="45" customFormat="1" ht="15" x14ac:dyDescent="0.2">
      <c r="A660" s="106" t="s">
        <v>440</v>
      </c>
      <c r="B660" s="63"/>
      <c r="C660" s="64"/>
      <c r="D660" s="323"/>
      <c r="E660" s="208" t="s">
        <v>147</v>
      </c>
      <c r="F660" s="66"/>
      <c r="G660" s="200" t="s">
        <v>59</v>
      </c>
      <c r="H660" s="236">
        <v>77.81519999999999</v>
      </c>
      <c r="I660" s="111"/>
      <c r="J660" s="111"/>
      <c r="K660" s="62"/>
      <c r="L660" s="47"/>
    </row>
    <row r="661" spans="1:12" s="45" customFormat="1" ht="15" x14ac:dyDescent="0.2">
      <c r="A661" s="106" t="s">
        <v>441</v>
      </c>
      <c r="B661" s="63"/>
      <c r="C661" s="64"/>
      <c r="D661" s="323"/>
      <c r="E661" s="208" t="s">
        <v>265</v>
      </c>
      <c r="F661" s="66"/>
      <c r="G661" s="200" t="s">
        <v>59</v>
      </c>
      <c r="H661" s="236">
        <v>68.355199999999996</v>
      </c>
      <c r="I661" s="111"/>
      <c r="J661" s="111"/>
      <c r="K661" s="62"/>
      <c r="L661" s="47"/>
    </row>
    <row r="662" spans="1:12" s="45" customFormat="1" ht="15" x14ac:dyDescent="0.2">
      <c r="A662" s="106" t="s">
        <v>442</v>
      </c>
      <c r="B662" s="63"/>
      <c r="C662" s="64"/>
      <c r="D662" s="323"/>
      <c r="E662" s="208" t="s">
        <v>267</v>
      </c>
      <c r="F662" s="66"/>
      <c r="G662" s="200" t="s">
        <v>59</v>
      </c>
      <c r="H662" s="236">
        <v>68.355199999999996</v>
      </c>
      <c r="I662" s="111"/>
      <c r="J662" s="111"/>
      <c r="K662" s="62"/>
      <c r="L662" s="47"/>
    </row>
    <row r="663" spans="1:12" s="45" customFormat="1" x14ac:dyDescent="0.2">
      <c r="A663" s="106"/>
      <c r="B663" s="63"/>
      <c r="C663" s="64"/>
      <c r="D663" s="323"/>
      <c r="E663" s="208"/>
      <c r="F663" s="66"/>
      <c r="G663" s="200"/>
      <c r="H663" s="110"/>
      <c r="I663" s="111"/>
      <c r="J663" s="111"/>
      <c r="K663" s="62"/>
      <c r="L663" s="47"/>
    </row>
    <row r="664" spans="1:12" s="45" customFormat="1" x14ac:dyDescent="0.2">
      <c r="A664" s="386" t="s">
        <v>443</v>
      </c>
      <c r="B664" s="387" t="s">
        <v>752</v>
      </c>
      <c r="C664" s="388"/>
      <c r="D664" s="388"/>
      <c r="E664" s="387"/>
      <c r="F664" s="389"/>
      <c r="G664" s="390"/>
      <c r="H664" s="117"/>
      <c r="I664" s="111"/>
      <c r="J664" s="111"/>
      <c r="K664" s="62"/>
      <c r="L664" s="47"/>
    </row>
    <row r="665" spans="1:12" s="45" customFormat="1" x14ac:dyDescent="0.2">
      <c r="A665" s="391" t="s">
        <v>753</v>
      </c>
      <c r="B665" s="392"/>
      <c r="C665" s="388"/>
      <c r="D665" s="388"/>
      <c r="E665" s="393" t="s">
        <v>754</v>
      </c>
      <c r="F665" s="389"/>
      <c r="G665" s="394" t="s">
        <v>39</v>
      </c>
      <c r="H665" s="110">
        <v>1</v>
      </c>
      <c r="I665" s="111"/>
      <c r="J665" s="111"/>
      <c r="K665" s="62"/>
      <c r="L665" s="47"/>
    </row>
    <row r="666" spans="1:12" s="45" customFormat="1" x14ac:dyDescent="0.2">
      <c r="A666" s="391" t="s">
        <v>755</v>
      </c>
      <c r="B666" s="395"/>
      <c r="C666" s="396"/>
      <c r="D666" s="397"/>
      <c r="E666" s="398" t="s">
        <v>756</v>
      </c>
      <c r="F666" s="399"/>
      <c r="G666" s="394" t="s">
        <v>39</v>
      </c>
      <c r="H666" s="110">
        <v>1</v>
      </c>
      <c r="I666" s="111"/>
      <c r="J666" s="111"/>
      <c r="K666" s="62"/>
      <c r="L666" s="47"/>
    </row>
    <row r="667" spans="1:12" s="45" customFormat="1" x14ac:dyDescent="0.2">
      <c r="A667" s="391" t="s">
        <v>757</v>
      </c>
      <c r="B667" s="395"/>
      <c r="C667" s="396"/>
      <c r="D667" s="397"/>
      <c r="E667" s="398" t="s">
        <v>758</v>
      </c>
      <c r="F667" s="399"/>
      <c r="G667" s="394" t="s">
        <v>39</v>
      </c>
      <c r="H667" s="110">
        <v>1</v>
      </c>
      <c r="I667" s="111"/>
      <c r="J667" s="111"/>
      <c r="K667" s="62"/>
      <c r="L667" s="47"/>
    </row>
    <row r="668" spans="1:12" s="45" customFormat="1" x14ac:dyDescent="0.2">
      <c r="A668" s="391"/>
      <c r="B668" s="395"/>
      <c r="C668" s="396"/>
      <c r="D668" s="397"/>
      <c r="E668" s="398"/>
      <c r="F668" s="399"/>
      <c r="G668" s="394"/>
      <c r="H668" s="110"/>
      <c r="I668" s="111"/>
      <c r="J668" s="111"/>
      <c r="K668" s="62"/>
      <c r="L668" s="47"/>
    </row>
    <row r="669" spans="1:12" s="45" customFormat="1" x14ac:dyDescent="0.2">
      <c r="A669" s="354" t="s">
        <v>759</v>
      </c>
      <c r="B669" s="356" t="s">
        <v>760</v>
      </c>
      <c r="C669" s="292"/>
      <c r="D669" s="292"/>
      <c r="E669" s="356"/>
      <c r="F669" s="357"/>
      <c r="G669" s="358"/>
      <c r="H669" s="117"/>
      <c r="I669" s="111"/>
      <c r="J669" s="111"/>
      <c r="K669" s="62"/>
      <c r="L669" s="47"/>
    </row>
    <row r="670" spans="1:12" s="45" customFormat="1" x14ac:dyDescent="0.2">
      <c r="A670" s="354"/>
      <c r="B670" s="400"/>
      <c r="C670" s="292"/>
      <c r="D670" s="292"/>
      <c r="E670" s="356"/>
      <c r="F670" s="357"/>
      <c r="G670" s="358"/>
      <c r="H670" s="117"/>
      <c r="I670" s="111"/>
      <c r="J670" s="111"/>
      <c r="K670" s="62"/>
      <c r="L670" s="47"/>
    </row>
    <row r="671" spans="1:12" s="45" customFormat="1" x14ac:dyDescent="0.2">
      <c r="A671" s="354"/>
      <c r="B671" s="401"/>
      <c r="C671" s="292"/>
      <c r="D671" s="208" t="s">
        <v>761</v>
      </c>
      <c r="E671" s="208" t="s">
        <v>762</v>
      </c>
      <c r="F671" s="344"/>
      <c r="G671" s="308"/>
      <c r="H671" s="110"/>
      <c r="I671" s="111"/>
      <c r="J671" s="111"/>
      <c r="K671" s="62"/>
      <c r="L671" s="47"/>
    </row>
    <row r="672" spans="1:12" s="45" customFormat="1" x14ac:dyDescent="0.2">
      <c r="A672" s="342" t="s">
        <v>763</v>
      </c>
      <c r="B672" s="305"/>
      <c r="C672" s="293"/>
      <c r="D672" s="402"/>
      <c r="E672" s="208" t="s">
        <v>147</v>
      </c>
      <c r="F672" s="344"/>
      <c r="G672" s="394" t="s">
        <v>39</v>
      </c>
      <c r="H672" s="110">
        <v>1</v>
      </c>
      <c r="I672" s="111"/>
      <c r="J672" s="111"/>
      <c r="K672" s="62"/>
      <c r="L672" s="47"/>
    </row>
    <row r="673" spans="1:12" s="45" customFormat="1" x14ac:dyDescent="0.2">
      <c r="A673" s="342" t="s">
        <v>764</v>
      </c>
      <c r="B673" s="305"/>
      <c r="C673" s="293"/>
      <c r="D673" s="402"/>
      <c r="E673" s="208" t="s">
        <v>265</v>
      </c>
      <c r="F673" s="344"/>
      <c r="G673" s="394" t="s">
        <v>39</v>
      </c>
      <c r="H673" s="110">
        <v>1</v>
      </c>
      <c r="I673" s="111"/>
      <c r="J673" s="111"/>
      <c r="K673" s="62"/>
      <c r="L673" s="47"/>
    </row>
    <row r="674" spans="1:12" s="45" customFormat="1" x14ac:dyDescent="0.2">
      <c r="A674" s="342" t="s">
        <v>765</v>
      </c>
      <c r="B674" s="401"/>
      <c r="C674" s="292"/>
      <c r="D674" s="292"/>
      <c r="E674" s="403" t="s">
        <v>267</v>
      </c>
      <c r="F674" s="344"/>
      <c r="G674" s="394" t="s">
        <v>39</v>
      </c>
      <c r="H674" s="110">
        <v>1</v>
      </c>
      <c r="I674" s="111"/>
      <c r="J674" s="111"/>
      <c r="K674" s="62"/>
      <c r="L674" s="47"/>
    </row>
    <row r="675" spans="1:12" s="45" customFormat="1" x14ac:dyDescent="0.2">
      <c r="A675" s="106"/>
      <c r="B675" s="63"/>
      <c r="C675" s="64"/>
      <c r="D675" s="323"/>
      <c r="E675" s="208"/>
      <c r="F675" s="66"/>
      <c r="G675" s="200"/>
      <c r="H675" s="110"/>
      <c r="I675" s="111"/>
      <c r="J675" s="111"/>
      <c r="K675" s="62"/>
      <c r="L675" s="47"/>
    </row>
    <row r="676" spans="1:12" ht="12" customHeight="1" x14ac:dyDescent="0.2">
      <c r="A676" s="113"/>
      <c r="B676" s="72"/>
      <c r="C676" s="73"/>
      <c r="D676" s="73"/>
      <c r="E676" s="120"/>
      <c r="G676" s="109"/>
      <c r="H676" s="110"/>
      <c r="I676" s="111"/>
      <c r="J676" s="111"/>
      <c r="K676" s="124"/>
      <c r="L676" s="46"/>
    </row>
    <row r="677" spans="1:12" ht="12" customHeight="1" x14ac:dyDescent="0.2">
      <c r="A677" s="97" t="s">
        <v>443</v>
      </c>
      <c r="B677" s="98"/>
      <c r="C677" s="99"/>
      <c r="D677" s="99"/>
      <c r="E677" s="100" t="s">
        <v>444</v>
      </c>
      <c r="F677" s="101"/>
      <c r="G677" s="102"/>
      <c r="H677" s="103"/>
      <c r="I677" s="104"/>
      <c r="J677" s="104"/>
      <c r="K677" s="130"/>
      <c r="L677" s="46"/>
    </row>
    <row r="678" spans="1:12" s="14" customFormat="1" x14ac:dyDescent="0.2">
      <c r="A678" s="97" t="s">
        <v>445</v>
      </c>
      <c r="B678" s="98"/>
      <c r="C678" s="99"/>
      <c r="D678" s="99"/>
      <c r="E678" s="100" t="s">
        <v>446</v>
      </c>
      <c r="F678" s="101"/>
      <c r="G678" s="102"/>
      <c r="H678" s="103"/>
      <c r="I678" s="104"/>
      <c r="J678" s="104"/>
      <c r="K678" s="105"/>
      <c r="L678" s="13"/>
    </row>
    <row r="679" spans="1:12" ht="12" customHeight="1" x14ac:dyDescent="0.2">
      <c r="G679" s="109"/>
      <c r="H679" s="110"/>
      <c r="I679" s="111"/>
      <c r="J679" s="111"/>
      <c r="K679" s="112"/>
    </row>
    <row r="680" spans="1:12" s="16" customFormat="1" ht="12" customHeight="1" x14ac:dyDescent="0.2">
      <c r="A680" s="113" t="s">
        <v>447</v>
      </c>
      <c r="B680" s="114" t="s">
        <v>86</v>
      </c>
      <c r="C680" s="73"/>
      <c r="D680" s="73"/>
      <c r="E680" s="115"/>
      <c r="F680" s="71"/>
      <c r="G680" s="116"/>
      <c r="H680" s="117"/>
      <c r="I680" s="118"/>
      <c r="J680" s="118"/>
      <c r="K680" s="112"/>
      <c r="L680" s="15"/>
    </row>
    <row r="681" spans="1:12" ht="51" x14ac:dyDescent="0.2">
      <c r="B681" s="121"/>
      <c r="D681" s="192" t="s">
        <v>55</v>
      </c>
      <c r="E681" s="324" t="s">
        <v>448</v>
      </c>
      <c r="F681" s="123"/>
      <c r="G681" s="109"/>
      <c r="H681" s="110"/>
      <c r="I681" s="111"/>
      <c r="J681" s="111"/>
      <c r="K681" s="112"/>
    </row>
    <row r="682" spans="1:12" x14ac:dyDescent="0.2">
      <c r="D682" s="192"/>
      <c r="E682" s="324"/>
      <c r="F682" s="123"/>
      <c r="G682" s="109"/>
      <c r="H682" s="110"/>
      <c r="I682" s="111"/>
      <c r="J682" s="111"/>
      <c r="K682" s="112"/>
    </row>
    <row r="683" spans="1:12" ht="12" customHeight="1" x14ac:dyDescent="0.2">
      <c r="G683" s="109"/>
      <c r="H683" s="110"/>
      <c r="I683" s="111"/>
      <c r="J683" s="111"/>
      <c r="K683" s="112"/>
    </row>
    <row r="684" spans="1:12" ht="12" customHeight="1" x14ac:dyDescent="0.2">
      <c r="A684" s="113" t="s">
        <v>449</v>
      </c>
      <c r="B684" s="114" t="s">
        <v>450</v>
      </c>
      <c r="C684" s="73"/>
      <c r="D684" s="73"/>
      <c r="E684" s="115"/>
      <c r="G684" s="109"/>
      <c r="H684" s="110"/>
      <c r="I684" s="111"/>
      <c r="J684" s="111"/>
      <c r="K684" s="118"/>
    </row>
    <row r="685" spans="1:12" ht="12" customHeight="1" x14ac:dyDescent="0.2">
      <c r="A685" s="113"/>
      <c r="B685" s="72"/>
      <c r="C685" s="73"/>
      <c r="D685" s="73"/>
      <c r="E685" s="115"/>
      <c r="G685" s="109"/>
      <c r="H685" s="110"/>
      <c r="I685" s="111"/>
      <c r="J685" s="111"/>
      <c r="K685" s="118"/>
    </row>
    <row r="686" spans="1:12" ht="25.5" x14ac:dyDescent="0.2">
      <c r="A686" s="113"/>
      <c r="B686" s="278"/>
      <c r="C686" s="73"/>
      <c r="D686" s="73"/>
      <c r="E686" s="325" t="s">
        <v>451</v>
      </c>
      <c r="G686" s="109"/>
      <c r="H686" s="110"/>
      <c r="I686" s="111"/>
      <c r="J686" s="111"/>
      <c r="K686" s="118"/>
    </row>
    <row r="687" spans="1:12" ht="15" x14ac:dyDescent="0.2">
      <c r="A687" s="106" t="s">
        <v>452</v>
      </c>
      <c r="E687" s="208" t="s">
        <v>267</v>
      </c>
      <c r="G687" s="200" t="s">
        <v>59</v>
      </c>
      <c r="H687" s="110">
        <v>221.99</v>
      </c>
      <c r="I687" s="111"/>
      <c r="J687" s="111"/>
      <c r="K687" s="124"/>
      <c r="L687" s="46"/>
    </row>
    <row r="688" spans="1:12" ht="12" customHeight="1" x14ac:dyDescent="0.2">
      <c r="A688" s="106"/>
      <c r="E688" s="120"/>
      <c r="G688" s="326"/>
      <c r="H688" s="110"/>
      <c r="I688" s="111"/>
      <c r="J688" s="111"/>
      <c r="K688" s="124"/>
    </row>
    <row r="689" spans="1:11" ht="12" customHeight="1" x14ac:dyDescent="0.2">
      <c r="A689" s="106"/>
      <c r="E689" s="120"/>
      <c r="G689" s="326"/>
      <c r="H689" s="110"/>
      <c r="I689" s="111"/>
      <c r="J689" s="111"/>
      <c r="K689" s="124"/>
    </row>
    <row r="690" spans="1:11" ht="25.5" x14ac:dyDescent="0.2">
      <c r="A690" s="113"/>
      <c r="B690" s="278"/>
      <c r="C690" s="73"/>
      <c r="D690" s="73"/>
      <c r="E690" s="325" t="s">
        <v>453</v>
      </c>
      <c r="G690" s="109"/>
      <c r="H690" s="110"/>
      <c r="I690" s="111"/>
      <c r="J690" s="111"/>
      <c r="K690" s="118"/>
    </row>
    <row r="691" spans="1:11" ht="15" x14ac:dyDescent="0.2">
      <c r="A691" s="106" t="s">
        <v>454</v>
      </c>
      <c r="E691" s="208" t="s">
        <v>147</v>
      </c>
      <c r="G691" s="200" t="s">
        <v>59</v>
      </c>
      <c r="H691" s="110">
        <v>26.94</v>
      </c>
      <c r="I691" s="111"/>
      <c r="J691" s="111"/>
      <c r="K691" s="124"/>
    </row>
    <row r="692" spans="1:11" ht="15" x14ac:dyDescent="0.2">
      <c r="A692" s="106" t="s">
        <v>455</v>
      </c>
      <c r="E692" s="208" t="s">
        <v>265</v>
      </c>
      <c r="G692" s="200" t="s">
        <v>59</v>
      </c>
      <c r="H692" s="110">
        <v>32.479999999999997</v>
      </c>
      <c r="I692" s="111"/>
      <c r="J692" s="111"/>
      <c r="K692" s="124"/>
    </row>
    <row r="693" spans="1:11" ht="15" x14ac:dyDescent="0.2">
      <c r="A693" s="106" t="s">
        <v>456</v>
      </c>
      <c r="E693" s="208" t="s">
        <v>267</v>
      </c>
      <c r="G693" s="200" t="s">
        <v>59</v>
      </c>
      <c r="H693" s="110">
        <v>192.06</v>
      </c>
      <c r="I693" s="111"/>
      <c r="J693" s="111"/>
      <c r="K693" s="124"/>
    </row>
    <row r="694" spans="1:11" ht="12" customHeight="1" x14ac:dyDescent="0.2">
      <c r="A694" s="106"/>
      <c r="E694" s="120"/>
      <c r="G694" s="326"/>
      <c r="H694" s="110"/>
      <c r="I694" s="111"/>
      <c r="J694" s="111"/>
      <c r="K694" s="124"/>
    </row>
    <row r="695" spans="1:11" ht="12" customHeight="1" x14ac:dyDescent="0.2">
      <c r="A695" s="106"/>
      <c r="E695" s="120"/>
      <c r="G695" s="326"/>
      <c r="H695" s="110"/>
      <c r="I695" s="111"/>
      <c r="J695" s="111"/>
      <c r="K695" s="124"/>
    </row>
    <row r="696" spans="1:11" ht="12" customHeight="1" x14ac:dyDescent="0.2">
      <c r="A696" s="106"/>
      <c r="E696" s="120"/>
      <c r="G696" s="326"/>
      <c r="H696" s="110"/>
      <c r="I696" s="111"/>
      <c r="J696" s="111"/>
      <c r="K696" s="124"/>
    </row>
    <row r="697" spans="1:11" ht="12" customHeight="1" x14ac:dyDescent="0.2">
      <c r="A697" s="106"/>
      <c r="E697" s="120"/>
      <c r="G697" s="326"/>
      <c r="H697" s="110"/>
      <c r="I697" s="111"/>
      <c r="J697" s="111"/>
      <c r="K697" s="124"/>
    </row>
    <row r="698" spans="1:11" ht="12" customHeight="1" x14ac:dyDescent="0.2">
      <c r="A698" s="106"/>
      <c r="E698" s="120"/>
      <c r="G698" s="326"/>
      <c r="H698" s="110"/>
      <c r="I698" s="111"/>
      <c r="J698" s="111"/>
      <c r="K698" s="124"/>
    </row>
    <row r="699" spans="1:11" ht="12" customHeight="1" x14ac:dyDescent="0.2">
      <c r="A699" s="106"/>
      <c r="E699" s="120"/>
      <c r="G699" s="326"/>
      <c r="H699" s="110"/>
      <c r="I699" s="111"/>
      <c r="J699" s="111"/>
      <c r="K699" s="124"/>
    </row>
    <row r="700" spans="1:11" ht="12" customHeight="1" x14ac:dyDescent="0.2">
      <c r="A700" s="106"/>
      <c r="E700" s="120"/>
      <c r="G700" s="326"/>
      <c r="H700" s="110"/>
      <c r="I700" s="111"/>
      <c r="J700" s="111"/>
      <c r="K700" s="124"/>
    </row>
    <row r="701" spans="1:11" ht="12" customHeight="1" x14ac:dyDescent="0.2">
      <c r="A701" s="106"/>
      <c r="E701" s="120"/>
      <c r="G701" s="326"/>
      <c r="H701" s="110"/>
      <c r="I701" s="111"/>
      <c r="J701" s="111"/>
      <c r="K701" s="124"/>
    </row>
    <row r="702" spans="1:11" ht="12" customHeight="1" x14ac:dyDescent="0.2">
      <c r="A702" s="106"/>
      <c r="E702" s="120"/>
      <c r="G702" s="326"/>
      <c r="H702" s="110"/>
      <c r="I702" s="111"/>
      <c r="J702" s="111"/>
      <c r="K702" s="124"/>
    </row>
    <row r="703" spans="1:11" ht="12" customHeight="1" x14ac:dyDescent="0.2">
      <c r="A703" s="106"/>
      <c r="E703" s="120"/>
      <c r="G703" s="326"/>
      <c r="H703" s="110"/>
      <c r="I703" s="111"/>
      <c r="J703" s="111"/>
      <c r="K703" s="124"/>
    </row>
    <row r="704" spans="1:11" ht="12" customHeight="1" x14ac:dyDescent="0.2">
      <c r="A704" s="106"/>
      <c r="E704" s="120"/>
      <c r="G704" s="326"/>
      <c r="H704" s="110"/>
      <c r="I704" s="111"/>
      <c r="J704" s="111"/>
      <c r="K704" s="124"/>
    </row>
    <row r="705" spans="1:11" ht="12" customHeight="1" x14ac:dyDescent="0.2">
      <c r="A705" s="106"/>
      <c r="E705" s="120"/>
      <c r="G705" s="326"/>
      <c r="H705" s="110"/>
      <c r="I705" s="111"/>
      <c r="J705" s="111"/>
      <c r="K705" s="124"/>
    </row>
    <row r="706" spans="1:11" ht="12" customHeight="1" x14ac:dyDescent="0.2">
      <c r="A706" s="106"/>
      <c r="E706" s="120"/>
      <c r="G706" s="326"/>
      <c r="H706" s="110"/>
      <c r="I706" s="111"/>
      <c r="J706" s="111"/>
      <c r="K706" s="124"/>
    </row>
    <row r="707" spans="1:11" ht="12" customHeight="1" x14ac:dyDescent="0.2">
      <c r="A707" s="106"/>
      <c r="E707" s="120"/>
      <c r="G707" s="326"/>
      <c r="H707" s="110"/>
      <c r="I707" s="111"/>
      <c r="J707" s="111"/>
      <c r="K707" s="124"/>
    </row>
    <row r="708" spans="1:11" ht="12" customHeight="1" x14ac:dyDescent="0.2">
      <c r="A708" s="106"/>
      <c r="E708" s="120"/>
      <c r="G708" s="326"/>
      <c r="H708" s="110"/>
      <c r="I708" s="111"/>
      <c r="J708" s="111"/>
      <c r="K708" s="124"/>
    </row>
    <row r="709" spans="1:11" ht="12" customHeight="1" x14ac:dyDescent="0.2">
      <c r="A709" s="106"/>
      <c r="E709" s="120"/>
      <c r="G709" s="326"/>
      <c r="H709" s="110"/>
      <c r="I709" s="111"/>
      <c r="J709" s="111"/>
      <c r="K709" s="124"/>
    </row>
    <row r="710" spans="1:11" ht="12" customHeight="1" x14ac:dyDescent="0.2">
      <c r="A710" s="106"/>
      <c r="E710" s="120"/>
      <c r="G710" s="326"/>
      <c r="H710" s="110"/>
      <c r="I710" s="111"/>
      <c r="J710" s="111"/>
      <c r="K710" s="124"/>
    </row>
    <row r="711" spans="1:11" ht="12" customHeight="1" x14ac:dyDescent="0.2">
      <c r="A711" s="106"/>
      <c r="E711" s="120"/>
      <c r="G711" s="326"/>
      <c r="H711" s="110"/>
      <c r="I711" s="111"/>
      <c r="J711" s="111"/>
      <c r="K711" s="124"/>
    </row>
    <row r="712" spans="1:11" ht="12" customHeight="1" x14ac:dyDescent="0.2">
      <c r="A712" s="106"/>
      <c r="E712" s="120"/>
      <c r="G712" s="326"/>
      <c r="H712" s="110"/>
      <c r="I712" s="111"/>
      <c r="J712" s="111"/>
      <c r="K712" s="124"/>
    </row>
    <row r="713" spans="1:11" ht="12" customHeight="1" x14ac:dyDescent="0.2">
      <c r="A713" s="106"/>
      <c r="E713" s="120"/>
      <c r="G713" s="326"/>
      <c r="H713" s="110"/>
      <c r="I713" s="111"/>
      <c r="J713" s="111"/>
      <c r="K713" s="124"/>
    </row>
    <row r="714" spans="1:11" ht="12" customHeight="1" x14ac:dyDescent="0.2">
      <c r="A714" s="106"/>
      <c r="E714" s="120"/>
      <c r="G714" s="326"/>
      <c r="H714" s="110"/>
      <c r="I714" s="111"/>
      <c r="J714" s="111"/>
      <c r="K714" s="124"/>
    </row>
    <row r="715" spans="1:11" ht="12" customHeight="1" x14ac:dyDescent="0.2">
      <c r="A715" s="106"/>
      <c r="E715" s="120"/>
      <c r="G715" s="326"/>
      <c r="H715" s="110"/>
      <c r="I715" s="111"/>
      <c r="J715" s="111"/>
      <c r="K715" s="124"/>
    </row>
    <row r="716" spans="1:11" ht="12" customHeight="1" x14ac:dyDescent="0.2">
      <c r="A716" s="106"/>
      <c r="E716" s="120"/>
      <c r="G716" s="326"/>
      <c r="H716" s="110"/>
      <c r="I716" s="111"/>
      <c r="J716" s="111"/>
      <c r="K716" s="124"/>
    </row>
    <row r="717" spans="1:11" ht="12" customHeight="1" x14ac:dyDescent="0.2">
      <c r="A717" s="106"/>
      <c r="E717" s="120"/>
      <c r="G717" s="326"/>
      <c r="H717" s="110"/>
      <c r="I717" s="111"/>
      <c r="J717" s="111"/>
      <c r="K717" s="124"/>
    </row>
    <row r="718" spans="1:11" ht="12" customHeight="1" x14ac:dyDescent="0.2">
      <c r="A718" s="106"/>
      <c r="E718" s="120"/>
      <c r="G718" s="326"/>
      <c r="H718" s="110"/>
      <c r="I718" s="111"/>
      <c r="J718" s="111"/>
      <c r="K718" s="124"/>
    </row>
    <row r="719" spans="1:11" ht="12" customHeight="1" x14ac:dyDescent="0.2">
      <c r="A719" s="106"/>
      <c r="E719" s="120"/>
      <c r="G719" s="326"/>
      <c r="H719" s="110"/>
      <c r="I719" s="111"/>
      <c r="J719" s="111"/>
      <c r="K719" s="124"/>
    </row>
    <row r="720" spans="1:11" ht="12" customHeight="1" x14ac:dyDescent="0.2">
      <c r="A720" s="106"/>
      <c r="E720" s="120"/>
      <c r="G720" s="326"/>
      <c r="H720" s="110"/>
      <c r="I720" s="111"/>
      <c r="J720" s="111"/>
      <c r="K720" s="124"/>
    </row>
    <row r="721" spans="1:12" ht="12" customHeight="1" x14ac:dyDescent="0.2">
      <c r="A721" s="106"/>
      <c r="E721" s="120"/>
      <c r="G721" s="326"/>
      <c r="H721" s="110"/>
      <c r="I721" s="111"/>
      <c r="J721" s="111"/>
      <c r="K721" s="124"/>
    </row>
    <row r="722" spans="1:12" ht="12" customHeight="1" x14ac:dyDescent="0.2">
      <c r="A722" s="106"/>
      <c r="E722" s="120"/>
      <c r="G722" s="326"/>
      <c r="H722" s="110"/>
      <c r="I722" s="111"/>
      <c r="J722" s="111"/>
      <c r="K722" s="124"/>
    </row>
    <row r="723" spans="1:12" ht="12" customHeight="1" x14ac:dyDescent="0.2">
      <c r="A723" s="106"/>
      <c r="E723" s="120"/>
      <c r="G723" s="326"/>
      <c r="H723" s="110"/>
      <c r="I723" s="111"/>
      <c r="J723" s="111"/>
      <c r="K723" s="124"/>
    </row>
    <row r="724" spans="1:12" ht="12" customHeight="1" x14ac:dyDescent="0.2">
      <c r="A724" s="106"/>
      <c r="E724" s="120"/>
      <c r="G724" s="326"/>
      <c r="H724" s="110"/>
      <c r="I724" s="111"/>
      <c r="J724" s="111"/>
      <c r="K724" s="124"/>
    </row>
    <row r="725" spans="1:12" ht="12" customHeight="1" x14ac:dyDescent="0.2">
      <c r="A725" s="106"/>
      <c r="E725" s="120"/>
      <c r="G725" s="326"/>
      <c r="H725" s="110"/>
      <c r="I725" s="111"/>
      <c r="J725" s="111"/>
      <c r="K725" s="124"/>
    </row>
    <row r="726" spans="1:12" ht="12" customHeight="1" x14ac:dyDescent="0.2">
      <c r="A726" s="106"/>
      <c r="E726" s="120"/>
      <c r="G726" s="326"/>
      <c r="H726" s="110"/>
      <c r="I726" s="111"/>
      <c r="J726" s="111"/>
      <c r="K726" s="124"/>
    </row>
    <row r="727" spans="1:12" ht="12" customHeight="1" x14ac:dyDescent="0.2">
      <c r="A727" s="106"/>
      <c r="E727" s="120"/>
      <c r="G727" s="326"/>
      <c r="H727" s="110"/>
      <c r="I727" s="111"/>
      <c r="J727" s="111"/>
      <c r="K727" s="124"/>
    </row>
    <row r="728" spans="1:12" ht="12" customHeight="1" x14ac:dyDescent="0.2">
      <c r="A728" s="106"/>
      <c r="E728" s="120"/>
      <c r="G728" s="326"/>
      <c r="H728" s="110"/>
      <c r="I728" s="111"/>
      <c r="J728" s="111"/>
      <c r="K728" s="124"/>
    </row>
    <row r="729" spans="1:12" ht="12" customHeight="1" x14ac:dyDescent="0.2">
      <c r="A729" s="106"/>
      <c r="E729" s="120"/>
      <c r="G729" s="326"/>
      <c r="H729" s="110"/>
      <c r="I729" s="111"/>
      <c r="J729" s="111"/>
      <c r="K729" s="124"/>
    </row>
    <row r="730" spans="1:12" ht="12" customHeight="1" x14ac:dyDescent="0.2">
      <c r="A730" s="106"/>
      <c r="E730" s="120"/>
      <c r="G730" s="326"/>
      <c r="H730" s="110"/>
      <c r="I730" s="111"/>
      <c r="J730" s="111"/>
      <c r="K730" s="124"/>
    </row>
    <row r="731" spans="1:12" ht="12" customHeight="1" x14ac:dyDescent="0.2">
      <c r="A731" s="106"/>
      <c r="E731" s="120"/>
      <c r="G731" s="326"/>
      <c r="H731" s="110"/>
      <c r="I731" s="111"/>
      <c r="J731" s="111"/>
      <c r="K731" s="124"/>
    </row>
    <row r="732" spans="1:12" ht="12" customHeight="1" x14ac:dyDescent="0.2">
      <c r="A732" s="106"/>
      <c r="E732" s="120"/>
      <c r="G732" s="326"/>
      <c r="H732" s="110"/>
      <c r="I732" s="111"/>
      <c r="J732" s="111"/>
      <c r="K732" s="124"/>
    </row>
    <row r="733" spans="1:12" ht="12" customHeight="1" x14ac:dyDescent="0.2">
      <c r="A733" s="106"/>
      <c r="E733" s="120"/>
      <c r="G733" s="326"/>
      <c r="H733" s="110"/>
      <c r="I733" s="111"/>
      <c r="J733" s="111"/>
      <c r="K733" s="124"/>
    </row>
    <row r="734" spans="1:12" ht="12" customHeight="1" x14ac:dyDescent="0.2">
      <c r="A734" s="106"/>
      <c r="E734" s="120"/>
      <c r="G734" s="326"/>
      <c r="H734" s="110"/>
      <c r="I734" s="111"/>
      <c r="J734" s="111"/>
      <c r="K734" s="124"/>
    </row>
    <row r="735" spans="1:12" ht="12" customHeight="1" x14ac:dyDescent="0.2">
      <c r="A735" s="106"/>
      <c r="E735" s="120"/>
      <c r="G735" s="326"/>
      <c r="H735" s="110"/>
      <c r="I735" s="111"/>
      <c r="J735" s="111"/>
      <c r="K735" s="118"/>
    </row>
    <row r="736" spans="1:12" s="14" customFormat="1" x14ac:dyDescent="0.2">
      <c r="A736" s="97" t="s">
        <v>457</v>
      </c>
      <c r="B736" s="98"/>
      <c r="C736" s="99"/>
      <c r="D736" s="99"/>
      <c r="E736" s="100" t="s">
        <v>458</v>
      </c>
      <c r="F736" s="101"/>
      <c r="G736" s="102"/>
      <c r="H736" s="103"/>
      <c r="I736" s="104"/>
      <c r="J736" s="104"/>
      <c r="K736" s="129"/>
      <c r="L736" s="13"/>
    </row>
    <row r="737" spans="1:12" ht="12" customHeight="1" x14ac:dyDescent="0.2">
      <c r="A737" s="97" t="s">
        <v>459</v>
      </c>
      <c r="B737" s="98"/>
      <c r="C737" s="99"/>
      <c r="D737" s="99"/>
      <c r="E737" s="100" t="s">
        <v>460</v>
      </c>
      <c r="F737" s="101"/>
      <c r="G737" s="102"/>
      <c r="H737" s="103"/>
      <c r="I737" s="104"/>
      <c r="J737" s="104"/>
      <c r="K737" s="105"/>
      <c r="L737" s="46"/>
    </row>
    <row r="738" spans="1:12" ht="12" customHeight="1" x14ac:dyDescent="0.2">
      <c r="G738" s="109"/>
      <c r="H738" s="110"/>
      <c r="I738" s="111"/>
      <c r="J738" s="111"/>
      <c r="K738" s="112"/>
      <c r="L738" s="46"/>
    </row>
    <row r="739" spans="1:12" ht="12" customHeight="1" x14ac:dyDescent="0.2">
      <c r="A739" s="113" t="s">
        <v>461</v>
      </c>
      <c r="B739" s="114" t="s">
        <v>86</v>
      </c>
      <c r="C739" s="73"/>
      <c r="D739" s="73"/>
      <c r="E739" s="115"/>
      <c r="F739" s="71"/>
      <c r="G739" s="116"/>
      <c r="H739" s="117"/>
      <c r="I739" s="118"/>
      <c r="J739" s="118"/>
      <c r="K739" s="112"/>
      <c r="L739" s="46"/>
    </row>
    <row r="740" spans="1:12" ht="63.75" x14ac:dyDescent="0.2">
      <c r="B740" s="121"/>
      <c r="D740" s="192" t="s">
        <v>55</v>
      </c>
      <c r="E740" s="193" t="s">
        <v>462</v>
      </c>
      <c r="F740" s="194"/>
      <c r="G740" s="109"/>
      <c r="H740" s="110"/>
      <c r="I740" s="111"/>
      <c r="J740" s="111"/>
      <c r="K740" s="112"/>
      <c r="L740" s="46"/>
    </row>
    <row r="741" spans="1:12" ht="25.5" x14ac:dyDescent="0.2">
      <c r="B741" s="121"/>
      <c r="D741" s="192" t="s">
        <v>88</v>
      </c>
      <c r="E741" s="193" t="s">
        <v>463</v>
      </c>
      <c r="F741" s="194"/>
      <c r="G741" s="109"/>
      <c r="H741" s="110"/>
      <c r="I741" s="111"/>
      <c r="J741" s="111"/>
      <c r="K741" s="112"/>
      <c r="L741" s="46"/>
    </row>
    <row r="742" spans="1:12" ht="12" customHeight="1" x14ac:dyDescent="0.2">
      <c r="G742" s="109"/>
      <c r="H742" s="110"/>
      <c r="I742" s="111"/>
      <c r="J742" s="111"/>
      <c r="K742" s="112"/>
      <c r="L742" s="46"/>
    </row>
    <row r="743" spans="1:12" x14ac:dyDescent="0.2">
      <c r="A743" s="113" t="s">
        <v>464</v>
      </c>
      <c r="B743" s="115" t="s">
        <v>465</v>
      </c>
      <c r="C743" s="73"/>
      <c r="D743" s="73"/>
      <c r="E743" s="115"/>
      <c r="F743" s="71"/>
      <c r="G743" s="116"/>
      <c r="H743" s="117"/>
      <c r="I743" s="118"/>
      <c r="J743" s="118"/>
      <c r="K743" s="112"/>
      <c r="L743" s="46"/>
    </row>
    <row r="744" spans="1:12" x14ac:dyDescent="0.2">
      <c r="G744" s="109"/>
      <c r="H744" s="110"/>
      <c r="I744" s="111"/>
      <c r="J744" s="111"/>
      <c r="K744" s="112"/>
      <c r="L744" s="46"/>
    </row>
    <row r="745" spans="1:12" x14ac:dyDescent="0.2">
      <c r="A745" s="106"/>
      <c r="B745" s="121"/>
      <c r="E745" s="193" t="s">
        <v>466</v>
      </c>
      <c r="F745" s="194"/>
      <c r="G745" s="109"/>
      <c r="H745" s="110"/>
      <c r="I745" s="111"/>
      <c r="J745" s="111"/>
      <c r="K745" s="112"/>
      <c r="L745" s="46"/>
    </row>
    <row r="746" spans="1:12" ht="15" x14ac:dyDescent="0.2">
      <c r="A746" s="106" t="s">
        <v>467</v>
      </c>
      <c r="E746" s="208" t="s">
        <v>147</v>
      </c>
      <c r="G746" s="200" t="s">
        <v>59</v>
      </c>
      <c r="H746" s="110">
        <v>305.41374999999999</v>
      </c>
      <c r="I746" s="111"/>
      <c r="J746" s="111"/>
      <c r="K746" s="124"/>
      <c r="L746" s="46"/>
    </row>
    <row r="747" spans="1:12" ht="15" x14ac:dyDescent="0.2">
      <c r="A747" s="106" t="s">
        <v>468</v>
      </c>
      <c r="E747" s="208" t="s">
        <v>265</v>
      </c>
      <c r="G747" s="200" t="s">
        <v>59</v>
      </c>
      <c r="H747" s="110">
        <v>237.76375000000002</v>
      </c>
      <c r="I747" s="111"/>
      <c r="J747" s="111"/>
      <c r="K747" s="124"/>
      <c r="L747" s="46"/>
    </row>
    <row r="748" spans="1:12" ht="15" x14ac:dyDescent="0.2">
      <c r="A748" s="106" t="s">
        <v>469</v>
      </c>
      <c r="E748" s="208" t="s">
        <v>267</v>
      </c>
      <c r="G748" s="200" t="s">
        <v>59</v>
      </c>
      <c r="H748" s="110">
        <v>226.58799999999999</v>
      </c>
      <c r="I748" s="111"/>
      <c r="J748" s="111"/>
      <c r="K748" s="124"/>
      <c r="L748" s="46"/>
    </row>
    <row r="749" spans="1:12" ht="12" customHeight="1" x14ac:dyDescent="0.2">
      <c r="A749" s="106"/>
      <c r="G749" s="109"/>
      <c r="H749" s="110"/>
      <c r="I749" s="111"/>
      <c r="J749" s="111"/>
      <c r="K749" s="124"/>
      <c r="L749" s="46"/>
    </row>
    <row r="750" spans="1:12" ht="25.5" x14ac:dyDescent="0.2">
      <c r="A750" s="106"/>
      <c r="B750" s="121"/>
      <c r="E750" s="193" t="s">
        <v>470</v>
      </c>
      <c r="F750" s="194"/>
      <c r="G750" s="109"/>
      <c r="H750" s="110"/>
      <c r="I750" s="111"/>
      <c r="J750" s="111"/>
      <c r="K750" s="124"/>
      <c r="L750" s="46"/>
    </row>
    <row r="751" spans="1:12" ht="15" x14ac:dyDescent="0.2">
      <c r="A751" s="106" t="s">
        <v>471</v>
      </c>
      <c r="E751" s="120" t="s">
        <v>147</v>
      </c>
      <c r="G751" s="200" t="s">
        <v>59</v>
      </c>
      <c r="H751" s="110">
        <v>619.49</v>
      </c>
      <c r="I751" s="111"/>
      <c r="J751" s="111"/>
      <c r="K751" s="124"/>
      <c r="L751" s="46"/>
    </row>
    <row r="752" spans="1:12" ht="15" x14ac:dyDescent="0.2">
      <c r="A752" s="106" t="s">
        <v>472</v>
      </c>
      <c r="E752" s="208" t="s">
        <v>265</v>
      </c>
      <c r="G752" s="200" t="s">
        <v>59</v>
      </c>
      <c r="H752" s="110">
        <v>492.16999999999996</v>
      </c>
      <c r="I752" s="111"/>
      <c r="J752" s="111"/>
      <c r="K752" s="124"/>
      <c r="L752" s="46"/>
    </row>
    <row r="753" spans="1:12" ht="15" x14ac:dyDescent="0.2">
      <c r="A753" s="106" t="s">
        <v>473</v>
      </c>
      <c r="E753" s="208" t="s">
        <v>267</v>
      </c>
      <c r="G753" s="200" t="s">
        <v>59</v>
      </c>
      <c r="H753" s="110">
        <v>503.87</v>
      </c>
      <c r="I753" s="111"/>
      <c r="J753" s="111"/>
      <c r="K753" s="124"/>
      <c r="L753" s="46"/>
    </row>
    <row r="754" spans="1:12" ht="12" customHeight="1" x14ac:dyDescent="0.2">
      <c r="A754" s="106"/>
      <c r="E754" s="120"/>
      <c r="G754" s="109"/>
      <c r="H754" s="110"/>
      <c r="I754" s="111"/>
      <c r="J754" s="111"/>
      <c r="K754" s="124"/>
      <c r="L754" s="46"/>
    </row>
    <row r="755" spans="1:12" ht="12" customHeight="1" x14ac:dyDescent="0.2">
      <c r="A755" s="106"/>
      <c r="E755" s="120"/>
      <c r="G755" s="109"/>
      <c r="H755" s="110"/>
      <c r="I755" s="111"/>
      <c r="J755" s="111"/>
      <c r="K755" s="124"/>
      <c r="L755" s="46"/>
    </row>
    <row r="756" spans="1:12" x14ac:dyDescent="0.2">
      <c r="A756" s="113" t="s">
        <v>474</v>
      </c>
      <c r="B756" s="115" t="s">
        <v>475</v>
      </c>
      <c r="C756" s="73"/>
      <c r="D756" s="73"/>
      <c r="E756" s="115"/>
      <c r="F756" s="71"/>
      <c r="G756" s="116"/>
      <c r="H756" s="117"/>
      <c r="I756" s="118"/>
      <c r="J756" s="118"/>
      <c r="K756" s="112"/>
      <c r="L756" s="46"/>
    </row>
    <row r="757" spans="1:12" ht="12" customHeight="1" x14ac:dyDescent="0.2">
      <c r="A757" s="106"/>
      <c r="E757" s="120"/>
      <c r="G757" s="109"/>
      <c r="H757" s="110"/>
      <c r="I757" s="111"/>
      <c r="J757" s="111"/>
      <c r="K757" s="124"/>
      <c r="L757" s="46"/>
    </row>
    <row r="758" spans="1:12" ht="25.5" x14ac:dyDescent="0.2">
      <c r="A758" s="106"/>
      <c r="B758" s="121"/>
      <c r="E758" s="193" t="s">
        <v>476</v>
      </c>
      <c r="F758" s="194"/>
      <c r="G758" s="109"/>
      <c r="H758" s="110"/>
      <c r="I758" s="111"/>
      <c r="J758" s="111"/>
      <c r="K758" s="124"/>
      <c r="L758" s="46"/>
    </row>
    <row r="759" spans="1:12" ht="15" x14ac:dyDescent="0.2">
      <c r="A759" s="106" t="s">
        <v>477</v>
      </c>
      <c r="E759" s="120" t="s">
        <v>147</v>
      </c>
      <c r="G759" s="200" t="s">
        <v>59</v>
      </c>
      <c r="H759" s="110">
        <v>26.94</v>
      </c>
      <c r="I759" s="111"/>
      <c r="J759" s="111"/>
      <c r="K759" s="124"/>
      <c r="L759" s="46"/>
    </row>
    <row r="760" spans="1:12" ht="15" x14ac:dyDescent="0.2">
      <c r="A760" s="106" t="s">
        <v>478</v>
      </c>
      <c r="E760" s="208" t="s">
        <v>265</v>
      </c>
      <c r="G760" s="200" t="s">
        <v>59</v>
      </c>
      <c r="H760" s="110">
        <v>32.479999999999997</v>
      </c>
      <c r="I760" s="111">
        <v>0</v>
      </c>
      <c r="J760" s="111"/>
      <c r="K760" s="124"/>
      <c r="L760" s="46"/>
    </row>
    <row r="761" spans="1:12" ht="15" x14ac:dyDescent="0.2">
      <c r="A761" s="106" t="s">
        <v>479</v>
      </c>
      <c r="E761" s="208" t="s">
        <v>267</v>
      </c>
      <c r="G761" s="200" t="s">
        <v>59</v>
      </c>
      <c r="H761" s="110">
        <v>192.06</v>
      </c>
      <c r="I761" s="111"/>
      <c r="J761" s="111"/>
      <c r="K761" s="124"/>
      <c r="L761" s="46"/>
    </row>
    <row r="762" spans="1:12" ht="12" customHeight="1" x14ac:dyDescent="0.2">
      <c r="A762" s="106"/>
      <c r="E762" s="120"/>
      <c r="G762" s="109"/>
      <c r="H762" s="110"/>
      <c r="I762" s="111"/>
      <c r="J762" s="111"/>
      <c r="K762" s="124"/>
      <c r="L762" s="46"/>
    </row>
    <row r="763" spans="1:12" ht="12" customHeight="1" x14ac:dyDescent="0.2">
      <c r="A763" s="106"/>
      <c r="E763" s="120"/>
      <c r="G763" s="109"/>
      <c r="H763" s="110"/>
      <c r="I763" s="111"/>
      <c r="J763" s="111"/>
      <c r="K763" s="124"/>
      <c r="L763" s="46"/>
    </row>
    <row r="764" spans="1:12" ht="12" customHeight="1" x14ac:dyDescent="0.2">
      <c r="A764" s="106"/>
      <c r="E764" s="120"/>
      <c r="G764" s="109"/>
      <c r="H764" s="110"/>
      <c r="I764" s="111"/>
      <c r="J764" s="111"/>
      <c r="K764" s="124"/>
      <c r="L764" s="46"/>
    </row>
    <row r="765" spans="1:12" ht="12" customHeight="1" x14ac:dyDescent="0.2">
      <c r="A765" s="106"/>
      <c r="E765" s="120"/>
      <c r="G765" s="109"/>
      <c r="H765" s="110"/>
      <c r="I765" s="111"/>
      <c r="J765" s="111"/>
      <c r="K765" s="124"/>
      <c r="L765" s="46"/>
    </row>
    <row r="766" spans="1:12" ht="12" customHeight="1" x14ac:dyDescent="0.2">
      <c r="A766" s="106"/>
      <c r="E766" s="120"/>
      <c r="G766" s="109"/>
      <c r="H766" s="110"/>
      <c r="I766" s="111"/>
      <c r="J766" s="111"/>
      <c r="K766" s="124"/>
      <c r="L766" s="46"/>
    </row>
    <row r="767" spans="1:12" ht="12" customHeight="1" x14ac:dyDescent="0.2">
      <c r="A767" s="106"/>
      <c r="E767" s="120"/>
      <c r="G767" s="109"/>
      <c r="H767" s="110"/>
      <c r="I767" s="111"/>
      <c r="J767" s="111"/>
      <c r="K767" s="124"/>
      <c r="L767" s="46"/>
    </row>
    <row r="768" spans="1:12" ht="12" customHeight="1" x14ac:dyDescent="0.2">
      <c r="A768" s="106"/>
      <c r="E768" s="120"/>
      <c r="G768" s="109"/>
      <c r="H768" s="110"/>
      <c r="I768" s="111"/>
      <c r="J768" s="111"/>
      <c r="K768" s="124"/>
      <c r="L768" s="46"/>
    </row>
    <row r="769" spans="1:12" ht="12" customHeight="1" x14ac:dyDescent="0.2">
      <c r="A769" s="106"/>
      <c r="E769" s="120"/>
      <c r="G769" s="109"/>
      <c r="H769" s="110"/>
      <c r="I769" s="111"/>
      <c r="J769" s="111"/>
      <c r="K769" s="124"/>
      <c r="L769" s="46"/>
    </row>
    <row r="770" spans="1:12" ht="12" customHeight="1" x14ac:dyDescent="0.2">
      <c r="A770" s="106"/>
      <c r="E770" s="120"/>
      <c r="G770" s="109"/>
      <c r="H770" s="110"/>
      <c r="I770" s="111"/>
      <c r="J770" s="111"/>
      <c r="K770" s="124"/>
      <c r="L770" s="46"/>
    </row>
    <row r="771" spans="1:12" ht="12" customHeight="1" x14ac:dyDescent="0.2">
      <c r="A771" s="106"/>
      <c r="E771" s="120"/>
      <c r="G771" s="109"/>
      <c r="H771" s="110"/>
      <c r="I771" s="111"/>
      <c r="J771" s="111"/>
      <c r="K771" s="124"/>
      <c r="L771" s="46"/>
    </row>
    <row r="772" spans="1:12" ht="12" customHeight="1" x14ac:dyDescent="0.2">
      <c r="A772" s="106"/>
      <c r="E772" s="120"/>
      <c r="G772" s="109"/>
      <c r="H772" s="110"/>
      <c r="I772" s="111"/>
      <c r="J772" s="111"/>
      <c r="K772" s="124"/>
      <c r="L772" s="46"/>
    </row>
    <row r="773" spans="1:12" ht="12" customHeight="1" x14ac:dyDescent="0.2">
      <c r="A773" s="106"/>
      <c r="E773" s="120"/>
      <c r="G773" s="109"/>
      <c r="H773" s="110"/>
      <c r="I773" s="111"/>
      <c r="J773" s="111"/>
      <c r="K773" s="124"/>
      <c r="L773" s="46"/>
    </row>
    <row r="774" spans="1:12" ht="12" customHeight="1" x14ac:dyDescent="0.2">
      <c r="A774" s="106"/>
      <c r="E774" s="120"/>
      <c r="G774" s="109"/>
      <c r="H774" s="110"/>
      <c r="I774" s="111"/>
      <c r="J774" s="111"/>
      <c r="K774" s="124"/>
      <c r="L774" s="46"/>
    </row>
    <row r="775" spans="1:12" ht="12" customHeight="1" x14ac:dyDescent="0.2">
      <c r="A775" s="106"/>
      <c r="E775" s="120"/>
      <c r="G775" s="109"/>
      <c r="H775" s="110"/>
      <c r="I775" s="111"/>
      <c r="J775" s="111"/>
      <c r="K775" s="124"/>
      <c r="L775" s="46"/>
    </row>
    <row r="776" spans="1:12" ht="12" customHeight="1" x14ac:dyDescent="0.2">
      <c r="A776" s="106"/>
      <c r="E776" s="120"/>
      <c r="G776" s="109"/>
      <c r="H776" s="110"/>
      <c r="I776" s="111"/>
      <c r="J776" s="111"/>
      <c r="K776" s="124"/>
      <c r="L776" s="46"/>
    </row>
    <row r="777" spans="1:12" ht="12" customHeight="1" x14ac:dyDescent="0.2">
      <c r="A777" s="106"/>
      <c r="E777" s="120"/>
      <c r="G777" s="109"/>
      <c r="H777" s="110"/>
      <c r="I777" s="111"/>
      <c r="J777" s="111"/>
      <c r="K777" s="124"/>
      <c r="L777" s="46"/>
    </row>
    <row r="778" spans="1:12" ht="12" customHeight="1" x14ac:dyDescent="0.2">
      <c r="A778" s="106"/>
      <c r="E778" s="120"/>
      <c r="G778" s="109"/>
      <c r="H778" s="110"/>
      <c r="I778" s="111"/>
      <c r="J778" s="111"/>
      <c r="K778" s="124"/>
      <c r="L778" s="46"/>
    </row>
    <row r="779" spans="1:12" ht="12" customHeight="1" x14ac:dyDescent="0.2">
      <c r="A779" s="106"/>
      <c r="E779" s="120"/>
      <c r="G779" s="109"/>
      <c r="H779" s="110"/>
      <c r="I779" s="111"/>
      <c r="J779" s="111"/>
      <c r="K779" s="124"/>
      <c r="L779" s="46"/>
    </row>
    <row r="780" spans="1:12" ht="12" customHeight="1" x14ac:dyDescent="0.2">
      <c r="A780" s="106"/>
      <c r="E780" s="120"/>
      <c r="G780" s="109"/>
      <c r="H780" s="110"/>
      <c r="I780" s="111"/>
      <c r="J780" s="111"/>
      <c r="K780" s="124"/>
      <c r="L780" s="46"/>
    </row>
    <row r="781" spans="1:12" ht="12" customHeight="1" x14ac:dyDescent="0.2">
      <c r="A781" s="106"/>
      <c r="E781" s="120"/>
      <c r="G781" s="109"/>
      <c r="H781" s="110"/>
      <c r="I781" s="111"/>
      <c r="J781" s="111"/>
      <c r="K781" s="124"/>
      <c r="L781" s="46"/>
    </row>
    <row r="782" spans="1:12" ht="12" customHeight="1" x14ac:dyDescent="0.2">
      <c r="A782" s="106"/>
      <c r="E782" s="120"/>
      <c r="G782" s="109"/>
      <c r="H782" s="110"/>
      <c r="I782" s="111"/>
      <c r="J782" s="111"/>
      <c r="K782" s="124"/>
      <c r="L782" s="46"/>
    </row>
    <row r="783" spans="1:12" ht="12" customHeight="1" x14ac:dyDescent="0.2">
      <c r="A783" s="106"/>
      <c r="E783" s="120"/>
      <c r="G783" s="109"/>
      <c r="H783" s="110"/>
      <c r="I783" s="111"/>
      <c r="J783" s="111"/>
      <c r="K783" s="124"/>
      <c r="L783" s="46"/>
    </row>
    <row r="784" spans="1:12" ht="12" customHeight="1" x14ac:dyDescent="0.2">
      <c r="A784" s="106"/>
      <c r="E784" s="120"/>
      <c r="G784" s="109"/>
      <c r="H784" s="110"/>
      <c r="I784" s="111"/>
      <c r="J784" s="111"/>
      <c r="K784" s="124"/>
      <c r="L784" s="46"/>
    </row>
    <row r="785" spans="1:12" ht="12" customHeight="1" x14ac:dyDescent="0.2">
      <c r="A785" s="106"/>
      <c r="E785" s="120"/>
      <c r="G785" s="109"/>
      <c r="H785" s="110"/>
      <c r="I785" s="111"/>
      <c r="J785" s="111"/>
      <c r="K785" s="124"/>
      <c r="L785" s="46"/>
    </row>
    <row r="786" spans="1:12" ht="12" customHeight="1" x14ac:dyDescent="0.2">
      <c r="A786" s="106"/>
      <c r="E786" s="120"/>
      <c r="G786" s="109"/>
      <c r="H786" s="110"/>
      <c r="I786" s="111"/>
      <c r="J786" s="111"/>
      <c r="K786" s="124"/>
      <c r="L786" s="46"/>
    </row>
    <row r="787" spans="1:12" ht="12" customHeight="1" x14ac:dyDescent="0.2">
      <c r="A787" s="106"/>
      <c r="E787" s="120"/>
      <c r="G787" s="109"/>
      <c r="H787" s="110"/>
      <c r="I787" s="111"/>
      <c r="J787" s="111"/>
      <c r="K787" s="124"/>
      <c r="L787" s="46"/>
    </row>
    <row r="788" spans="1:12" ht="12" customHeight="1" x14ac:dyDescent="0.2">
      <c r="A788" s="106"/>
      <c r="E788" s="120"/>
      <c r="G788" s="109"/>
      <c r="H788" s="110"/>
      <c r="I788" s="111"/>
      <c r="J788" s="111"/>
      <c r="K788" s="124"/>
      <c r="L788" s="46"/>
    </row>
    <row r="789" spans="1:12" ht="12" customHeight="1" x14ac:dyDescent="0.2">
      <c r="A789" s="106"/>
      <c r="E789" s="120"/>
      <c r="G789" s="109"/>
      <c r="H789" s="110"/>
      <c r="I789" s="111"/>
      <c r="J789" s="111"/>
      <c r="K789" s="124"/>
      <c r="L789" s="46"/>
    </row>
    <row r="790" spans="1:12" ht="12" customHeight="1" x14ac:dyDescent="0.2">
      <c r="A790" s="106"/>
      <c r="E790" s="120"/>
      <c r="G790" s="109"/>
      <c r="H790" s="110"/>
      <c r="I790" s="111"/>
      <c r="J790" s="111"/>
      <c r="K790" s="124"/>
      <c r="L790" s="46"/>
    </row>
    <row r="791" spans="1:12" ht="12" customHeight="1" x14ac:dyDescent="0.2">
      <c r="A791" s="106"/>
      <c r="E791" s="120"/>
      <c r="G791" s="109"/>
      <c r="H791" s="110"/>
      <c r="I791" s="111"/>
      <c r="J791" s="111"/>
      <c r="K791" s="124"/>
      <c r="L791" s="46"/>
    </row>
    <row r="792" spans="1:12" s="16" customFormat="1" ht="12" customHeight="1" x14ac:dyDescent="0.2">
      <c r="A792" s="106"/>
      <c r="B792" s="63"/>
      <c r="C792" s="64"/>
      <c r="D792" s="64"/>
      <c r="E792" s="65"/>
      <c r="F792" s="66"/>
      <c r="G792" s="109"/>
      <c r="H792" s="110"/>
      <c r="I792" s="111"/>
      <c r="J792" s="111"/>
      <c r="K792" s="124"/>
      <c r="L792" s="46"/>
    </row>
    <row r="793" spans="1:12" ht="12" customHeight="1" x14ac:dyDescent="0.2">
      <c r="A793" s="97" t="s">
        <v>480</v>
      </c>
      <c r="B793" s="98"/>
      <c r="C793" s="99"/>
      <c r="D793" s="99"/>
      <c r="E793" s="100" t="s">
        <v>481</v>
      </c>
      <c r="F793" s="101"/>
      <c r="G793" s="102"/>
      <c r="H793" s="103"/>
      <c r="I793" s="104"/>
      <c r="J793" s="104"/>
      <c r="K793" s="130"/>
      <c r="L793" s="46"/>
    </row>
    <row r="794" spans="1:12" ht="12" customHeight="1" x14ac:dyDescent="0.2">
      <c r="A794" s="97" t="s">
        <v>482</v>
      </c>
      <c r="B794" s="98"/>
      <c r="C794" s="99"/>
      <c r="D794" s="99"/>
      <c r="E794" s="100" t="s">
        <v>483</v>
      </c>
      <c r="F794" s="101"/>
      <c r="G794" s="102"/>
      <c r="H794" s="103"/>
      <c r="I794" s="104"/>
      <c r="J794" s="104"/>
      <c r="K794" s="105"/>
    </row>
    <row r="795" spans="1:12" ht="12" customHeight="1" x14ac:dyDescent="0.2">
      <c r="A795" s="113"/>
      <c r="B795" s="72"/>
      <c r="C795" s="73"/>
      <c r="D795" s="73"/>
      <c r="E795" s="115"/>
      <c r="G795" s="109"/>
      <c r="H795" s="110"/>
      <c r="I795" s="111"/>
      <c r="J795" s="111"/>
      <c r="K795" s="124"/>
    </row>
    <row r="796" spans="1:12" ht="12" customHeight="1" x14ac:dyDescent="0.2">
      <c r="A796" s="113" t="s">
        <v>484</v>
      </c>
      <c r="B796" s="114" t="s">
        <v>86</v>
      </c>
      <c r="C796" s="73"/>
      <c r="D796" s="73"/>
      <c r="E796" s="263"/>
      <c r="G796" s="109"/>
      <c r="H796" s="110"/>
      <c r="I796" s="111"/>
      <c r="J796" s="111"/>
      <c r="K796" s="124"/>
    </row>
    <row r="797" spans="1:12" ht="51" x14ac:dyDescent="0.2">
      <c r="A797" s="264"/>
      <c r="B797" s="121"/>
      <c r="D797" s="192" t="s">
        <v>55</v>
      </c>
      <c r="E797" s="265" t="s">
        <v>285</v>
      </c>
      <c r="G797" s="109"/>
      <c r="I797" s="111"/>
      <c r="J797" s="111"/>
      <c r="K797" s="118"/>
    </row>
    <row r="798" spans="1:12" ht="25.5" x14ac:dyDescent="0.2">
      <c r="A798" s="264"/>
      <c r="B798" s="121"/>
      <c r="D798" s="192" t="s">
        <v>88</v>
      </c>
      <c r="E798" s="265" t="s">
        <v>286</v>
      </c>
      <c r="G798" s="109"/>
      <c r="I798" s="111"/>
      <c r="J798" s="111"/>
      <c r="K798" s="124"/>
    </row>
    <row r="799" spans="1:12" x14ac:dyDescent="0.2">
      <c r="A799" s="264"/>
      <c r="B799" s="121"/>
      <c r="E799" s="265"/>
      <c r="G799" s="109"/>
      <c r="I799" s="111"/>
      <c r="J799" s="111"/>
      <c r="K799" s="124"/>
    </row>
    <row r="800" spans="1:12" x14ac:dyDescent="0.2">
      <c r="A800" s="273"/>
      <c r="B800" s="121"/>
      <c r="E800" s="265"/>
      <c r="F800" s="271"/>
      <c r="G800" s="109"/>
      <c r="I800" s="111"/>
      <c r="J800" s="111"/>
      <c r="K800" s="124"/>
    </row>
    <row r="801" spans="1:12" s="45" customFormat="1" x14ac:dyDescent="0.2">
      <c r="A801" s="113" t="s">
        <v>485</v>
      </c>
      <c r="B801" s="114" t="s">
        <v>486</v>
      </c>
      <c r="C801" s="73"/>
      <c r="D801" s="73"/>
      <c r="E801" s="263"/>
      <c r="F801" s="271"/>
      <c r="G801" s="109"/>
      <c r="H801" s="68"/>
      <c r="I801" s="111"/>
      <c r="J801" s="111"/>
      <c r="K801" s="124"/>
      <c r="L801" s="44"/>
    </row>
    <row r="802" spans="1:12" s="45" customFormat="1" ht="25.5" x14ac:dyDescent="0.2">
      <c r="A802" s="264"/>
      <c r="B802" s="121"/>
      <c r="C802" s="64"/>
      <c r="D802" s="64"/>
      <c r="E802" s="404" t="s">
        <v>766</v>
      </c>
      <c r="F802" s="271"/>
      <c r="G802" s="109"/>
      <c r="H802" s="68"/>
      <c r="I802" s="111"/>
      <c r="J802" s="111"/>
      <c r="K802" s="124"/>
      <c r="L802" s="44"/>
    </row>
    <row r="803" spans="1:12" s="45" customFormat="1" x14ac:dyDescent="0.2">
      <c r="A803" s="273" t="s">
        <v>487</v>
      </c>
      <c r="B803" s="121"/>
      <c r="C803" s="64"/>
      <c r="D803" s="64"/>
      <c r="E803" s="398" t="s">
        <v>767</v>
      </c>
      <c r="F803" s="271"/>
      <c r="G803" s="109" t="s">
        <v>17</v>
      </c>
      <c r="H803" s="68">
        <v>9.8000000000000007</v>
      </c>
      <c r="I803" s="111"/>
      <c r="J803" s="111"/>
      <c r="K803" s="124"/>
      <c r="L803" s="44"/>
    </row>
    <row r="804" spans="1:12" x14ac:dyDescent="0.2">
      <c r="A804" s="273"/>
      <c r="B804" s="121"/>
      <c r="E804" s="208"/>
      <c r="F804" s="271"/>
      <c r="G804" s="109"/>
      <c r="I804" s="111"/>
      <c r="J804" s="111"/>
      <c r="K804" s="124"/>
    </row>
    <row r="805" spans="1:12" x14ac:dyDescent="0.2">
      <c r="A805" s="113" t="s">
        <v>488</v>
      </c>
      <c r="B805" s="114" t="s">
        <v>489</v>
      </c>
      <c r="C805" s="73"/>
      <c r="D805" s="73"/>
      <c r="E805" s="263"/>
      <c r="F805" s="271"/>
      <c r="G805" s="109"/>
      <c r="I805" s="111"/>
      <c r="J805" s="111"/>
      <c r="K805" s="124"/>
    </row>
    <row r="806" spans="1:12" ht="25.5" x14ac:dyDescent="0.2">
      <c r="A806" s="264"/>
      <c r="B806" s="121"/>
      <c r="E806" s="265" t="s">
        <v>490</v>
      </c>
      <c r="F806" s="271"/>
      <c r="G806" s="109"/>
      <c r="I806" s="111"/>
      <c r="J806" s="111"/>
      <c r="K806" s="124"/>
    </row>
    <row r="807" spans="1:12" x14ac:dyDescent="0.2">
      <c r="A807" s="273" t="s">
        <v>491</v>
      </c>
      <c r="B807" s="121"/>
      <c r="E807" s="208" t="s">
        <v>492</v>
      </c>
      <c r="F807" s="271"/>
      <c r="G807" s="109" t="s">
        <v>17</v>
      </c>
      <c r="H807" s="68">
        <v>6.4</v>
      </c>
      <c r="I807" s="111"/>
      <c r="J807" s="111"/>
      <c r="K807" s="124"/>
    </row>
    <row r="808" spans="1:12" x14ac:dyDescent="0.2">
      <c r="A808" s="273" t="s">
        <v>493</v>
      </c>
      <c r="B808" s="121"/>
      <c r="E808" s="208" t="s">
        <v>494</v>
      </c>
      <c r="F808" s="271"/>
      <c r="G808" s="109" t="s">
        <v>17</v>
      </c>
      <c r="H808" s="68">
        <v>6.4</v>
      </c>
      <c r="I808" s="111"/>
      <c r="J808" s="111"/>
      <c r="K808" s="124"/>
    </row>
    <row r="809" spans="1:12" x14ac:dyDescent="0.2">
      <c r="A809" s="273"/>
      <c r="B809" s="121"/>
      <c r="E809" s="208"/>
      <c r="F809" s="271"/>
      <c r="G809" s="109"/>
      <c r="I809" s="111"/>
      <c r="J809" s="111"/>
      <c r="K809" s="124"/>
    </row>
    <row r="810" spans="1:12" s="45" customFormat="1" x14ac:dyDescent="0.2">
      <c r="A810" s="113" t="s">
        <v>495</v>
      </c>
      <c r="B810" s="114" t="s">
        <v>496</v>
      </c>
      <c r="C810" s="73"/>
      <c r="D810" s="73"/>
      <c r="E810" s="263"/>
      <c r="F810" s="271"/>
      <c r="G810" s="109"/>
      <c r="H810" s="68"/>
      <c r="I810" s="111"/>
      <c r="J810" s="111"/>
      <c r="K810" s="124"/>
      <c r="L810" s="44"/>
    </row>
    <row r="811" spans="1:12" s="45" customFormat="1" ht="25.5" x14ac:dyDescent="0.2">
      <c r="A811" s="264"/>
      <c r="B811" s="121"/>
      <c r="C811" s="64"/>
      <c r="D811" s="64"/>
      <c r="E811" s="265" t="s">
        <v>497</v>
      </c>
      <c r="F811" s="271"/>
      <c r="G811" s="109"/>
      <c r="H811" s="68"/>
      <c r="I811" s="111"/>
      <c r="J811" s="111"/>
      <c r="K811" s="124"/>
      <c r="L811" s="44"/>
    </row>
    <row r="812" spans="1:12" s="45" customFormat="1" x14ac:dyDescent="0.2">
      <c r="A812" s="273" t="s">
        <v>498</v>
      </c>
      <c r="B812" s="121"/>
      <c r="C812" s="64"/>
      <c r="D812" s="64"/>
      <c r="E812" s="208" t="s">
        <v>265</v>
      </c>
      <c r="F812" s="271"/>
      <c r="G812" s="109" t="s">
        <v>17</v>
      </c>
      <c r="H812" s="68">
        <v>34.5</v>
      </c>
      <c r="I812" s="111"/>
      <c r="J812" s="111"/>
      <c r="K812" s="124"/>
      <c r="L812" s="44"/>
    </row>
    <row r="813" spans="1:12" s="45" customFormat="1" x14ac:dyDescent="0.2">
      <c r="A813" s="273" t="s">
        <v>499</v>
      </c>
      <c r="B813" s="121"/>
      <c r="C813" s="64"/>
      <c r="D813" s="64"/>
      <c r="E813" s="208" t="s">
        <v>267</v>
      </c>
      <c r="F813" s="271"/>
      <c r="G813" s="109" t="s">
        <v>17</v>
      </c>
      <c r="H813" s="68">
        <v>34.5</v>
      </c>
      <c r="I813" s="111"/>
      <c r="J813" s="111"/>
      <c r="K813" s="124"/>
      <c r="L813" s="44"/>
    </row>
    <row r="814" spans="1:12" x14ac:dyDescent="0.2">
      <c r="A814" s="113"/>
      <c r="B814" s="114"/>
      <c r="C814" s="73"/>
      <c r="D814" s="73"/>
      <c r="E814" s="263"/>
      <c r="F814" s="271"/>
      <c r="G814" s="109"/>
      <c r="I814" s="111"/>
      <c r="J814" s="111"/>
      <c r="K814" s="124"/>
    </row>
    <row r="815" spans="1:12" x14ac:dyDescent="0.2">
      <c r="A815" s="264"/>
      <c r="B815" s="121"/>
      <c r="E815" s="265"/>
      <c r="F815" s="271"/>
      <c r="G815" s="109"/>
      <c r="I815" s="111"/>
      <c r="J815" s="111"/>
      <c r="K815" s="124"/>
    </row>
    <row r="816" spans="1:12" x14ac:dyDescent="0.2">
      <c r="A816" s="273"/>
      <c r="B816" s="121"/>
      <c r="E816" s="208"/>
      <c r="F816" s="271"/>
      <c r="G816" s="109"/>
      <c r="I816" s="111"/>
      <c r="J816" s="111"/>
      <c r="K816" s="124"/>
    </row>
    <row r="817" spans="1:11" ht="12" customHeight="1" x14ac:dyDescent="0.2">
      <c r="A817" s="273"/>
      <c r="B817" s="121"/>
      <c r="G817" s="109"/>
      <c r="H817" s="110"/>
      <c r="I817" s="111"/>
      <c r="J817" s="274"/>
      <c r="K817" s="118"/>
    </row>
    <row r="818" spans="1:11" ht="12" customHeight="1" x14ac:dyDescent="0.2">
      <c r="A818" s="273"/>
      <c r="B818" s="121"/>
      <c r="G818" s="109"/>
      <c r="H818" s="110"/>
      <c r="I818" s="111"/>
      <c r="J818" s="274"/>
      <c r="K818" s="118"/>
    </row>
    <row r="819" spans="1:11" ht="12" customHeight="1" x14ac:dyDescent="0.2">
      <c r="A819" s="273"/>
      <c r="B819" s="121"/>
      <c r="G819" s="109"/>
      <c r="H819" s="110"/>
      <c r="I819" s="111"/>
      <c r="J819" s="274"/>
      <c r="K819" s="118"/>
    </row>
    <row r="820" spans="1:11" ht="12" customHeight="1" x14ac:dyDescent="0.2">
      <c r="A820" s="273"/>
      <c r="B820" s="121"/>
      <c r="G820" s="109"/>
      <c r="H820" s="110"/>
      <c r="I820" s="111"/>
      <c r="J820" s="274"/>
      <c r="K820" s="118"/>
    </row>
    <row r="821" spans="1:11" ht="12" customHeight="1" x14ac:dyDescent="0.2">
      <c r="A821" s="273"/>
      <c r="B821" s="121"/>
      <c r="G821" s="109"/>
      <c r="H821" s="110"/>
      <c r="I821" s="111"/>
      <c r="J821" s="274"/>
      <c r="K821" s="118"/>
    </row>
    <row r="822" spans="1:11" ht="12" customHeight="1" x14ac:dyDescent="0.2">
      <c r="A822" s="273"/>
      <c r="B822" s="121"/>
      <c r="G822" s="109"/>
      <c r="H822" s="110"/>
      <c r="I822" s="111"/>
      <c r="J822" s="274"/>
      <c r="K822" s="118"/>
    </row>
    <row r="823" spans="1:11" ht="12" customHeight="1" x14ac:dyDescent="0.2">
      <c r="A823" s="273"/>
      <c r="B823" s="121"/>
      <c r="G823" s="109"/>
      <c r="H823" s="110"/>
      <c r="I823" s="111"/>
      <c r="J823" s="274"/>
      <c r="K823" s="118"/>
    </row>
    <row r="824" spans="1:11" ht="12" customHeight="1" x14ac:dyDescent="0.2">
      <c r="A824" s="273"/>
      <c r="B824" s="121"/>
      <c r="G824" s="109"/>
      <c r="H824" s="110"/>
      <c r="I824" s="111"/>
      <c r="J824" s="274"/>
      <c r="K824" s="118"/>
    </row>
    <row r="825" spans="1:11" ht="12" customHeight="1" x14ac:dyDescent="0.2">
      <c r="A825" s="273"/>
      <c r="B825" s="121"/>
      <c r="G825" s="109"/>
      <c r="H825" s="110"/>
      <c r="I825" s="111"/>
      <c r="J825" s="274"/>
      <c r="K825" s="118"/>
    </row>
    <row r="826" spans="1:11" ht="12" customHeight="1" x14ac:dyDescent="0.2">
      <c r="A826" s="273"/>
      <c r="B826" s="121"/>
      <c r="G826" s="109"/>
      <c r="H826" s="110"/>
      <c r="I826" s="111"/>
      <c r="J826" s="274"/>
      <c r="K826" s="118"/>
    </row>
    <row r="827" spans="1:11" ht="12" customHeight="1" x14ac:dyDescent="0.2">
      <c r="A827" s="273"/>
      <c r="B827" s="121"/>
      <c r="G827" s="109"/>
      <c r="H827" s="110"/>
      <c r="I827" s="111"/>
      <c r="J827" s="274"/>
      <c r="K827" s="118"/>
    </row>
    <row r="828" spans="1:11" ht="12" customHeight="1" x14ac:dyDescent="0.2">
      <c r="A828" s="273"/>
      <c r="B828" s="121"/>
      <c r="G828" s="109"/>
      <c r="H828" s="110"/>
      <c r="I828" s="111"/>
      <c r="J828" s="274"/>
      <c r="K828" s="118"/>
    </row>
    <row r="829" spans="1:11" ht="12" customHeight="1" x14ac:dyDescent="0.2">
      <c r="A829" s="273"/>
      <c r="B829" s="121"/>
      <c r="G829" s="109"/>
      <c r="H829" s="110"/>
      <c r="I829" s="111"/>
      <c r="J829" s="274"/>
      <c r="K829" s="118"/>
    </row>
    <row r="830" spans="1:11" ht="12" customHeight="1" x14ac:dyDescent="0.2">
      <c r="A830" s="273"/>
      <c r="B830" s="121"/>
      <c r="G830" s="109"/>
      <c r="H830" s="110"/>
      <c r="I830" s="111"/>
      <c r="J830" s="274"/>
      <c r="K830" s="118"/>
    </row>
    <row r="831" spans="1:11" ht="12" customHeight="1" x14ac:dyDescent="0.2">
      <c r="A831" s="273"/>
      <c r="B831" s="121"/>
      <c r="G831" s="109"/>
      <c r="H831" s="110"/>
      <c r="I831" s="111"/>
      <c r="J831" s="274"/>
      <c r="K831" s="118"/>
    </row>
    <row r="832" spans="1:11" ht="12" customHeight="1" x14ac:dyDescent="0.2">
      <c r="A832" s="273"/>
      <c r="B832" s="121"/>
      <c r="G832" s="109"/>
      <c r="H832" s="110"/>
      <c r="I832" s="111"/>
      <c r="J832" s="274"/>
      <c r="K832" s="118"/>
    </row>
    <row r="833" spans="1:11" ht="12" customHeight="1" x14ac:dyDescent="0.2">
      <c r="A833" s="273"/>
      <c r="B833" s="121"/>
      <c r="G833" s="109"/>
      <c r="H833" s="110"/>
      <c r="I833" s="111"/>
      <c r="J833" s="274"/>
      <c r="K833" s="118"/>
    </row>
    <row r="834" spans="1:11" ht="12" customHeight="1" x14ac:dyDescent="0.2">
      <c r="A834" s="273"/>
      <c r="B834" s="121"/>
      <c r="G834" s="109"/>
      <c r="H834" s="110"/>
      <c r="I834" s="111"/>
      <c r="J834" s="274"/>
      <c r="K834" s="118"/>
    </row>
    <row r="835" spans="1:11" ht="12" customHeight="1" x14ac:dyDescent="0.2">
      <c r="A835" s="273"/>
      <c r="B835" s="121"/>
      <c r="G835" s="109"/>
      <c r="H835" s="110"/>
      <c r="I835" s="111"/>
      <c r="J835" s="274"/>
      <c r="K835" s="118"/>
    </row>
    <row r="836" spans="1:11" ht="12" customHeight="1" x14ac:dyDescent="0.2">
      <c r="A836" s="273"/>
      <c r="B836" s="121"/>
      <c r="G836" s="109"/>
      <c r="H836" s="110"/>
      <c r="I836" s="111"/>
      <c r="J836" s="274"/>
      <c r="K836" s="118"/>
    </row>
    <row r="837" spans="1:11" ht="12" customHeight="1" x14ac:dyDescent="0.2">
      <c r="A837" s="273"/>
      <c r="B837" s="121"/>
      <c r="G837" s="109"/>
      <c r="H837" s="110"/>
      <c r="I837" s="111"/>
      <c r="J837" s="274"/>
      <c r="K837" s="118"/>
    </row>
    <row r="838" spans="1:11" ht="12" customHeight="1" x14ac:dyDescent="0.2">
      <c r="A838" s="273"/>
      <c r="B838" s="121"/>
      <c r="G838" s="109"/>
      <c r="H838" s="110"/>
      <c r="I838" s="111"/>
      <c r="J838" s="274"/>
      <c r="K838" s="118"/>
    </row>
    <row r="839" spans="1:11" ht="12" customHeight="1" x14ac:dyDescent="0.2">
      <c r="A839" s="273"/>
      <c r="B839" s="121"/>
      <c r="G839" s="109"/>
      <c r="H839" s="110"/>
      <c r="I839" s="111"/>
      <c r="J839" s="274"/>
      <c r="K839" s="118"/>
    </row>
    <row r="840" spans="1:11" ht="12" customHeight="1" x14ac:dyDescent="0.2">
      <c r="A840" s="273"/>
      <c r="B840" s="121"/>
      <c r="G840" s="109"/>
      <c r="H840" s="110"/>
      <c r="I840" s="111"/>
      <c r="J840" s="274"/>
      <c r="K840" s="118"/>
    </row>
    <row r="841" spans="1:11" ht="12" customHeight="1" x14ac:dyDescent="0.2">
      <c r="A841" s="273"/>
      <c r="B841" s="121"/>
      <c r="G841" s="109"/>
      <c r="H841" s="110"/>
      <c r="I841" s="111"/>
      <c r="J841" s="274"/>
      <c r="K841" s="118"/>
    </row>
    <row r="842" spans="1:11" ht="12" customHeight="1" x14ac:dyDescent="0.2">
      <c r="A842" s="273"/>
      <c r="B842" s="121"/>
      <c r="G842" s="109"/>
      <c r="H842" s="110"/>
      <c r="I842" s="111"/>
      <c r="J842" s="274"/>
      <c r="K842" s="118"/>
    </row>
    <row r="843" spans="1:11" ht="12" customHeight="1" x14ac:dyDescent="0.2">
      <c r="A843" s="273"/>
      <c r="B843" s="121"/>
      <c r="G843" s="109"/>
      <c r="H843" s="110"/>
      <c r="I843" s="111"/>
      <c r="J843" s="274"/>
      <c r="K843" s="118"/>
    </row>
    <row r="844" spans="1:11" ht="12" customHeight="1" x14ac:dyDescent="0.2">
      <c r="A844" s="273"/>
      <c r="B844" s="121"/>
      <c r="G844" s="109"/>
      <c r="H844" s="110"/>
      <c r="I844" s="111"/>
      <c r="J844" s="274"/>
      <c r="K844" s="118"/>
    </row>
    <row r="845" spans="1:11" ht="12" customHeight="1" x14ac:dyDescent="0.2">
      <c r="A845" s="273"/>
      <c r="B845" s="121"/>
      <c r="G845" s="109"/>
      <c r="H845" s="110"/>
      <c r="I845" s="111"/>
      <c r="J845" s="274"/>
      <c r="K845" s="118"/>
    </row>
    <row r="846" spans="1:11" ht="12" customHeight="1" x14ac:dyDescent="0.2">
      <c r="A846" s="273"/>
      <c r="B846" s="121"/>
      <c r="G846" s="109"/>
      <c r="H846" s="110"/>
      <c r="I846" s="111"/>
      <c r="J846" s="274"/>
      <c r="K846" s="118"/>
    </row>
    <row r="847" spans="1:11" ht="12" customHeight="1" x14ac:dyDescent="0.2">
      <c r="A847" s="273"/>
      <c r="B847" s="121"/>
      <c r="G847" s="109"/>
      <c r="H847" s="110"/>
      <c r="I847" s="111"/>
      <c r="J847" s="274"/>
      <c r="K847" s="118"/>
    </row>
    <row r="848" spans="1:11" ht="12" customHeight="1" x14ac:dyDescent="0.2">
      <c r="A848" s="273"/>
      <c r="B848" s="121"/>
      <c r="G848" s="109"/>
      <c r="H848" s="110"/>
      <c r="I848" s="111"/>
      <c r="J848" s="274"/>
      <c r="K848" s="118"/>
    </row>
    <row r="849" spans="1:12" s="14" customFormat="1" x14ac:dyDescent="0.2">
      <c r="A849" s="97" t="s">
        <v>495</v>
      </c>
      <c r="B849" s="98"/>
      <c r="C849" s="99"/>
      <c r="D849" s="99"/>
      <c r="E849" s="100" t="s">
        <v>500</v>
      </c>
      <c r="F849" s="101"/>
      <c r="G849" s="102"/>
      <c r="H849" s="103"/>
      <c r="I849" s="104"/>
      <c r="J849" s="104"/>
      <c r="K849" s="129"/>
      <c r="L849" s="13"/>
    </row>
    <row r="850" spans="1:12" s="14" customFormat="1" ht="15" customHeight="1" x14ac:dyDescent="0.2">
      <c r="A850" s="97" t="s">
        <v>501</v>
      </c>
      <c r="B850" s="98"/>
      <c r="C850" s="99"/>
      <c r="D850" s="99"/>
      <c r="E850" s="100" t="s">
        <v>502</v>
      </c>
      <c r="F850" s="101"/>
      <c r="G850" s="102"/>
      <c r="H850" s="327"/>
      <c r="I850" s="104"/>
      <c r="J850" s="104"/>
      <c r="K850" s="105"/>
      <c r="L850" s="50"/>
    </row>
    <row r="851" spans="1:12" s="6" customFormat="1" ht="12" customHeight="1" x14ac:dyDescent="0.2">
      <c r="A851" s="113"/>
      <c r="B851" s="72"/>
      <c r="C851" s="73"/>
      <c r="D851" s="73"/>
      <c r="E851" s="328"/>
      <c r="F851" s="329"/>
      <c r="G851" s="116"/>
      <c r="H851" s="330"/>
      <c r="I851" s="118"/>
      <c r="J851" s="118"/>
      <c r="K851" s="112"/>
      <c r="L851" s="50"/>
    </row>
    <row r="852" spans="1:12" s="6" customFormat="1" ht="12" customHeight="1" x14ac:dyDescent="0.2">
      <c r="A852" s="113" t="s">
        <v>503</v>
      </c>
      <c r="B852" s="331" t="s">
        <v>86</v>
      </c>
      <c r="C852" s="73"/>
      <c r="D852" s="73"/>
      <c r="E852" s="328"/>
      <c r="F852" s="329"/>
      <c r="G852" s="116"/>
      <c r="H852" s="330"/>
      <c r="I852" s="118"/>
      <c r="J852" s="118"/>
      <c r="K852" s="112"/>
      <c r="L852" s="50"/>
    </row>
    <row r="853" spans="1:12" s="2" customFormat="1" ht="38.25" x14ac:dyDescent="0.2">
      <c r="A853" s="62"/>
      <c r="B853" s="121"/>
      <c r="C853" s="64"/>
      <c r="D853" s="192" t="s">
        <v>55</v>
      </c>
      <c r="E853" s="332" t="s">
        <v>504</v>
      </c>
      <c r="F853" s="123"/>
      <c r="G853" s="109"/>
      <c r="H853" s="297"/>
      <c r="I853" s="111"/>
      <c r="J853" s="111"/>
      <c r="K853" s="112"/>
      <c r="L853" s="50"/>
    </row>
    <row r="854" spans="1:12" s="2" customFormat="1" ht="66.75" customHeight="1" x14ac:dyDescent="0.2">
      <c r="A854" s="62"/>
      <c r="B854" s="121"/>
      <c r="C854" s="64"/>
      <c r="D854" s="192" t="s">
        <v>88</v>
      </c>
      <c r="E854" s="333" t="s">
        <v>505</v>
      </c>
      <c r="F854" s="123"/>
      <c r="G854" s="109"/>
      <c r="H854" s="297"/>
      <c r="I854" s="111"/>
      <c r="J854" s="111"/>
      <c r="K854" s="112"/>
      <c r="L854" s="50"/>
    </row>
    <row r="855" spans="1:12" s="2" customFormat="1" ht="38.25" x14ac:dyDescent="0.2">
      <c r="A855" s="62"/>
      <c r="B855" s="121"/>
      <c r="C855" s="64"/>
      <c r="D855" s="192" t="s">
        <v>90</v>
      </c>
      <c r="E855" s="333" t="s">
        <v>506</v>
      </c>
      <c r="F855" s="123"/>
      <c r="G855" s="109"/>
      <c r="H855" s="297"/>
      <c r="I855" s="111"/>
      <c r="J855" s="111"/>
      <c r="K855" s="112"/>
      <c r="L855" s="50"/>
    </row>
    <row r="856" spans="1:12" s="2" customFormat="1" ht="78.75" customHeight="1" x14ac:dyDescent="0.2">
      <c r="A856" s="62"/>
      <c r="B856" s="121"/>
      <c r="C856" s="64"/>
      <c r="D856" s="192" t="s">
        <v>92</v>
      </c>
      <c r="E856" s="333" t="s">
        <v>507</v>
      </c>
      <c r="F856" s="123"/>
      <c r="G856" s="109"/>
      <c r="H856" s="297"/>
      <c r="I856" s="111"/>
      <c r="J856" s="111"/>
      <c r="K856" s="112"/>
      <c r="L856" s="50"/>
    </row>
    <row r="857" spans="1:12" s="2" customFormat="1" ht="38.25" x14ac:dyDescent="0.2">
      <c r="A857" s="62"/>
      <c r="B857" s="121"/>
      <c r="C857" s="64"/>
      <c r="D857" s="192" t="s">
        <v>94</v>
      </c>
      <c r="E857" s="333" t="s">
        <v>508</v>
      </c>
      <c r="F857" s="123"/>
      <c r="G857" s="109"/>
      <c r="H857" s="297"/>
      <c r="I857" s="111"/>
      <c r="J857" s="111"/>
      <c r="K857" s="112"/>
      <c r="L857" s="50"/>
    </row>
    <row r="858" spans="1:12" s="2" customFormat="1" ht="25.5" x14ac:dyDescent="0.2">
      <c r="A858" s="62"/>
      <c r="B858" s="121"/>
      <c r="C858" s="64"/>
      <c r="D858" s="192" t="s">
        <v>96</v>
      </c>
      <c r="E858" s="333" t="s">
        <v>509</v>
      </c>
      <c r="F858" s="123"/>
      <c r="G858" s="109"/>
      <c r="H858" s="297"/>
      <c r="I858" s="111"/>
      <c r="J858" s="111"/>
      <c r="K858" s="124"/>
      <c r="L858" s="50"/>
    </row>
    <row r="859" spans="1:12" s="2" customFormat="1" ht="38.25" x14ac:dyDescent="0.2">
      <c r="A859" s="62"/>
      <c r="B859" s="121"/>
      <c r="C859" s="64"/>
      <c r="D859" s="192" t="s">
        <v>98</v>
      </c>
      <c r="E859" s="333" t="s">
        <v>510</v>
      </c>
      <c r="F859" s="123"/>
      <c r="G859" s="109"/>
      <c r="H859" s="297"/>
      <c r="I859" s="111"/>
      <c r="J859" s="111"/>
      <c r="K859" s="124"/>
      <c r="L859" s="50"/>
    </row>
    <row r="860" spans="1:12" s="2" customFormat="1" ht="89.25" x14ac:dyDescent="0.2">
      <c r="A860" s="62"/>
      <c r="B860" s="121"/>
      <c r="C860" s="64"/>
      <c r="D860" s="192" t="s">
        <v>100</v>
      </c>
      <c r="E860" s="333" t="s">
        <v>511</v>
      </c>
      <c r="F860" s="123"/>
      <c r="G860" s="109"/>
      <c r="H860" s="297"/>
      <c r="I860" s="111"/>
      <c r="J860" s="111"/>
      <c r="K860" s="124"/>
      <c r="L860" s="50"/>
    </row>
    <row r="861" spans="1:12" s="2" customFormat="1" ht="51" x14ac:dyDescent="0.2">
      <c r="A861" s="62"/>
      <c r="B861" s="63"/>
      <c r="C861" s="64"/>
      <c r="D861" s="192" t="s">
        <v>102</v>
      </c>
      <c r="E861" s="333" t="s">
        <v>512</v>
      </c>
      <c r="F861" s="123"/>
      <c r="G861" s="109"/>
      <c r="H861" s="297"/>
      <c r="I861" s="111"/>
      <c r="J861" s="111"/>
      <c r="K861" s="124"/>
      <c r="L861" s="50"/>
    </row>
    <row r="862" spans="1:12" s="2" customFormat="1" ht="38.25" x14ac:dyDescent="0.2">
      <c r="A862" s="62"/>
      <c r="B862" s="63"/>
      <c r="C862" s="64"/>
      <c r="D862" s="192" t="s">
        <v>513</v>
      </c>
      <c r="E862" s="333" t="s">
        <v>514</v>
      </c>
      <c r="F862" s="123"/>
      <c r="G862" s="109"/>
      <c r="H862" s="297"/>
      <c r="I862" s="111"/>
      <c r="J862" s="111"/>
      <c r="K862" s="124"/>
      <c r="L862" s="50"/>
    </row>
    <row r="863" spans="1:12" s="2" customFormat="1" ht="25.5" x14ac:dyDescent="0.2">
      <c r="A863" s="62"/>
      <c r="B863" s="63"/>
      <c r="C863" s="64"/>
      <c r="D863" s="192" t="s">
        <v>515</v>
      </c>
      <c r="E863" s="333" t="s">
        <v>516</v>
      </c>
      <c r="F863" s="123"/>
      <c r="G863" s="109"/>
      <c r="H863" s="297"/>
      <c r="I863" s="111"/>
      <c r="J863" s="111"/>
      <c r="K863" s="124"/>
      <c r="L863" s="50"/>
    </row>
    <row r="864" spans="1:12" s="2" customFormat="1" ht="38.25" x14ac:dyDescent="0.2">
      <c r="A864" s="62"/>
      <c r="B864" s="63"/>
      <c r="C864" s="64"/>
      <c r="D864" s="192" t="s">
        <v>517</v>
      </c>
      <c r="E864" s="333" t="s">
        <v>518</v>
      </c>
      <c r="F864" s="123"/>
      <c r="G864" s="109"/>
      <c r="H864" s="297"/>
      <c r="I864" s="111"/>
      <c r="J864" s="111"/>
      <c r="K864" s="124"/>
      <c r="L864" s="50"/>
    </row>
    <row r="865" spans="1:12" s="2" customFormat="1" ht="51" x14ac:dyDescent="0.2">
      <c r="A865" s="62"/>
      <c r="B865" s="63"/>
      <c r="C865" s="64"/>
      <c r="D865" s="192" t="s">
        <v>519</v>
      </c>
      <c r="E865" s="333" t="s">
        <v>520</v>
      </c>
      <c r="F865" s="123"/>
      <c r="G865" s="109"/>
      <c r="H865" s="297"/>
      <c r="I865" s="111"/>
      <c r="J865" s="111"/>
      <c r="K865" s="124"/>
      <c r="L865" s="50"/>
    </row>
    <row r="866" spans="1:12" s="2" customFormat="1" ht="38.25" x14ac:dyDescent="0.2">
      <c r="A866" s="62"/>
      <c r="B866" s="63"/>
      <c r="C866" s="64"/>
      <c r="D866" s="192" t="s">
        <v>521</v>
      </c>
      <c r="E866" s="333" t="s">
        <v>522</v>
      </c>
      <c r="F866" s="334"/>
      <c r="G866" s="109"/>
      <c r="H866" s="297"/>
      <c r="I866" s="111"/>
      <c r="J866" s="111"/>
      <c r="K866" s="124"/>
      <c r="L866" s="50"/>
    </row>
    <row r="867" spans="1:12" s="2" customFormat="1" ht="25.5" x14ac:dyDescent="0.2">
      <c r="A867" s="62"/>
      <c r="B867" s="63"/>
      <c r="C867" s="64"/>
      <c r="D867" s="192" t="s">
        <v>523</v>
      </c>
      <c r="E867" s="333" t="s">
        <v>524</v>
      </c>
      <c r="F867" s="334"/>
      <c r="G867" s="109"/>
      <c r="H867" s="297"/>
      <c r="I867" s="111"/>
      <c r="J867" s="111"/>
      <c r="K867" s="124"/>
      <c r="L867" s="50"/>
    </row>
    <row r="868" spans="1:12" s="2" customFormat="1" x14ac:dyDescent="0.2">
      <c r="A868" s="62"/>
      <c r="B868" s="63"/>
      <c r="C868" s="64"/>
      <c r="D868" s="64"/>
      <c r="E868" s="335" t="s">
        <v>525</v>
      </c>
      <c r="F868" s="334"/>
      <c r="G868" s="109"/>
      <c r="H868" s="297"/>
      <c r="I868" s="111"/>
      <c r="J868" s="111"/>
      <c r="K868" s="124"/>
      <c r="L868" s="50"/>
    </row>
    <row r="869" spans="1:12" s="2" customFormat="1" x14ac:dyDescent="0.2">
      <c r="A869" s="62"/>
      <c r="B869" s="63"/>
      <c r="C869" s="64"/>
      <c r="D869" s="64"/>
      <c r="E869" s="335" t="s">
        <v>526</v>
      </c>
      <c r="F869" s="334"/>
      <c r="G869" s="109"/>
      <c r="H869" s="297"/>
      <c r="I869" s="111"/>
      <c r="J869" s="111"/>
      <c r="K869" s="124"/>
      <c r="L869" s="50"/>
    </row>
    <row r="870" spans="1:12" s="2" customFormat="1" x14ac:dyDescent="0.2">
      <c r="A870" s="62"/>
      <c r="B870" s="63"/>
      <c r="C870" s="64"/>
      <c r="D870" s="64"/>
      <c r="E870" s="335" t="s">
        <v>527</v>
      </c>
      <c r="F870" s="334"/>
      <c r="G870" s="109"/>
      <c r="H870" s="297"/>
      <c r="I870" s="111"/>
      <c r="J870" s="111"/>
      <c r="K870" s="124"/>
      <c r="L870" s="50"/>
    </row>
    <row r="871" spans="1:12" s="2" customFormat="1" x14ac:dyDescent="0.2">
      <c r="A871" s="62"/>
      <c r="B871" s="63"/>
      <c r="C871" s="64"/>
      <c r="D871" s="64"/>
      <c r="E871" s="335" t="s">
        <v>528</v>
      </c>
      <c r="F871" s="334"/>
      <c r="G871" s="109"/>
      <c r="H871" s="297"/>
      <c r="I871" s="111"/>
      <c r="J871" s="111"/>
      <c r="K871" s="124"/>
      <c r="L871" s="50"/>
    </row>
    <row r="872" spans="1:12" s="2" customFormat="1" x14ac:dyDescent="0.2">
      <c r="A872" s="62"/>
      <c r="B872" s="63"/>
      <c r="C872" s="64"/>
      <c r="D872" s="64"/>
      <c r="E872" s="335" t="s">
        <v>529</v>
      </c>
      <c r="F872" s="334"/>
      <c r="G872" s="109"/>
      <c r="H872" s="297"/>
      <c r="I872" s="111"/>
      <c r="J872" s="111"/>
      <c r="K872" s="124"/>
      <c r="L872" s="50"/>
    </row>
    <row r="873" spans="1:12" s="2" customFormat="1" x14ac:dyDescent="0.2">
      <c r="A873" s="62"/>
      <c r="B873" s="63"/>
      <c r="C873" s="64"/>
      <c r="D873" s="64"/>
      <c r="E873" s="335" t="s">
        <v>530</v>
      </c>
      <c r="F873" s="334"/>
      <c r="G873" s="109"/>
      <c r="H873" s="297"/>
      <c r="I873" s="111"/>
      <c r="J873" s="111"/>
      <c r="K873" s="124"/>
      <c r="L873" s="50"/>
    </row>
    <row r="874" spans="1:12" s="2" customFormat="1" x14ac:dyDescent="0.2">
      <c r="A874" s="62"/>
      <c r="B874" s="63"/>
      <c r="C874" s="64"/>
      <c r="D874" s="64"/>
      <c r="E874" s="335" t="s">
        <v>531</v>
      </c>
      <c r="F874" s="334"/>
      <c r="G874" s="109"/>
      <c r="H874" s="297"/>
      <c r="I874" s="111"/>
      <c r="J874" s="111"/>
      <c r="K874" s="124"/>
      <c r="L874" s="50"/>
    </row>
    <row r="875" spans="1:12" s="2" customFormat="1" x14ac:dyDescent="0.2">
      <c r="A875" s="62"/>
      <c r="B875" s="63"/>
      <c r="C875" s="64"/>
      <c r="D875" s="64"/>
      <c r="E875" s="335" t="s">
        <v>532</v>
      </c>
      <c r="F875" s="334"/>
      <c r="G875" s="109"/>
      <c r="H875" s="297"/>
      <c r="I875" s="111"/>
      <c r="J875" s="111"/>
      <c r="K875" s="124"/>
      <c r="L875" s="50"/>
    </row>
    <row r="876" spans="1:12" s="2" customFormat="1" ht="18" customHeight="1" x14ac:dyDescent="0.2">
      <c r="A876" s="62"/>
      <c r="B876" s="63"/>
      <c r="C876" s="64"/>
      <c r="D876" s="64"/>
      <c r="E876" s="335" t="s">
        <v>533</v>
      </c>
      <c r="F876" s="334"/>
      <c r="G876" s="109"/>
      <c r="H876" s="297"/>
      <c r="I876" s="111"/>
      <c r="J876" s="111"/>
      <c r="K876" s="124"/>
      <c r="L876" s="50"/>
    </row>
    <row r="877" spans="1:12" s="2" customFormat="1" x14ac:dyDescent="0.2">
      <c r="A877" s="62"/>
      <c r="B877" s="63"/>
      <c r="C877" s="64"/>
      <c r="D877" s="64"/>
      <c r="E877" s="335" t="s">
        <v>534</v>
      </c>
      <c r="F877" s="334"/>
      <c r="G877" s="109"/>
      <c r="H877" s="297"/>
      <c r="I877" s="111"/>
      <c r="J877" s="111"/>
      <c r="K877" s="124"/>
      <c r="L877" s="50"/>
    </row>
    <row r="878" spans="1:12" s="2" customFormat="1" ht="15" customHeight="1" x14ac:dyDescent="0.2">
      <c r="A878" s="62"/>
      <c r="B878" s="63"/>
      <c r="C878" s="64"/>
      <c r="D878" s="64"/>
      <c r="E878" s="335" t="s">
        <v>535</v>
      </c>
      <c r="F878" s="334"/>
      <c r="G878" s="109"/>
      <c r="H878" s="297"/>
      <c r="I878" s="111"/>
      <c r="J878" s="111"/>
      <c r="K878" s="124"/>
      <c r="L878" s="50"/>
    </row>
    <row r="879" spans="1:12" s="2" customFormat="1" ht="14.25" customHeight="1" x14ac:dyDescent="0.2">
      <c r="A879" s="62"/>
      <c r="B879" s="63"/>
      <c r="C879" s="64"/>
      <c r="D879" s="64"/>
      <c r="E879" s="335" t="s">
        <v>536</v>
      </c>
      <c r="F879" s="334"/>
      <c r="G879" s="109"/>
      <c r="H879" s="297"/>
      <c r="I879" s="111"/>
      <c r="J879" s="111"/>
      <c r="K879" s="124"/>
      <c r="L879" s="50"/>
    </row>
    <row r="880" spans="1:12" s="2" customFormat="1" ht="12.75" customHeight="1" x14ac:dyDescent="0.2">
      <c r="A880" s="62"/>
      <c r="B880" s="63"/>
      <c r="C880" s="64"/>
      <c r="D880" s="64"/>
      <c r="E880" s="335" t="s">
        <v>537</v>
      </c>
      <c r="F880" s="334"/>
      <c r="G880" s="109"/>
      <c r="H880" s="297"/>
      <c r="I880" s="111"/>
      <c r="J880" s="111"/>
      <c r="K880" s="124"/>
      <c r="L880" s="50"/>
    </row>
    <row r="881" spans="1:12" s="2" customFormat="1" x14ac:dyDescent="0.2">
      <c r="A881" s="62"/>
      <c r="B881" s="63"/>
      <c r="C881" s="64"/>
      <c r="D881" s="64"/>
      <c r="E881" s="335" t="s">
        <v>538</v>
      </c>
      <c r="F881" s="334"/>
      <c r="G881" s="109"/>
      <c r="H881" s="297"/>
      <c r="I881" s="111"/>
      <c r="J881" s="111"/>
      <c r="K881" s="124"/>
      <c r="L881" s="50"/>
    </row>
    <row r="882" spans="1:12" s="2" customFormat="1" x14ac:dyDescent="0.2">
      <c r="A882" s="62"/>
      <c r="B882" s="63"/>
      <c r="C882" s="64"/>
      <c r="D882" s="64"/>
      <c r="E882" s="335" t="s">
        <v>539</v>
      </c>
      <c r="F882" s="334"/>
      <c r="G882" s="109"/>
      <c r="H882" s="297"/>
      <c r="I882" s="111"/>
      <c r="J882" s="111"/>
      <c r="K882" s="124"/>
      <c r="L882" s="50"/>
    </row>
    <row r="883" spans="1:12" s="2" customFormat="1" ht="140.25" x14ac:dyDescent="0.2">
      <c r="A883" s="62"/>
      <c r="B883" s="63"/>
      <c r="C883" s="64"/>
      <c r="D883" s="192" t="s">
        <v>540</v>
      </c>
      <c r="E883" s="333" t="s">
        <v>541</v>
      </c>
      <c r="F883" s="334"/>
      <c r="G883" s="109"/>
      <c r="H883" s="297"/>
      <c r="I883" s="111"/>
      <c r="J883" s="111"/>
      <c r="K883" s="124"/>
      <c r="L883" s="50"/>
    </row>
    <row r="884" spans="1:12" s="2" customFormat="1" ht="42.75" customHeight="1" x14ac:dyDescent="0.2">
      <c r="A884" s="62"/>
      <c r="B884" s="63"/>
      <c r="C884" s="64"/>
      <c r="D884" s="192" t="s">
        <v>542</v>
      </c>
      <c r="E884" s="333" t="s">
        <v>543</v>
      </c>
      <c r="F884" s="334"/>
      <c r="G884" s="109"/>
      <c r="H884" s="297"/>
      <c r="I884" s="111"/>
      <c r="J884" s="111"/>
      <c r="K884" s="124"/>
      <c r="L884" s="50"/>
    </row>
    <row r="885" spans="1:12" s="2" customFormat="1" ht="25.5" x14ac:dyDescent="0.2">
      <c r="A885" s="62"/>
      <c r="B885" s="63"/>
      <c r="C885" s="64"/>
      <c r="D885" s="192" t="s">
        <v>544</v>
      </c>
      <c r="E885" s="333" t="s">
        <v>545</v>
      </c>
      <c r="F885" s="334"/>
      <c r="G885" s="109"/>
      <c r="H885" s="297"/>
      <c r="I885" s="111"/>
      <c r="J885" s="111"/>
      <c r="K885" s="124"/>
      <c r="L885" s="50"/>
    </row>
    <row r="886" spans="1:12" s="2" customFormat="1" x14ac:dyDescent="0.2">
      <c r="A886" s="62"/>
      <c r="B886" s="63"/>
      <c r="C886" s="64"/>
      <c r="D886" s="192"/>
      <c r="E886" s="333"/>
      <c r="F886" s="334"/>
      <c r="G886" s="109"/>
      <c r="H886" s="297"/>
      <c r="I886" s="111"/>
      <c r="J886" s="111"/>
      <c r="K886" s="124"/>
      <c r="L886" s="50"/>
    </row>
    <row r="887" spans="1:12" s="6" customFormat="1" x14ac:dyDescent="0.2">
      <c r="A887" s="113" t="s">
        <v>546</v>
      </c>
      <c r="B887" s="405" t="s">
        <v>547</v>
      </c>
      <c r="C887" s="388"/>
      <c r="D887" s="388"/>
      <c r="E887" s="387"/>
      <c r="F887" s="329"/>
      <c r="G887" s="116"/>
      <c r="H887" s="330"/>
      <c r="I887" s="118"/>
      <c r="J887" s="118"/>
      <c r="K887" s="124"/>
      <c r="L887" s="50"/>
    </row>
    <row r="888" spans="1:12" s="6" customFormat="1" x14ac:dyDescent="0.2">
      <c r="A888" s="113"/>
      <c r="B888" s="395"/>
      <c r="C888" s="396"/>
      <c r="D888" s="396"/>
      <c r="E888" s="406"/>
      <c r="F888" s="329"/>
      <c r="G888" s="116"/>
      <c r="H888" s="330"/>
      <c r="I888" s="118"/>
      <c r="J888" s="118"/>
      <c r="K888" s="124"/>
      <c r="L888" s="50"/>
    </row>
    <row r="889" spans="1:12" s="2" customFormat="1" ht="12" customHeight="1" x14ac:dyDescent="0.2">
      <c r="A889" s="106"/>
      <c r="B889" s="395"/>
      <c r="C889" s="396"/>
      <c r="D889" s="407" t="s">
        <v>768</v>
      </c>
      <c r="E889" s="406"/>
      <c r="F889" s="336"/>
      <c r="G889" s="109"/>
      <c r="H889" s="297"/>
      <c r="I889" s="111"/>
      <c r="J889" s="111"/>
      <c r="K889" s="124"/>
      <c r="L889" s="50"/>
    </row>
    <row r="890" spans="1:12" s="2" customFormat="1" ht="76.5" x14ac:dyDescent="0.2">
      <c r="A890" s="106"/>
      <c r="B890" s="63"/>
      <c r="C890" s="64"/>
      <c r="D890" s="64"/>
      <c r="E890" s="332" t="s">
        <v>548</v>
      </c>
      <c r="F890" s="336"/>
      <c r="G890" s="109"/>
      <c r="H890" s="297"/>
      <c r="I890" s="111"/>
      <c r="J890" s="111"/>
      <c r="K890" s="124"/>
      <c r="L890" s="50"/>
    </row>
    <row r="891" spans="1:12" s="2" customFormat="1" ht="12" customHeight="1" x14ac:dyDescent="0.2">
      <c r="A891" s="106"/>
      <c r="B891" s="63"/>
      <c r="C891" s="64"/>
      <c r="D891" s="64"/>
      <c r="E891" s="408" t="s">
        <v>769</v>
      </c>
      <c r="F891" s="344"/>
      <c r="G891" s="409" t="s">
        <v>19</v>
      </c>
      <c r="H891" s="338">
        <v>1</v>
      </c>
      <c r="I891" s="111"/>
      <c r="J891" s="111"/>
      <c r="K891" s="124"/>
      <c r="L891" s="50"/>
    </row>
    <row r="892" spans="1:12" s="2" customFormat="1" ht="12" customHeight="1" x14ac:dyDescent="0.2">
      <c r="A892" s="106" t="s">
        <v>549</v>
      </c>
      <c r="B892" s="63"/>
      <c r="C892" s="64"/>
      <c r="D892" s="64"/>
      <c r="E892" s="332" t="s">
        <v>550</v>
      </c>
      <c r="F892" s="336"/>
      <c r="G892" s="109" t="s">
        <v>19</v>
      </c>
      <c r="H892" s="338">
        <v>12</v>
      </c>
      <c r="I892" s="111"/>
      <c r="J892" s="111"/>
      <c r="K892" s="124"/>
      <c r="L892" s="50"/>
    </row>
    <row r="893" spans="1:12" s="2" customFormat="1" ht="12" customHeight="1" x14ac:dyDescent="0.2">
      <c r="A893" s="106" t="s">
        <v>551</v>
      </c>
      <c r="B893" s="63"/>
      <c r="C893" s="64"/>
      <c r="D893" s="64"/>
      <c r="E893" s="333" t="s">
        <v>552</v>
      </c>
      <c r="F893" s="336"/>
      <c r="G893" s="109" t="s">
        <v>19</v>
      </c>
      <c r="H893" s="338">
        <v>1</v>
      </c>
      <c r="I893" s="111"/>
      <c r="J893" s="111"/>
      <c r="K893" s="124"/>
      <c r="L893" s="50"/>
    </row>
    <row r="894" spans="1:12" s="2" customFormat="1" ht="12" customHeight="1" x14ac:dyDescent="0.2">
      <c r="A894" s="106"/>
      <c r="B894" s="63"/>
      <c r="C894" s="64"/>
      <c r="D894" s="64"/>
      <c r="E894" s="333"/>
      <c r="F894" s="336"/>
      <c r="G894" s="109"/>
      <c r="H894" s="338"/>
      <c r="I894" s="111"/>
      <c r="J894" s="111"/>
      <c r="K894" s="124"/>
      <c r="L894" s="50"/>
    </row>
    <row r="895" spans="1:12" s="2" customFormat="1" ht="12" customHeight="1" x14ac:dyDescent="0.2">
      <c r="A895" s="106"/>
      <c r="B895" s="63"/>
      <c r="C895" s="64"/>
      <c r="D895" s="337" t="s">
        <v>553</v>
      </c>
      <c r="E895" s="120"/>
      <c r="F895" s="336"/>
      <c r="G895" s="109"/>
      <c r="H895" s="297"/>
      <c r="I895" s="111"/>
      <c r="J895" s="111"/>
      <c r="K895" s="124"/>
      <c r="L895" s="50"/>
    </row>
    <row r="896" spans="1:12" s="2" customFormat="1" ht="106.5" customHeight="1" x14ac:dyDescent="0.2">
      <c r="A896" s="106"/>
      <c r="B896" s="63"/>
      <c r="C896" s="64"/>
      <c r="D896" s="64"/>
      <c r="E896" s="333" t="s">
        <v>554</v>
      </c>
      <c r="F896" s="336"/>
      <c r="G896" s="109"/>
      <c r="H896" s="297"/>
      <c r="I896" s="111"/>
      <c r="J896" s="111"/>
      <c r="K896" s="124"/>
      <c r="L896" s="50"/>
    </row>
    <row r="897" spans="1:12" s="4" customFormat="1" ht="12" customHeight="1" x14ac:dyDescent="0.2">
      <c r="A897" s="106"/>
      <c r="B897" s="63"/>
      <c r="C897" s="64"/>
      <c r="D897" s="64"/>
      <c r="E897" s="120"/>
      <c r="F897" s="336"/>
      <c r="G897" s="109"/>
      <c r="H897" s="297"/>
      <c r="I897" s="111"/>
      <c r="J897" s="111"/>
      <c r="K897" s="124"/>
      <c r="L897" s="50"/>
    </row>
    <row r="898" spans="1:12" s="2" customFormat="1" ht="98.25" customHeight="1" x14ac:dyDescent="0.2">
      <c r="A898" s="106"/>
      <c r="B898" s="63"/>
      <c r="C898" s="64"/>
      <c r="D898" s="64"/>
      <c r="E898" s="333" t="s">
        <v>555</v>
      </c>
      <c r="F898" s="336"/>
      <c r="G898" s="109"/>
      <c r="H898" s="297"/>
      <c r="I898" s="111"/>
      <c r="J898" s="111"/>
      <c r="K898" s="124"/>
      <c r="L898" s="50"/>
    </row>
    <row r="899" spans="1:12" s="2" customFormat="1" ht="12" customHeight="1" x14ac:dyDescent="0.2">
      <c r="A899" s="106"/>
      <c r="B899" s="63"/>
      <c r="C899" s="64"/>
      <c r="D899" s="64"/>
      <c r="E899" s="120"/>
      <c r="F899" s="336"/>
      <c r="G899" s="109"/>
      <c r="H899" s="297"/>
      <c r="I899" s="111"/>
      <c r="J899" s="111"/>
      <c r="K899" s="124"/>
      <c r="L899" s="50"/>
    </row>
    <row r="900" spans="1:12" s="2" customFormat="1" ht="32.25" customHeight="1" x14ac:dyDescent="0.2">
      <c r="A900" s="342"/>
      <c r="B900" s="446" t="s">
        <v>744</v>
      </c>
      <c r="C900" s="447"/>
      <c r="D900" s="447"/>
      <c r="E900" s="447"/>
      <c r="F900" s="344"/>
      <c r="G900" s="308"/>
      <c r="H900" s="338"/>
      <c r="I900" s="111"/>
      <c r="J900" s="111"/>
      <c r="K900" s="295"/>
      <c r="L900" s="50"/>
    </row>
    <row r="901" spans="1:12" s="2" customFormat="1" x14ac:dyDescent="0.2">
      <c r="A901" s="342" t="s">
        <v>556</v>
      </c>
      <c r="B901" s="305"/>
      <c r="C901" s="293"/>
      <c r="D901" s="293"/>
      <c r="E901" s="410" t="s">
        <v>770</v>
      </c>
      <c r="F901" s="344"/>
      <c r="G901" s="308" t="s">
        <v>39</v>
      </c>
      <c r="H901" s="338">
        <v>1</v>
      </c>
      <c r="I901" s="111"/>
      <c r="J901" s="111"/>
      <c r="K901" s="295"/>
      <c r="L901" s="50"/>
    </row>
    <row r="902" spans="1:12" s="2" customFormat="1" ht="14.25" customHeight="1" x14ac:dyDescent="0.2">
      <c r="A902" s="342"/>
      <c r="B902" s="305"/>
      <c r="C902" s="293"/>
      <c r="D902" s="382"/>
      <c r="E902" s="411" t="s">
        <v>771</v>
      </c>
      <c r="F902" s="344"/>
      <c r="G902" s="308" t="s">
        <v>39</v>
      </c>
      <c r="H902" s="338">
        <v>1</v>
      </c>
      <c r="I902" s="111"/>
      <c r="J902" s="111"/>
      <c r="K902" s="295"/>
      <c r="L902" s="50"/>
    </row>
    <row r="903" spans="1:12" s="2" customFormat="1" ht="14.25" customHeight="1" x14ac:dyDescent="0.2">
      <c r="A903" s="342"/>
      <c r="B903" s="305"/>
      <c r="C903" s="293"/>
      <c r="D903" s="382"/>
      <c r="E903" s="411" t="s">
        <v>558</v>
      </c>
      <c r="F903" s="344"/>
      <c r="G903" s="308" t="s">
        <v>39</v>
      </c>
      <c r="H903" s="338">
        <v>1</v>
      </c>
      <c r="I903" s="111"/>
      <c r="J903" s="111"/>
      <c r="K903" s="295"/>
      <c r="L903" s="50"/>
    </row>
    <row r="904" spans="1:12" s="2" customFormat="1" x14ac:dyDescent="0.2">
      <c r="A904" s="342"/>
      <c r="B904" s="305"/>
      <c r="C904" s="293"/>
      <c r="D904" s="382"/>
      <c r="E904" s="332"/>
      <c r="F904" s="344"/>
      <c r="G904" s="308"/>
      <c r="H904" s="338"/>
      <c r="I904" s="111"/>
      <c r="J904" s="111"/>
      <c r="K904" s="295"/>
      <c r="L904" s="50"/>
    </row>
    <row r="905" spans="1:12" s="2" customFormat="1" x14ac:dyDescent="0.2">
      <c r="A905" s="342" t="s">
        <v>557</v>
      </c>
      <c r="B905" s="305"/>
      <c r="C905" s="293"/>
      <c r="D905" s="382"/>
      <c r="E905" s="332" t="s">
        <v>745</v>
      </c>
      <c r="F905" s="344"/>
      <c r="G905" s="308" t="s">
        <v>39</v>
      </c>
      <c r="H905" s="338">
        <v>1</v>
      </c>
      <c r="I905" s="111"/>
      <c r="J905" s="111"/>
      <c r="K905" s="295"/>
      <c r="L905" s="50"/>
    </row>
    <row r="906" spans="1:12" s="2" customFormat="1" ht="25.5" x14ac:dyDescent="0.2">
      <c r="A906" s="342"/>
      <c r="B906" s="305"/>
      <c r="C906" s="293"/>
      <c r="D906" s="382"/>
      <c r="E906" s="265" t="s">
        <v>746</v>
      </c>
      <c r="F906" s="344"/>
      <c r="G906" s="308" t="s">
        <v>39</v>
      </c>
      <c r="H906" s="338">
        <v>1</v>
      </c>
      <c r="I906" s="111"/>
      <c r="J906" s="111"/>
      <c r="K906" s="295"/>
      <c r="L906" s="50"/>
    </row>
    <row r="907" spans="1:12" s="2" customFormat="1" x14ac:dyDescent="0.2">
      <c r="A907" s="106"/>
      <c r="B907" s="63"/>
      <c r="C907" s="64"/>
      <c r="D907" s="340"/>
      <c r="E907" s="333"/>
      <c r="F907" s="336"/>
      <c r="G907" s="109"/>
      <c r="H907" s="338"/>
      <c r="I907" s="111"/>
      <c r="J907" s="111"/>
      <c r="K907" s="124"/>
      <c r="L907" s="50"/>
    </row>
    <row r="908" spans="1:12" s="2" customFormat="1" x14ac:dyDescent="0.2">
      <c r="A908" s="113" t="s">
        <v>559</v>
      </c>
      <c r="B908" s="331" t="s">
        <v>560</v>
      </c>
      <c r="C908" s="64"/>
      <c r="D908" s="339"/>
      <c r="E908" s="333"/>
      <c r="F908" s="336"/>
      <c r="G908" s="109"/>
      <c r="H908" s="338"/>
      <c r="I908" s="111"/>
      <c r="J908" s="111"/>
      <c r="K908" s="124"/>
      <c r="L908" s="50"/>
    </row>
    <row r="909" spans="1:12" s="2" customFormat="1" ht="25.5" x14ac:dyDescent="0.2">
      <c r="A909" s="106" t="s">
        <v>561</v>
      </c>
      <c r="B909" s="63"/>
      <c r="C909" s="64"/>
      <c r="D909" s="64"/>
      <c r="E909" s="333" t="s">
        <v>562</v>
      </c>
      <c r="F909" s="336"/>
      <c r="G909" s="109" t="s">
        <v>39</v>
      </c>
      <c r="H909" s="338">
        <v>1</v>
      </c>
      <c r="I909" s="111"/>
      <c r="J909" s="111"/>
      <c r="K909" s="124"/>
      <c r="L909" s="50"/>
    </row>
    <row r="910" spans="1:12" s="2" customFormat="1" x14ac:dyDescent="0.2">
      <c r="A910" s="106"/>
      <c r="B910" s="63"/>
      <c r="C910" s="64"/>
      <c r="D910" s="64"/>
      <c r="E910" s="333"/>
      <c r="F910" s="336"/>
      <c r="G910" s="109"/>
      <c r="H910" s="338"/>
      <c r="I910" s="111"/>
      <c r="J910" s="111"/>
      <c r="K910" s="124"/>
      <c r="L910" s="50"/>
    </row>
    <row r="911" spans="1:12" s="2" customFormat="1" x14ac:dyDescent="0.2">
      <c r="A911" s="106"/>
      <c r="B911" s="63"/>
      <c r="C911" s="64"/>
      <c r="D911" s="64"/>
      <c r="E911" s="333"/>
      <c r="F911" s="336"/>
      <c r="G911" s="109"/>
      <c r="H911" s="338"/>
      <c r="I911" s="111"/>
      <c r="J911" s="111"/>
      <c r="K911" s="124"/>
      <c r="L911" s="50"/>
    </row>
    <row r="912" spans="1:12" s="2" customFormat="1" x14ac:dyDescent="0.2">
      <c r="A912" s="113" t="s">
        <v>563</v>
      </c>
      <c r="B912" s="331" t="s">
        <v>564</v>
      </c>
      <c r="C912" s="64"/>
      <c r="D912" s="64"/>
      <c r="E912" s="333"/>
      <c r="F912" s="336"/>
      <c r="G912" s="109"/>
      <c r="H912" s="338"/>
      <c r="I912" s="111"/>
      <c r="J912" s="111"/>
      <c r="K912" s="124"/>
      <c r="L912" s="50"/>
    </row>
    <row r="913" spans="1:12" s="2" customFormat="1" ht="51" x14ac:dyDescent="0.2">
      <c r="A913" s="106"/>
      <c r="B913" s="63"/>
      <c r="C913" s="64"/>
      <c r="D913" s="64"/>
      <c r="E913" s="332" t="s">
        <v>565</v>
      </c>
      <c r="F913" s="336"/>
      <c r="G913" s="109"/>
      <c r="H913" s="338"/>
      <c r="I913" s="111"/>
      <c r="J913" s="111"/>
      <c r="K913" s="124"/>
      <c r="L913" s="50"/>
    </row>
    <row r="914" spans="1:12" s="2" customFormat="1" x14ac:dyDescent="0.2">
      <c r="A914" s="106"/>
      <c r="B914" s="63"/>
      <c r="C914" s="64"/>
      <c r="D914" s="64"/>
      <c r="E914" s="333"/>
      <c r="F914" s="336"/>
      <c r="G914" s="109"/>
      <c r="H914" s="338"/>
      <c r="I914" s="111"/>
      <c r="J914" s="111"/>
      <c r="K914" s="124"/>
      <c r="L914" s="50"/>
    </row>
    <row r="915" spans="1:12" s="2" customFormat="1" ht="38.25" x14ac:dyDescent="0.2">
      <c r="A915" s="106" t="s">
        <v>566</v>
      </c>
      <c r="B915" s="63"/>
      <c r="C915" s="64"/>
      <c r="D915" s="64"/>
      <c r="E915" s="332" t="s">
        <v>567</v>
      </c>
      <c r="F915" s="336"/>
      <c r="G915" s="109" t="s">
        <v>19</v>
      </c>
      <c r="H915" s="338">
        <v>420</v>
      </c>
      <c r="I915" s="111"/>
      <c r="J915" s="111"/>
      <c r="K915" s="124"/>
      <c r="L915" s="50"/>
    </row>
    <row r="916" spans="1:12" s="2" customFormat="1" x14ac:dyDescent="0.2">
      <c r="A916" s="106"/>
      <c r="B916" s="63"/>
      <c r="C916" s="64"/>
      <c r="D916" s="64"/>
      <c r="E916" s="333"/>
      <c r="F916" s="336"/>
      <c r="G916" s="109"/>
      <c r="H916" s="338"/>
      <c r="I916" s="111"/>
      <c r="J916" s="111"/>
      <c r="K916" s="124"/>
      <c r="L916" s="50"/>
    </row>
    <row r="917" spans="1:12" s="2" customFormat="1" ht="51" x14ac:dyDescent="0.2">
      <c r="A917" s="106" t="s">
        <v>568</v>
      </c>
      <c r="B917" s="63"/>
      <c r="C917" s="64"/>
      <c r="D917" s="64"/>
      <c r="E917" s="332" t="s">
        <v>569</v>
      </c>
      <c r="F917" s="336"/>
      <c r="G917" s="109" t="s">
        <v>19</v>
      </c>
      <c r="H917" s="338">
        <f>SUM(H944:H951)</f>
        <v>248</v>
      </c>
      <c r="I917" s="111"/>
      <c r="J917" s="111"/>
      <c r="K917" s="124"/>
      <c r="L917" s="50"/>
    </row>
    <row r="918" spans="1:12" s="2" customFormat="1" x14ac:dyDescent="0.2">
      <c r="A918" s="106"/>
      <c r="B918" s="63"/>
      <c r="C918" s="64"/>
      <c r="D918" s="64"/>
      <c r="E918" s="333"/>
      <c r="F918" s="336"/>
      <c r="G918" s="109"/>
      <c r="H918" s="338"/>
      <c r="I918" s="111"/>
      <c r="J918" s="111"/>
      <c r="K918" s="124"/>
      <c r="L918" s="50"/>
    </row>
    <row r="919" spans="1:12" s="2" customFormat="1" x14ac:dyDescent="0.2">
      <c r="A919" s="113" t="s">
        <v>570</v>
      </c>
      <c r="B919" s="331" t="s">
        <v>571</v>
      </c>
      <c r="C919" s="64"/>
      <c r="D919" s="64"/>
      <c r="E919" s="333"/>
      <c r="F919" s="336"/>
      <c r="G919" s="109"/>
      <c r="H919" s="338"/>
      <c r="I919" s="111"/>
      <c r="J919" s="111"/>
      <c r="K919" s="124"/>
      <c r="L919" s="50"/>
    </row>
    <row r="920" spans="1:12" s="2" customFormat="1" ht="51" x14ac:dyDescent="0.2">
      <c r="A920" s="106"/>
      <c r="B920" s="63"/>
      <c r="C920" s="64"/>
      <c r="D920" s="64"/>
      <c r="E920" s="333" t="s">
        <v>572</v>
      </c>
      <c r="F920" s="336"/>
      <c r="G920" s="109"/>
      <c r="H920" s="338"/>
      <c r="I920" s="111"/>
      <c r="J920" s="111"/>
      <c r="K920" s="124"/>
      <c r="L920" s="50"/>
    </row>
    <row r="921" spans="1:12" s="2" customFormat="1" x14ac:dyDescent="0.2">
      <c r="A921" s="106"/>
      <c r="B921" s="63"/>
      <c r="C921" s="64"/>
      <c r="D921" s="64"/>
      <c r="E921" s="333" t="s">
        <v>573</v>
      </c>
      <c r="F921" s="336"/>
      <c r="G921" s="109"/>
      <c r="H921" s="338"/>
      <c r="I921" s="111"/>
      <c r="J921" s="111"/>
      <c r="K921" s="124"/>
      <c r="L921" s="50"/>
    </row>
    <row r="922" spans="1:12" s="2" customFormat="1" x14ac:dyDescent="0.2">
      <c r="A922" s="106"/>
      <c r="B922" s="63"/>
      <c r="C922" s="64"/>
      <c r="D922" s="64"/>
      <c r="E922" s="341" t="s">
        <v>574</v>
      </c>
      <c r="F922" s="336"/>
      <c r="G922" s="109"/>
      <c r="H922" s="338"/>
      <c r="I922" s="111"/>
      <c r="J922" s="111"/>
      <c r="K922" s="124"/>
      <c r="L922" s="50"/>
    </row>
    <row r="923" spans="1:12" s="2" customFormat="1" x14ac:dyDescent="0.2">
      <c r="A923" s="106"/>
      <c r="B923" s="63"/>
      <c r="C923" s="64"/>
      <c r="D923" s="64"/>
      <c r="E923" s="333"/>
      <c r="F923" s="336"/>
      <c r="G923" s="109"/>
      <c r="H923" s="338"/>
      <c r="I923" s="111"/>
      <c r="J923" s="111"/>
      <c r="K923" s="124"/>
      <c r="L923" s="50"/>
    </row>
    <row r="924" spans="1:12" s="2" customFormat="1" x14ac:dyDescent="0.2">
      <c r="A924" s="342"/>
      <c r="B924" s="343" t="s">
        <v>575</v>
      </c>
      <c r="C924" s="293"/>
      <c r="D924" s="293"/>
      <c r="E924" s="332"/>
      <c r="F924" s="344"/>
      <c r="G924" s="308"/>
      <c r="H924" s="338"/>
      <c r="I924" s="111"/>
      <c r="J924" s="111"/>
      <c r="K924" s="295"/>
    </row>
    <row r="925" spans="1:12" s="2" customFormat="1" x14ac:dyDescent="0.2">
      <c r="A925" s="342" t="s">
        <v>576</v>
      </c>
      <c r="B925" s="305"/>
      <c r="C925" s="293"/>
      <c r="D925" s="293"/>
      <c r="E925" s="332" t="s">
        <v>577</v>
      </c>
      <c r="F925" s="344"/>
      <c r="G925" s="308" t="s">
        <v>19</v>
      </c>
      <c r="H925" s="338">
        <v>53</v>
      </c>
      <c r="I925" s="111"/>
      <c r="J925" s="111"/>
      <c r="K925" s="295"/>
    </row>
    <row r="926" spans="1:12" s="2" customFormat="1" x14ac:dyDescent="0.2">
      <c r="A926" s="342" t="s">
        <v>578</v>
      </c>
      <c r="B926" s="305"/>
      <c r="C926" s="293"/>
      <c r="D926" s="293"/>
      <c r="E926" s="332" t="s">
        <v>579</v>
      </c>
      <c r="F926" s="344"/>
      <c r="G926" s="308" t="s">
        <v>19</v>
      </c>
      <c r="H926" s="338">
        <v>11</v>
      </c>
      <c r="I926" s="111"/>
      <c r="J926" s="111"/>
      <c r="K926" s="295"/>
    </row>
    <row r="927" spans="1:12" s="2" customFormat="1" x14ac:dyDescent="0.2">
      <c r="A927" s="342" t="s">
        <v>580</v>
      </c>
      <c r="B927" s="305"/>
      <c r="C927" s="293"/>
      <c r="D927" s="293"/>
      <c r="E927" s="332" t="s">
        <v>581</v>
      </c>
      <c r="F927" s="344"/>
      <c r="G927" s="308" t="s">
        <v>19</v>
      </c>
      <c r="H927" s="338">
        <v>28</v>
      </c>
      <c r="I927" s="111"/>
      <c r="J927" s="111"/>
      <c r="K927" s="295"/>
    </row>
    <row r="928" spans="1:12" s="2" customFormat="1" x14ac:dyDescent="0.2">
      <c r="A928" s="342" t="s">
        <v>582</v>
      </c>
      <c r="B928" s="305"/>
      <c r="C928" s="293"/>
      <c r="D928" s="293"/>
      <c r="E928" s="332" t="s">
        <v>583</v>
      </c>
      <c r="F928" s="344"/>
      <c r="G928" s="308" t="s">
        <v>19</v>
      </c>
      <c r="H928" s="338">
        <v>6</v>
      </c>
      <c r="I928" s="111"/>
      <c r="J928" s="111"/>
      <c r="K928" s="295"/>
    </row>
    <row r="929" spans="1:12" s="2" customFormat="1" x14ac:dyDescent="0.2">
      <c r="A929" s="342" t="s">
        <v>584</v>
      </c>
      <c r="B929" s="305"/>
      <c r="C929" s="293"/>
      <c r="D929" s="293"/>
      <c r="E929" s="332" t="s">
        <v>585</v>
      </c>
      <c r="F929" s="344"/>
      <c r="G929" s="308" t="s">
        <v>19</v>
      </c>
      <c r="H929" s="338">
        <v>8</v>
      </c>
      <c r="I929" s="111"/>
      <c r="J929" s="111"/>
      <c r="K929" s="295"/>
    </row>
    <row r="930" spans="1:12" s="2" customFormat="1" x14ac:dyDescent="0.2">
      <c r="A930" s="342" t="s">
        <v>586</v>
      </c>
      <c r="B930" s="305"/>
      <c r="C930" s="293"/>
      <c r="D930" s="293"/>
      <c r="E930" s="333" t="s">
        <v>587</v>
      </c>
      <c r="F930" s="383"/>
      <c r="G930" s="109" t="s">
        <v>19</v>
      </c>
      <c r="H930" s="338">
        <v>100</v>
      </c>
      <c r="I930" s="111"/>
      <c r="J930" s="111"/>
      <c r="K930" s="295"/>
    </row>
    <row r="931" spans="1:12" s="2" customFormat="1" x14ac:dyDescent="0.2">
      <c r="A931" s="342" t="s">
        <v>588</v>
      </c>
      <c r="B931" s="305"/>
      <c r="C931" s="293"/>
      <c r="D931" s="293"/>
      <c r="E931" s="333" t="s">
        <v>589</v>
      </c>
      <c r="F931" s="383"/>
      <c r="G931" s="109" t="s">
        <v>19</v>
      </c>
      <c r="H931" s="338">
        <v>48</v>
      </c>
      <c r="I931" s="111"/>
      <c r="J931" s="111"/>
      <c r="K931" s="295"/>
    </row>
    <row r="932" spans="1:12" s="2" customFormat="1" x14ac:dyDescent="0.2">
      <c r="A932" s="342" t="s">
        <v>590</v>
      </c>
      <c r="B932" s="305"/>
      <c r="C932" s="293"/>
      <c r="D932" s="293"/>
      <c r="E932" s="333" t="s">
        <v>591</v>
      </c>
      <c r="F932" s="383"/>
      <c r="G932" s="109" t="s">
        <v>19</v>
      </c>
      <c r="H932" s="338">
        <v>31</v>
      </c>
      <c r="I932" s="111"/>
      <c r="J932" s="111"/>
      <c r="K932" s="295"/>
    </row>
    <row r="933" spans="1:12" s="2" customFormat="1" x14ac:dyDescent="0.2">
      <c r="A933" s="342" t="s">
        <v>592</v>
      </c>
      <c r="B933" s="305"/>
      <c r="C933" s="293"/>
      <c r="D933" s="293"/>
      <c r="E933" s="333" t="s">
        <v>593</v>
      </c>
      <c r="F933" s="383"/>
      <c r="G933" s="109" t="s">
        <v>19</v>
      </c>
      <c r="H933" s="338">
        <v>27</v>
      </c>
      <c r="I933" s="111"/>
      <c r="J933" s="111"/>
      <c r="K933" s="295"/>
    </row>
    <row r="934" spans="1:12" s="2" customFormat="1" x14ac:dyDescent="0.2">
      <c r="A934" s="342" t="s">
        <v>594</v>
      </c>
      <c r="B934" s="305"/>
      <c r="C934" s="293"/>
      <c r="D934" s="293"/>
      <c r="E934" s="333" t="s">
        <v>595</v>
      </c>
      <c r="F934" s="383"/>
      <c r="G934" s="109" t="s">
        <v>19</v>
      </c>
      <c r="H934" s="338">
        <v>1</v>
      </c>
      <c r="I934" s="111"/>
      <c r="J934" s="111"/>
      <c r="K934" s="295"/>
    </row>
    <row r="935" spans="1:12" s="2" customFormat="1" x14ac:dyDescent="0.2">
      <c r="A935" s="342" t="s">
        <v>596</v>
      </c>
      <c r="B935" s="305"/>
      <c r="C935" s="293"/>
      <c r="D935" s="293"/>
      <c r="E935" s="333" t="s">
        <v>597</v>
      </c>
      <c r="F935" s="383"/>
      <c r="G935" s="109" t="s">
        <v>19</v>
      </c>
      <c r="H935" s="338">
        <v>37</v>
      </c>
      <c r="I935" s="111"/>
      <c r="J935" s="111"/>
      <c r="K935" s="295"/>
    </row>
    <row r="936" spans="1:12" s="2" customFormat="1" ht="12" customHeight="1" x14ac:dyDescent="0.2">
      <c r="A936" s="342" t="s">
        <v>598</v>
      </c>
      <c r="B936" s="305"/>
      <c r="C936" s="293"/>
      <c r="D936" s="345"/>
      <c r="E936" s="333" t="s">
        <v>599</v>
      </c>
      <c r="F936" s="383"/>
      <c r="G936" s="109" t="s">
        <v>19</v>
      </c>
      <c r="H936" s="338">
        <v>5</v>
      </c>
      <c r="I936" s="111"/>
      <c r="J936" s="111"/>
      <c r="K936" s="309"/>
    </row>
    <row r="937" spans="1:12" s="2" customFormat="1" ht="12" customHeight="1" x14ac:dyDescent="0.2">
      <c r="A937" s="342" t="s">
        <v>600</v>
      </c>
      <c r="B937" s="305"/>
      <c r="C937" s="293"/>
      <c r="D937" s="345"/>
      <c r="E937" s="384" t="s">
        <v>601</v>
      </c>
      <c r="F937" s="383"/>
      <c r="G937" s="109" t="s">
        <v>19</v>
      </c>
      <c r="H937" s="297">
        <v>6</v>
      </c>
      <c r="I937" s="111"/>
      <c r="J937" s="111"/>
      <c r="K937" s="309"/>
      <c r="L937" s="50"/>
    </row>
    <row r="938" spans="1:12" s="2" customFormat="1" ht="12" customHeight="1" x14ac:dyDescent="0.2">
      <c r="A938" s="342" t="s">
        <v>602</v>
      </c>
      <c r="B938" s="305"/>
      <c r="C938" s="293"/>
      <c r="D938" s="345"/>
      <c r="E938" s="384" t="s">
        <v>603</v>
      </c>
      <c r="F938" s="383"/>
      <c r="G938" s="109" t="s">
        <v>19</v>
      </c>
      <c r="H938" s="338">
        <v>24</v>
      </c>
      <c r="I938" s="111"/>
      <c r="J938" s="111"/>
      <c r="K938" s="309"/>
      <c r="L938" s="55"/>
    </row>
    <row r="939" spans="1:12" s="2" customFormat="1" ht="12" customHeight="1" x14ac:dyDescent="0.2">
      <c r="A939" s="342" t="s">
        <v>604</v>
      </c>
      <c r="B939" s="305"/>
      <c r="C939" s="293"/>
      <c r="D939" s="345"/>
      <c r="E939" s="384" t="s">
        <v>605</v>
      </c>
      <c r="F939" s="383"/>
      <c r="G939" s="109" t="s">
        <v>19</v>
      </c>
      <c r="H939" s="338">
        <v>33</v>
      </c>
      <c r="I939" s="111"/>
      <c r="J939" s="111"/>
      <c r="K939" s="309"/>
      <c r="L939" s="55"/>
    </row>
    <row r="940" spans="1:12" s="2" customFormat="1" ht="12" customHeight="1" x14ac:dyDescent="0.2">
      <c r="A940" s="342"/>
      <c r="B940" s="305"/>
      <c r="C940" s="293"/>
      <c r="D940" s="345"/>
      <c r="E940" s="412" t="s">
        <v>772</v>
      </c>
      <c r="F940" s="344"/>
      <c r="G940" s="308" t="s">
        <v>19</v>
      </c>
      <c r="H940" s="338">
        <v>7</v>
      </c>
      <c r="I940" s="111"/>
      <c r="J940" s="111"/>
      <c r="K940" s="309"/>
      <c r="L940" s="55"/>
    </row>
    <row r="941" spans="1:12" s="2" customFormat="1" ht="12" customHeight="1" x14ac:dyDescent="0.2">
      <c r="A941" s="342"/>
      <c r="B941" s="305"/>
      <c r="C941" s="293"/>
      <c r="D941" s="345"/>
      <c r="E941" s="412" t="s">
        <v>773</v>
      </c>
      <c r="F941" s="344"/>
      <c r="G941" s="308" t="s">
        <v>19</v>
      </c>
      <c r="H941" s="338">
        <v>1</v>
      </c>
      <c r="I941" s="111"/>
      <c r="J941" s="111"/>
      <c r="K941" s="309"/>
      <c r="L941" s="55"/>
    </row>
    <row r="942" spans="1:12" s="2" customFormat="1" ht="12" customHeight="1" x14ac:dyDescent="0.2">
      <c r="A942" s="342"/>
      <c r="B942" s="305"/>
      <c r="C942" s="293"/>
      <c r="D942" s="345"/>
      <c r="E942" s="333"/>
      <c r="F942" s="383"/>
      <c r="G942" s="109"/>
      <c r="H942" s="338"/>
      <c r="I942" s="111"/>
      <c r="J942" s="111"/>
      <c r="K942" s="309"/>
    </row>
    <row r="943" spans="1:12" s="2" customFormat="1" ht="12" customHeight="1" x14ac:dyDescent="0.2">
      <c r="A943" s="342"/>
      <c r="B943" s="343" t="s">
        <v>743</v>
      </c>
      <c r="C943" s="293"/>
      <c r="D943" s="345"/>
      <c r="E943" s="333"/>
      <c r="F943" s="383"/>
      <c r="G943" s="109"/>
      <c r="H943" s="338"/>
      <c r="I943" s="111"/>
      <c r="J943" s="111"/>
      <c r="K943" s="309"/>
    </row>
    <row r="944" spans="1:12" s="2" customFormat="1" x14ac:dyDescent="0.2">
      <c r="A944" s="342" t="s">
        <v>606</v>
      </c>
      <c r="B944" s="305"/>
      <c r="C944" s="293"/>
      <c r="D944" s="293">
        <v>13</v>
      </c>
      <c r="E944" s="333" t="s">
        <v>607</v>
      </c>
      <c r="F944" s="383"/>
      <c r="G944" s="109" t="s">
        <v>19</v>
      </c>
      <c r="H944" s="338">
        <v>122</v>
      </c>
      <c r="I944" s="111"/>
      <c r="J944" s="111"/>
      <c r="K944" s="295"/>
    </row>
    <row r="945" spans="1:12" s="2" customFormat="1" x14ac:dyDescent="0.2">
      <c r="A945" s="342" t="s">
        <v>608</v>
      </c>
      <c r="B945" s="305"/>
      <c r="C945" s="293"/>
      <c r="D945" s="293">
        <v>13</v>
      </c>
      <c r="E945" s="333" t="s">
        <v>609</v>
      </c>
      <c r="F945" s="383"/>
      <c r="G945" s="109" t="s">
        <v>19</v>
      </c>
      <c r="H945" s="338">
        <v>45</v>
      </c>
      <c r="I945" s="111"/>
      <c r="J945" s="111"/>
      <c r="K945" s="295"/>
    </row>
    <row r="946" spans="1:12" s="2" customFormat="1" ht="12" customHeight="1" x14ac:dyDescent="0.2">
      <c r="A946" s="342" t="s">
        <v>610</v>
      </c>
      <c r="B946" s="305"/>
      <c r="C946" s="293"/>
      <c r="D946" s="345"/>
      <c r="E946" s="333" t="s">
        <v>611</v>
      </c>
      <c r="F946" s="383"/>
      <c r="G946" s="109" t="s">
        <v>19</v>
      </c>
      <c r="H946" s="338">
        <v>12</v>
      </c>
      <c r="I946" s="111"/>
      <c r="J946" s="111"/>
      <c r="K946" s="309"/>
      <c r="L946" s="50"/>
    </row>
    <row r="947" spans="1:12" s="2" customFormat="1" ht="12" customHeight="1" x14ac:dyDescent="0.2">
      <c r="A947" s="342" t="s">
        <v>612</v>
      </c>
      <c r="B947" s="305"/>
      <c r="C947" s="293"/>
      <c r="D947" s="345"/>
      <c r="E947" s="333" t="s">
        <v>613</v>
      </c>
      <c r="F947" s="383"/>
      <c r="G947" s="109" t="s">
        <v>19</v>
      </c>
      <c r="H947" s="338">
        <v>12</v>
      </c>
      <c r="I947" s="111"/>
      <c r="J947" s="111"/>
      <c r="K947" s="309"/>
      <c r="L947" s="50"/>
    </row>
    <row r="948" spans="1:12" s="2" customFormat="1" ht="12" customHeight="1" x14ac:dyDescent="0.2">
      <c r="A948" s="342" t="s">
        <v>614</v>
      </c>
      <c r="B948" s="305"/>
      <c r="C948" s="293"/>
      <c r="D948" s="345"/>
      <c r="E948" s="333" t="s">
        <v>615</v>
      </c>
      <c r="F948" s="383"/>
      <c r="G948" s="109" t="s">
        <v>19</v>
      </c>
      <c r="H948" s="338">
        <v>12</v>
      </c>
      <c r="I948" s="111"/>
      <c r="J948" s="111"/>
      <c r="K948" s="309"/>
      <c r="L948" s="50"/>
    </row>
    <row r="949" spans="1:12" s="2" customFormat="1" ht="12" customHeight="1" x14ac:dyDescent="0.2">
      <c r="A949" s="342" t="s">
        <v>616</v>
      </c>
      <c r="B949" s="305"/>
      <c r="C949" s="293"/>
      <c r="D949" s="345"/>
      <c r="E949" s="333" t="s">
        <v>617</v>
      </c>
      <c r="F949" s="383"/>
      <c r="G949" s="109" t="s">
        <v>19</v>
      </c>
      <c r="H949" s="338">
        <v>12</v>
      </c>
      <c r="I949" s="111"/>
      <c r="J949" s="111"/>
      <c r="K949" s="309"/>
      <c r="L949" s="50"/>
    </row>
    <row r="950" spans="1:12" s="2" customFormat="1" ht="12" customHeight="1" x14ac:dyDescent="0.2">
      <c r="A950" s="342" t="s">
        <v>618</v>
      </c>
      <c r="B950" s="305"/>
      <c r="C950" s="293"/>
      <c r="D950" s="345"/>
      <c r="E950" s="324" t="s">
        <v>619</v>
      </c>
      <c r="F950" s="383"/>
      <c r="G950" s="109" t="s">
        <v>19</v>
      </c>
      <c r="H950" s="297">
        <v>21</v>
      </c>
      <c r="I950" s="111"/>
      <c r="J950" s="111"/>
      <c r="K950" s="309"/>
      <c r="L950" s="50"/>
    </row>
    <row r="951" spans="1:12" s="2" customFormat="1" ht="12" customHeight="1" x14ac:dyDescent="0.2">
      <c r="A951" s="342" t="s">
        <v>620</v>
      </c>
      <c r="B951" s="305"/>
      <c r="C951" s="293"/>
      <c r="D951" s="345"/>
      <c r="E951" s="384" t="s">
        <v>621</v>
      </c>
      <c r="F951" s="383"/>
      <c r="G951" s="109" t="s">
        <v>19</v>
      </c>
      <c r="H951" s="297">
        <v>12</v>
      </c>
      <c r="I951" s="111"/>
      <c r="J951" s="111"/>
      <c r="K951" s="309"/>
      <c r="L951" s="50"/>
    </row>
    <row r="952" spans="1:12" s="2" customFormat="1" ht="12" customHeight="1" x14ac:dyDescent="0.2">
      <c r="A952" s="106"/>
      <c r="B952" s="63"/>
      <c r="C952" s="64"/>
      <c r="D952" s="346"/>
      <c r="E952" s="347"/>
      <c r="F952" s="336"/>
      <c r="G952" s="109"/>
      <c r="H952" s="297"/>
      <c r="I952" s="111"/>
      <c r="J952" s="111"/>
      <c r="K952" s="112"/>
      <c r="L952" s="50"/>
    </row>
    <row r="953" spans="1:12" s="2" customFormat="1" ht="12" customHeight="1" x14ac:dyDescent="0.2">
      <c r="A953" s="106"/>
      <c r="B953" s="63"/>
      <c r="C953" s="64"/>
      <c r="D953" s="346"/>
      <c r="E953" s="347"/>
      <c r="F953" s="336"/>
      <c r="G953" s="109"/>
      <c r="H953" s="297"/>
      <c r="I953" s="111"/>
      <c r="J953" s="111"/>
      <c r="K953" s="112"/>
      <c r="L953" s="50"/>
    </row>
    <row r="954" spans="1:12" s="14" customFormat="1" ht="15" customHeight="1" x14ac:dyDescent="0.2">
      <c r="A954" s="97" t="s">
        <v>622</v>
      </c>
      <c r="B954" s="98"/>
      <c r="C954" s="99"/>
      <c r="D954" s="99"/>
      <c r="E954" s="100" t="s">
        <v>623</v>
      </c>
      <c r="F954" s="101"/>
      <c r="G954" s="102"/>
      <c r="H954" s="327"/>
      <c r="I954" s="104"/>
      <c r="J954" s="104"/>
      <c r="K954" s="130"/>
      <c r="L954" s="50"/>
    </row>
    <row r="955" spans="1:12" s="14" customFormat="1" ht="15" customHeight="1" x14ac:dyDescent="0.2">
      <c r="A955" s="97" t="s">
        <v>624</v>
      </c>
      <c r="B955" s="98"/>
      <c r="C955" s="99"/>
      <c r="D955" s="99"/>
      <c r="E955" s="100" t="s">
        <v>625</v>
      </c>
      <c r="F955" s="101"/>
      <c r="G955" s="102"/>
      <c r="H955" s="327"/>
      <c r="I955" s="104"/>
      <c r="J955" s="104"/>
      <c r="K955" s="105"/>
      <c r="L955" s="50"/>
    </row>
    <row r="956" spans="1:12" s="6" customFormat="1" ht="12" customHeight="1" x14ac:dyDescent="0.2">
      <c r="A956" s="113"/>
      <c r="B956" s="72"/>
      <c r="C956" s="73"/>
      <c r="D956" s="73"/>
      <c r="E956" s="328"/>
      <c r="F956" s="329"/>
      <c r="G956" s="116"/>
      <c r="H956" s="330"/>
      <c r="I956" s="118"/>
      <c r="J956" s="118"/>
      <c r="K956" s="112"/>
      <c r="L956" s="50"/>
    </row>
    <row r="957" spans="1:12" s="6" customFormat="1" ht="12" customHeight="1" x14ac:dyDescent="0.2">
      <c r="A957" s="113" t="s">
        <v>626</v>
      </c>
      <c r="B957" s="331" t="s">
        <v>86</v>
      </c>
      <c r="C957" s="73"/>
      <c r="D957" s="73"/>
      <c r="E957" s="328"/>
      <c r="F957" s="329"/>
      <c r="G957" s="116"/>
      <c r="H957" s="330"/>
      <c r="I957" s="118"/>
      <c r="J957" s="118"/>
      <c r="K957" s="112"/>
      <c r="L957" s="50"/>
    </row>
    <row r="958" spans="1:12" s="2" customFormat="1" ht="76.5" x14ac:dyDescent="0.2">
      <c r="A958" s="62"/>
      <c r="B958" s="121"/>
      <c r="C958" s="64"/>
      <c r="D958" s="192" t="s">
        <v>55</v>
      </c>
      <c r="E958" s="333" t="s">
        <v>627</v>
      </c>
      <c r="F958" s="123"/>
      <c r="G958" s="109"/>
      <c r="H958" s="297"/>
      <c r="I958" s="111"/>
      <c r="J958" s="111"/>
      <c r="K958" s="112"/>
      <c r="L958" s="50"/>
    </row>
    <row r="959" spans="1:12" s="2" customFormat="1" x14ac:dyDescent="0.2">
      <c r="A959" s="62"/>
      <c r="B959" s="121"/>
      <c r="C959" s="64"/>
      <c r="D959" s="192" t="s">
        <v>88</v>
      </c>
      <c r="E959" s="333" t="s">
        <v>628</v>
      </c>
      <c r="F959" s="123"/>
      <c r="G959" s="109"/>
      <c r="H959" s="297"/>
      <c r="I959" s="111"/>
      <c r="J959" s="111"/>
      <c r="K959" s="112"/>
      <c r="L959" s="50"/>
    </row>
    <row r="960" spans="1:12" s="2" customFormat="1" x14ac:dyDescent="0.2">
      <c r="A960" s="62"/>
      <c r="B960" s="121"/>
      <c r="C960" s="64"/>
      <c r="D960" s="192" t="s">
        <v>90</v>
      </c>
      <c r="E960" s="333" t="s">
        <v>629</v>
      </c>
      <c r="F960" s="123"/>
      <c r="G960" s="109"/>
      <c r="H960" s="297"/>
      <c r="I960" s="111"/>
      <c r="J960" s="111"/>
      <c r="K960" s="112"/>
      <c r="L960" s="50"/>
    </row>
    <row r="961" spans="1:12" s="2" customFormat="1" ht="38.25" x14ac:dyDescent="0.2">
      <c r="A961" s="62"/>
      <c r="B961" s="121"/>
      <c r="C961" s="64"/>
      <c r="D961" s="192" t="s">
        <v>92</v>
      </c>
      <c r="E961" s="333" t="s">
        <v>630</v>
      </c>
      <c r="F961" s="123"/>
      <c r="G961" s="109"/>
      <c r="H961" s="297"/>
      <c r="I961" s="111"/>
      <c r="J961" s="111"/>
      <c r="K961" s="124"/>
      <c r="L961" s="50"/>
    </row>
    <row r="962" spans="1:12" s="2" customFormat="1" x14ac:dyDescent="0.2">
      <c r="A962" s="62"/>
      <c r="B962" s="121"/>
      <c r="C962" s="64"/>
      <c r="D962" s="192"/>
      <c r="E962" s="348"/>
      <c r="F962" s="123"/>
      <c r="G962" s="109"/>
      <c r="H962" s="297"/>
      <c r="I962" s="111"/>
      <c r="J962" s="111"/>
      <c r="K962" s="124"/>
      <c r="L962" s="50"/>
    </row>
    <row r="963" spans="1:12" s="6" customFormat="1" ht="12" customHeight="1" x14ac:dyDescent="0.2">
      <c r="A963" s="113" t="s">
        <v>631</v>
      </c>
      <c r="B963" s="331" t="s">
        <v>632</v>
      </c>
      <c r="C963" s="73"/>
      <c r="D963" s="73"/>
      <c r="E963" s="328"/>
      <c r="F963" s="123"/>
      <c r="G963" s="116"/>
      <c r="H963" s="330"/>
      <c r="I963" s="118"/>
      <c r="J963" s="118"/>
      <c r="K963" s="112"/>
      <c r="L963" s="50"/>
    </row>
    <row r="964" spans="1:12" s="2" customFormat="1" ht="38.25" x14ac:dyDescent="0.2">
      <c r="A964" s="62"/>
      <c r="B964" s="63"/>
      <c r="C964" s="64"/>
      <c r="D964" s="192"/>
      <c r="E964" s="333" t="s">
        <v>633</v>
      </c>
      <c r="F964" s="123"/>
      <c r="G964" s="109"/>
      <c r="H964" s="297"/>
      <c r="I964" s="111"/>
      <c r="J964" s="111"/>
      <c r="K964" s="124"/>
      <c r="L964" s="50"/>
    </row>
    <row r="965" spans="1:12" s="2" customFormat="1" x14ac:dyDescent="0.2">
      <c r="A965" s="62"/>
      <c r="B965" s="63"/>
      <c r="C965" s="64"/>
      <c r="D965" s="349"/>
      <c r="E965" s="333"/>
      <c r="F965" s="123"/>
      <c r="G965" s="109"/>
      <c r="H965" s="297"/>
      <c r="I965" s="111"/>
      <c r="J965" s="111"/>
      <c r="K965" s="124"/>
      <c r="L965" s="50"/>
    </row>
    <row r="966" spans="1:12" s="2" customFormat="1" ht="12" customHeight="1" x14ac:dyDescent="0.2">
      <c r="A966" s="106"/>
      <c r="B966" s="63"/>
      <c r="C966" s="64"/>
      <c r="D966" s="337" t="s">
        <v>634</v>
      </c>
      <c r="E966" s="120"/>
      <c r="F966" s="123"/>
      <c r="G966" s="109"/>
      <c r="H966" s="297"/>
      <c r="I966" s="111"/>
      <c r="J966" s="111"/>
      <c r="K966" s="124"/>
      <c r="L966" s="50"/>
    </row>
    <row r="967" spans="1:12" s="2" customFormat="1" ht="25.5" x14ac:dyDescent="0.2">
      <c r="A967" s="106" t="s">
        <v>635</v>
      </c>
      <c r="B967" s="63"/>
      <c r="C967" s="64"/>
      <c r="D967" s="192"/>
      <c r="E967" s="332" t="s">
        <v>774</v>
      </c>
      <c r="F967" s="123"/>
      <c r="G967" s="109" t="s">
        <v>39</v>
      </c>
      <c r="H967" s="297">
        <v>1</v>
      </c>
      <c r="I967" s="111"/>
      <c r="J967" s="111"/>
      <c r="K967" s="124"/>
      <c r="L967" s="50"/>
    </row>
    <row r="968" spans="1:12" s="2" customFormat="1" x14ac:dyDescent="0.2">
      <c r="A968" s="62"/>
      <c r="B968" s="63"/>
      <c r="C968" s="64"/>
      <c r="D968" s="192"/>
      <c r="E968" s="350"/>
      <c r="F968" s="123"/>
      <c r="G968" s="109"/>
      <c r="H968" s="297"/>
      <c r="I968" s="111"/>
      <c r="J968" s="111"/>
      <c r="K968" s="124"/>
      <c r="L968" s="50"/>
    </row>
    <row r="969" spans="1:12" s="2" customFormat="1" ht="12" customHeight="1" x14ac:dyDescent="0.2">
      <c r="A969" s="106"/>
      <c r="B969" s="63"/>
      <c r="C969" s="64"/>
      <c r="D969" s="337" t="s">
        <v>636</v>
      </c>
      <c r="E969" s="120"/>
      <c r="F969" s="123"/>
      <c r="G969" s="109"/>
      <c r="H969" s="297"/>
      <c r="I969" s="111"/>
      <c r="J969" s="111"/>
      <c r="K969" s="124"/>
      <c r="L969" s="50"/>
    </row>
    <row r="970" spans="1:12" s="2" customFormat="1" ht="25.5" x14ac:dyDescent="0.2">
      <c r="A970" s="106" t="s">
        <v>637</v>
      </c>
      <c r="B970" s="63"/>
      <c r="C970" s="64"/>
      <c r="D970" s="64"/>
      <c r="E970" s="333" t="s">
        <v>638</v>
      </c>
      <c r="F970" s="123"/>
      <c r="G970" s="109" t="s">
        <v>39</v>
      </c>
      <c r="H970" s="297">
        <v>1</v>
      </c>
      <c r="I970" s="111"/>
      <c r="J970" s="111"/>
      <c r="K970" s="124"/>
      <c r="L970" s="50"/>
    </row>
    <row r="971" spans="1:12" s="2" customFormat="1" ht="51" x14ac:dyDescent="0.2">
      <c r="A971" s="106" t="s">
        <v>639</v>
      </c>
      <c r="B971" s="63"/>
      <c r="C971" s="64"/>
      <c r="D971" s="64"/>
      <c r="E971" s="333" t="s">
        <v>640</v>
      </c>
      <c r="F971" s="123"/>
      <c r="G971" s="109" t="s">
        <v>39</v>
      </c>
      <c r="H971" s="297">
        <v>1</v>
      </c>
      <c r="I971" s="111"/>
      <c r="J971" s="111"/>
      <c r="K971" s="124"/>
      <c r="L971" s="50"/>
    </row>
    <row r="972" spans="1:12" s="2" customFormat="1" ht="25.5" x14ac:dyDescent="0.2">
      <c r="A972" s="106" t="s">
        <v>641</v>
      </c>
      <c r="B972" s="63"/>
      <c r="C972" s="64"/>
      <c r="D972" s="64"/>
      <c r="E972" s="332" t="s">
        <v>642</v>
      </c>
      <c r="F972" s="123"/>
      <c r="G972" s="109" t="s">
        <v>39</v>
      </c>
      <c r="H972" s="297">
        <v>1</v>
      </c>
      <c r="I972" s="111"/>
      <c r="J972" s="111"/>
      <c r="K972" s="124"/>
      <c r="L972" s="50"/>
    </row>
    <row r="973" spans="1:12" s="2" customFormat="1" x14ac:dyDescent="0.2">
      <c r="A973" s="62"/>
      <c r="B973" s="63"/>
      <c r="C973" s="64"/>
      <c r="D973" s="64"/>
      <c r="E973" s="333"/>
      <c r="F973" s="123"/>
      <c r="G973" s="109"/>
      <c r="H973" s="297"/>
      <c r="I973" s="111"/>
      <c r="J973" s="111"/>
      <c r="K973" s="124"/>
      <c r="L973" s="50"/>
    </row>
    <row r="974" spans="1:12" s="6" customFormat="1" ht="12" customHeight="1" x14ac:dyDescent="0.2">
      <c r="A974" s="113" t="s">
        <v>643</v>
      </c>
      <c r="B974" s="331" t="s">
        <v>644</v>
      </c>
      <c r="C974" s="73"/>
      <c r="D974" s="73"/>
      <c r="E974" s="328"/>
      <c r="F974" s="123"/>
      <c r="G974" s="116"/>
      <c r="H974" s="330"/>
      <c r="I974" s="118"/>
      <c r="J974" s="118"/>
      <c r="K974" s="112"/>
      <c r="L974" s="50"/>
    </row>
    <row r="975" spans="1:12" s="2" customFormat="1" ht="51" x14ac:dyDescent="0.2">
      <c r="A975" s="106" t="s">
        <v>645</v>
      </c>
      <c r="B975" s="63"/>
      <c r="C975" s="64"/>
      <c r="D975" s="64"/>
      <c r="E975" s="333" t="s">
        <v>747</v>
      </c>
      <c r="F975" s="123"/>
      <c r="G975" s="109" t="s">
        <v>39</v>
      </c>
      <c r="H975" s="297">
        <v>1</v>
      </c>
      <c r="I975" s="111"/>
      <c r="J975" s="111"/>
      <c r="K975" s="124"/>
      <c r="L975" s="50"/>
    </row>
    <row r="976" spans="1:12" s="2" customFormat="1" x14ac:dyDescent="0.2">
      <c r="A976" s="62"/>
      <c r="B976" s="63"/>
      <c r="C976" s="64"/>
      <c r="D976" s="64"/>
      <c r="E976" s="333"/>
      <c r="F976" s="123"/>
      <c r="G976" s="109"/>
      <c r="H976" s="297"/>
      <c r="I976" s="111"/>
      <c r="J976" s="111"/>
      <c r="K976" s="124"/>
      <c r="L976" s="50"/>
    </row>
    <row r="977" spans="1:12" s="2" customFormat="1" x14ac:dyDescent="0.2">
      <c r="A977" s="62"/>
      <c r="B977" s="63"/>
      <c r="C977" s="64"/>
      <c r="D977" s="192"/>
      <c r="E977" s="351"/>
      <c r="F977" s="123"/>
      <c r="G977" s="109"/>
      <c r="H977" s="297"/>
      <c r="I977" s="111"/>
      <c r="J977" s="111"/>
      <c r="K977" s="124"/>
      <c r="L977" s="50"/>
    </row>
    <row r="978" spans="1:12" s="6" customFormat="1" ht="12" customHeight="1" x14ac:dyDescent="0.2">
      <c r="A978" s="113" t="s">
        <v>646</v>
      </c>
      <c r="B978" s="331" t="s">
        <v>571</v>
      </c>
      <c r="C978" s="73"/>
      <c r="D978" s="73"/>
      <c r="E978" s="328"/>
      <c r="F978" s="123"/>
      <c r="G978" s="116"/>
      <c r="H978" s="330"/>
      <c r="I978" s="118"/>
      <c r="J978" s="118"/>
      <c r="K978" s="112"/>
      <c r="L978" s="50"/>
    </row>
    <row r="979" spans="1:12" s="2" customFormat="1" x14ac:dyDescent="0.2">
      <c r="A979" s="62"/>
      <c r="B979" s="63"/>
      <c r="C979" s="64"/>
      <c r="D979" s="192"/>
      <c r="E979" s="333" t="s">
        <v>647</v>
      </c>
      <c r="F979" s="123"/>
      <c r="G979" s="109"/>
      <c r="H979" s="297"/>
      <c r="I979" s="111"/>
      <c r="J979" s="111"/>
      <c r="K979" s="124"/>
      <c r="L979" s="50"/>
    </row>
    <row r="980" spans="1:12" s="2" customFormat="1" x14ac:dyDescent="0.2">
      <c r="A980" s="106" t="s">
        <v>648</v>
      </c>
      <c r="B980" s="63"/>
      <c r="C980" s="64"/>
      <c r="D980" s="192"/>
      <c r="E980" s="333" t="s">
        <v>649</v>
      </c>
      <c r="F980" s="123"/>
      <c r="G980" s="109" t="s">
        <v>19</v>
      </c>
      <c r="H980" s="338">
        <v>11</v>
      </c>
      <c r="I980" s="111"/>
      <c r="J980" s="111"/>
      <c r="K980" s="124"/>
      <c r="L980" s="50"/>
    </row>
    <row r="981" spans="1:12" s="2" customFormat="1" x14ac:dyDescent="0.2">
      <c r="A981" s="106" t="s">
        <v>650</v>
      </c>
      <c r="B981" s="63"/>
      <c r="C981" s="64"/>
      <c r="D981" s="192"/>
      <c r="E981" s="333" t="s">
        <v>651</v>
      </c>
      <c r="F981" s="123"/>
      <c r="G981" s="109" t="s">
        <v>19</v>
      </c>
      <c r="H981" s="338">
        <v>11</v>
      </c>
      <c r="I981" s="111"/>
      <c r="J981" s="111"/>
      <c r="K981" s="124"/>
      <c r="L981" s="50"/>
    </row>
    <row r="982" spans="1:12" s="6" customFormat="1" x14ac:dyDescent="0.2">
      <c r="A982" s="106" t="s">
        <v>652</v>
      </c>
      <c r="B982" s="331"/>
      <c r="C982" s="73"/>
      <c r="D982" s="72"/>
      <c r="E982" s="333" t="s">
        <v>653</v>
      </c>
      <c r="F982" s="123"/>
      <c r="G982" s="109" t="s">
        <v>19</v>
      </c>
      <c r="H982" s="338">
        <v>15</v>
      </c>
      <c r="I982" s="118"/>
      <c r="J982" s="118"/>
      <c r="K982" s="124"/>
      <c r="L982" s="50"/>
    </row>
    <row r="983" spans="1:12" s="2" customFormat="1" ht="12" customHeight="1" x14ac:dyDescent="0.2">
      <c r="A983" s="106" t="s">
        <v>654</v>
      </c>
      <c r="B983" s="63"/>
      <c r="C983" s="64"/>
      <c r="D983" s="64"/>
      <c r="E983" s="333" t="s">
        <v>655</v>
      </c>
      <c r="F983" s="123"/>
      <c r="G983" s="109" t="s">
        <v>19</v>
      </c>
      <c r="H983" s="338">
        <v>15</v>
      </c>
      <c r="I983" s="111"/>
      <c r="J983" s="111"/>
      <c r="K983" s="124"/>
      <c r="L983" s="50"/>
    </row>
    <row r="984" spans="1:12" s="2" customFormat="1" ht="12" customHeight="1" x14ac:dyDescent="0.2">
      <c r="A984" s="106" t="s">
        <v>656</v>
      </c>
      <c r="B984" s="63"/>
      <c r="C984" s="64"/>
      <c r="D984" s="64"/>
      <c r="E984" s="333" t="s">
        <v>657</v>
      </c>
      <c r="F984" s="123"/>
      <c r="G984" s="109" t="s">
        <v>19</v>
      </c>
      <c r="H984" s="338">
        <v>10</v>
      </c>
      <c r="I984" s="111"/>
      <c r="J984" s="111"/>
      <c r="K984" s="124"/>
      <c r="L984" s="50"/>
    </row>
    <row r="985" spans="1:12" s="2" customFormat="1" ht="12" customHeight="1" x14ac:dyDescent="0.2">
      <c r="A985" s="106" t="s">
        <v>658</v>
      </c>
      <c r="B985" s="63"/>
      <c r="C985" s="64"/>
      <c r="D985" s="64"/>
      <c r="E985" s="333" t="s">
        <v>659</v>
      </c>
      <c r="F985" s="123"/>
      <c r="G985" s="109" t="s">
        <v>19</v>
      </c>
      <c r="H985" s="338">
        <v>14</v>
      </c>
      <c r="I985" s="111"/>
      <c r="J985" s="111"/>
      <c r="K985" s="124"/>
      <c r="L985" s="50"/>
    </row>
    <row r="986" spans="1:12" s="2" customFormat="1" ht="12" customHeight="1" x14ac:dyDescent="0.2">
      <c r="A986" s="106" t="s">
        <v>660</v>
      </c>
      <c r="B986" s="63">
        <v>510</v>
      </c>
      <c r="C986" s="64" t="s">
        <v>117</v>
      </c>
      <c r="D986" s="64">
        <v>1110</v>
      </c>
      <c r="E986" s="332" t="s">
        <v>661</v>
      </c>
      <c r="F986" s="336"/>
      <c r="G986" s="109" t="s">
        <v>19</v>
      </c>
      <c r="H986" s="338">
        <v>11</v>
      </c>
      <c r="I986" s="111"/>
      <c r="J986" s="111"/>
      <c r="K986" s="124"/>
      <c r="L986" s="50"/>
    </row>
    <row r="987" spans="1:12" s="2" customFormat="1" ht="12" customHeight="1" x14ac:dyDescent="0.2">
      <c r="A987" s="106" t="s">
        <v>662</v>
      </c>
      <c r="B987" s="63"/>
      <c r="C987" s="64"/>
      <c r="D987" s="337"/>
      <c r="E987" s="333" t="s">
        <v>663</v>
      </c>
      <c r="F987" s="336"/>
      <c r="G987" s="109" t="s">
        <v>19</v>
      </c>
      <c r="H987" s="338">
        <v>15</v>
      </c>
      <c r="I987" s="111"/>
      <c r="J987" s="111"/>
      <c r="K987" s="124"/>
      <c r="L987" s="50"/>
    </row>
    <row r="988" spans="1:12" s="2" customFormat="1" x14ac:dyDescent="0.2">
      <c r="A988" s="106" t="s">
        <v>664</v>
      </c>
      <c r="B988" s="63">
        <v>1875</v>
      </c>
      <c r="C988" s="64" t="s">
        <v>117</v>
      </c>
      <c r="D988" s="192">
        <v>600</v>
      </c>
      <c r="E988" s="332" t="s">
        <v>665</v>
      </c>
      <c r="F988" s="123"/>
      <c r="G988" s="109" t="s">
        <v>19</v>
      </c>
      <c r="H988" s="338">
        <v>5</v>
      </c>
      <c r="I988" s="111"/>
      <c r="J988" s="111"/>
      <c r="K988" s="124"/>
      <c r="L988" s="50"/>
    </row>
    <row r="989" spans="1:12" s="2" customFormat="1" x14ac:dyDescent="0.2">
      <c r="A989" s="106" t="s">
        <v>666</v>
      </c>
      <c r="B989" s="63">
        <v>1000</v>
      </c>
      <c r="C989" s="64" t="s">
        <v>117</v>
      </c>
      <c r="D989" s="192">
        <v>600</v>
      </c>
      <c r="E989" s="332" t="s">
        <v>665</v>
      </c>
      <c r="F989" s="123"/>
      <c r="G989" s="109" t="s">
        <v>19</v>
      </c>
      <c r="H989" s="338">
        <v>1</v>
      </c>
      <c r="I989" s="111"/>
      <c r="J989" s="111"/>
      <c r="K989" s="124"/>
      <c r="L989" s="50"/>
    </row>
    <row r="990" spans="1:12" s="2" customFormat="1" x14ac:dyDescent="0.2">
      <c r="A990" s="106" t="s">
        <v>667</v>
      </c>
      <c r="B990" s="63"/>
      <c r="C990" s="64"/>
      <c r="D990" s="192"/>
      <c r="E990" s="333" t="s">
        <v>668</v>
      </c>
      <c r="F990" s="123"/>
      <c r="G990" s="109" t="s">
        <v>39</v>
      </c>
      <c r="H990" s="338">
        <v>1</v>
      </c>
      <c r="I990" s="111"/>
      <c r="J990" s="111"/>
      <c r="K990" s="124"/>
      <c r="L990" s="50"/>
    </row>
    <row r="991" spans="1:12" s="2" customFormat="1" ht="12" customHeight="1" x14ac:dyDescent="0.2">
      <c r="A991" s="106" t="s">
        <v>669</v>
      </c>
      <c r="B991" s="63"/>
      <c r="C991" s="64"/>
      <c r="D991" s="352"/>
      <c r="E991" s="120" t="s">
        <v>670</v>
      </c>
      <c r="F991" s="336"/>
      <c r="G991" s="109" t="s">
        <v>671</v>
      </c>
      <c r="H991" s="297">
        <v>3</v>
      </c>
      <c r="I991" s="111"/>
      <c r="J991" s="111"/>
      <c r="K991" s="124"/>
      <c r="L991" s="50"/>
    </row>
    <row r="992" spans="1:12" s="2" customFormat="1" ht="12" customHeight="1" x14ac:dyDescent="0.2">
      <c r="A992" s="106"/>
      <c r="B992" s="63"/>
      <c r="C992" s="64"/>
      <c r="D992" s="64"/>
      <c r="E992" s="120"/>
      <c r="F992" s="336"/>
      <c r="G992" s="109"/>
      <c r="H992" s="297"/>
      <c r="I992" s="111"/>
      <c r="J992" s="111"/>
      <c r="K992" s="124"/>
      <c r="L992" s="50"/>
    </row>
    <row r="993" spans="1:12" s="2" customFormat="1" ht="12" customHeight="1" x14ac:dyDescent="0.2">
      <c r="A993" s="106"/>
      <c r="B993" s="63"/>
      <c r="C993" s="64"/>
      <c r="D993" s="337" t="s">
        <v>672</v>
      </c>
      <c r="E993" s="120"/>
      <c r="F993" s="336"/>
      <c r="G993" s="109"/>
      <c r="H993" s="297"/>
      <c r="I993" s="111"/>
      <c r="J993" s="111"/>
      <c r="K993" s="124"/>
      <c r="L993" s="50"/>
    </row>
    <row r="994" spans="1:12" s="2" customFormat="1" x14ac:dyDescent="0.2">
      <c r="A994" s="106" t="s">
        <v>673</v>
      </c>
      <c r="B994" s="63"/>
      <c r="C994" s="64"/>
      <c r="D994" s="192"/>
      <c r="E994" s="333" t="s">
        <v>649</v>
      </c>
      <c r="F994" s="334"/>
      <c r="G994" s="109" t="s">
        <v>19</v>
      </c>
      <c r="H994" s="338">
        <v>1</v>
      </c>
      <c r="I994" s="111"/>
      <c r="J994" s="111"/>
      <c r="K994" s="124"/>
      <c r="L994" s="50"/>
    </row>
    <row r="995" spans="1:12" s="2" customFormat="1" x14ac:dyDescent="0.2">
      <c r="A995" s="106" t="s">
        <v>674</v>
      </c>
      <c r="B995" s="63"/>
      <c r="C995" s="64"/>
      <c r="D995" s="192"/>
      <c r="E995" s="333" t="s">
        <v>651</v>
      </c>
      <c r="F995" s="334"/>
      <c r="G995" s="109" t="s">
        <v>19</v>
      </c>
      <c r="H995" s="338">
        <v>1</v>
      </c>
      <c r="I995" s="111"/>
      <c r="J995" s="111"/>
      <c r="K995" s="124"/>
      <c r="L995" s="50"/>
    </row>
    <row r="996" spans="1:12" s="6" customFormat="1" x14ac:dyDescent="0.2">
      <c r="A996" s="106" t="s">
        <v>675</v>
      </c>
      <c r="B996" s="331"/>
      <c r="C996" s="73"/>
      <c r="D996" s="72"/>
      <c r="E996" s="333" t="s">
        <v>653</v>
      </c>
      <c r="F996" s="329"/>
      <c r="G996" s="109" t="s">
        <v>19</v>
      </c>
      <c r="H996" s="338">
        <v>1</v>
      </c>
      <c r="I996" s="118"/>
      <c r="J996" s="118"/>
      <c r="K996" s="124"/>
      <c r="L996" s="50"/>
    </row>
    <row r="997" spans="1:12" s="2" customFormat="1" ht="12" customHeight="1" x14ac:dyDescent="0.2">
      <c r="A997" s="106" t="s">
        <v>676</v>
      </c>
      <c r="B997" s="63"/>
      <c r="C997" s="64"/>
      <c r="D997" s="64"/>
      <c r="E997" s="333" t="s">
        <v>655</v>
      </c>
      <c r="F997" s="336"/>
      <c r="G997" s="109" t="s">
        <v>19</v>
      </c>
      <c r="H997" s="338">
        <v>1</v>
      </c>
      <c r="I997" s="111"/>
      <c r="J997" s="111"/>
      <c r="K997" s="124"/>
      <c r="L997" s="50"/>
    </row>
    <row r="998" spans="1:12" s="2" customFormat="1" ht="12" customHeight="1" x14ac:dyDescent="0.2">
      <c r="A998" s="106" t="s">
        <v>677</v>
      </c>
      <c r="B998" s="63"/>
      <c r="C998" s="64"/>
      <c r="D998" s="64"/>
      <c r="E998" s="333" t="s">
        <v>659</v>
      </c>
      <c r="F998" s="336"/>
      <c r="G998" s="109" t="s">
        <v>19</v>
      </c>
      <c r="H998" s="338">
        <v>1</v>
      </c>
      <c r="I998" s="111"/>
      <c r="J998" s="111"/>
      <c r="K998" s="124"/>
      <c r="L998" s="50"/>
    </row>
    <row r="999" spans="1:12" s="2" customFormat="1" ht="12" customHeight="1" x14ac:dyDescent="0.2">
      <c r="A999" s="106" t="s">
        <v>678</v>
      </c>
      <c r="B999" s="63">
        <v>510</v>
      </c>
      <c r="C999" s="64" t="s">
        <v>117</v>
      </c>
      <c r="D999" s="64">
        <v>1110</v>
      </c>
      <c r="E999" s="332" t="s">
        <v>661</v>
      </c>
      <c r="F999" s="336"/>
      <c r="G999" s="109" t="s">
        <v>19</v>
      </c>
      <c r="H999" s="338">
        <v>1</v>
      </c>
      <c r="I999" s="111"/>
      <c r="J999" s="111"/>
      <c r="K999" s="124"/>
      <c r="L999" s="50"/>
    </row>
    <row r="1000" spans="1:12" s="2" customFormat="1" ht="12" customHeight="1" x14ac:dyDescent="0.2">
      <c r="A1000" s="106" t="s">
        <v>679</v>
      </c>
      <c r="B1000" s="63"/>
      <c r="C1000" s="64"/>
      <c r="D1000" s="337"/>
      <c r="E1000" s="333" t="s">
        <v>663</v>
      </c>
      <c r="F1000" s="336"/>
      <c r="G1000" s="109" t="s">
        <v>19</v>
      </c>
      <c r="H1000" s="338">
        <v>1</v>
      </c>
      <c r="I1000" s="111"/>
      <c r="J1000" s="111"/>
      <c r="K1000" s="124"/>
      <c r="L1000" s="50"/>
    </row>
    <row r="1001" spans="1:12" s="2" customFormat="1" ht="12" customHeight="1" x14ac:dyDescent="0.2">
      <c r="A1001" s="106" t="s">
        <v>680</v>
      </c>
      <c r="B1001" s="63"/>
      <c r="C1001" s="64"/>
      <c r="D1001" s="352"/>
      <c r="E1001" s="120" t="s">
        <v>681</v>
      </c>
      <c r="F1001" s="336"/>
      <c r="G1001" s="109" t="s">
        <v>671</v>
      </c>
      <c r="H1001" s="297">
        <v>1</v>
      </c>
      <c r="I1001" s="111"/>
      <c r="J1001" s="111"/>
      <c r="K1001" s="124"/>
      <c r="L1001" s="50"/>
    </row>
    <row r="1002" spans="1:12" s="2" customFormat="1" ht="12" customHeight="1" x14ac:dyDescent="0.2">
      <c r="A1002" s="106"/>
      <c r="B1002" s="63"/>
      <c r="C1002" s="64"/>
      <c r="D1002" s="352"/>
      <c r="E1002" s="120"/>
      <c r="F1002" s="336"/>
      <c r="G1002" s="109"/>
      <c r="H1002" s="297"/>
      <c r="I1002" s="111"/>
      <c r="J1002" s="111"/>
      <c r="K1002" s="124"/>
      <c r="L1002" s="50"/>
    </row>
    <row r="1003" spans="1:12" s="2" customFormat="1" ht="12" customHeight="1" x14ac:dyDescent="0.2">
      <c r="A1003" s="106"/>
      <c r="B1003" s="63"/>
      <c r="C1003" s="64"/>
      <c r="D1003" s="352"/>
      <c r="E1003" s="120"/>
      <c r="F1003" s="336"/>
      <c r="G1003" s="109"/>
      <c r="H1003" s="297"/>
      <c r="I1003" s="111"/>
      <c r="J1003" s="111"/>
      <c r="K1003" s="124"/>
      <c r="L1003" s="50"/>
    </row>
    <row r="1004" spans="1:12" s="2" customFormat="1" ht="12" customHeight="1" x14ac:dyDescent="0.2">
      <c r="A1004" s="106"/>
      <c r="B1004" s="63"/>
      <c r="C1004" s="64"/>
      <c r="D1004" s="352"/>
      <c r="E1004" s="120"/>
      <c r="F1004" s="336"/>
      <c r="G1004" s="109"/>
      <c r="H1004" s="297"/>
      <c r="I1004" s="111"/>
      <c r="J1004" s="111"/>
      <c r="K1004" s="124"/>
      <c r="L1004" s="50"/>
    </row>
    <row r="1005" spans="1:12" s="2" customFormat="1" ht="12" customHeight="1" x14ac:dyDescent="0.2">
      <c r="A1005" s="106"/>
      <c r="B1005" s="63"/>
      <c r="C1005" s="64"/>
      <c r="D1005" s="346"/>
      <c r="E1005" s="347"/>
      <c r="F1005" s="336"/>
      <c r="G1005" s="109"/>
      <c r="H1005" s="297"/>
      <c r="I1005" s="111"/>
      <c r="J1005" s="111"/>
      <c r="K1005" s="112"/>
      <c r="L1005" s="50"/>
    </row>
    <row r="1006" spans="1:12" s="2" customFormat="1" ht="12" customHeight="1" x14ac:dyDescent="0.2">
      <c r="A1006" s="106"/>
      <c r="B1006" s="63"/>
      <c r="C1006" s="64"/>
      <c r="D1006" s="346"/>
      <c r="E1006" s="347"/>
      <c r="F1006" s="336"/>
      <c r="G1006" s="109"/>
      <c r="H1006" s="297"/>
      <c r="I1006" s="111"/>
      <c r="J1006" s="111"/>
      <c r="K1006" s="112"/>
      <c r="L1006" s="50"/>
    </row>
    <row r="1007" spans="1:12" s="2" customFormat="1" ht="12" customHeight="1" x14ac:dyDescent="0.2">
      <c r="A1007" s="106"/>
      <c r="B1007" s="63"/>
      <c r="C1007" s="64"/>
      <c r="D1007" s="346"/>
      <c r="E1007" s="347"/>
      <c r="F1007" s="336"/>
      <c r="G1007" s="109"/>
      <c r="H1007" s="297"/>
      <c r="I1007" s="111"/>
      <c r="J1007" s="111"/>
      <c r="K1007" s="112"/>
      <c r="L1007" s="50"/>
    </row>
    <row r="1008" spans="1:12" s="14" customFormat="1" ht="15" customHeight="1" x14ac:dyDescent="0.2">
      <c r="A1008" s="97" t="s">
        <v>682</v>
      </c>
      <c r="B1008" s="98"/>
      <c r="C1008" s="99"/>
      <c r="D1008" s="99"/>
      <c r="E1008" s="100" t="s">
        <v>683</v>
      </c>
      <c r="F1008" s="101"/>
      <c r="G1008" s="102"/>
      <c r="H1008" s="327"/>
      <c r="I1008" s="104"/>
      <c r="J1008" s="104"/>
      <c r="K1008" s="130"/>
      <c r="L1008" s="50"/>
    </row>
    <row r="1009" spans="1:11" s="2" customFormat="1" x14ac:dyDescent="0.2">
      <c r="A1009" s="97" t="s">
        <v>684</v>
      </c>
      <c r="B1009" s="98"/>
      <c r="C1009" s="99"/>
      <c r="D1009" s="99"/>
      <c r="E1009" s="100" t="s">
        <v>685</v>
      </c>
      <c r="F1009" s="101"/>
      <c r="G1009" s="102"/>
      <c r="H1009" s="327"/>
      <c r="I1009" s="104"/>
      <c r="J1009" s="104"/>
      <c r="K1009" s="105"/>
    </row>
    <row r="1010" spans="1:11" s="6" customFormat="1" ht="12" customHeight="1" x14ac:dyDescent="0.2">
      <c r="A1010" s="304"/>
      <c r="B1010" s="305"/>
      <c r="C1010" s="293"/>
      <c r="D1010" s="293"/>
      <c r="E1010" s="353"/>
      <c r="F1010" s="344"/>
      <c r="G1010" s="308"/>
      <c r="H1010" s="297"/>
      <c r="I1010" s="111"/>
      <c r="J1010" s="111"/>
      <c r="K1010" s="309"/>
    </row>
    <row r="1011" spans="1:11" s="2" customFormat="1" ht="12" customHeight="1" x14ac:dyDescent="0.2">
      <c r="A1011" s="354" t="s">
        <v>686</v>
      </c>
      <c r="B1011" s="355" t="s">
        <v>86</v>
      </c>
      <c r="C1011" s="292"/>
      <c r="D1011" s="292"/>
      <c r="E1011" s="356"/>
      <c r="F1011" s="357"/>
      <c r="G1011" s="358"/>
      <c r="H1011" s="330"/>
      <c r="I1011" s="118"/>
      <c r="J1011" s="118"/>
      <c r="K1011" s="309"/>
    </row>
    <row r="1012" spans="1:11" s="2" customFormat="1" ht="12" customHeight="1" x14ac:dyDescent="0.2">
      <c r="A1012" s="342"/>
      <c r="B1012" s="305"/>
      <c r="C1012" s="293"/>
      <c r="D1012" s="293"/>
      <c r="E1012" s="359"/>
      <c r="F1012" s="344"/>
      <c r="G1012" s="308"/>
      <c r="H1012" s="297"/>
      <c r="I1012" s="111"/>
      <c r="J1012" s="111"/>
      <c r="K1012" s="309"/>
    </row>
    <row r="1013" spans="1:11" s="2" customFormat="1" ht="38.25" x14ac:dyDescent="0.2">
      <c r="A1013" s="304"/>
      <c r="B1013" s="360"/>
      <c r="C1013" s="293"/>
      <c r="D1013" s="306" t="s">
        <v>55</v>
      </c>
      <c r="E1013" s="361" t="s">
        <v>687</v>
      </c>
      <c r="F1013" s="294"/>
      <c r="G1013" s="308"/>
      <c r="H1013" s="297"/>
      <c r="I1013" s="111"/>
      <c r="J1013" s="111"/>
      <c r="K1013" s="309"/>
    </row>
    <row r="1014" spans="1:11" s="2" customFormat="1" ht="25.5" x14ac:dyDescent="0.2">
      <c r="A1014" s="304"/>
      <c r="B1014" s="360"/>
      <c r="C1014" s="293"/>
      <c r="D1014" s="306" t="s">
        <v>88</v>
      </c>
      <c r="E1014" s="361" t="s">
        <v>688</v>
      </c>
      <c r="F1014" s="294"/>
      <c r="G1014" s="308"/>
      <c r="H1014" s="297"/>
      <c r="I1014" s="111"/>
      <c r="J1014" s="111"/>
      <c r="K1014" s="309"/>
    </row>
    <row r="1015" spans="1:11" s="2" customFormat="1" ht="25.5" x14ac:dyDescent="0.2">
      <c r="A1015" s="304"/>
      <c r="B1015" s="360"/>
      <c r="C1015" s="293"/>
      <c r="D1015" s="306" t="s">
        <v>90</v>
      </c>
      <c r="E1015" s="361" t="s">
        <v>689</v>
      </c>
      <c r="F1015" s="294"/>
      <c r="G1015" s="308"/>
      <c r="H1015" s="297"/>
      <c r="I1015" s="111"/>
      <c r="J1015" s="111"/>
      <c r="K1015" s="309"/>
    </row>
    <row r="1016" spans="1:11" s="2" customFormat="1" x14ac:dyDescent="0.2">
      <c r="A1016" s="304"/>
      <c r="B1016" s="360"/>
      <c r="C1016" s="293"/>
      <c r="D1016" s="306" t="s">
        <v>92</v>
      </c>
      <c r="E1016" s="361" t="s">
        <v>690</v>
      </c>
      <c r="F1016" s="294"/>
      <c r="G1016" s="308"/>
      <c r="H1016" s="297"/>
      <c r="I1016" s="111"/>
      <c r="J1016" s="111"/>
      <c r="K1016" s="309"/>
    </row>
    <row r="1017" spans="1:11" s="52" customFormat="1" ht="14.25" customHeight="1" x14ac:dyDescent="0.2">
      <c r="A1017" s="362"/>
      <c r="B1017" s="305"/>
      <c r="C1017" s="293"/>
      <c r="D1017" s="293"/>
      <c r="E1017" s="363"/>
      <c r="F1017" s="364"/>
      <c r="G1017" s="308"/>
      <c r="H1017" s="78"/>
      <c r="I1017" s="297"/>
      <c r="J1017" s="297"/>
      <c r="K1017" s="365"/>
    </row>
    <row r="1018" spans="1:11" s="52" customFormat="1" ht="14.25" customHeight="1" x14ac:dyDescent="0.2">
      <c r="A1018" s="366" t="s">
        <v>691</v>
      </c>
      <c r="B1018" s="355" t="s">
        <v>692</v>
      </c>
      <c r="C1018" s="293"/>
      <c r="D1018" s="367"/>
      <c r="E1018" s="363"/>
      <c r="F1018" s="364"/>
      <c r="G1018" s="308"/>
      <c r="H1018" s="78"/>
      <c r="I1018" s="297"/>
      <c r="J1018" s="297"/>
      <c r="K1018" s="365"/>
    </row>
    <row r="1019" spans="1:11" s="52" customFormat="1" x14ac:dyDescent="0.2">
      <c r="A1019" s="342" t="s">
        <v>691</v>
      </c>
      <c r="B1019" s="305"/>
      <c r="C1019" s="293"/>
      <c r="D1019" s="293"/>
      <c r="E1019" s="368" t="s">
        <v>693</v>
      </c>
      <c r="F1019" s="364"/>
      <c r="G1019" s="308" t="s">
        <v>19</v>
      </c>
      <c r="H1019" s="338">
        <v>4</v>
      </c>
      <c r="I1019" s="297"/>
      <c r="J1019" s="297"/>
      <c r="K1019" s="365"/>
    </row>
    <row r="1020" spans="1:11" s="52" customFormat="1" x14ac:dyDescent="0.2">
      <c r="A1020" s="342" t="s">
        <v>694</v>
      </c>
      <c r="B1020" s="305"/>
      <c r="C1020" s="293"/>
      <c r="D1020" s="293"/>
      <c r="E1020" s="368" t="s">
        <v>695</v>
      </c>
      <c r="F1020" s="364"/>
      <c r="G1020" s="308" t="s">
        <v>19</v>
      </c>
      <c r="H1020" s="338">
        <v>4</v>
      </c>
      <c r="I1020" s="297"/>
      <c r="J1020" s="297"/>
      <c r="K1020" s="365"/>
    </row>
    <row r="1021" spans="1:11" s="2" customFormat="1" ht="12" customHeight="1" x14ac:dyDescent="0.2">
      <c r="A1021" s="342"/>
      <c r="B1021" s="305"/>
      <c r="C1021" s="293"/>
      <c r="D1021" s="293"/>
      <c r="E1021" s="359"/>
      <c r="F1021" s="344"/>
      <c r="G1021" s="308"/>
      <c r="H1021" s="297"/>
      <c r="I1021" s="111"/>
      <c r="J1021" s="111"/>
      <c r="K1021" s="295"/>
    </row>
    <row r="1022" spans="1:11" s="2" customFormat="1" ht="12" customHeight="1" x14ac:dyDescent="0.2">
      <c r="A1022" s="342"/>
      <c r="B1022" s="305"/>
      <c r="C1022" s="293"/>
      <c r="D1022" s="293"/>
      <c r="E1022" s="359"/>
      <c r="F1022" s="344"/>
      <c r="G1022" s="308"/>
      <c r="H1022" s="297"/>
      <c r="I1022" s="111"/>
      <c r="J1022" s="111"/>
      <c r="K1022" s="295"/>
    </row>
    <row r="1023" spans="1:11" s="2" customFormat="1" ht="12" customHeight="1" x14ac:dyDescent="0.2">
      <c r="A1023" s="342"/>
      <c r="B1023" s="305"/>
      <c r="C1023" s="293"/>
      <c r="D1023" s="293"/>
      <c r="E1023" s="359"/>
      <c r="F1023" s="344"/>
      <c r="G1023" s="308"/>
      <c r="H1023" s="297"/>
      <c r="I1023" s="111"/>
      <c r="J1023" s="111"/>
      <c r="K1023" s="295"/>
    </row>
    <row r="1024" spans="1:11" s="14" customFormat="1" ht="15" customHeight="1" x14ac:dyDescent="0.2">
      <c r="A1024" s="97" t="s">
        <v>696</v>
      </c>
      <c r="B1024" s="98"/>
      <c r="C1024" s="99"/>
      <c r="D1024" s="99"/>
      <c r="E1024" s="100" t="s">
        <v>697</v>
      </c>
      <c r="F1024" s="101"/>
      <c r="G1024" s="102"/>
      <c r="H1024" s="327"/>
      <c r="I1024" s="104"/>
      <c r="J1024" s="104"/>
      <c r="K1024" s="130"/>
    </row>
    <row r="1025" spans="1:12" ht="12" customHeight="1" x14ac:dyDescent="0.2">
      <c r="A1025" s="97" t="s">
        <v>698</v>
      </c>
      <c r="B1025" s="98"/>
      <c r="C1025" s="99"/>
      <c r="D1025" s="99"/>
      <c r="E1025" s="100" t="s">
        <v>699</v>
      </c>
      <c r="F1025" s="101"/>
      <c r="G1025" s="102"/>
      <c r="H1025" s="103"/>
      <c r="I1025" s="104"/>
      <c r="J1025" s="104"/>
      <c r="K1025" s="105"/>
      <c r="L1025" s="46"/>
    </row>
    <row r="1026" spans="1:12" ht="12" customHeight="1" x14ac:dyDescent="0.2">
      <c r="G1026" s="109"/>
      <c r="H1026" s="110"/>
      <c r="I1026" s="111"/>
      <c r="J1026" s="111"/>
      <c r="K1026" s="112"/>
      <c r="L1026" s="46"/>
    </row>
    <row r="1027" spans="1:12" ht="12" customHeight="1" x14ac:dyDescent="0.2">
      <c r="A1027" s="113" t="s">
        <v>700</v>
      </c>
      <c r="B1027" s="114" t="s">
        <v>701</v>
      </c>
      <c r="C1027" s="73"/>
      <c r="D1027" s="73"/>
      <c r="E1027" s="115"/>
      <c r="F1027" s="71"/>
      <c r="G1027" s="116"/>
      <c r="H1027" s="117"/>
      <c r="I1027" s="118"/>
      <c r="J1027" s="118"/>
      <c r="K1027" s="112"/>
      <c r="L1027" s="46"/>
    </row>
    <row r="1028" spans="1:12" ht="12" customHeight="1" x14ac:dyDescent="0.2">
      <c r="A1028" s="106" t="s">
        <v>702</v>
      </c>
      <c r="E1028" s="120" t="s">
        <v>13</v>
      </c>
      <c r="G1028" s="109"/>
      <c r="H1028" s="110"/>
      <c r="I1028" s="111"/>
      <c r="J1028" s="111"/>
      <c r="K1028" s="112"/>
      <c r="L1028" s="46"/>
    </row>
    <row r="1029" spans="1:12" ht="12" customHeight="1" x14ac:dyDescent="0.2">
      <c r="A1029" s="106" t="s">
        <v>703</v>
      </c>
      <c r="E1029" s="120" t="s">
        <v>52</v>
      </c>
      <c r="G1029" s="109"/>
      <c r="H1029" s="110"/>
      <c r="I1029" s="111"/>
      <c r="J1029" s="111"/>
      <c r="K1029" s="112"/>
      <c r="L1029" s="46"/>
    </row>
    <row r="1030" spans="1:12" ht="12" customHeight="1" x14ac:dyDescent="0.2">
      <c r="A1030" s="106" t="s">
        <v>704</v>
      </c>
      <c r="E1030" s="120" t="s">
        <v>84</v>
      </c>
      <c r="G1030" s="109"/>
      <c r="H1030" s="110"/>
      <c r="I1030" s="111"/>
      <c r="J1030" s="111"/>
      <c r="K1030" s="112"/>
      <c r="L1030" s="46"/>
    </row>
    <row r="1031" spans="1:12" ht="12" customHeight="1" x14ac:dyDescent="0.2">
      <c r="A1031" s="106" t="s">
        <v>705</v>
      </c>
      <c r="E1031" s="120" t="s">
        <v>253</v>
      </c>
      <c r="G1031" s="109"/>
      <c r="H1031" s="110"/>
      <c r="I1031" s="111"/>
      <c r="J1031" s="111"/>
      <c r="K1031" s="112"/>
      <c r="L1031" s="46"/>
    </row>
    <row r="1032" spans="1:12" ht="12" customHeight="1" x14ac:dyDescent="0.2">
      <c r="A1032" s="106" t="s">
        <v>706</v>
      </c>
      <c r="E1032" s="120" t="s">
        <v>283</v>
      </c>
      <c r="G1032" s="109"/>
      <c r="H1032" s="110"/>
      <c r="I1032" s="111"/>
      <c r="J1032" s="111"/>
      <c r="K1032" s="124"/>
      <c r="L1032" s="46"/>
    </row>
    <row r="1033" spans="1:12" ht="12" customHeight="1" x14ac:dyDescent="0.2">
      <c r="A1033" s="106" t="s">
        <v>707</v>
      </c>
      <c r="E1033" s="120" t="s">
        <v>305</v>
      </c>
      <c r="G1033" s="109"/>
      <c r="H1033" s="110"/>
      <c r="I1033" s="111"/>
      <c r="J1033" s="111"/>
      <c r="K1033" s="124"/>
      <c r="L1033" s="46"/>
    </row>
    <row r="1034" spans="1:12" ht="12" customHeight="1" x14ac:dyDescent="0.2">
      <c r="A1034" s="106" t="s">
        <v>708</v>
      </c>
      <c r="E1034" s="120" t="s">
        <v>334</v>
      </c>
      <c r="G1034" s="109"/>
      <c r="H1034" s="110"/>
      <c r="I1034" s="111"/>
      <c r="J1034" s="111"/>
      <c r="K1034" s="124"/>
      <c r="L1034" s="46"/>
    </row>
    <row r="1035" spans="1:12" ht="12" customHeight="1" x14ac:dyDescent="0.2">
      <c r="A1035" s="106" t="s">
        <v>709</v>
      </c>
      <c r="E1035" s="120" t="s">
        <v>378</v>
      </c>
      <c r="G1035" s="109"/>
      <c r="H1035" s="110"/>
      <c r="I1035" s="111"/>
      <c r="J1035" s="111"/>
      <c r="K1035" s="124"/>
      <c r="L1035" s="46"/>
    </row>
    <row r="1036" spans="1:12" ht="12" customHeight="1" x14ac:dyDescent="0.2">
      <c r="A1036" s="106" t="s">
        <v>710</v>
      </c>
      <c r="E1036" s="120" t="s">
        <v>404</v>
      </c>
      <c r="G1036" s="109"/>
      <c r="H1036" s="110"/>
      <c r="I1036" s="111"/>
      <c r="J1036" s="111"/>
      <c r="K1036" s="124"/>
      <c r="L1036" s="46"/>
    </row>
    <row r="1037" spans="1:12" ht="12" customHeight="1" x14ac:dyDescent="0.2">
      <c r="A1037" s="106" t="s">
        <v>711</v>
      </c>
      <c r="E1037" s="120" t="s">
        <v>446</v>
      </c>
      <c r="G1037" s="109"/>
      <c r="H1037" s="110"/>
      <c r="I1037" s="111"/>
      <c r="J1037" s="111"/>
      <c r="K1037" s="124"/>
      <c r="L1037" s="46"/>
    </row>
    <row r="1038" spans="1:12" ht="12" customHeight="1" x14ac:dyDescent="0.2">
      <c r="A1038" s="106" t="s">
        <v>712</v>
      </c>
      <c r="E1038" s="120" t="s">
        <v>460</v>
      </c>
      <c r="G1038" s="109"/>
      <c r="H1038" s="110"/>
      <c r="I1038" s="111"/>
      <c r="J1038" s="111"/>
      <c r="K1038" s="112"/>
      <c r="L1038" s="46"/>
    </row>
    <row r="1039" spans="1:12" ht="12" customHeight="1" x14ac:dyDescent="0.2">
      <c r="A1039" s="106" t="s">
        <v>713</v>
      </c>
      <c r="E1039" s="120" t="s">
        <v>483</v>
      </c>
      <c r="G1039" s="109"/>
      <c r="H1039" s="110"/>
      <c r="I1039" s="111"/>
      <c r="J1039" s="111"/>
      <c r="K1039" s="112"/>
      <c r="L1039" s="46"/>
    </row>
    <row r="1040" spans="1:12" ht="12" customHeight="1" x14ac:dyDescent="0.2">
      <c r="A1040" s="106" t="s">
        <v>714</v>
      </c>
      <c r="E1040" s="120" t="s">
        <v>502</v>
      </c>
      <c r="G1040" s="109"/>
      <c r="H1040" s="110"/>
      <c r="I1040" s="111"/>
      <c r="J1040" s="111"/>
      <c r="K1040" s="112"/>
      <c r="L1040" s="46"/>
    </row>
    <row r="1041" spans="1:12" ht="12" customHeight="1" x14ac:dyDescent="0.2">
      <c r="A1041" s="106" t="s">
        <v>715</v>
      </c>
      <c r="E1041" s="120" t="s">
        <v>625</v>
      </c>
      <c r="G1041" s="109"/>
      <c r="H1041" s="110"/>
      <c r="I1041" s="111"/>
      <c r="J1041" s="111"/>
      <c r="K1041" s="112"/>
      <c r="L1041" s="46"/>
    </row>
    <row r="1042" spans="1:12" ht="12" customHeight="1" x14ac:dyDescent="0.2">
      <c r="A1042" s="106" t="s">
        <v>716</v>
      </c>
      <c r="E1042" s="120" t="s">
        <v>717</v>
      </c>
      <c r="G1042" s="109"/>
      <c r="H1042" s="110"/>
      <c r="I1042" s="111"/>
      <c r="J1042" s="111"/>
      <c r="K1042" s="112"/>
      <c r="L1042" s="46"/>
    </row>
    <row r="1043" spans="1:12" ht="12" customHeight="1" x14ac:dyDescent="0.2">
      <c r="A1043" s="106"/>
      <c r="E1043" s="120"/>
      <c r="G1043" s="109"/>
      <c r="H1043" s="110"/>
      <c r="I1043" s="111"/>
      <c r="J1043" s="111"/>
      <c r="K1043" s="112"/>
      <c r="L1043" s="46"/>
    </row>
    <row r="1044" spans="1:12" ht="12" customHeight="1" x14ac:dyDescent="0.2">
      <c r="B1044" s="121"/>
      <c r="E1044" s="369" t="s">
        <v>718</v>
      </c>
      <c r="F1044" s="370"/>
      <c r="G1044" s="371"/>
      <c r="H1044" s="372"/>
      <c r="I1044" s="373"/>
      <c r="J1044" s="373"/>
      <c r="K1044" s="374"/>
      <c r="L1044" s="46"/>
    </row>
    <row r="1045" spans="1:12" s="14" customFormat="1" ht="15" customHeight="1" x14ac:dyDescent="0.2">
      <c r="A1045" s="62"/>
      <c r="B1045" s="63"/>
      <c r="C1045" s="64"/>
      <c r="D1045" s="64"/>
      <c r="E1045" s="65"/>
      <c r="F1045" s="66"/>
      <c r="G1045" s="109"/>
      <c r="H1045" s="110"/>
      <c r="I1045" s="111"/>
      <c r="J1045" s="111"/>
      <c r="K1045" s="112"/>
      <c r="L1045" s="46"/>
    </row>
    <row r="1046" spans="1:12" s="14" customFormat="1" ht="15" customHeight="1" x14ac:dyDescent="0.2">
      <c r="A1046" s="62"/>
      <c r="B1046" s="63"/>
      <c r="C1046" s="64"/>
      <c r="D1046" s="64"/>
      <c r="E1046" s="65"/>
      <c r="F1046" s="66"/>
      <c r="G1046" s="109"/>
      <c r="H1046" s="110"/>
      <c r="I1046" s="111"/>
      <c r="J1046" s="111"/>
      <c r="K1046" s="112"/>
      <c r="L1046" s="46"/>
    </row>
    <row r="1047" spans="1:12" x14ac:dyDescent="0.2">
      <c r="G1047" s="109"/>
      <c r="H1047" s="110"/>
      <c r="I1047" s="111"/>
      <c r="J1047" s="111"/>
      <c r="K1047" s="112"/>
      <c r="L1047" s="46"/>
    </row>
    <row r="1048" spans="1:12" s="16" customFormat="1" ht="12" customHeight="1" x14ac:dyDescent="0.2">
      <c r="A1048" s="113" t="s">
        <v>719</v>
      </c>
      <c r="B1048" s="114" t="s">
        <v>720</v>
      </c>
      <c r="C1048" s="73"/>
      <c r="D1048" s="73"/>
      <c r="E1048" s="115"/>
      <c r="F1048" s="71"/>
      <c r="G1048" s="116"/>
      <c r="H1048" s="117"/>
      <c r="I1048" s="118"/>
      <c r="J1048" s="118"/>
      <c r="K1048" s="112"/>
      <c r="L1048" s="46"/>
    </row>
    <row r="1049" spans="1:12" ht="12" customHeight="1" x14ac:dyDescent="0.2">
      <c r="A1049" s="106" t="s">
        <v>721</v>
      </c>
      <c r="E1049" s="120" t="s">
        <v>13</v>
      </c>
      <c r="G1049" s="109"/>
      <c r="H1049" s="110"/>
      <c r="I1049" s="111"/>
      <c r="J1049" s="111"/>
      <c r="K1049" s="112"/>
      <c r="L1049" s="46"/>
    </row>
    <row r="1050" spans="1:12" ht="12" customHeight="1" x14ac:dyDescent="0.2">
      <c r="A1050" s="106" t="s">
        <v>722</v>
      </c>
      <c r="E1050" s="120" t="s">
        <v>52</v>
      </c>
      <c r="G1050" s="109"/>
      <c r="H1050" s="110"/>
      <c r="I1050" s="111"/>
      <c r="J1050" s="111"/>
      <c r="K1050" s="112"/>
      <c r="L1050" s="46"/>
    </row>
    <row r="1051" spans="1:12" ht="12" customHeight="1" x14ac:dyDescent="0.2">
      <c r="A1051" s="106" t="s">
        <v>723</v>
      </c>
      <c r="E1051" s="120" t="s">
        <v>84</v>
      </c>
      <c r="G1051" s="109"/>
      <c r="H1051" s="110"/>
      <c r="I1051" s="111"/>
      <c r="J1051" s="111"/>
      <c r="K1051" s="112"/>
      <c r="L1051" s="46"/>
    </row>
    <row r="1052" spans="1:12" ht="12" customHeight="1" x14ac:dyDescent="0.2">
      <c r="A1052" s="106" t="s">
        <v>724</v>
      </c>
      <c r="E1052" s="120" t="s">
        <v>253</v>
      </c>
      <c r="G1052" s="109"/>
      <c r="H1052" s="110"/>
      <c r="I1052" s="111"/>
      <c r="J1052" s="111"/>
      <c r="K1052" s="112"/>
      <c r="L1052" s="46"/>
    </row>
    <row r="1053" spans="1:12" ht="12" customHeight="1" x14ac:dyDescent="0.2">
      <c r="A1053" s="106" t="s">
        <v>725</v>
      </c>
      <c r="E1053" s="120" t="s">
        <v>283</v>
      </c>
      <c r="G1053" s="109"/>
      <c r="H1053" s="110"/>
      <c r="I1053" s="111"/>
      <c r="J1053" s="111"/>
      <c r="K1053" s="112"/>
      <c r="L1053" s="46"/>
    </row>
    <row r="1054" spans="1:12" ht="12" customHeight="1" x14ac:dyDescent="0.2">
      <c r="A1054" s="106" t="s">
        <v>726</v>
      </c>
      <c r="E1054" s="120" t="s">
        <v>305</v>
      </c>
      <c r="G1054" s="109"/>
      <c r="H1054" s="110"/>
      <c r="I1054" s="111"/>
      <c r="J1054" s="111"/>
      <c r="K1054" s="112"/>
      <c r="L1054" s="46"/>
    </row>
    <row r="1055" spans="1:12" ht="12" customHeight="1" x14ac:dyDescent="0.2">
      <c r="A1055" s="106" t="s">
        <v>727</v>
      </c>
      <c r="E1055" s="120" t="s">
        <v>334</v>
      </c>
      <c r="G1055" s="109"/>
      <c r="H1055" s="110"/>
      <c r="I1055" s="111"/>
      <c r="J1055" s="111"/>
      <c r="K1055" s="112"/>
      <c r="L1055" s="46"/>
    </row>
    <row r="1056" spans="1:12" ht="12" customHeight="1" x14ac:dyDescent="0.2">
      <c r="A1056" s="106" t="s">
        <v>728</v>
      </c>
      <c r="E1056" s="120" t="s">
        <v>378</v>
      </c>
      <c r="G1056" s="109"/>
      <c r="H1056" s="110"/>
      <c r="I1056" s="111"/>
      <c r="J1056" s="111"/>
      <c r="K1056" s="112"/>
      <c r="L1056" s="46"/>
    </row>
    <row r="1057" spans="1:12" ht="12" customHeight="1" x14ac:dyDescent="0.2">
      <c r="A1057" s="106" t="s">
        <v>729</v>
      </c>
      <c r="E1057" s="120" t="s">
        <v>404</v>
      </c>
      <c r="G1057" s="109"/>
      <c r="H1057" s="110"/>
      <c r="I1057" s="111"/>
      <c r="J1057" s="111"/>
      <c r="K1057" s="112"/>
      <c r="L1057" s="46"/>
    </row>
    <row r="1058" spans="1:12" ht="12" customHeight="1" x14ac:dyDescent="0.2">
      <c r="A1058" s="106" t="s">
        <v>730</v>
      </c>
      <c r="E1058" s="120" t="s">
        <v>446</v>
      </c>
      <c r="G1058" s="109"/>
      <c r="H1058" s="110"/>
      <c r="I1058" s="111"/>
      <c r="J1058" s="111"/>
      <c r="K1058" s="112"/>
    </row>
    <row r="1059" spans="1:12" ht="12" customHeight="1" x14ac:dyDescent="0.2">
      <c r="A1059" s="106" t="s">
        <v>731</v>
      </c>
      <c r="E1059" s="120" t="s">
        <v>460</v>
      </c>
      <c r="G1059" s="109"/>
      <c r="H1059" s="110"/>
      <c r="I1059" s="111"/>
      <c r="J1059" s="111"/>
      <c r="K1059" s="112"/>
    </row>
    <row r="1060" spans="1:12" ht="12" customHeight="1" x14ac:dyDescent="0.2">
      <c r="A1060" s="106" t="s">
        <v>732</v>
      </c>
      <c r="E1060" s="120" t="s">
        <v>483</v>
      </c>
      <c r="G1060" s="109"/>
      <c r="H1060" s="110"/>
      <c r="I1060" s="111"/>
      <c r="J1060" s="111"/>
      <c r="K1060" s="112"/>
      <c r="L1060" s="46"/>
    </row>
    <row r="1061" spans="1:12" ht="12" customHeight="1" x14ac:dyDescent="0.2">
      <c r="A1061" s="106" t="s">
        <v>733</v>
      </c>
      <c r="E1061" s="120" t="s">
        <v>502</v>
      </c>
      <c r="G1061" s="109"/>
      <c r="H1061" s="110"/>
      <c r="I1061" s="111"/>
      <c r="J1061" s="111"/>
      <c r="K1061" s="112"/>
      <c r="L1061" s="46"/>
    </row>
    <row r="1062" spans="1:12" ht="12" customHeight="1" x14ac:dyDescent="0.2">
      <c r="A1062" s="106" t="s">
        <v>734</v>
      </c>
      <c r="E1062" s="120" t="s">
        <v>625</v>
      </c>
      <c r="G1062" s="109"/>
      <c r="H1062" s="110"/>
      <c r="I1062" s="111"/>
      <c r="J1062" s="111"/>
      <c r="K1062" s="112"/>
      <c r="L1062" s="46"/>
    </row>
    <row r="1063" spans="1:12" ht="12" customHeight="1" x14ac:dyDescent="0.2">
      <c r="A1063" s="106" t="s">
        <v>735</v>
      </c>
      <c r="E1063" s="120" t="s">
        <v>717</v>
      </c>
      <c r="G1063" s="109"/>
      <c r="H1063" s="110"/>
      <c r="I1063" s="111"/>
      <c r="J1063" s="111"/>
      <c r="K1063" s="112"/>
      <c r="L1063" s="46"/>
    </row>
    <row r="1064" spans="1:12" ht="12" customHeight="1" x14ac:dyDescent="0.2">
      <c r="A1064" s="106"/>
      <c r="E1064" s="375"/>
      <c r="F1064" s="376"/>
      <c r="G1064" s="109"/>
      <c r="H1064" s="110"/>
      <c r="I1064" s="111"/>
      <c r="J1064" s="111"/>
      <c r="K1064" s="124"/>
    </row>
    <row r="1065" spans="1:12" ht="12" customHeight="1" x14ac:dyDescent="0.2">
      <c r="B1065" s="121"/>
      <c r="E1065" s="369" t="s">
        <v>718</v>
      </c>
      <c r="F1065" s="370"/>
      <c r="G1065" s="371"/>
      <c r="H1065" s="372"/>
      <c r="I1065" s="373"/>
      <c r="J1065" s="373"/>
      <c r="K1065" s="374"/>
    </row>
    <row r="1066" spans="1:12" ht="12" customHeight="1" x14ac:dyDescent="0.2">
      <c r="G1066" s="109"/>
      <c r="H1066" s="110"/>
      <c r="I1066" s="111"/>
      <c r="J1066" s="111"/>
      <c r="K1066" s="112"/>
    </row>
    <row r="1067" spans="1:12" ht="12" customHeight="1" x14ac:dyDescent="0.2">
      <c r="G1067" s="109"/>
      <c r="H1067" s="110"/>
      <c r="I1067" s="111"/>
      <c r="J1067" s="111"/>
      <c r="K1067" s="112"/>
    </row>
    <row r="1068" spans="1:12" ht="12" customHeight="1" x14ac:dyDescent="0.2">
      <c r="G1068" s="109"/>
      <c r="H1068" s="110"/>
      <c r="I1068" s="111"/>
      <c r="J1068" s="111"/>
      <c r="K1068" s="112"/>
      <c r="L1068" s="15"/>
    </row>
    <row r="1069" spans="1:12" ht="12" customHeight="1" x14ac:dyDescent="0.2">
      <c r="G1069" s="109"/>
      <c r="H1069" s="110"/>
      <c r="I1069" s="111"/>
      <c r="J1069" s="111"/>
      <c r="K1069" s="112"/>
      <c r="L1069" s="15"/>
    </row>
    <row r="1070" spans="1:12" ht="12" customHeight="1" x14ac:dyDescent="0.2">
      <c r="G1070" s="109"/>
      <c r="H1070" s="110"/>
      <c r="I1070" s="111"/>
      <c r="J1070" s="111"/>
      <c r="K1070" s="112"/>
      <c r="L1070" s="15"/>
    </row>
    <row r="1071" spans="1:12" ht="12" customHeight="1" x14ac:dyDescent="0.2">
      <c r="G1071" s="109"/>
      <c r="H1071" s="110"/>
      <c r="I1071" s="111"/>
      <c r="J1071" s="111"/>
      <c r="K1071" s="112"/>
      <c r="L1071" s="15"/>
    </row>
    <row r="1072" spans="1:12" ht="12" customHeight="1" x14ac:dyDescent="0.2">
      <c r="G1072" s="109"/>
      <c r="H1072" s="110"/>
      <c r="I1072" s="111"/>
      <c r="J1072" s="111"/>
      <c r="K1072" s="112"/>
      <c r="L1072" s="15"/>
    </row>
    <row r="1073" spans="7:12" ht="12" customHeight="1" x14ac:dyDescent="0.2">
      <c r="G1073" s="109"/>
      <c r="H1073" s="110"/>
      <c r="I1073" s="111"/>
      <c r="J1073" s="111"/>
      <c r="K1073" s="112"/>
      <c r="L1073" s="15"/>
    </row>
    <row r="1074" spans="7:12" ht="12" customHeight="1" x14ac:dyDescent="0.2">
      <c r="G1074" s="109"/>
      <c r="H1074" s="110"/>
      <c r="I1074" s="111"/>
      <c r="J1074" s="111"/>
      <c r="K1074" s="112"/>
      <c r="L1074" s="15"/>
    </row>
    <row r="1075" spans="7:12" ht="12" customHeight="1" x14ac:dyDescent="0.2">
      <c r="G1075" s="109"/>
      <c r="H1075" s="110"/>
      <c r="I1075" s="111"/>
      <c r="J1075" s="111"/>
      <c r="K1075" s="112"/>
      <c r="L1075" s="15"/>
    </row>
    <row r="1076" spans="7:12" ht="12" customHeight="1" x14ac:dyDescent="0.2">
      <c r="G1076" s="109"/>
      <c r="H1076" s="110"/>
      <c r="I1076" s="111"/>
      <c r="J1076" s="111"/>
      <c r="K1076" s="112"/>
      <c r="L1076" s="15"/>
    </row>
    <row r="1077" spans="7:12" ht="12" customHeight="1" x14ac:dyDescent="0.2">
      <c r="G1077" s="109"/>
      <c r="H1077" s="110"/>
      <c r="I1077" s="111"/>
      <c r="J1077" s="111"/>
      <c r="K1077" s="112"/>
      <c r="L1077" s="15"/>
    </row>
    <row r="1078" spans="7:12" ht="12" customHeight="1" x14ac:dyDescent="0.2">
      <c r="G1078" s="109"/>
      <c r="H1078" s="110"/>
      <c r="I1078" s="111"/>
      <c r="J1078" s="111"/>
      <c r="K1078" s="112"/>
      <c r="L1078" s="15"/>
    </row>
    <row r="1079" spans="7:12" ht="12" customHeight="1" x14ac:dyDescent="0.2">
      <c r="G1079" s="109"/>
      <c r="H1079" s="110"/>
      <c r="I1079" s="111"/>
      <c r="J1079" s="111"/>
      <c r="K1079" s="112"/>
      <c r="L1079" s="15"/>
    </row>
    <row r="1080" spans="7:12" ht="12" customHeight="1" x14ac:dyDescent="0.2">
      <c r="G1080" s="109"/>
      <c r="H1080" s="110"/>
      <c r="I1080" s="111"/>
      <c r="J1080" s="111"/>
      <c r="K1080" s="112"/>
      <c r="L1080" s="15"/>
    </row>
    <row r="1081" spans="7:12" ht="12" customHeight="1" x14ac:dyDescent="0.2">
      <c r="G1081" s="109"/>
      <c r="H1081" s="110"/>
      <c r="I1081" s="111"/>
      <c r="J1081" s="111"/>
      <c r="K1081" s="112"/>
      <c r="L1081" s="15"/>
    </row>
    <row r="1082" spans="7:12" ht="12" customHeight="1" x14ac:dyDescent="0.2">
      <c r="G1082" s="109"/>
      <c r="H1082" s="110"/>
      <c r="I1082" s="111"/>
      <c r="J1082" s="111"/>
      <c r="K1082" s="112"/>
      <c r="L1082" s="15"/>
    </row>
    <row r="1083" spans="7:12" ht="12" customHeight="1" x14ac:dyDescent="0.2">
      <c r="G1083" s="109"/>
      <c r="H1083" s="110"/>
      <c r="I1083" s="111"/>
      <c r="J1083" s="111"/>
      <c r="K1083" s="112"/>
      <c r="L1083" s="15"/>
    </row>
    <row r="1084" spans="7:12" ht="12" customHeight="1" x14ac:dyDescent="0.2">
      <c r="G1084" s="109"/>
      <c r="H1084" s="110"/>
      <c r="I1084" s="111"/>
      <c r="J1084" s="111"/>
      <c r="K1084" s="112"/>
      <c r="L1084" s="15"/>
    </row>
    <row r="1085" spans="7:12" ht="12" customHeight="1" x14ac:dyDescent="0.2">
      <c r="G1085" s="109"/>
      <c r="H1085" s="110"/>
      <c r="I1085" s="111"/>
      <c r="J1085" s="111"/>
      <c r="K1085" s="112"/>
      <c r="L1085" s="15"/>
    </row>
    <row r="1086" spans="7:12" ht="12" customHeight="1" x14ac:dyDescent="0.2">
      <c r="G1086" s="109"/>
      <c r="H1086" s="110"/>
      <c r="I1086" s="111"/>
      <c r="J1086" s="111"/>
      <c r="K1086" s="112"/>
      <c r="L1086" s="15"/>
    </row>
    <row r="1087" spans="7:12" ht="12" customHeight="1" x14ac:dyDescent="0.2">
      <c r="G1087" s="109"/>
      <c r="H1087" s="110"/>
      <c r="I1087" s="111"/>
      <c r="J1087" s="111"/>
      <c r="K1087" s="112"/>
      <c r="L1087" s="15"/>
    </row>
    <row r="1088" spans="7:12" ht="12" customHeight="1" x14ac:dyDescent="0.2">
      <c r="G1088" s="109"/>
      <c r="H1088" s="110"/>
      <c r="I1088" s="111"/>
      <c r="J1088" s="111"/>
      <c r="K1088" s="112"/>
      <c r="L1088" s="15"/>
    </row>
    <row r="1089" spans="7:12" ht="12" customHeight="1" x14ac:dyDescent="0.2">
      <c r="G1089" s="109"/>
      <c r="H1089" s="110"/>
      <c r="I1089" s="111"/>
      <c r="J1089" s="111"/>
      <c r="K1089" s="112"/>
      <c r="L1089" s="15"/>
    </row>
    <row r="1090" spans="7:12" ht="12" customHeight="1" x14ac:dyDescent="0.2">
      <c r="G1090" s="109"/>
      <c r="H1090" s="110"/>
      <c r="I1090" s="111"/>
      <c r="J1090" s="111"/>
      <c r="K1090" s="112"/>
      <c r="L1090" s="15"/>
    </row>
    <row r="1091" spans="7:12" ht="12" customHeight="1" x14ac:dyDescent="0.2">
      <c r="G1091" s="109"/>
      <c r="H1091" s="110"/>
      <c r="I1091" s="111"/>
      <c r="J1091" s="111"/>
      <c r="K1091" s="112"/>
      <c r="L1091" s="15"/>
    </row>
    <row r="1092" spans="7:12" ht="12" customHeight="1" x14ac:dyDescent="0.2">
      <c r="G1092" s="109"/>
      <c r="H1092" s="110"/>
      <c r="I1092" s="111"/>
      <c r="J1092" s="111"/>
      <c r="K1092" s="112"/>
      <c r="L1092" s="15"/>
    </row>
    <row r="1093" spans="7:12" ht="12" customHeight="1" x14ac:dyDescent="0.2">
      <c r="G1093" s="109"/>
      <c r="H1093" s="110"/>
      <c r="I1093" s="111"/>
      <c r="J1093" s="111"/>
      <c r="K1093" s="112"/>
      <c r="L1093" s="15"/>
    </row>
    <row r="1094" spans="7:12" ht="12" customHeight="1" x14ac:dyDescent="0.2">
      <c r="G1094" s="109"/>
      <c r="H1094" s="110"/>
      <c r="I1094" s="111"/>
      <c r="J1094" s="111"/>
      <c r="K1094" s="112"/>
      <c r="L1094" s="15"/>
    </row>
    <row r="1095" spans="7:12" ht="12" customHeight="1" x14ac:dyDescent="0.2">
      <c r="G1095" s="109"/>
      <c r="H1095" s="110"/>
      <c r="I1095" s="111"/>
      <c r="J1095" s="111"/>
      <c r="K1095" s="112"/>
      <c r="L1095" s="15"/>
    </row>
    <row r="1096" spans="7:12" ht="12" customHeight="1" x14ac:dyDescent="0.2">
      <c r="G1096" s="109"/>
      <c r="H1096" s="110"/>
      <c r="I1096" s="111"/>
      <c r="J1096" s="111"/>
      <c r="K1096" s="112"/>
      <c r="L1096" s="15"/>
    </row>
    <row r="1097" spans="7:12" ht="12" customHeight="1" x14ac:dyDescent="0.2">
      <c r="G1097" s="109"/>
      <c r="H1097" s="110"/>
      <c r="I1097" s="111"/>
      <c r="J1097" s="111"/>
      <c r="K1097" s="112"/>
      <c r="L1097" s="15"/>
    </row>
    <row r="1098" spans="7:12" ht="12" customHeight="1" x14ac:dyDescent="0.2">
      <c r="G1098" s="109"/>
      <c r="H1098" s="110"/>
      <c r="I1098" s="111"/>
      <c r="J1098" s="111"/>
      <c r="K1098" s="112"/>
      <c r="L1098" s="15"/>
    </row>
    <row r="1099" spans="7:12" ht="12" customHeight="1" x14ac:dyDescent="0.2">
      <c r="G1099" s="109"/>
      <c r="H1099" s="110"/>
      <c r="I1099" s="111"/>
      <c r="J1099" s="111"/>
      <c r="K1099" s="112"/>
      <c r="L1099" s="15"/>
    </row>
    <row r="1100" spans="7:12" ht="12" customHeight="1" x14ac:dyDescent="0.2">
      <c r="G1100" s="109"/>
      <c r="H1100" s="110"/>
      <c r="I1100" s="111"/>
      <c r="J1100" s="111"/>
      <c r="K1100" s="112"/>
      <c r="L1100" s="15"/>
    </row>
    <row r="1101" spans="7:12" ht="12" customHeight="1" x14ac:dyDescent="0.2">
      <c r="G1101" s="109"/>
      <c r="H1101" s="110"/>
      <c r="I1101" s="111"/>
      <c r="J1101" s="111"/>
      <c r="K1101" s="112"/>
      <c r="L1101" s="15"/>
    </row>
    <row r="1102" spans="7:12" ht="12" customHeight="1" x14ac:dyDescent="0.2">
      <c r="G1102" s="109"/>
      <c r="H1102" s="110"/>
      <c r="I1102" s="111"/>
      <c r="J1102" s="111"/>
      <c r="K1102" s="112"/>
      <c r="L1102" s="15"/>
    </row>
    <row r="1103" spans="7:12" ht="12" customHeight="1" x14ac:dyDescent="0.2">
      <c r="G1103" s="109"/>
      <c r="H1103" s="110"/>
      <c r="I1103" s="111"/>
      <c r="J1103" s="111"/>
      <c r="K1103" s="112"/>
      <c r="L1103" s="15"/>
    </row>
    <row r="1104" spans="7:12" ht="12" customHeight="1" x14ac:dyDescent="0.2">
      <c r="G1104" s="109"/>
      <c r="H1104" s="110"/>
      <c r="I1104" s="111"/>
      <c r="J1104" s="111"/>
      <c r="K1104" s="112"/>
      <c r="L1104" s="15"/>
    </row>
    <row r="1105" spans="1:12" ht="12" customHeight="1" x14ac:dyDescent="0.2">
      <c r="G1105" s="109"/>
      <c r="H1105" s="110"/>
      <c r="I1105" s="111"/>
      <c r="J1105" s="111"/>
      <c r="K1105" s="112"/>
      <c r="L1105" s="15"/>
    </row>
    <row r="1106" spans="1:12" ht="12" customHeight="1" x14ac:dyDescent="0.2">
      <c r="G1106" s="109"/>
      <c r="H1106" s="110"/>
      <c r="I1106" s="111"/>
      <c r="J1106" s="111"/>
      <c r="K1106" s="112"/>
      <c r="L1106" s="15"/>
    </row>
    <row r="1107" spans="1:12" ht="12" customHeight="1" x14ac:dyDescent="0.2">
      <c r="G1107" s="109"/>
      <c r="H1107" s="110"/>
      <c r="I1107" s="111"/>
      <c r="J1107" s="111"/>
      <c r="K1107" s="112"/>
    </row>
    <row r="1108" spans="1:12" ht="12" customHeight="1" x14ac:dyDescent="0.2">
      <c r="G1108" s="109"/>
      <c r="H1108" s="110"/>
      <c r="I1108" s="111"/>
      <c r="J1108" s="111"/>
      <c r="K1108" s="112"/>
    </row>
    <row r="1109" spans="1:12" ht="12" customHeight="1" x14ac:dyDescent="0.2">
      <c r="G1109" s="109"/>
      <c r="H1109" s="110"/>
      <c r="I1109" s="111"/>
      <c r="J1109" s="111"/>
      <c r="K1109" s="112"/>
    </row>
    <row r="1110" spans="1:12" ht="12" customHeight="1" x14ac:dyDescent="0.2">
      <c r="A1110" s="97" t="s">
        <v>736</v>
      </c>
      <c r="B1110" s="98"/>
      <c r="C1110" s="99"/>
      <c r="D1110" s="99"/>
      <c r="E1110" s="100" t="s">
        <v>697</v>
      </c>
      <c r="F1110" s="126"/>
      <c r="G1110" s="127"/>
      <c r="H1110" s="128"/>
      <c r="I1110" s="129"/>
      <c r="J1110" s="129"/>
      <c r="K1110" s="130"/>
    </row>
    <row r="1111" spans="1:12" ht="12" customHeight="1" x14ac:dyDescent="0.2"/>
    <row r="1112" spans="1:12" ht="12" customHeight="1" x14ac:dyDescent="0.2">
      <c r="K1112" s="378"/>
    </row>
    <row r="1113" spans="1:12" ht="12" customHeight="1" x14ac:dyDescent="0.2">
      <c r="K1113" s="378"/>
    </row>
    <row r="1114" spans="1:12" ht="12" customHeight="1" x14ac:dyDescent="0.2">
      <c r="K1114" s="378"/>
    </row>
    <row r="1115" spans="1:12" ht="12" customHeight="1" x14ac:dyDescent="0.2"/>
    <row r="1116" spans="1:12" ht="12" customHeight="1" x14ac:dyDescent="0.2">
      <c r="K1116" s="379"/>
    </row>
    <row r="1117" spans="1:12" ht="12" customHeight="1" x14ac:dyDescent="0.2">
      <c r="K1117" s="380"/>
    </row>
    <row r="1118" spans="1:12" ht="12" customHeight="1" x14ac:dyDescent="0.2">
      <c r="K1118" s="378"/>
    </row>
    <row r="1119" spans="1:12" ht="12" customHeight="1" x14ac:dyDescent="0.2">
      <c r="K1119" s="381"/>
    </row>
    <row r="1120" spans="1:12" ht="12" customHeight="1" x14ac:dyDescent="0.2"/>
    <row r="1121" spans="1:12" ht="12" customHeight="1" x14ac:dyDescent="0.2"/>
    <row r="1122" spans="1:12" ht="13.5" customHeight="1" x14ac:dyDescent="0.2">
      <c r="K1122" s="378"/>
      <c r="L1122" s="46"/>
    </row>
    <row r="1123" spans="1:12" ht="12" customHeight="1" x14ac:dyDescent="0.2"/>
    <row r="1124" spans="1:12" ht="12" customHeight="1" x14ac:dyDescent="0.2"/>
    <row r="1125" spans="1:12" ht="12" customHeight="1" x14ac:dyDescent="0.2"/>
    <row r="1126" spans="1:12" ht="12" customHeight="1" x14ac:dyDescent="0.2"/>
    <row r="1127" spans="1:12" ht="12" customHeight="1" x14ac:dyDescent="0.2"/>
    <row r="1128" spans="1:12" ht="12" customHeight="1" x14ac:dyDescent="0.2"/>
    <row r="1129" spans="1:12" s="49" customFormat="1" ht="12" customHeight="1" x14ac:dyDescent="0.2">
      <c r="A1129" s="62"/>
      <c r="B1129" s="63"/>
      <c r="C1129" s="64"/>
      <c r="D1129" s="64"/>
      <c r="E1129" s="65"/>
      <c r="F1129" s="66"/>
      <c r="G1129" s="67"/>
      <c r="H1129" s="68"/>
      <c r="I1129" s="69"/>
      <c r="J1129" s="69"/>
      <c r="K1129" s="377"/>
      <c r="L1129" s="17"/>
    </row>
    <row r="1130" spans="1:12" s="49" customFormat="1" x14ac:dyDescent="0.2">
      <c r="A1130" s="62"/>
      <c r="B1130" s="63"/>
      <c r="C1130" s="64"/>
      <c r="D1130" s="64"/>
      <c r="E1130" s="65"/>
      <c r="F1130" s="66"/>
      <c r="G1130" s="67"/>
      <c r="H1130" s="68"/>
      <c r="I1130" s="69"/>
      <c r="J1130" s="69"/>
      <c r="K1130" s="377"/>
      <c r="L1130" s="7"/>
    </row>
    <row r="1132" spans="1:12" s="49" customFormat="1" x14ac:dyDescent="0.2">
      <c r="A1132" s="62"/>
      <c r="B1132" s="63"/>
      <c r="C1132" s="64"/>
      <c r="D1132" s="64"/>
      <c r="E1132" s="65"/>
      <c r="F1132" s="66"/>
      <c r="G1132" s="67"/>
      <c r="H1132" s="68"/>
      <c r="I1132" s="69"/>
      <c r="J1132" s="69"/>
      <c r="K1132" s="377"/>
      <c r="L1132" s="7"/>
    </row>
    <row r="1133" spans="1:12" s="49" customFormat="1" x14ac:dyDescent="0.2">
      <c r="A1133" s="62"/>
      <c r="B1133" s="63"/>
      <c r="C1133" s="64"/>
      <c r="D1133" s="64"/>
      <c r="E1133" s="65"/>
      <c r="F1133" s="66"/>
      <c r="G1133" s="67"/>
      <c r="H1133" s="68"/>
      <c r="I1133" s="69"/>
      <c r="J1133" s="69"/>
      <c r="K1133" s="377"/>
      <c r="L1133" s="7"/>
    </row>
    <row r="1134" spans="1:12" s="49" customFormat="1" x14ac:dyDescent="0.2">
      <c r="A1134" s="62"/>
      <c r="B1134" s="63"/>
      <c r="C1134" s="64"/>
      <c r="D1134" s="64"/>
      <c r="E1134" s="65"/>
      <c r="F1134" s="66"/>
      <c r="G1134" s="67"/>
      <c r="H1134" s="68"/>
      <c r="I1134" s="69"/>
      <c r="J1134" s="69"/>
      <c r="K1134" s="377"/>
      <c r="L1134" s="7"/>
    </row>
    <row r="1136" spans="1:12" s="49" customFormat="1" x14ac:dyDescent="0.2">
      <c r="A1136" s="62"/>
      <c r="B1136" s="63"/>
      <c r="C1136" s="64"/>
      <c r="D1136" s="64"/>
      <c r="E1136" s="65"/>
      <c r="F1136" s="66"/>
      <c r="G1136" s="67"/>
      <c r="H1136" s="68"/>
      <c r="I1136" s="69"/>
      <c r="J1136" s="69"/>
      <c r="K1136" s="377"/>
      <c r="L1136" s="7"/>
    </row>
    <row r="1137" spans="1:12" s="49" customFormat="1" x14ac:dyDescent="0.2">
      <c r="A1137" s="62"/>
      <c r="B1137" s="63"/>
      <c r="C1137" s="64"/>
      <c r="D1137" s="64"/>
      <c r="E1137" s="65"/>
      <c r="F1137" s="66"/>
      <c r="G1137" s="67"/>
      <c r="H1137" s="68"/>
      <c r="I1137" s="69"/>
      <c r="J1137" s="69"/>
      <c r="K1137" s="377"/>
      <c r="L1137" s="7"/>
    </row>
    <row r="1138" spans="1:12" s="49" customFormat="1" x14ac:dyDescent="0.2">
      <c r="A1138" s="62"/>
      <c r="B1138" s="63"/>
      <c r="C1138" s="64"/>
      <c r="D1138" s="64"/>
      <c r="E1138" s="65"/>
      <c r="F1138" s="66"/>
      <c r="G1138" s="67"/>
      <c r="H1138" s="68"/>
      <c r="I1138" s="69"/>
      <c r="J1138" s="69"/>
      <c r="K1138" s="377"/>
      <c r="L1138" s="7"/>
    </row>
    <row r="1139" spans="1:12" s="49" customFormat="1" x14ac:dyDescent="0.2">
      <c r="A1139" s="62"/>
      <c r="B1139" s="63"/>
      <c r="C1139" s="64"/>
      <c r="D1139" s="64"/>
      <c r="E1139" s="65"/>
      <c r="F1139" s="66"/>
      <c r="G1139" s="67"/>
      <c r="H1139" s="68"/>
      <c r="I1139" s="69"/>
      <c r="J1139" s="69"/>
      <c r="K1139" s="377"/>
      <c r="L1139" s="7"/>
    </row>
    <row r="1142" spans="1:12" s="49" customFormat="1" x14ac:dyDescent="0.2">
      <c r="A1142" s="62"/>
      <c r="B1142" s="63"/>
      <c r="C1142" s="64"/>
      <c r="D1142" s="64"/>
      <c r="E1142" s="65"/>
      <c r="F1142" s="66"/>
      <c r="G1142" s="67"/>
      <c r="H1142" s="68"/>
      <c r="I1142" s="69"/>
      <c r="J1142" s="69"/>
      <c r="K1142" s="377"/>
      <c r="L1142" s="7"/>
    </row>
  </sheetData>
  <sheetProtection selectLockedCells="1"/>
  <mergeCells count="1">
    <mergeCell ref="B900:E900"/>
  </mergeCells>
  <phoneticPr fontId="20" type="noConversion"/>
  <pageMargins left="0.7" right="0.7" top="0.75" bottom="0.75" header="0.3" footer="0.3"/>
  <pageSetup paperSize="9" scale="68" fitToHeight="0" orientation="portrait" r:id="rId1"/>
  <rowBreaks count="15" manualBreakCount="15">
    <brk id="88" max="16383" man="1"/>
    <brk id="163" max="16383" man="1"/>
    <brk id="314" max="16383" man="1"/>
    <brk id="374" max="16383" man="1"/>
    <brk id="428" max="16383" man="1"/>
    <brk id="506" max="16383" man="1"/>
    <brk id="553" max="16383" man="1"/>
    <brk id="603" max="16383" man="1"/>
    <brk id="677" max="16383" man="1"/>
    <brk id="736" max="16383" man="1"/>
    <brk id="793" max="16383" man="1"/>
    <brk id="849" max="16383" man="1"/>
    <brk id="954" max="16383" man="1"/>
    <brk id="1008" max="16383" man="1"/>
    <brk id="102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842E5B-30F1-4EC6-A78D-54CF1ECB7983}">
  <ds:schemaRefs>
    <ds:schemaRef ds:uri="http://schemas.microsoft.com/office/2006/documentManagement/types"/>
    <ds:schemaRef ds:uri="http://purl.org/dc/dcmitype/"/>
    <ds:schemaRef ds:uri="http://schemas.microsoft.com/office/2006/metadata/properties"/>
    <ds:schemaRef ds:uri="http://schemas.microsoft.com/office/infopath/2007/PartnerControls"/>
    <ds:schemaRef ds:uri="http://purl.org/dc/terms/"/>
    <ds:schemaRef ds:uri="http://purl.org/dc/elements/1.1/"/>
    <ds:schemaRef ds:uri="http://schemas.openxmlformats.org/package/2006/metadata/core-properties"/>
    <ds:schemaRef ds:uri="0f9bbd35-5c30-4b8c-b8f9-0a1d5e87c756"/>
    <ds:schemaRef ds:uri="http://www.w3.org/XML/1998/namespace"/>
  </ds:schemaRefs>
</ds:datastoreItem>
</file>

<file path=customXml/itemProps2.xml><?xml version="1.0" encoding="utf-8"?>
<ds:datastoreItem xmlns:ds="http://schemas.openxmlformats.org/officeDocument/2006/customXml" ds:itemID="{0A99368C-FE2B-432E-BE81-0E8BE7D155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B7F68D-8E71-4335-AD59-C815EDA69C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LCC</cp:lastModifiedBy>
  <cp:revision/>
  <cp:lastPrinted>2021-04-05T10:11:45Z</cp:lastPrinted>
  <dcterms:created xsi:type="dcterms:W3CDTF">1997-08-04T14:16:05Z</dcterms:created>
  <dcterms:modified xsi:type="dcterms:W3CDTF">2021-05-27T04:31:45Z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