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13_ncr:1_{BF13D33C-3386-49DC-9D19-F84D9C1ED7C7}" xr6:coauthVersionLast="36" xr6:coauthVersionMax="36" xr10:uidLastSave="{00000000-0000-0000-0000-000000000000}"/>
  <bookViews>
    <workbookView xWindow="0" yWindow="0" windowWidth="19200" windowHeight="6600" xr2:uid="{A5A272B5-797F-4537-8562-1C60CE85C1F6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Report!$A$1:$J$249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47" i="1" l="1"/>
  <c r="E245" i="1"/>
  <c r="D245" i="1"/>
  <c r="G245" i="1"/>
  <c r="F245" i="1"/>
  <c r="C245" i="1"/>
  <c r="A244" i="1"/>
  <c r="A243" i="1"/>
  <c r="A242" i="1"/>
  <c r="A241" i="1"/>
  <c r="A240" i="1"/>
  <c r="E238" i="1"/>
  <c r="D238" i="1"/>
  <c r="G238" i="1"/>
  <c r="F238" i="1"/>
  <c r="C238" i="1"/>
  <c r="A237" i="1"/>
  <c r="E233" i="1"/>
  <c r="A236" i="1"/>
  <c r="A235" i="1"/>
  <c r="G233" i="1"/>
  <c r="F233" i="1"/>
  <c r="D233" i="1"/>
  <c r="A234" i="1"/>
  <c r="A233" i="1" s="1"/>
  <c r="C233" i="1"/>
  <c r="F230" i="1"/>
  <c r="A232" i="1"/>
  <c r="G230" i="1"/>
  <c r="A231" i="1"/>
  <c r="A230" i="1" s="1"/>
  <c r="E230" i="1"/>
  <c r="D230" i="1"/>
  <c r="C230" i="1"/>
  <c r="G228" i="1"/>
  <c r="F228" i="1"/>
  <c r="A229" i="1"/>
  <c r="A228" i="1" s="1"/>
  <c r="D228" i="1"/>
  <c r="C228" i="1"/>
  <c r="A227" i="1"/>
  <c r="A226" i="1"/>
  <c r="G224" i="1"/>
  <c r="F224" i="1"/>
  <c r="E224" i="1"/>
  <c r="D224" i="1"/>
  <c r="A225" i="1"/>
  <c r="C224" i="1"/>
  <c r="A223" i="1"/>
  <c r="A222" i="1"/>
  <c r="A221" i="1"/>
  <c r="G219" i="1"/>
  <c r="F219" i="1"/>
  <c r="E219" i="1"/>
  <c r="A220" i="1"/>
  <c r="C219" i="1"/>
  <c r="A218" i="1"/>
  <c r="A217" i="1"/>
  <c r="A216" i="1"/>
  <c r="G211" i="1"/>
  <c r="A215" i="1"/>
  <c r="A214" i="1"/>
  <c r="F211" i="1"/>
  <c r="E211" i="1"/>
  <c r="A213" i="1"/>
  <c r="A212" i="1"/>
  <c r="C211" i="1"/>
  <c r="A210" i="1"/>
  <c r="A209" i="1" s="1"/>
  <c r="G209" i="1"/>
  <c r="F209" i="1"/>
  <c r="E209" i="1"/>
  <c r="D209" i="1"/>
  <c r="C209" i="1"/>
  <c r="G207" i="1"/>
  <c r="A208" i="1"/>
  <c r="A207" i="1" s="1"/>
  <c r="F207" i="1"/>
  <c r="E207" i="1"/>
  <c r="D207" i="1"/>
  <c r="C207" i="1"/>
  <c r="G203" i="1"/>
  <c r="A206" i="1"/>
  <c r="A205" i="1"/>
  <c r="F203" i="1"/>
  <c r="E203" i="1"/>
  <c r="A204" i="1"/>
  <c r="C203" i="1"/>
  <c r="A202" i="1"/>
  <c r="A201" i="1"/>
  <c r="F199" i="1"/>
  <c r="E199" i="1"/>
  <c r="D199" i="1"/>
  <c r="A200" i="1"/>
  <c r="A199" i="1" s="1"/>
  <c r="G199" i="1"/>
  <c r="C199" i="1"/>
  <c r="E197" i="1"/>
  <c r="D197" i="1"/>
  <c r="G197" i="1"/>
  <c r="F197" i="1"/>
  <c r="C197" i="1"/>
  <c r="A196" i="1"/>
  <c r="A195" i="1"/>
  <c r="A194" i="1"/>
  <c r="G192" i="1"/>
  <c r="F192" i="1"/>
  <c r="E192" i="1"/>
  <c r="D192" i="1"/>
  <c r="A193" i="1"/>
  <c r="C192" i="1"/>
  <c r="F190" i="1"/>
  <c r="E190" i="1"/>
  <c r="D190" i="1"/>
  <c r="A191" i="1"/>
  <c r="A190" i="1" s="1"/>
  <c r="G190" i="1"/>
  <c r="C190" i="1"/>
  <c r="E188" i="1"/>
  <c r="D188" i="1"/>
  <c r="G188" i="1"/>
  <c r="F188" i="1"/>
  <c r="C188" i="1"/>
  <c r="A187" i="1"/>
  <c r="A186" i="1"/>
  <c r="A185" i="1"/>
  <c r="A184" i="1"/>
  <c r="A183" i="1"/>
  <c r="A182" i="1"/>
  <c r="A181" i="1"/>
  <c r="A180" i="1"/>
  <c r="A179" i="1"/>
  <c r="A178" i="1"/>
  <c r="A177" i="1"/>
  <c r="G164" i="1"/>
  <c r="A176" i="1"/>
  <c r="A175" i="1"/>
  <c r="A174" i="1"/>
  <c r="A173" i="1"/>
  <c r="A172" i="1"/>
  <c r="A171" i="1"/>
  <c r="A170" i="1"/>
  <c r="A169" i="1"/>
  <c r="A168" i="1"/>
  <c r="A167" i="1"/>
  <c r="A166" i="1"/>
  <c r="F164" i="1"/>
  <c r="E164" i="1"/>
  <c r="D164" i="1"/>
  <c r="A165" i="1"/>
  <c r="C164" i="1"/>
  <c r="A163" i="1"/>
  <c r="G160" i="1"/>
  <c r="F160" i="1"/>
  <c r="A162" i="1"/>
  <c r="A161" i="1"/>
  <c r="A160" i="1" s="1"/>
  <c r="E160" i="1"/>
  <c r="D160" i="1"/>
  <c r="C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G145" i="1"/>
  <c r="F145" i="1"/>
  <c r="E145" i="1"/>
  <c r="D145" i="1"/>
  <c r="A146" i="1"/>
  <c r="C145" i="1"/>
  <c r="F143" i="1"/>
  <c r="E143" i="1"/>
  <c r="D143" i="1"/>
  <c r="A144" i="1"/>
  <c r="A143" i="1" s="1"/>
  <c r="G143" i="1"/>
  <c r="C143" i="1"/>
  <c r="A142" i="1"/>
  <c r="A141" i="1"/>
  <c r="A140" i="1"/>
  <c r="G138" i="1"/>
  <c r="F138" i="1"/>
  <c r="E138" i="1"/>
  <c r="A139" i="1"/>
  <c r="A138" i="1" s="1"/>
  <c r="C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G77" i="1"/>
  <c r="A81" i="1"/>
  <c r="A80" i="1"/>
  <c r="F77" i="1"/>
  <c r="E77" i="1"/>
  <c r="A79" i="1"/>
  <c r="A78" i="1"/>
  <c r="C77" i="1"/>
  <c r="D75" i="1"/>
  <c r="A76" i="1"/>
  <c r="G75" i="1"/>
  <c r="F75" i="1"/>
  <c r="E75" i="1"/>
  <c r="C75" i="1"/>
  <c r="A75" i="1"/>
  <c r="A74" i="1"/>
  <c r="A73" i="1" s="1"/>
  <c r="F73" i="1"/>
  <c r="E73" i="1"/>
  <c r="D73" i="1"/>
  <c r="C73" i="1"/>
  <c r="G71" i="1"/>
  <c r="F71" i="1"/>
  <c r="A72" i="1"/>
  <c r="A71" i="1" s="1"/>
  <c r="E71" i="1"/>
  <c r="D71" i="1"/>
  <c r="C71" i="1"/>
  <c r="G69" i="1"/>
  <c r="F69" i="1"/>
  <c r="A70" i="1"/>
  <c r="A69" i="1" s="1"/>
  <c r="D69" i="1"/>
  <c r="C69" i="1"/>
  <c r="G67" i="1"/>
  <c r="F67" i="1"/>
  <c r="E67" i="1"/>
  <c r="A68" i="1"/>
  <c r="A67" i="1" s="1"/>
  <c r="C67" i="1"/>
  <c r="G65" i="1"/>
  <c r="F65" i="1"/>
  <c r="E65" i="1"/>
  <c r="A66" i="1"/>
  <c r="A65" i="1" s="1"/>
  <c r="C65" i="1"/>
  <c r="G63" i="1"/>
  <c r="F63" i="1"/>
  <c r="E63" i="1"/>
  <c r="D63" i="1"/>
  <c r="A64" i="1"/>
  <c r="A63" i="1" s="1"/>
  <c r="C63" i="1"/>
  <c r="F61" i="1"/>
  <c r="E61" i="1"/>
  <c r="D61" i="1"/>
  <c r="A62" i="1"/>
  <c r="A61" i="1" s="1"/>
  <c r="G61" i="1"/>
  <c r="C61" i="1"/>
  <c r="E59" i="1"/>
  <c r="D59" i="1"/>
  <c r="G59" i="1"/>
  <c r="F59" i="1"/>
  <c r="C59" i="1"/>
  <c r="A58" i="1"/>
  <c r="A57" i="1" s="1"/>
  <c r="G57" i="1"/>
  <c r="F57" i="1"/>
  <c r="E57" i="1"/>
  <c r="D57" i="1"/>
  <c r="C57" i="1"/>
  <c r="A56" i="1"/>
  <c r="A55" i="1" s="1"/>
  <c r="G55" i="1"/>
  <c r="F55" i="1"/>
  <c r="E55" i="1"/>
  <c r="D55" i="1"/>
  <c r="C55" i="1"/>
  <c r="A54" i="1"/>
  <c r="G53" i="1"/>
  <c r="F53" i="1"/>
  <c r="E53" i="1"/>
  <c r="D53" i="1"/>
  <c r="C53" i="1"/>
  <c r="A53" i="1"/>
  <c r="A52" i="1"/>
  <c r="A51" i="1" s="1"/>
  <c r="F51" i="1"/>
  <c r="E51" i="1"/>
  <c r="D51" i="1"/>
  <c r="C51" i="1"/>
  <c r="G49" i="1"/>
  <c r="F49" i="1"/>
  <c r="A50" i="1"/>
  <c r="A49" i="1" s="1"/>
  <c r="E49" i="1"/>
  <c r="D49" i="1"/>
  <c r="C49" i="1"/>
  <c r="G47" i="1"/>
  <c r="F47" i="1"/>
  <c r="A48" i="1"/>
  <c r="A47" i="1" s="1"/>
  <c r="D47" i="1"/>
  <c r="C47" i="1"/>
  <c r="G45" i="1"/>
  <c r="F45" i="1"/>
  <c r="E45" i="1"/>
  <c r="A46" i="1"/>
  <c r="A45" i="1" s="1"/>
  <c r="C45" i="1"/>
  <c r="G43" i="1"/>
  <c r="F43" i="1"/>
  <c r="E43" i="1"/>
  <c r="A44" i="1"/>
  <c r="A43" i="1" s="1"/>
  <c r="C43" i="1"/>
  <c r="G41" i="1"/>
  <c r="F41" i="1"/>
  <c r="E41" i="1"/>
  <c r="D41" i="1"/>
  <c r="A42" i="1"/>
  <c r="A41" i="1" s="1"/>
  <c r="C41" i="1"/>
  <c r="F39" i="1"/>
  <c r="E39" i="1"/>
  <c r="D39" i="1"/>
  <c r="A40" i="1"/>
  <c r="A39" i="1" s="1"/>
  <c r="G39" i="1"/>
  <c r="C39" i="1"/>
  <c r="E37" i="1"/>
  <c r="D37" i="1"/>
  <c r="G37" i="1"/>
  <c r="F37" i="1"/>
  <c r="C37" i="1"/>
  <c r="D35" i="1"/>
  <c r="G35" i="1"/>
  <c r="F35" i="1"/>
  <c r="E35" i="1"/>
  <c r="C35" i="1"/>
  <c r="A34" i="1"/>
  <c r="A33" i="1" s="1"/>
  <c r="G33" i="1"/>
  <c r="F33" i="1"/>
  <c r="E33" i="1"/>
  <c r="D33" i="1"/>
  <c r="C33" i="1"/>
  <c r="A32" i="1"/>
  <c r="A31" i="1" s="1"/>
  <c r="G31" i="1"/>
  <c r="F31" i="1"/>
  <c r="E31" i="1"/>
  <c r="D31" i="1"/>
  <c r="C31" i="1"/>
  <c r="D29" i="1"/>
  <c r="A30" i="1"/>
  <c r="G29" i="1"/>
  <c r="F29" i="1"/>
  <c r="E29" i="1"/>
  <c r="C29" i="1"/>
  <c r="A29" i="1"/>
  <c r="A28" i="1"/>
  <c r="A27" i="1" s="1"/>
  <c r="F27" i="1"/>
  <c r="E27" i="1"/>
  <c r="D27" i="1"/>
  <c r="C27" i="1"/>
  <c r="G25" i="1"/>
  <c r="F25" i="1"/>
  <c r="A26" i="1"/>
  <c r="A25" i="1" s="1"/>
  <c r="E25" i="1"/>
  <c r="D25" i="1"/>
  <c r="C25" i="1"/>
  <c r="A24" i="1"/>
  <c r="A23" i="1"/>
  <c r="A22" i="1"/>
  <c r="A21" i="1"/>
  <c r="A20" i="1"/>
  <c r="G15" i="1"/>
  <c r="A19" i="1"/>
  <c r="A18" i="1"/>
  <c r="F15" i="1"/>
  <c r="A17" i="1"/>
  <c r="E15" i="1"/>
  <c r="A16" i="1"/>
  <c r="C15" i="1"/>
  <c r="A14" i="1"/>
  <c r="A13" i="1" s="1"/>
  <c r="G13" i="1"/>
  <c r="F13" i="1"/>
  <c r="E13" i="1"/>
  <c r="C13" i="1"/>
  <c r="A12" i="1"/>
  <c r="D9" i="1"/>
  <c r="G9" i="1"/>
  <c r="F9" i="1"/>
  <c r="A10" i="1"/>
  <c r="C9" i="1"/>
  <c r="C7" i="1" s="1"/>
  <c r="F7" i="1" l="1"/>
  <c r="A203" i="1"/>
  <c r="G7" i="1"/>
  <c r="A164" i="1"/>
  <c r="A219" i="1"/>
  <c r="D7" i="1"/>
  <c r="A77" i="1"/>
  <c r="A145" i="1"/>
  <c r="A224" i="1"/>
  <c r="A192" i="1"/>
  <c r="A211" i="1"/>
  <c r="A15" i="1"/>
  <c r="D77" i="1"/>
  <c r="D211" i="1"/>
  <c r="A11" i="1"/>
  <c r="A9" i="1" s="1"/>
  <c r="A7" i="1" s="1"/>
  <c r="D13" i="1"/>
  <c r="A38" i="1"/>
  <c r="A37" i="1" s="1"/>
  <c r="A60" i="1"/>
  <c r="A59" i="1" s="1"/>
  <c r="A189" i="1"/>
  <c r="A188" i="1" s="1"/>
  <c r="A198" i="1"/>
  <c r="A197" i="1" s="1"/>
  <c r="A239" i="1"/>
  <c r="A238" i="1" s="1"/>
  <c r="A246" i="1"/>
  <c r="A245" i="1" s="1"/>
  <c r="D15" i="1"/>
  <c r="A36" i="1"/>
  <c r="A35" i="1" s="1"/>
  <c r="G27" i="1"/>
  <c r="D45" i="1"/>
  <c r="E47" i="1"/>
  <c r="G51" i="1"/>
  <c r="D67" i="1"/>
  <c r="E69" i="1"/>
  <c r="G73" i="1"/>
  <c r="D203" i="1"/>
  <c r="D219" i="1"/>
  <c r="E228" i="1"/>
  <c r="D43" i="1"/>
  <c r="D65" i="1"/>
  <c r="D138" i="1"/>
  <c r="E9" i="1"/>
  <c r="E7" i="1" l="1"/>
</calcChain>
</file>

<file path=xl/sharedStrings.xml><?xml version="1.0" encoding="utf-8"?>
<sst xmlns="http://schemas.openxmlformats.org/spreadsheetml/2006/main" count="357" uniqueCount="260">
  <si>
    <r>
      <t xml:space="preserve">ދައުލަތަށް ލިބޭ ޖުމުލަ ފައިސާ </t>
    </r>
    <r>
      <rPr>
        <b/>
        <sz val="24"/>
        <color rgb="FFD4383B"/>
        <rFont val="Roboto Condensed"/>
      </rPr>
      <t>2021</t>
    </r>
  </si>
  <si>
    <t>(އަދަދުތައް ރުފިޔާއިން)</t>
  </si>
  <si>
    <t>ދައުލަތަށް ލިބޭ</t>
  </si>
  <si>
    <t>އެހެނިހެން</t>
  </si>
  <si>
    <t>ދަރަނީގެ</t>
  </si>
  <si>
    <t>ހިލޭ އެހީގެ</t>
  </si>
  <si>
    <t>ޓްރަސްޓް ފަންޑުތަކަށް</t>
  </si>
  <si>
    <t>އޮފީސްތަކަށް</t>
  </si>
  <si>
    <t>ފައިސާގެ ޖުމްލަ</t>
  </si>
  <si>
    <t>ގޮތްގޮތުން ލިބޭ</t>
  </si>
  <si>
    <t>ގޮތުގައި ލިބޭ ފައިސާ</t>
  </si>
  <si>
    <t>ލިބޭ ފައިސާ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</si>
  <si>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</si>
  <si>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</si>
  <si>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</si>
  <si>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</si>
  <si>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</si>
  <si>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</si>
  <si>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</si>
  <si>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</si>
  <si>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</si>
  <si>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</si>
  <si>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</si>
  <si>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</si>
  <si>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</si>
  <si>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</si>
  <si>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</si>
  <si>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</si>
  <si>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</si>
  <si>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</si>
  <si>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</si>
  <si>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</si>
  <si>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</si>
  <si>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</si>
  <si>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</si>
  <si>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</si>
  <si>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</si>
  <si>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</si>
  <si>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</si>
  <si>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</si>
  <si>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</si>
  <si>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</si>
  <si>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</si>
  <si>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</si>
  <si>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</si>
  <si>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</si>
  <si>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</si>
  <si>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</si>
  <si>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</si>
  <si>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</si>
  <si>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</si>
  <si>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</si>
  <si>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</si>
  <si>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</si>
  <si>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</si>
  <si>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ނެޝަނަލް އިންޓެގްރިޓީ ކޮމިޝަން</t>
  </si>
  <si>
    <t>S18</t>
  </si>
  <si>
    <t>ފެމިލީ ޕްރޮޓެކްޝަން އޮތޯރިޓީ</t>
  </si>
  <si>
    <t>S44</t>
  </si>
  <si>
    <t>އެޓަރނީ ޖެނެރަލްގެ އޮފީސް</t>
  </si>
  <si>
    <t>S35</t>
  </si>
  <si>
    <t>މިނިސްޓްރީ އޮފް ފިނޭންސް</t>
  </si>
  <si>
    <t>S20</t>
  </si>
  <si>
    <t>ޚާއްޞަ ބަޖެޓް</t>
  </si>
  <si>
    <t>S37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</si>
  <si>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</si>
  <si>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</si>
  <si>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</si>
  <si>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</si>
  <si>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</si>
  <si>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</si>
  <si>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</si>
  <si>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</si>
  <si>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އިމިގްރޭޝަން</t>
  </si>
  <si>
    <t>S47</t>
  </si>
  <si>
    <t>މިނިސްޓްރީ އޮފް ހޯމް އެފެއާޒް</t>
  </si>
  <si>
    <t>S22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</si>
  <si>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</si>
  <si>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</si>
  <si>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</si>
  <si>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</si>
  <si>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</si>
  <si>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</si>
  <si>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</si>
  <si>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</si>
  <si>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</si>
  <si>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ނެޝަނަލް އިންސްޓިޓިއުޓް އޮފް އެޑިޔުކޭޝަން</t>
  </si>
  <si>
    <t>އަތޮޅުތެރޭ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</si>
  <si>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</si>
  <si>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</si>
  <si>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</si>
  <si>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</si>
  <si>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</si>
  <si>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</si>
  <si>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</si>
  <si>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</si>
  <si>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</si>
  <si>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</si>
  <si>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</si>
  <si>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</si>
  <si>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</si>
  <si>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</si>
  <si>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>ހުރަވީ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</si>
  <si>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</si>
  <si>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</si>
  <si>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</si>
  <si>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</si>
  <si>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</si>
  <si>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</si>
  <si>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</si>
  <si>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</si>
  <si>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</si>
  <si>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</si>
  <si>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</si>
  <si>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</si>
  <si>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</si>
  <si>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</si>
  <si>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</si>
  <si>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</si>
  <si>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</si>
  <si>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</si>
  <si>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</si>
  <si>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</si>
  <si>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</si>
  <si>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</si>
  <si>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</si>
  <si>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</si>
  <si>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</si>
  <si>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</si>
  <si>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</si>
  <si>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ކ.އަތޮޅު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</si>
  <si>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</si>
  <si>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</si>
  <si>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</si>
  <si>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</si>
  <si>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</si>
  <si>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</si>
  <si>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</si>
  <si>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</si>
  <si>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</si>
  <si>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</si>
  <si>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</si>
  <si>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</si>
  <si>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</si>
  <si>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</si>
  <si>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</si>
  <si>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</si>
  <si>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 xml:space="preserve">ޓެކްނިކަލް އެންޑް ވޮކޭޝަނަލް ޓްރޭނިންގ އޮތޯރިޓީ </t>
  </si>
  <si>
    <t>މޯލްޑިވްސް ޕޮލިޓެކްނިކް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</si>
  <si>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</si>
  <si>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</si>
  <si>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</si>
  <si>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</si>
  <si>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</si>
  <si>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</si>
  <si>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</si>
  <si>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</si>
  <si>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</si>
  <si>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</si>
  <si>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</si>
  <si>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</si>
  <si>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</si>
  <si>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</si>
  <si>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</si>
  <si>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ސްކޫލް އޮފް ނާރސިންގ</t>
  </si>
  <si>
    <t>ސެންޓަރ ފޮރ ފައުންޑޭޝަން ސްޓަޑީޒް</t>
  </si>
  <si>
    <t>މިނިސްޓްރީ އޮފް ފޮރިން އެފެއާޒް</t>
  </si>
  <si>
    <t>S26</t>
  </si>
  <si>
    <t>ސްރީލަންކާގައި ހުންނަ ދިވެހިރާއްޖޭގެ އެމްބަސީ</t>
  </si>
  <si>
    <t>މެލޭޝިޔާގައި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</si>
  <si>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</si>
  <si>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</si>
  <si>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</si>
  <si>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</si>
  <si>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</si>
  <si>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ރ. ރީޖަނަލް ހޮސްޕިޓަލް</t>
  </si>
  <si>
    <t>މ. ރީޖަނަލް ހޮސްޕިޓަލް</t>
  </si>
  <si>
    <t>ލ. ރީޖަނަލް ހޮސްޕިޓަލް</t>
  </si>
  <si>
    <t>ގދ.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</si>
  <si>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</si>
  <si>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</si>
  <si>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</si>
  <si>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</si>
  <si>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</si>
  <si>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</si>
  <si>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</si>
  <si>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</si>
  <si>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</si>
  <si>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</si>
  <si>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</si>
  <si>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</si>
  <si>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</si>
  <si>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</si>
  <si>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</si>
  <si>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ކުޅުދުއްފުށި ރީޖަނަލް ހޮސްޕިޓަލް</t>
  </si>
  <si>
    <t>S58</t>
  </si>
  <si>
    <t>އައްޑޫ އިކުއިޓޯރިއަލް ހޮސްޕިޓަލް</t>
  </si>
  <si>
    <t>S59</t>
  </si>
  <si>
    <t>މާލެ ގްރޫޕް އޮފް ހޮސްޕިޓަލްސް</t>
  </si>
  <si>
    <t>S42</t>
  </si>
  <si>
    <t>އިންދިރާ ގާންދީ މެމޯރިއަލް ހޮސްޕިޓަލް</t>
  </si>
  <si>
    <t>ވިލިނގިލި ހޮސްޕިޓަލް</t>
  </si>
  <si>
    <t>ދަރުމަވަންތަ ހޮސްޕިޓަލް</t>
  </si>
  <si>
    <t>ހުޅުމާލޭ ހޮސްޕިޓަލް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</si>
  <si>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</si>
  <si>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</si>
  <si>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</si>
  <si>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</si>
  <si>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ސްޕެޝަލް އިކޮނޮމިކް ޒޯން މޯލްޑިވްސް</t>
  </si>
  <si>
    <t>ލޭބަރ ރިލޭޝަންސް އޮތޯރިޓީ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</si>
  <si>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</si>
  <si>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</si>
  <si>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</si>
  <si>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</si>
  <si>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</si>
  <si>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</si>
  <si>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</si>
  <si>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</si>
  <si>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</si>
  <si>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</si>
  <si>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</si>
  <si>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</si>
  <si>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ސަޤާފީ ތަރިކަ ރައްކާތެރިކުރާ ޤައުމީ މަރުކަޒު</t>
  </si>
  <si>
    <t xml:space="preserve">ދިވެހިބަހުގެ އެކަޑަމީ 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</si>
  <si>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</si>
  <si>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</si>
  <si>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</si>
  <si>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</si>
  <si>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</si>
  <si>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</si>
  <si>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ލޭންޑް އެންޑް ސަރވޭ އޮތޯރިޓީ</t>
  </si>
  <si>
    <t>ނޭޝަނަލް ބިއުރޯ އޮފް ސްޓެޓިސްޓިކްސް</t>
  </si>
  <si>
    <t>ޑިޕާޓްމަންޓް އޮފް ނެޝަނަލް ރެޖިސްޓްރޭޝަން</t>
  </si>
  <si>
    <t>މިނިސްޓްރީ އޮފް ކޮމިއުނިކޭޝަން، ސައެންސް އެންޑް ޓެކްނޮލޮޖީ</t>
  </si>
  <si>
    <t>S51</t>
  </si>
  <si>
    <t>ނެޝަނަލް ސެންޓަރ ފޮރ އިންފޮމޭޝަން ޓެކްނޯލޮޖީ</t>
  </si>
  <si>
    <t>ކޮމިއުނިކޭޝަންސް އޮތޯރިޓީ އޮފް މޯލްޑިވްސް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</si>
  <si>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</si>
  <si>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</si>
  <si>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</si>
  <si>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</si>
  <si>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</si>
  <si>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</si>
  <si>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އެންވަޔަރަމަންޓް</t>
  </si>
  <si>
    <t>S34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</si>
  <si>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</si>
  <si>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</si>
  <si>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</si>
  <si>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</si>
  <si>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</si>
  <si>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ފެމިލީ އެންޑް ޗިލްޑްރަން ސަރވިސް ސެންޓަރސް</t>
  </si>
  <si>
    <t>ކުޑަކުދިންގެ ހިޔާ</t>
  </si>
  <si>
    <t>ފިޔަވަތި</t>
  </si>
  <si>
    <t>ނެޝަނަލް ޑްރަގް އެޖެންސީ</t>
  </si>
  <si>
    <t>ޚާއްޞަ އެހީއަށް ބޭނުންވާ މީހުންގެ މަރުކަޒު</t>
  </si>
  <si>
    <t>ކައުންސިލްސް</t>
  </si>
  <si>
    <t>S43</t>
  </si>
  <si>
    <t>އައްޑޫ ސިޓީ ކައުންސިލްގެ އިދާރާ</t>
  </si>
  <si>
    <t xml:space="preserve">ތިލަދުންމަތީ އުތުރުބުރީ ހޯރަފުށި ކައުންސިލްގެ އިދާރާ </t>
  </si>
  <si>
    <t>* ދައުލަތަށް ލިބޭ ޖުމުލަ ފައިސާގެ ތެރޭގައި ދައުލަތުގެ ބަޖެޓު ފައިނޭންސް ކުރުމަށް ބޭނުންވާ ފައިސާގެ އިތުރުން ސޮވްރިން ޑިވެލޮޕްމަންޓް ފަންޑަށް ޖަމާކުރާ ފައިސާ ހިމެނިފައިވާނެއެވެ.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</si>
</sst>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D4383B"/>
      <name val="Mv Eamaan XP"/>
      <family val="3"/>
    </font>
    <font>
      <b/>
      <sz val="24"/>
      <color rgb="FFD4383B"/>
      <name val="Roboto Condensed"/>
    </font>
    <font>
      <sz val="12"/>
      <color rgb="FF454545"/>
      <name val="Faruma"/>
      <family val="3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b/>
      <sz val="12"/>
      <color rgb="FFD4383B"/>
      <name val="Roboto Condensed"/>
    </font>
    <font>
      <b/>
      <sz val="12"/>
      <name val="Roboto Condensed"/>
    </font>
    <font>
      <b/>
      <sz val="12"/>
      <name val="Faruma"/>
      <family val="3"/>
    </font>
    <font>
      <sz val="12"/>
      <color theme="1"/>
      <name val="Roboto Condensed"/>
    </font>
    <font>
      <sz val="12"/>
      <color rgb="FFD4383B"/>
      <name val="Roboto Condensed"/>
    </font>
    <font>
      <sz val="12"/>
      <color theme="1"/>
      <name val="Faruma"/>
      <family val="3"/>
    </font>
  </fonts>
  <fills count="3">
    <fill>
      <patternFill patternType="none"/>
    </fill>
    <fill>
      <patternFill patternType="gray125"/>
    </fill>
    <fill>
      <patternFill patternType="solid">
        <fgColor rgb="FFD4383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6" fillId="2" borderId="0" xfId="2" applyFont="1" applyFill="1" applyBorder="1" applyAlignment="1">
      <alignment horizontal="center" vertical="center"/>
    </xf>
    <xf numFmtId="164" fontId="7" fillId="0" borderId="1" xfId="1" applyNumberFormat="1" applyFont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indent="5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64" fontId="7" fillId="0" borderId="2" xfId="1" applyNumberFormat="1" applyFont="1" applyBorder="1" applyAlignment="1">
      <alignment vertical="center"/>
    </xf>
    <xf numFmtId="164" fontId="8" fillId="0" borderId="2" xfId="1" applyNumberFormat="1" applyFont="1" applyBorder="1" applyAlignment="1">
      <alignment vertical="center"/>
    </xf>
    <xf numFmtId="0" fontId="9" fillId="0" borderId="2" xfId="1" applyNumberFormat="1" applyFont="1" applyBorder="1" applyAlignment="1">
      <alignment vertical="center"/>
    </xf>
    <xf numFmtId="0" fontId="9" fillId="0" borderId="2" xfId="1" applyNumberFormat="1" applyFont="1" applyBorder="1" applyAlignment="1">
      <alignment horizontal="right" vertical="center" indent="1"/>
    </xf>
    <xf numFmtId="0" fontId="8" fillId="0" borderId="2" xfId="1" applyNumberFormat="1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164" fontId="11" fillId="0" borderId="3" xfId="1" applyNumberFormat="1" applyFont="1" applyBorder="1" applyAlignment="1">
      <alignment vertical="center"/>
    </xf>
    <xf numFmtId="164" fontId="10" fillId="0" borderId="3" xfId="1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164" fontId="11" fillId="0" borderId="4" xfId="1" applyNumberFormat="1" applyFont="1" applyBorder="1" applyAlignment="1">
      <alignment vertical="center"/>
    </xf>
    <xf numFmtId="164" fontId="10" fillId="0" borderId="4" xfId="1" applyNumberFormat="1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11" fillId="0" borderId="5" xfId="1" applyNumberFormat="1" applyFont="1" applyBorder="1" applyAlignment="1">
      <alignment vertical="center"/>
    </xf>
    <xf numFmtId="164" fontId="10" fillId="0" borderId="5" xfId="1" applyNumberFormat="1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164" fontId="10" fillId="0" borderId="6" xfId="1" applyNumberFormat="1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164" fontId="10" fillId="0" borderId="7" xfId="1" applyNumberFormat="1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12" fillId="0" borderId="0" xfId="0" applyFont="1" applyAlignment="1">
      <alignment horizontal="right" vertical="center" readingOrder="2"/>
    </xf>
  </cellXfs>
  <cellStyles count="3">
    <cellStyle name="Comma" xfId="1" builtinId="3"/>
    <cellStyle name="Normal" xfId="0" builtinId="0"/>
    <cellStyle name="Normal 2 2" xfId="2" xr:uid="{49715ED3-0266-4B60-AAF7-99ECE9BE39BD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D494251-6898-429D-9479-1F12AC7FBB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3842D-CF50-426C-B60A-9F28B3180C16}">
  <sheetPr codeName="Sheet2">
    <pageSetUpPr fitToPage="1"/>
  </sheetPr>
  <dimension ref="A1:N249"/>
  <sheetViews>
    <sheetView showGridLines="0" tabSelected="1" view="pageBreakPreview" topLeftCell="A247" zoomScale="85" zoomScaleNormal="100" zoomScaleSheetLayoutView="85" workbookViewId="0">
      <selection activeCell="F9" sqref="F9"/>
    </sheetView>
  </sheetViews>
  <sheetFormatPr defaultColWidth="9" defaultRowHeight="30" customHeight="1" x14ac:dyDescent="0.35"/>
  <cols>
    <col min="1" max="1" width="15" style="1" customWidth="1"/>
    <col min="2" max="2" width="1.25" customWidth="1"/>
    <col min="3" max="7" width="15" style="1" customWidth="1"/>
    <col min="8" max="8" width="51.75" style="1" customWidth="1"/>
    <col min="9" max="9" width="8.08203125" style="1" customWidth="1"/>
    <col min="10" max="10" width="3.75" style="1" customWidth="1"/>
    <col min="11" max="13" width="9" style="1"/>
    <col min="14" max="14" width="14.08203125" style="1" bestFit="1" customWidth="1"/>
    <col min="15" max="16384" width="9" style="1"/>
  </cols>
  <sheetData>
    <row r="1" spans="1:14" ht="37.5" customHeight="1" x14ac:dyDescent="0.35">
      <c r="J1" s="2" t="s">
        <v>0</v>
      </c>
    </row>
    <row r="2" spans="1:14" ht="18.75" customHeight="1" x14ac:dyDescent="0.35">
      <c r="J2" s="3" t="s">
        <v>1</v>
      </c>
      <c r="M2" s="1" t="b">
        <v>1</v>
      </c>
    </row>
    <row r="3" spans="1:14" ht="11.25" customHeight="1" x14ac:dyDescent="0.35"/>
    <row r="4" spans="1:14" ht="30" customHeight="1" x14ac:dyDescent="0.35">
      <c r="A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/>
    </row>
    <row r="5" spans="1:14" ht="30" customHeight="1" x14ac:dyDescent="0.35">
      <c r="A5" s="4" t="s">
        <v>8</v>
      </c>
      <c r="C5" s="4" t="s">
        <v>9</v>
      </c>
      <c r="D5" s="4" t="s">
        <v>10</v>
      </c>
      <c r="E5" s="4" t="s">
        <v>10</v>
      </c>
      <c r="F5" s="4" t="s">
        <v>11</v>
      </c>
      <c r="G5" s="4" t="s">
        <v>11</v>
      </c>
      <c r="H5"/>
    </row>
    <row r="6" spans="1:14" ht="11.25" customHeight="1" thickBot="1" x14ac:dyDescent="0.4"/>
    <row r="7" spans="1:14" ht="30" customHeight="1" thickBot="1" x14ac:dyDescent="0.4">
      <c r="A7" s="5">
        <f>SUMIF($K$9:$K$247,"SUM",A9:A247)</f>
        <v>35451878851</v>
      </c>
      <c r="C7" s="6">
        <f>SUMIF($K$9:$K$247,"SUM",C9:C247)</f>
        <v>462600000</v>
      </c>
      <c r="D7" s="6">
        <f>SUMIF($K$9:$K$247,"SUM",D9:D247)</f>
        <v>13848479413</v>
      </c>
      <c r="E7" s="6">
        <f>SUMIF($K$9:$K$247,"SUM",E9:E247)</f>
        <v>2226539752</v>
      </c>
      <c r="F7" s="6">
        <f>SUMIF($K$9:$K$247,"SUM",F9:F247)</f>
        <v>736162762</v>
      </c>
      <c r="G7" s="6">
        <f>SUMIF($K$9:$K$247,"SUM",G9:G247)</f>
        <v>18178096924</v>
      </c>
      <c r="H7" s="7" t="s">
        <v>12</v>
      </c>
      <c r="I7" s="8"/>
      <c r="J7" s="8"/>
    </row>
    <row r="8" spans="1:14" ht="11.25" customHeight="1" x14ac:dyDescent="0.35">
      <c r="A8" s="9"/>
    </row>
    <row r="9" spans="1:14" ht="30" customHeight="1" x14ac:dyDescent="0.35">
      <c r="A9" s="10">
        <f t="shared" ref="A9:E9" si="0">SUM(A10:A12)</f>
        <v>167003</v>
      </c>
      <c r="C9" s="11">
        <f t="shared" ref="C9" si="1">SUM(C10:C12)</f>
        <v>0</v>
      </c>
      <c r="D9" s="11">
        <f t="shared" si="0"/>
        <v>0</v>
      </c>
      <c r="E9" s="11">
        <f t="shared" si="0"/>
        <v>0</v>
      </c>
      <c r="F9" s="11">
        <f>SUM(F10:F12)</f>
        <v>0</v>
      </c>
      <c r="G9" s="11">
        <f>SUM(G10:G12)</f>
        <v>167003</v>
      </c>
      <c r="H9" s="12"/>
      <c r="I9" s="13" t="s">
        <v>13</v>
      </c>
      <c r="J9" s="14" t="s">
        <v>14</v>
      </c>
      <c r="K9" s="1" t="s">
        <v>15</v>
      </c>
      <c r="N9" s="15"/>
    </row>
    <row r="10" spans="1:14" ht="30" customHeight="1" x14ac:dyDescent="0.35">
      <c r="A10" s="16">
        <f>SUM(C10:G10)</f>
        <v>149476</v>
      </c>
      <c r="C10" s="17">
        <v>0</v>
      </c>
      <c r="D10" s="17">
        <v>0</v>
      </c>
      <c r="E10" s="17">
        <v>0</v>
      </c>
      <c r="F10" s="17">
        <v>0</v>
      </c>
      <c r="G10" s="17">
        <v>149476</v>
      </c>
      <c r="H10" s="18" t="s">
        <v>13</v>
      </c>
      <c r="I10" s="19">
        <v>1001</v>
      </c>
      <c r="J10" s="19"/>
    </row>
    <row r="11" spans="1:14" ht="30" customHeight="1" x14ac:dyDescent="0.35">
      <c r="A11" s="20">
        <f>SUM(C11:G11)</f>
        <v>16415</v>
      </c>
      <c r="C11" s="21">
        <v>0</v>
      </c>
      <c r="D11" s="21">
        <v>0</v>
      </c>
      <c r="E11" s="21">
        <v>0</v>
      </c>
      <c r="F11" s="21">
        <v>0</v>
      </c>
      <c r="G11" s="21">
        <v>16415</v>
      </c>
      <c r="H11" s="22" t="s">
        <v>16</v>
      </c>
      <c r="I11" s="23">
        <v>1003</v>
      </c>
      <c r="J11" s="23"/>
    </row>
    <row r="12" spans="1:14" ht="30" customHeight="1" x14ac:dyDescent="0.35">
      <c r="A12" s="20">
        <f>SUM(C12:G12)</f>
        <v>1112</v>
      </c>
      <c r="C12" s="21">
        <v>0</v>
      </c>
      <c r="D12" s="21">
        <v>0</v>
      </c>
      <c r="E12" s="21">
        <v>0</v>
      </c>
      <c r="F12" s="21">
        <v>0</v>
      </c>
      <c r="G12" s="21">
        <v>1112</v>
      </c>
      <c r="H12" s="22" t="s">
        <v>17</v>
      </c>
      <c r="I12" s="23">
        <v>1005</v>
      </c>
      <c r="J12" s="23"/>
    </row>
    <row r="13" spans="1:14" ht="30" customHeight="1" x14ac:dyDescent="0.35">
      <c r="A13" s="10">
        <f t="shared" ref="A13:E13" si="2">SUM(A14)</f>
        <v>416350</v>
      </c>
      <c r="C13" s="11">
        <f t="shared" si="2"/>
        <v>0</v>
      </c>
      <c r="D13" s="11">
        <f t="shared" si="2"/>
        <v>0</v>
      </c>
      <c r="E13" s="11">
        <f t="shared" si="2"/>
        <v>0</v>
      </c>
      <c r="F13" s="11">
        <f>SUM(F14)</f>
        <v>0</v>
      </c>
      <c r="G13" s="11">
        <f>SUM(G14)</f>
        <v>416350</v>
      </c>
      <c r="H13" s="12"/>
      <c r="I13" s="13" t="s">
        <v>18</v>
      </c>
      <c r="J13" s="14" t="s">
        <v>19</v>
      </c>
      <c r="K13" s="1" t="s">
        <v>15</v>
      </c>
    </row>
    <row r="14" spans="1:14" ht="30" customHeight="1" x14ac:dyDescent="0.35">
      <c r="A14" s="16">
        <f>SUM(C14:G14)</f>
        <v>416350</v>
      </c>
      <c r="C14" s="17">
        <v>0</v>
      </c>
      <c r="D14" s="17">
        <v>0</v>
      </c>
      <c r="E14" s="17">
        <v>0</v>
      </c>
      <c r="F14" s="17">
        <v>0</v>
      </c>
      <c r="G14" s="17">
        <v>416350</v>
      </c>
      <c r="H14" s="18" t="s">
        <v>18</v>
      </c>
      <c r="I14" s="19">
        <v>1242</v>
      </c>
      <c r="J14" s="24"/>
    </row>
    <row r="15" spans="1:14" ht="30" customHeight="1" x14ac:dyDescent="0.35">
      <c r="A15" s="10">
        <f t="shared" ref="A15:E15" si="3">SUM(A16:A24)</f>
        <v>9254794</v>
      </c>
      <c r="C15" s="11">
        <f t="shared" ref="C15" si="4">SUM(C16:C24)</f>
        <v>0</v>
      </c>
      <c r="D15" s="11">
        <f t="shared" si="3"/>
        <v>0</v>
      </c>
      <c r="E15" s="11">
        <f t="shared" si="3"/>
        <v>0</v>
      </c>
      <c r="F15" s="11">
        <f>SUM(F16:F24)</f>
        <v>0</v>
      </c>
      <c r="G15" s="11">
        <f>SUM(G16:G24)</f>
        <v>9254794</v>
      </c>
      <c r="H15" s="12"/>
      <c r="I15" s="13" t="s">
        <v>20</v>
      </c>
      <c r="J15" s="14" t="s">
        <v>21</v>
      </c>
      <c r="K15" s="1" t="s">
        <v>15</v>
      </c>
    </row>
    <row r="16" spans="1:14" ht="30" customHeight="1" x14ac:dyDescent="0.35">
      <c r="A16" s="25">
        <f t="shared" ref="A16:A24" si="5">SUM(C16:G16)</f>
        <v>693419</v>
      </c>
      <c r="C16" s="26">
        <v>0</v>
      </c>
      <c r="D16" s="26">
        <v>0</v>
      </c>
      <c r="E16" s="26">
        <v>0</v>
      </c>
      <c r="F16" s="26">
        <v>0</v>
      </c>
      <c r="G16" s="26">
        <v>693419</v>
      </c>
      <c r="H16" s="27" t="s">
        <v>20</v>
      </c>
      <c r="I16" s="28">
        <v>1264</v>
      </c>
      <c r="J16" s="29"/>
    </row>
    <row r="17" spans="1:11" ht="30" customHeight="1" x14ac:dyDescent="0.35">
      <c r="A17" s="30">
        <f t="shared" si="5"/>
        <v>166663</v>
      </c>
      <c r="C17" s="31">
        <v>0</v>
      </c>
      <c r="D17" s="31">
        <v>0</v>
      </c>
      <c r="E17" s="31">
        <v>0</v>
      </c>
      <c r="F17" s="31">
        <v>0</v>
      </c>
      <c r="G17" s="31">
        <v>166663</v>
      </c>
      <c r="H17" s="32" t="s">
        <v>22</v>
      </c>
      <c r="I17" s="33">
        <v>1248</v>
      </c>
      <c r="J17" s="34"/>
    </row>
    <row r="18" spans="1:11" ht="30" customHeight="1" x14ac:dyDescent="0.35">
      <c r="A18" s="30">
        <f t="shared" si="5"/>
        <v>246123</v>
      </c>
      <c r="C18" s="31">
        <v>0</v>
      </c>
      <c r="D18" s="31">
        <v>0</v>
      </c>
      <c r="E18" s="31">
        <v>0</v>
      </c>
      <c r="F18" s="31">
        <v>0</v>
      </c>
      <c r="G18" s="31">
        <v>246123</v>
      </c>
      <c r="H18" s="32" t="s">
        <v>23</v>
      </c>
      <c r="I18" s="33">
        <v>1249</v>
      </c>
      <c r="J18" s="34"/>
    </row>
    <row r="19" spans="1:11" ht="30" customHeight="1" x14ac:dyDescent="0.35">
      <c r="A19" s="30">
        <f t="shared" si="5"/>
        <v>4084201</v>
      </c>
      <c r="C19" s="31">
        <v>0</v>
      </c>
      <c r="D19" s="31">
        <v>0</v>
      </c>
      <c r="E19" s="31">
        <v>0</v>
      </c>
      <c r="F19" s="31">
        <v>0</v>
      </c>
      <c r="G19" s="31">
        <v>4084201</v>
      </c>
      <c r="H19" s="32" t="s">
        <v>24</v>
      </c>
      <c r="I19" s="33">
        <v>1251</v>
      </c>
      <c r="J19" s="34"/>
    </row>
    <row r="20" spans="1:11" ht="30" customHeight="1" x14ac:dyDescent="0.35">
      <c r="A20" s="30">
        <f t="shared" si="5"/>
        <v>335597</v>
      </c>
      <c r="C20" s="31">
        <v>0</v>
      </c>
      <c r="D20" s="31">
        <v>0</v>
      </c>
      <c r="E20" s="31">
        <v>0</v>
      </c>
      <c r="F20" s="31">
        <v>0</v>
      </c>
      <c r="G20" s="31">
        <v>335597</v>
      </c>
      <c r="H20" s="32" t="s">
        <v>25</v>
      </c>
      <c r="I20" s="33">
        <v>1252</v>
      </c>
      <c r="J20" s="34"/>
    </row>
    <row r="21" spans="1:11" ht="30" customHeight="1" x14ac:dyDescent="0.35">
      <c r="A21" s="30">
        <f t="shared" si="5"/>
        <v>129372</v>
      </c>
      <c r="C21" s="31">
        <v>0</v>
      </c>
      <c r="D21" s="31">
        <v>0</v>
      </c>
      <c r="E21" s="31">
        <v>0</v>
      </c>
      <c r="F21" s="31">
        <v>0</v>
      </c>
      <c r="G21" s="31">
        <v>129372</v>
      </c>
      <c r="H21" s="32" t="s">
        <v>26</v>
      </c>
      <c r="I21" s="33">
        <v>1253</v>
      </c>
      <c r="J21" s="34"/>
    </row>
    <row r="22" spans="1:11" ht="30" customHeight="1" x14ac:dyDescent="0.35">
      <c r="A22" s="30">
        <f t="shared" si="5"/>
        <v>3570141</v>
      </c>
      <c r="C22" s="31">
        <v>0</v>
      </c>
      <c r="D22" s="31">
        <v>0</v>
      </c>
      <c r="E22" s="31">
        <v>0</v>
      </c>
      <c r="F22" s="31">
        <v>0</v>
      </c>
      <c r="G22" s="31">
        <v>3570141</v>
      </c>
      <c r="H22" s="32" t="s">
        <v>27</v>
      </c>
      <c r="I22" s="33">
        <v>1254</v>
      </c>
      <c r="J22" s="34"/>
    </row>
    <row r="23" spans="1:11" ht="30" customHeight="1" x14ac:dyDescent="0.35">
      <c r="A23" s="30">
        <f t="shared" si="5"/>
        <v>24412</v>
      </c>
      <c r="C23" s="31">
        <v>0</v>
      </c>
      <c r="D23" s="31">
        <v>0</v>
      </c>
      <c r="E23" s="31">
        <v>0</v>
      </c>
      <c r="F23" s="31">
        <v>0</v>
      </c>
      <c r="G23" s="31">
        <v>24412</v>
      </c>
      <c r="H23" s="32" t="s">
        <v>28</v>
      </c>
      <c r="I23" s="33">
        <v>1255</v>
      </c>
      <c r="J23" s="34"/>
    </row>
    <row r="24" spans="1:11" ht="30" customHeight="1" x14ac:dyDescent="0.35">
      <c r="A24" s="35">
        <f t="shared" si="5"/>
        <v>4866</v>
      </c>
      <c r="C24" s="36">
        <v>0</v>
      </c>
      <c r="D24" s="36">
        <v>0</v>
      </c>
      <c r="E24" s="36">
        <v>0</v>
      </c>
      <c r="F24" s="36">
        <v>0</v>
      </c>
      <c r="G24" s="36">
        <v>4866</v>
      </c>
      <c r="H24" s="37" t="s">
        <v>29</v>
      </c>
      <c r="I24" s="38">
        <v>1486</v>
      </c>
      <c r="J24" s="39"/>
    </row>
    <row r="25" spans="1:11" ht="30" customHeight="1" x14ac:dyDescent="0.35">
      <c r="A25" s="10">
        <f t="shared" ref="A25:E25" si="6">SUM(A26)</f>
        <v>4894</v>
      </c>
      <c r="C25" s="11">
        <f t="shared" si="6"/>
        <v>0</v>
      </c>
      <c r="D25" s="11">
        <f t="shared" si="6"/>
        <v>0</v>
      </c>
      <c r="E25" s="11">
        <f t="shared" si="6"/>
        <v>0</v>
      </c>
      <c r="F25" s="11">
        <f>SUM(F26)</f>
        <v>0</v>
      </c>
      <c r="G25" s="11">
        <f>SUM(G26)</f>
        <v>4894</v>
      </c>
      <c r="H25" s="12"/>
      <c r="I25" s="13" t="s">
        <v>30</v>
      </c>
      <c r="J25" s="14" t="s">
        <v>31</v>
      </c>
      <c r="K25" s="1" t="s">
        <v>15</v>
      </c>
    </row>
    <row r="26" spans="1:11" ht="30" customHeight="1" x14ac:dyDescent="0.35">
      <c r="A26" s="16">
        <f>SUM(C26:G26)</f>
        <v>4894</v>
      </c>
      <c r="C26" s="17">
        <v>0</v>
      </c>
      <c r="D26" s="17">
        <v>0</v>
      </c>
      <c r="E26" s="17">
        <v>0</v>
      </c>
      <c r="F26" s="17">
        <v>0</v>
      </c>
      <c r="G26" s="17">
        <v>4894</v>
      </c>
      <c r="H26" s="18" t="s">
        <v>30</v>
      </c>
      <c r="I26" s="19">
        <v>1247</v>
      </c>
      <c r="J26" s="24"/>
    </row>
    <row r="27" spans="1:11" ht="30" customHeight="1" x14ac:dyDescent="0.35">
      <c r="A27" s="10">
        <f t="shared" ref="A27:E27" si="7">SUM(A28)</f>
        <v>48161</v>
      </c>
      <c r="C27" s="11">
        <f t="shared" si="7"/>
        <v>0</v>
      </c>
      <c r="D27" s="11">
        <f t="shared" si="7"/>
        <v>0</v>
      </c>
      <c r="E27" s="11">
        <f t="shared" si="7"/>
        <v>0</v>
      </c>
      <c r="F27" s="11">
        <f>SUM(F28)</f>
        <v>0</v>
      </c>
      <c r="G27" s="11">
        <f>SUM(G28)</f>
        <v>48161</v>
      </c>
      <c r="H27" s="12"/>
      <c r="I27" s="13" t="s">
        <v>32</v>
      </c>
      <c r="J27" s="14" t="s">
        <v>33</v>
      </c>
      <c r="K27" s="1" t="s">
        <v>15</v>
      </c>
    </row>
    <row r="28" spans="1:11" ht="30" customHeight="1" x14ac:dyDescent="0.35">
      <c r="A28" s="16">
        <f>SUM(C28:G28)</f>
        <v>48161</v>
      </c>
      <c r="C28" s="17">
        <v>0</v>
      </c>
      <c r="D28" s="17">
        <v>0</v>
      </c>
      <c r="E28" s="17">
        <v>0</v>
      </c>
      <c r="F28" s="17">
        <v>0</v>
      </c>
      <c r="G28" s="17">
        <v>48161</v>
      </c>
      <c r="H28" s="18" t="s">
        <v>32</v>
      </c>
      <c r="I28" s="19">
        <v>1244</v>
      </c>
      <c r="J28" s="24"/>
    </row>
    <row r="29" spans="1:11" ht="30" customHeight="1" x14ac:dyDescent="0.35">
      <c r="A29" s="10">
        <f t="shared" ref="A29:E29" si="8">SUM(A30)</f>
        <v>25300</v>
      </c>
      <c r="C29" s="11">
        <f t="shared" si="8"/>
        <v>0</v>
      </c>
      <c r="D29" s="11">
        <f t="shared" si="8"/>
        <v>0</v>
      </c>
      <c r="E29" s="11">
        <f t="shared" si="8"/>
        <v>0</v>
      </c>
      <c r="F29" s="11">
        <f>SUM(F30)</f>
        <v>0</v>
      </c>
      <c r="G29" s="11">
        <f>SUM(G30)</f>
        <v>25300</v>
      </c>
      <c r="H29" s="12"/>
      <c r="I29" s="13" t="s">
        <v>34</v>
      </c>
      <c r="J29" s="14" t="s">
        <v>35</v>
      </c>
      <c r="K29" s="1" t="s">
        <v>15</v>
      </c>
    </row>
    <row r="30" spans="1:11" ht="30" customHeight="1" x14ac:dyDescent="0.35">
      <c r="A30" s="16">
        <f>SUM(C30:G30)</f>
        <v>25300</v>
      </c>
      <c r="C30" s="17">
        <v>0</v>
      </c>
      <c r="D30" s="17">
        <v>0</v>
      </c>
      <c r="E30" s="17">
        <v>0</v>
      </c>
      <c r="F30" s="17">
        <v>0</v>
      </c>
      <c r="G30" s="17">
        <v>25300</v>
      </c>
      <c r="H30" s="18" t="s">
        <v>34</v>
      </c>
      <c r="I30" s="19">
        <v>1256</v>
      </c>
      <c r="J30" s="24"/>
    </row>
    <row r="31" spans="1:11" ht="30" customHeight="1" x14ac:dyDescent="0.35">
      <c r="A31" s="10">
        <f t="shared" ref="A31:E31" si="9">SUM(A32)</f>
        <v>15783</v>
      </c>
      <c r="C31" s="11">
        <f t="shared" si="9"/>
        <v>0</v>
      </c>
      <c r="D31" s="11">
        <f t="shared" si="9"/>
        <v>0</v>
      </c>
      <c r="E31" s="11">
        <f t="shared" si="9"/>
        <v>0</v>
      </c>
      <c r="F31" s="11">
        <f>SUM(F32)</f>
        <v>0</v>
      </c>
      <c r="G31" s="11">
        <f>SUM(G32)</f>
        <v>15783</v>
      </c>
      <c r="H31" s="12"/>
      <c r="I31" s="13" t="s">
        <v>36</v>
      </c>
      <c r="J31" s="14" t="s">
        <v>37</v>
      </c>
      <c r="K31" s="1" t="s">
        <v>15</v>
      </c>
    </row>
    <row r="32" spans="1:11" ht="30" customHeight="1" x14ac:dyDescent="0.35">
      <c r="A32" s="16">
        <f>SUM(C32:G32)</f>
        <v>15783</v>
      </c>
      <c r="C32" s="17">
        <v>0</v>
      </c>
      <c r="D32" s="17">
        <v>0</v>
      </c>
      <c r="E32" s="17">
        <v>0</v>
      </c>
      <c r="F32" s="17">
        <v>0</v>
      </c>
      <c r="G32" s="17">
        <v>15783</v>
      </c>
      <c r="H32" s="18" t="s">
        <v>36</v>
      </c>
      <c r="I32" s="19">
        <v>1246</v>
      </c>
      <c r="J32" s="24"/>
    </row>
    <row r="33" spans="1:11" ht="30" customHeight="1" x14ac:dyDescent="0.35">
      <c r="A33" s="10">
        <f t="shared" ref="A33:E33" si="10">SUM(A34)</f>
        <v>71743</v>
      </c>
      <c r="C33" s="11">
        <f t="shared" si="10"/>
        <v>0</v>
      </c>
      <c r="D33" s="11">
        <f t="shared" si="10"/>
        <v>0</v>
      </c>
      <c r="E33" s="11">
        <f t="shared" si="10"/>
        <v>0</v>
      </c>
      <c r="F33" s="11">
        <f>SUM(F34)</f>
        <v>0</v>
      </c>
      <c r="G33" s="11">
        <f>SUM(G34)</f>
        <v>71743</v>
      </c>
      <c r="H33" s="12"/>
      <c r="I33" s="13" t="s">
        <v>38</v>
      </c>
      <c r="J33" s="14" t="s">
        <v>39</v>
      </c>
      <c r="K33" s="1" t="s">
        <v>15</v>
      </c>
    </row>
    <row r="34" spans="1:11" ht="30" customHeight="1" x14ac:dyDescent="0.35">
      <c r="A34" s="16">
        <f>SUM(C34:G34)</f>
        <v>71743</v>
      </c>
      <c r="C34" s="17">
        <v>0</v>
      </c>
      <c r="D34" s="17">
        <v>0</v>
      </c>
      <c r="E34" s="17">
        <v>0</v>
      </c>
      <c r="F34" s="17">
        <v>0</v>
      </c>
      <c r="G34" s="17">
        <v>71743</v>
      </c>
      <c r="H34" s="18" t="s">
        <v>40</v>
      </c>
      <c r="I34" s="19">
        <v>1245</v>
      </c>
      <c r="J34" s="24"/>
    </row>
    <row r="35" spans="1:11" ht="30" customHeight="1" x14ac:dyDescent="0.35">
      <c r="A35" s="10">
        <f t="shared" ref="A35:E35" si="11">SUM(A36)</f>
        <v>121083</v>
      </c>
      <c r="C35" s="11">
        <f t="shared" si="11"/>
        <v>0</v>
      </c>
      <c r="D35" s="11">
        <f t="shared" si="11"/>
        <v>0</v>
      </c>
      <c r="E35" s="11">
        <f t="shared" si="11"/>
        <v>0</v>
      </c>
      <c r="F35" s="11">
        <f>SUM(F36)</f>
        <v>0</v>
      </c>
      <c r="G35" s="11">
        <f>SUM(G36)</f>
        <v>121083</v>
      </c>
      <c r="H35" s="12"/>
      <c r="I35" s="13" t="s">
        <v>41</v>
      </c>
      <c r="J35" s="14" t="s">
        <v>42</v>
      </c>
      <c r="K35" s="1" t="s">
        <v>15</v>
      </c>
    </row>
    <row r="36" spans="1:11" ht="30" customHeight="1" x14ac:dyDescent="0.35">
      <c r="A36" s="16">
        <f>SUM(C36:G36)</f>
        <v>121083</v>
      </c>
      <c r="C36" s="17">
        <v>0</v>
      </c>
      <c r="D36" s="17">
        <v>0</v>
      </c>
      <c r="E36" s="17">
        <v>0</v>
      </c>
      <c r="F36" s="17">
        <v>0</v>
      </c>
      <c r="G36" s="17">
        <v>121083</v>
      </c>
      <c r="H36" s="18" t="s">
        <v>41</v>
      </c>
      <c r="I36" s="19">
        <v>1243</v>
      </c>
      <c r="J36" s="24"/>
    </row>
    <row r="37" spans="1:11" ht="30" customHeight="1" x14ac:dyDescent="0.35">
      <c r="A37" s="10">
        <f t="shared" ref="A37:E37" si="12">SUM(A38)</f>
        <v>34005</v>
      </c>
      <c r="C37" s="11">
        <f t="shared" si="12"/>
        <v>0</v>
      </c>
      <c r="D37" s="11">
        <f t="shared" si="12"/>
        <v>0</v>
      </c>
      <c r="E37" s="11">
        <f t="shared" si="12"/>
        <v>0</v>
      </c>
      <c r="F37" s="11">
        <f>SUM(F38)</f>
        <v>0</v>
      </c>
      <c r="G37" s="11">
        <f>SUM(G38)</f>
        <v>34005</v>
      </c>
      <c r="H37" s="12"/>
      <c r="I37" s="13" t="s">
        <v>43</v>
      </c>
      <c r="J37" s="14" t="s">
        <v>44</v>
      </c>
      <c r="K37" s="1" t="s">
        <v>15</v>
      </c>
    </row>
    <row r="38" spans="1:11" ht="30" customHeight="1" x14ac:dyDescent="0.35">
      <c r="A38" s="16">
        <f>SUM(C38:G38)</f>
        <v>34005</v>
      </c>
      <c r="C38" s="17">
        <v>0</v>
      </c>
      <c r="D38" s="17">
        <v>0</v>
      </c>
      <c r="E38" s="17">
        <v>0</v>
      </c>
      <c r="F38" s="17">
        <v>0</v>
      </c>
      <c r="G38" s="17">
        <v>34005</v>
      </c>
      <c r="H38" s="18" t="s">
        <v>43</v>
      </c>
      <c r="I38" s="19">
        <v>1257</v>
      </c>
      <c r="J38" s="24"/>
    </row>
    <row r="39" spans="1:11" ht="30" customHeight="1" x14ac:dyDescent="0.35">
      <c r="A39" s="10">
        <f t="shared" ref="A39:E39" si="13">SUM(A40)</f>
        <v>13788035096</v>
      </c>
      <c r="C39" s="11">
        <f t="shared" si="13"/>
        <v>0</v>
      </c>
      <c r="D39" s="11">
        <f t="shared" si="13"/>
        <v>0</v>
      </c>
      <c r="E39" s="11">
        <f t="shared" si="13"/>
        <v>0</v>
      </c>
      <c r="F39" s="11">
        <f>SUM(F40)</f>
        <v>616551387</v>
      </c>
      <c r="G39" s="11">
        <f>SUM(G40)</f>
        <v>13171483709</v>
      </c>
      <c r="H39" s="12"/>
      <c r="I39" s="13" t="s">
        <v>45</v>
      </c>
      <c r="J39" s="14" t="s">
        <v>46</v>
      </c>
      <c r="K39" s="1" t="s">
        <v>15</v>
      </c>
    </row>
    <row r="40" spans="1:11" ht="30" customHeight="1" x14ac:dyDescent="0.35">
      <c r="A40" s="16">
        <f>SUM(C40:G40)</f>
        <v>13788035096</v>
      </c>
      <c r="C40" s="17">
        <v>0</v>
      </c>
      <c r="D40" s="17">
        <v>0</v>
      </c>
      <c r="E40" s="17">
        <v>0</v>
      </c>
      <c r="F40" s="17">
        <v>616551387</v>
      </c>
      <c r="G40" s="17">
        <v>13171483709</v>
      </c>
      <c r="H40" s="18" t="s">
        <v>45</v>
      </c>
      <c r="I40" s="19">
        <v>1009</v>
      </c>
      <c r="J40" s="24"/>
    </row>
    <row r="41" spans="1:11" ht="30" customHeight="1" x14ac:dyDescent="0.35">
      <c r="A41" s="10">
        <f t="shared" ref="A41:E41" si="14">SUM(A42)</f>
        <v>7825</v>
      </c>
      <c r="C41" s="11">
        <f t="shared" si="14"/>
        <v>0</v>
      </c>
      <c r="D41" s="11">
        <f t="shared" si="14"/>
        <v>0</v>
      </c>
      <c r="E41" s="11">
        <f t="shared" si="14"/>
        <v>0</v>
      </c>
      <c r="F41" s="11">
        <f>SUM(F42)</f>
        <v>0</v>
      </c>
      <c r="G41" s="11">
        <f>SUM(G42)</f>
        <v>7825</v>
      </c>
      <c r="H41" s="12"/>
      <c r="I41" s="13" t="s">
        <v>47</v>
      </c>
      <c r="J41" s="14" t="s">
        <v>48</v>
      </c>
      <c r="K41" s="1" t="s">
        <v>15</v>
      </c>
    </row>
    <row r="42" spans="1:11" ht="30" customHeight="1" x14ac:dyDescent="0.35">
      <c r="A42" s="16">
        <f>SUM(C42:G42)</f>
        <v>7825</v>
      </c>
      <c r="C42" s="17">
        <v>0</v>
      </c>
      <c r="D42" s="17">
        <v>0</v>
      </c>
      <c r="E42" s="17">
        <v>0</v>
      </c>
      <c r="F42" s="17">
        <v>0</v>
      </c>
      <c r="G42" s="17">
        <v>7825</v>
      </c>
      <c r="H42" s="18" t="s">
        <v>47</v>
      </c>
      <c r="I42" s="19">
        <v>1222</v>
      </c>
      <c r="J42" s="24"/>
    </row>
    <row r="43" spans="1:11" ht="30" customHeight="1" x14ac:dyDescent="0.35">
      <c r="A43" s="10">
        <f t="shared" ref="A43:E43" si="15">SUM(A44)</f>
        <v>3143156</v>
      </c>
      <c r="C43" s="11">
        <f t="shared" si="15"/>
        <v>0</v>
      </c>
      <c r="D43" s="11">
        <f t="shared" si="15"/>
        <v>0</v>
      </c>
      <c r="E43" s="11">
        <f t="shared" si="15"/>
        <v>0</v>
      </c>
      <c r="F43" s="11">
        <f>SUM(F44)</f>
        <v>0</v>
      </c>
      <c r="G43" s="11">
        <f>SUM(G44)</f>
        <v>3143156</v>
      </c>
      <c r="H43" s="12"/>
      <c r="I43" s="13" t="s">
        <v>49</v>
      </c>
      <c r="J43" s="14" t="s">
        <v>50</v>
      </c>
      <c r="K43" s="1" t="s">
        <v>15</v>
      </c>
    </row>
    <row r="44" spans="1:11" ht="30" customHeight="1" x14ac:dyDescent="0.35">
      <c r="A44" s="16">
        <f>SUM(C44:G44)</f>
        <v>3143156</v>
      </c>
      <c r="C44" s="17">
        <v>0</v>
      </c>
      <c r="D44" s="17">
        <v>0</v>
      </c>
      <c r="E44" s="17">
        <v>0</v>
      </c>
      <c r="F44" s="17">
        <v>0</v>
      </c>
      <c r="G44" s="17">
        <v>3143156</v>
      </c>
      <c r="H44" s="18" t="s">
        <v>49</v>
      </c>
      <c r="I44" s="19">
        <v>1478</v>
      </c>
      <c r="J44" s="24"/>
    </row>
    <row r="45" spans="1:11" ht="30" customHeight="1" x14ac:dyDescent="0.35">
      <c r="A45" s="10">
        <f t="shared" ref="A45:E45" si="16">SUM(A46)</f>
        <v>8370</v>
      </c>
      <c r="C45" s="11">
        <f t="shared" si="16"/>
        <v>0</v>
      </c>
      <c r="D45" s="11">
        <f t="shared" si="16"/>
        <v>0</v>
      </c>
      <c r="E45" s="11">
        <f t="shared" si="16"/>
        <v>0</v>
      </c>
      <c r="F45" s="11">
        <f>SUM(F46)</f>
        <v>0</v>
      </c>
      <c r="G45" s="11">
        <f>SUM(G46)</f>
        <v>8370</v>
      </c>
      <c r="H45" s="12"/>
      <c r="I45" s="13" t="s">
        <v>51</v>
      </c>
      <c r="J45" s="14" t="s">
        <v>52</v>
      </c>
      <c r="K45" s="1" t="s">
        <v>15</v>
      </c>
    </row>
    <row r="46" spans="1:11" ht="30" customHeight="1" x14ac:dyDescent="0.35">
      <c r="A46" s="16">
        <f>SUM(C46:G46)</f>
        <v>8370</v>
      </c>
      <c r="C46" s="17">
        <v>0</v>
      </c>
      <c r="D46" s="17">
        <v>0</v>
      </c>
      <c r="E46" s="17">
        <v>0</v>
      </c>
      <c r="F46" s="17">
        <v>0</v>
      </c>
      <c r="G46" s="17">
        <v>8370</v>
      </c>
      <c r="H46" s="18" t="s">
        <v>51</v>
      </c>
      <c r="I46" s="19">
        <v>1275</v>
      </c>
      <c r="J46" s="24"/>
    </row>
    <row r="47" spans="1:11" ht="30" customHeight="1" x14ac:dyDescent="0.35">
      <c r="A47" s="10">
        <f t="shared" ref="A47:E47" si="17">SUM(A48)</f>
        <v>4075912</v>
      </c>
      <c r="C47" s="11">
        <f t="shared" si="17"/>
        <v>0</v>
      </c>
      <c r="D47" s="11">
        <f t="shared" si="17"/>
        <v>0</v>
      </c>
      <c r="E47" s="11">
        <f t="shared" si="17"/>
        <v>4075912</v>
      </c>
      <c r="F47" s="11">
        <f>SUM(F48)</f>
        <v>0</v>
      </c>
      <c r="G47" s="11">
        <f>SUM(G48)</f>
        <v>0</v>
      </c>
      <c r="H47" s="12"/>
      <c r="I47" s="13" t="s">
        <v>53</v>
      </c>
      <c r="J47" s="14" t="s">
        <v>54</v>
      </c>
      <c r="K47" s="1" t="s">
        <v>15</v>
      </c>
    </row>
    <row r="48" spans="1:11" ht="30" customHeight="1" x14ac:dyDescent="0.35">
      <c r="A48" s="16">
        <f>SUM(C48:G48)</f>
        <v>4075912</v>
      </c>
      <c r="C48" s="17">
        <v>0</v>
      </c>
      <c r="D48" s="17">
        <v>0</v>
      </c>
      <c r="E48" s="17">
        <v>4075912</v>
      </c>
      <c r="F48" s="17">
        <v>0</v>
      </c>
      <c r="G48" s="17">
        <v>0</v>
      </c>
      <c r="H48" s="18" t="s">
        <v>53</v>
      </c>
      <c r="I48" s="19">
        <v>1276</v>
      </c>
      <c r="J48" s="24"/>
    </row>
    <row r="49" spans="1:11" ht="30" customHeight="1" x14ac:dyDescent="0.35">
      <c r="A49" s="10">
        <f t="shared" ref="A49:E49" si="18">SUM(A50)</f>
        <v>2789</v>
      </c>
      <c r="C49" s="11">
        <f t="shared" si="18"/>
        <v>0</v>
      </c>
      <c r="D49" s="11">
        <f t="shared" si="18"/>
        <v>0</v>
      </c>
      <c r="E49" s="11">
        <f t="shared" si="18"/>
        <v>0</v>
      </c>
      <c r="F49" s="11">
        <f>SUM(F50)</f>
        <v>0</v>
      </c>
      <c r="G49" s="11">
        <f>SUM(G50)</f>
        <v>2789</v>
      </c>
      <c r="H49" s="12"/>
      <c r="I49" s="13" t="s">
        <v>55</v>
      </c>
      <c r="J49" s="14" t="s">
        <v>56</v>
      </c>
      <c r="K49" s="1" t="s">
        <v>15</v>
      </c>
    </row>
    <row r="50" spans="1:11" ht="30" customHeight="1" x14ac:dyDescent="0.35">
      <c r="A50" s="16">
        <f>SUM(C50:G50)</f>
        <v>2789</v>
      </c>
      <c r="C50" s="17">
        <v>0</v>
      </c>
      <c r="D50" s="17">
        <v>0</v>
      </c>
      <c r="E50" s="17">
        <v>0</v>
      </c>
      <c r="F50" s="17">
        <v>0</v>
      </c>
      <c r="G50" s="17">
        <v>2789</v>
      </c>
      <c r="H50" s="18" t="s">
        <v>55</v>
      </c>
      <c r="I50" s="19">
        <v>1515</v>
      </c>
      <c r="J50" s="24"/>
    </row>
    <row r="51" spans="1:11" ht="30" customHeight="1" x14ac:dyDescent="0.35">
      <c r="A51" s="10">
        <f t="shared" ref="A51:E51" si="19">SUM(A52)</f>
        <v>2200</v>
      </c>
      <c r="C51" s="11">
        <f t="shared" si="19"/>
        <v>0</v>
      </c>
      <c r="D51" s="11">
        <f t="shared" si="19"/>
        <v>0</v>
      </c>
      <c r="E51" s="11">
        <f t="shared" si="19"/>
        <v>0</v>
      </c>
      <c r="F51" s="11">
        <f>SUM(F52)</f>
        <v>0</v>
      </c>
      <c r="G51" s="11">
        <f>SUM(G52)</f>
        <v>2200</v>
      </c>
      <c r="H51" s="12"/>
      <c r="I51" s="13" t="s">
        <v>57</v>
      </c>
      <c r="J51" s="14" t="s">
        <v>58</v>
      </c>
      <c r="K51" s="1" t="s">
        <v>15</v>
      </c>
    </row>
    <row r="52" spans="1:11" ht="30" customHeight="1" x14ac:dyDescent="0.35">
      <c r="A52" s="16">
        <f>SUM(C52:G52)</f>
        <v>2200</v>
      </c>
      <c r="C52" s="17">
        <v>0</v>
      </c>
      <c r="D52" s="17">
        <v>0</v>
      </c>
      <c r="E52" s="17">
        <v>0</v>
      </c>
      <c r="F52" s="17">
        <v>0</v>
      </c>
      <c r="G52" s="17">
        <v>2200</v>
      </c>
      <c r="H52" s="18" t="s">
        <v>57</v>
      </c>
      <c r="I52" s="19">
        <v>1505</v>
      </c>
      <c r="J52" s="24"/>
    </row>
    <row r="53" spans="1:11" ht="30" customHeight="1" x14ac:dyDescent="0.35">
      <c r="A53" s="10">
        <f t="shared" ref="A53:E53" si="20">SUM(A54)</f>
        <v>103344</v>
      </c>
      <c r="C53" s="11">
        <f t="shared" si="20"/>
        <v>0</v>
      </c>
      <c r="D53" s="11">
        <f t="shared" si="20"/>
        <v>0</v>
      </c>
      <c r="E53" s="11">
        <f t="shared" si="20"/>
        <v>0</v>
      </c>
      <c r="F53" s="11">
        <f>SUM(F54)</f>
        <v>0</v>
      </c>
      <c r="G53" s="11">
        <f>SUM(G54)</f>
        <v>103344</v>
      </c>
      <c r="H53" s="12"/>
      <c r="I53" s="13" t="s">
        <v>59</v>
      </c>
      <c r="J53" s="14" t="s">
        <v>60</v>
      </c>
      <c r="K53" s="1" t="s">
        <v>15</v>
      </c>
    </row>
    <row r="54" spans="1:11" ht="30" customHeight="1" x14ac:dyDescent="0.35">
      <c r="A54" s="16">
        <f>SUM(C54:G54)</f>
        <v>103344</v>
      </c>
      <c r="C54" s="17">
        <v>0</v>
      </c>
      <c r="D54" s="17">
        <v>0</v>
      </c>
      <c r="E54" s="17">
        <v>0</v>
      </c>
      <c r="F54" s="17">
        <v>0</v>
      </c>
      <c r="G54" s="17">
        <v>103344</v>
      </c>
      <c r="H54" s="18" t="s">
        <v>59</v>
      </c>
      <c r="I54" s="19">
        <v>1144</v>
      </c>
      <c r="J54" s="24"/>
    </row>
    <row r="55" spans="1:11" ht="30" customHeight="1" x14ac:dyDescent="0.35">
      <c r="A55" s="10">
        <f t="shared" ref="A55:E55" si="21">SUM(A56)</f>
        <v>2009913641</v>
      </c>
      <c r="C55" s="11">
        <f t="shared" si="21"/>
        <v>0</v>
      </c>
      <c r="D55" s="11">
        <f t="shared" si="21"/>
        <v>1189987318</v>
      </c>
      <c r="E55" s="11">
        <f t="shared" si="21"/>
        <v>10665527</v>
      </c>
      <c r="F55" s="11">
        <f>SUM(F56)</f>
        <v>0</v>
      </c>
      <c r="G55" s="11">
        <f>SUM(G56)</f>
        <v>809260796</v>
      </c>
      <c r="H55" s="12"/>
      <c r="I55" s="13" t="s">
        <v>61</v>
      </c>
      <c r="J55" s="14" t="s">
        <v>62</v>
      </c>
      <c r="K55" s="1" t="s">
        <v>15</v>
      </c>
    </row>
    <row r="56" spans="1:11" ht="30" customHeight="1" x14ac:dyDescent="0.35">
      <c r="A56" s="16">
        <f>SUM(C56:G56)</f>
        <v>2009913641</v>
      </c>
      <c r="C56" s="17">
        <v>0</v>
      </c>
      <c r="D56" s="17">
        <v>1189987318</v>
      </c>
      <c r="E56" s="17">
        <v>10665527</v>
      </c>
      <c r="F56" s="17">
        <v>0</v>
      </c>
      <c r="G56" s="17">
        <v>809260796</v>
      </c>
      <c r="H56" s="18" t="s">
        <v>61</v>
      </c>
      <c r="I56" s="19">
        <v>1272</v>
      </c>
      <c r="J56" s="24"/>
    </row>
    <row r="57" spans="1:11" ht="30" customHeight="1" x14ac:dyDescent="0.35">
      <c r="A57" s="10">
        <f t="shared" ref="A57:E57" si="22">SUM(A58)</f>
        <v>11417420703</v>
      </c>
      <c r="C57" s="11">
        <f t="shared" si="22"/>
        <v>462600000</v>
      </c>
      <c r="D57" s="11">
        <f t="shared" si="22"/>
        <v>9408119617</v>
      </c>
      <c r="E57" s="11">
        <f t="shared" si="22"/>
        <v>1542000000</v>
      </c>
      <c r="F57" s="11">
        <f>SUM(F58)</f>
        <v>4701086</v>
      </c>
      <c r="G57" s="11">
        <f>SUM(G58)</f>
        <v>0</v>
      </c>
      <c r="H57" s="12"/>
      <c r="I57" s="13" t="s">
        <v>63</v>
      </c>
      <c r="J57" s="14" t="s">
        <v>64</v>
      </c>
      <c r="K57" s="1" t="s">
        <v>15</v>
      </c>
    </row>
    <row r="58" spans="1:11" ht="30" customHeight="1" x14ac:dyDescent="0.35">
      <c r="A58" s="16">
        <f>SUM(C58:G58)</f>
        <v>11417420703</v>
      </c>
      <c r="C58" s="17">
        <v>462600000</v>
      </c>
      <c r="D58" s="17">
        <v>9408119617</v>
      </c>
      <c r="E58" s="17">
        <v>1542000000</v>
      </c>
      <c r="F58" s="17">
        <v>4701086</v>
      </c>
      <c r="G58" s="17">
        <v>0</v>
      </c>
      <c r="H58" s="18" t="s">
        <v>63</v>
      </c>
      <c r="I58" s="19">
        <v>1265</v>
      </c>
      <c r="J58" s="24"/>
    </row>
    <row r="59" spans="1:11" ht="30" customHeight="1" x14ac:dyDescent="0.35">
      <c r="A59" s="10">
        <f>SUM(A60:A60)</f>
        <v>17157224</v>
      </c>
      <c r="C59" s="11">
        <f>SUM(C60:C60)</f>
        <v>0</v>
      </c>
      <c r="D59" s="11">
        <f>SUM(D60:D60)</f>
        <v>0</v>
      </c>
      <c r="E59" s="11">
        <f>SUM(E60:E60)</f>
        <v>0</v>
      </c>
      <c r="F59" s="11">
        <f>SUM(F60:F60)</f>
        <v>0</v>
      </c>
      <c r="G59" s="11">
        <f>SUM(G60:G60)</f>
        <v>17157224</v>
      </c>
      <c r="H59" s="12"/>
      <c r="I59" s="13" t="s">
        <v>65</v>
      </c>
      <c r="J59" s="14" t="s">
        <v>66</v>
      </c>
      <c r="K59" s="1" t="s">
        <v>15</v>
      </c>
    </row>
    <row r="60" spans="1:11" ht="30" customHeight="1" x14ac:dyDescent="0.35">
      <c r="A60" s="25">
        <f>SUM(C60:G60)</f>
        <v>17157224</v>
      </c>
      <c r="C60" s="26">
        <v>0</v>
      </c>
      <c r="D60" s="26">
        <v>0</v>
      </c>
      <c r="E60" s="26">
        <v>0</v>
      </c>
      <c r="F60" s="26">
        <v>0</v>
      </c>
      <c r="G60" s="26">
        <v>17157224</v>
      </c>
      <c r="H60" s="27" t="s">
        <v>65</v>
      </c>
      <c r="I60" s="28">
        <v>1012</v>
      </c>
      <c r="J60" s="29"/>
    </row>
    <row r="61" spans="1:11" ht="30" customHeight="1" x14ac:dyDescent="0.35">
      <c r="A61" s="10">
        <f t="shared" ref="A61" si="23">SUM(A62)</f>
        <v>2538712</v>
      </c>
      <c r="C61" s="11">
        <f t="shared" ref="C61:E61" si="24">SUM(C62)</f>
        <v>0</v>
      </c>
      <c r="D61" s="11">
        <f t="shared" si="24"/>
        <v>0</v>
      </c>
      <c r="E61" s="11">
        <f t="shared" si="24"/>
        <v>0</v>
      </c>
      <c r="F61" s="11">
        <f>SUM(F62)</f>
        <v>0</v>
      </c>
      <c r="G61" s="11">
        <f>SUM(G62)</f>
        <v>2538712</v>
      </c>
      <c r="H61" s="12"/>
      <c r="I61" s="13" t="s">
        <v>67</v>
      </c>
      <c r="J61" s="14" t="s">
        <v>68</v>
      </c>
      <c r="K61" s="1" t="s">
        <v>15</v>
      </c>
    </row>
    <row r="62" spans="1:11" ht="30" customHeight="1" x14ac:dyDescent="0.35">
      <c r="A62" s="16">
        <f>SUM(C62:G62)</f>
        <v>2538712</v>
      </c>
      <c r="C62" s="17">
        <v>0</v>
      </c>
      <c r="D62" s="17">
        <v>0</v>
      </c>
      <c r="E62" s="17">
        <v>0</v>
      </c>
      <c r="F62" s="17">
        <v>0</v>
      </c>
      <c r="G62" s="17">
        <v>2538712</v>
      </c>
      <c r="H62" s="18" t="s">
        <v>67</v>
      </c>
      <c r="I62" s="19">
        <v>1498</v>
      </c>
      <c r="J62" s="24"/>
    </row>
    <row r="63" spans="1:11" ht="30" customHeight="1" x14ac:dyDescent="0.35">
      <c r="A63" s="10">
        <f t="shared" ref="A63:E63" si="25">SUM(A64)</f>
        <v>42780538</v>
      </c>
      <c r="C63" s="11">
        <f t="shared" si="25"/>
        <v>0</v>
      </c>
      <c r="D63" s="11">
        <f t="shared" si="25"/>
        <v>0</v>
      </c>
      <c r="E63" s="11">
        <f t="shared" si="25"/>
        <v>42444962</v>
      </c>
      <c r="F63" s="11">
        <f>SUM(F64)</f>
        <v>0</v>
      </c>
      <c r="G63" s="11">
        <f>SUM(G64)</f>
        <v>335576</v>
      </c>
      <c r="H63" s="12"/>
      <c r="I63" s="13" t="s">
        <v>69</v>
      </c>
      <c r="J63" s="14" t="s">
        <v>70</v>
      </c>
      <c r="K63" s="1" t="s">
        <v>15</v>
      </c>
    </row>
    <row r="64" spans="1:11" ht="30" customHeight="1" x14ac:dyDescent="0.35">
      <c r="A64" s="16">
        <f>SUM(C64:G64)</f>
        <v>42780538</v>
      </c>
      <c r="C64" s="17">
        <v>0</v>
      </c>
      <c r="D64" s="17">
        <v>0</v>
      </c>
      <c r="E64" s="17">
        <v>42444962</v>
      </c>
      <c r="F64" s="17">
        <v>0</v>
      </c>
      <c r="G64" s="17">
        <v>335576</v>
      </c>
      <c r="H64" s="18" t="s">
        <v>69</v>
      </c>
      <c r="I64" s="19">
        <v>1013</v>
      </c>
      <c r="J64" s="24"/>
    </row>
    <row r="65" spans="1:11" ht="30" customHeight="1" x14ac:dyDescent="0.35">
      <c r="A65" s="10">
        <f t="shared" ref="A65:E65" si="26">SUM(A66)</f>
        <v>5917</v>
      </c>
      <c r="C65" s="11">
        <f t="shared" si="26"/>
        <v>0</v>
      </c>
      <c r="D65" s="11">
        <f t="shared" si="26"/>
        <v>0</v>
      </c>
      <c r="E65" s="11">
        <f t="shared" si="26"/>
        <v>0</v>
      </c>
      <c r="F65" s="11">
        <f>SUM(F66)</f>
        <v>0</v>
      </c>
      <c r="G65" s="11">
        <f>SUM(G66)</f>
        <v>5917</v>
      </c>
      <c r="H65" s="12"/>
      <c r="I65" s="13" t="s">
        <v>71</v>
      </c>
      <c r="J65" s="14" t="s">
        <v>72</v>
      </c>
      <c r="K65" s="1" t="s">
        <v>15</v>
      </c>
    </row>
    <row r="66" spans="1:11" ht="30" customHeight="1" x14ac:dyDescent="0.35">
      <c r="A66" s="16">
        <f>SUM(C66:G66)</f>
        <v>5917</v>
      </c>
      <c r="C66" s="17">
        <v>0</v>
      </c>
      <c r="D66" s="17">
        <v>0</v>
      </c>
      <c r="E66" s="17">
        <v>0</v>
      </c>
      <c r="F66" s="17">
        <v>0</v>
      </c>
      <c r="G66" s="17">
        <v>5917</v>
      </c>
      <c r="H66" s="18" t="s">
        <v>71</v>
      </c>
      <c r="I66" s="19">
        <v>1014</v>
      </c>
      <c r="J66" s="24"/>
    </row>
    <row r="67" spans="1:11" ht="30" customHeight="1" x14ac:dyDescent="0.35">
      <c r="A67" s="10">
        <f t="shared" ref="A67:E67" si="27">SUM(A68)</f>
        <v>51673485</v>
      </c>
      <c r="C67" s="11">
        <f t="shared" si="27"/>
        <v>0</v>
      </c>
      <c r="D67" s="11">
        <f t="shared" si="27"/>
        <v>0</v>
      </c>
      <c r="E67" s="11">
        <f t="shared" si="27"/>
        <v>0</v>
      </c>
      <c r="F67" s="11">
        <f>SUM(F68)</f>
        <v>0</v>
      </c>
      <c r="G67" s="11">
        <f>SUM(G68)</f>
        <v>51673485</v>
      </c>
      <c r="H67" s="12"/>
      <c r="I67" s="13" t="s">
        <v>73</v>
      </c>
      <c r="J67" s="14" t="s">
        <v>74</v>
      </c>
      <c r="K67" s="1" t="s">
        <v>15</v>
      </c>
    </row>
    <row r="68" spans="1:11" ht="30" customHeight="1" x14ac:dyDescent="0.35">
      <c r="A68" s="16">
        <f>SUM(C68:G68)</f>
        <v>51673485</v>
      </c>
      <c r="C68" s="17">
        <v>0</v>
      </c>
      <c r="D68" s="17">
        <v>0</v>
      </c>
      <c r="E68" s="17">
        <v>0</v>
      </c>
      <c r="F68" s="17">
        <v>0</v>
      </c>
      <c r="G68" s="17">
        <v>51673485</v>
      </c>
      <c r="H68" s="18" t="s">
        <v>73</v>
      </c>
      <c r="I68" s="19">
        <v>1029</v>
      </c>
      <c r="J68" s="24"/>
    </row>
    <row r="69" spans="1:11" ht="30" customHeight="1" x14ac:dyDescent="0.35">
      <c r="A69" s="10">
        <f>SUM(A70:A70)</f>
        <v>23420</v>
      </c>
      <c r="C69" s="11">
        <f>SUM(C70:C70)</f>
        <v>0</v>
      </c>
      <c r="D69" s="11">
        <f>SUM(D70:D70)</f>
        <v>0</v>
      </c>
      <c r="E69" s="11">
        <f>SUM(E70:E70)</f>
        <v>0</v>
      </c>
      <c r="F69" s="11">
        <f>SUM(F70:F70)</f>
        <v>0</v>
      </c>
      <c r="G69" s="11">
        <f>SUM(G70:G70)</f>
        <v>23420</v>
      </c>
      <c r="H69" s="12"/>
      <c r="I69" s="13" t="s">
        <v>75</v>
      </c>
      <c r="J69" s="14" t="s">
        <v>76</v>
      </c>
      <c r="K69" s="1" t="s">
        <v>15</v>
      </c>
    </row>
    <row r="70" spans="1:11" ht="30" customHeight="1" x14ac:dyDescent="0.35">
      <c r="A70" s="25">
        <f t="shared" ref="A70" si="28">SUM(C70:G70)</f>
        <v>23420</v>
      </c>
      <c r="C70" s="26">
        <v>0</v>
      </c>
      <c r="D70" s="26">
        <v>0</v>
      </c>
      <c r="E70" s="26">
        <v>0</v>
      </c>
      <c r="F70" s="26">
        <v>0</v>
      </c>
      <c r="G70" s="26">
        <v>23420</v>
      </c>
      <c r="H70" s="27" t="s">
        <v>75</v>
      </c>
      <c r="I70" s="28">
        <v>1016</v>
      </c>
      <c r="J70" s="29"/>
    </row>
    <row r="71" spans="1:11" ht="30" customHeight="1" x14ac:dyDescent="0.35">
      <c r="A71" s="10">
        <f t="shared" ref="A71" si="29">SUM(A72)</f>
        <v>38585205</v>
      </c>
      <c r="C71" s="11">
        <f t="shared" ref="C71:E71" si="30">SUM(C72)</f>
        <v>0</v>
      </c>
      <c r="D71" s="11">
        <f t="shared" si="30"/>
        <v>37500000</v>
      </c>
      <c r="E71" s="11">
        <f t="shared" si="30"/>
        <v>200000</v>
      </c>
      <c r="F71" s="11">
        <f>SUM(F72)</f>
        <v>0</v>
      </c>
      <c r="G71" s="11">
        <f>SUM(G72)</f>
        <v>885205</v>
      </c>
      <c r="H71" s="12"/>
      <c r="I71" s="13" t="s">
        <v>77</v>
      </c>
      <c r="J71" s="14" t="s">
        <v>78</v>
      </c>
      <c r="K71" s="1" t="s">
        <v>15</v>
      </c>
    </row>
    <row r="72" spans="1:11" ht="30" customHeight="1" x14ac:dyDescent="0.35">
      <c r="A72" s="16">
        <f>SUM(C72:G72)</f>
        <v>38585205</v>
      </c>
      <c r="C72" s="17">
        <v>0</v>
      </c>
      <c r="D72" s="17">
        <v>37500000</v>
      </c>
      <c r="E72" s="17">
        <v>200000</v>
      </c>
      <c r="F72" s="17">
        <v>0</v>
      </c>
      <c r="G72" s="17">
        <v>885205</v>
      </c>
      <c r="H72" s="18" t="s">
        <v>77</v>
      </c>
      <c r="I72" s="19">
        <v>1027</v>
      </c>
      <c r="J72" s="24"/>
    </row>
    <row r="73" spans="1:11" ht="30" customHeight="1" x14ac:dyDescent="0.35">
      <c r="A73" s="10">
        <f t="shared" ref="A73:E73" si="31">SUM(A74)</f>
        <v>139655</v>
      </c>
      <c r="C73" s="11">
        <f t="shared" si="31"/>
        <v>0</v>
      </c>
      <c r="D73" s="11">
        <f t="shared" si="31"/>
        <v>0</v>
      </c>
      <c r="E73" s="11">
        <f t="shared" si="31"/>
        <v>0</v>
      </c>
      <c r="F73" s="11">
        <f>SUM(F74)</f>
        <v>0</v>
      </c>
      <c r="G73" s="11">
        <f>SUM(G74)</f>
        <v>139655</v>
      </c>
      <c r="H73" s="12"/>
      <c r="I73" s="13" t="s">
        <v>79</v>
      </c>
      <c r="J73" s="14" t="s">
        <v>80</v>
      </c>
      <c r="K73" s="1" t="s">
        <v>15</v>
      </c>
    </row>
    <row r="74" spans="1:11" ht="30" customHeight="1" x14ac:dyDescent="0.35">
      <c r="A74" s="16">
        <f>SUM(C74:G74)</f>
        <v>139655</v>
      </c>
      <c r="C74" s="17">
        <v>0</v>
      </c>
      <c r="D74" s="17">
        <v>0</v>
      </c>
      <c r="E74" s="17">
        <v>0</v>
      </c>
      <c r="F74" s="17">
        <v>0</v>
      </c>
      <c r="G74" s="17">
        <v>139655</v>
      </c>
      <c r="H74" s="18" t="s">
        <v>79</v>
      </c>
      <c r="I74" s="19">
        <v>1025</v>
      </c>
      <c r="J74" s="24"/>
    </row>
    <row r="75" spans="1:11" ht="30" customHeight="1" x14ac:dyDescent="0.35">
      <c r="A75" s="10">
        <f t="shared" ref="A75:E75" si="32">SUM(A76)</f>
        <v>3351833354</v>
      </c>
      <c r="C75" s="11">
        <f t="shared" si="32"/>
        <v>0</v>
      </c>
      <c r="D75" s="11">
        <f t="shared" si="32"/>
        <v>0</v>
      </c>
      <c r="E75" s="11">
        <f t="shared" si="32"/>
        <v>0</v>
      </c>
      <c r="F75" s="11">
        <f>SUM(F76)</f>
        <v>0</v>
      </c>
      <c r="G75" s="11">
        <f>SUM(G76)</f>
        <v>3351833354</v>
      </c>
      <c r="H75" s="12"/>
      <c r="I75" s="13" t="s">
        <v>81</v>
      </c>
      <c r="J75" s="14" t="s">
        <v>82</v>
      </c>
      <c r="K75" s="1" t="s">
        <v>15</v>
      </c>
    </row>
    <row r="76" spans="1:11" ht="30" customHeight="1" x14ac:dyDescent="0.35">
      <c r="A76" s="16">
        <f>SUM(C76:G76)</f>
        <v>3351833354</v>
      </c>
      <c r="C76" s="17">
        <v>0</v>
      </c>
      <c r="D76" s="17">
        <v>0</v>
      </c>
      <c r="E76" s="17">
        <v>0</v>
      </c>
      <c r="F76" s="17">
        <v>0</v>
      </c>
      <c r="G76" s="17">
        <v>3351833354</v>
      </c>
      <c r="H76" s="18" t="s">
        <v>81</v>
      </c>
      <c r="I76" s="19">
        <v>1008</v>
      </c>
      <c r="J76" s="24"/>
    </row>
    <row r="77" spans="1:11" ht="30" customHeight="1" x14ac:dyDescent="0.35">
      <c r="A77" s="10">
        <f>SUM(A78:A137)</f>
        <v>42043974</v>
      </c>
      <c r="C77" s="11">
        <f>SUM(C78:C137)</f>
        <v>0</v>
      </c>
      <c r="D77" s="11">
        <f>SUM(D78:D137)</f>
        <v>0</v>
      </c>
      <c r="E77" s="11">
        <f>SUM(E78:E137)</f>
        <v>3557364</v>
      </c>
      <c r="F77" s="11">
        <f>SUM(F78:F137)</f>
        <v>29056040</v>
      </c>
      <c r="G77" s="11">
        <f>SUM(G78:G137)</f>
        <v>9430570</v>
      </c>
      <c r="H77" s="12"/>
      <c r="I77" s="13" t="s">
        <v>83</v>
      </c>
      <c r="J77" s="14" t="s">
        <v>84</v>
      </c>
      <c r="K77" s="1" t="s">
        <v>15</v>
      </c>
    </row>
    <row r="78" spans="1:11" ht="30" customHeight="1" x14ac:dyDescent="0.35">
      <c r="A78" s="25">
        <f t="shared" ref="A78:A132" si="33">SUM(C78:G78)</f>
        <v>24280761</v>
      </c>
      <c r="C78" s="26">
        <v>0</v>
      </c>
      <c r="D78" s="26">
        <v>0</v>
      </c>
      <c r="E78" s="26">
        <v>550000</v>
      </c>
      <c r="F78" s="26">
        <v>23402571</v>
      </c>
      <c r="G78" s="26">
        <v>328190</v>
      </c>
      <c r="H78" s="27" t="s">
        <v>83</v>
      </c>
      <c r="I78" s="28">
        <v>1058</v>
      </c>
      <c r="J78" s="29"/>
    </row>
    <row r="79" spans="1:11" ht="30" customHeight="1" x14ac:dyDescent="0.35">
      <c r="A79" s="30">
        <f t="shared" si="33"/>
        <v>6038370</v>
      </c>
      <c r="C79" s="31">
        <v>0</v>
      </c>
      <c r="D79" s="31">
        <v>0</v>
      </c>
      <c r="E79" s="31">
        <v>0</v>
      </c>
      <c r="F79" s="31">
        <v>0</v>
      </c>
      <c r="G79" s="31">
        <v>6038370</v>
      </c>
      <c r="H79" s="32" t="s">
        <v>85</v>
      </c>
      <c r="I79" s="33">
        <v>1060</v>
      </c>
      <c r="J79" s="34"/>
    </row>
    <row r="80" spans="1:11" ht="30" customHeight="1" x14ac:dyDescent="0.35">
      <c r="A80" s="30">
        <f t="shared" si="33"/>
        <v>2877795</v>
      </c>
      <c r="C80" s="31">
        <v>0</v>
      </c>
      <c r="D80" s="31">
        <v>0</v>
      </c>
      <c r="E80" s="31">
        <v>2500000</v>
      </c>
      <c r="F80" s="31">
        <v>0</v>
      </c>
      <c r="G80" s="31">
        <v>377795</v>
      </c>
      <c r="H80" s="32" t="s">
        <v>86</v>
      </c>
      <c r="I80" s="33">
        <v>1500</v>
      </c>
      <c r="J80" s="34"/>
    </row>
    <row r="81" spans="1:10" ht="30" customHeight="1" x14ac:dyDescent="0.35">
      <c r="A81" s="30">
        <f t="shared" si="33"/>
        <v>507364</v>
      </c>
      <c r="C81" s="31">
        <v>0</v>
      </c>
      <c r="D81" s="31">
        <v>0</v>
      </c>
      <c r="E81" s="31">
        <v>507364</v>
      </c>
      <c r="F81" s="31">
        <v>0</v>
      </c>
      <c r="G81" s="31">
        <v>0</v>
      </c>
      <c r="H81" s="32" t="s">
        <v>87</v>
      </c>
      <c r="I81" s="33">
        <v>1062</v>
      </c>
      <c r="J81" s="34"/>
    </row>
    <row r="82" spans="1:10" ht="30" customHeight="1" x14ac:dyDescent="0.35">
      <c r="A82" s="30">
        <f t="shared" si="33"/>
        <v>548337</v>
      </c>
      <c r="C82" s="31">
        <v>0</v>
      </c>
      <c r="D82" s="31">
        <v>0</v>
      </c>
      <c r="E82" s="31">
        <v>0</v>
      </c>
      <c r="F82" s="31">
        <v>468159</v>
      </c>
      <c r="G82" s="31">
        <v>80178</v>
      </c>
      <c r="H82" s="32" t="s">
        <v>88</v>
      </c>
      <c r="I82" s="33">
        <v>1065</v>
      </c>
      <c r="J82" s="34"/>
    </row>
    <row r="83" spans="1:10" ht="30" customHeight="1" x14ac:dyDescent="0.35">
      <c r="A83" s="30">
        <f t="shared" si="33"/>
        <v>288591</v>
      </c>
      <c r="C83" s="31">
        <v>0</v>
      </c>
      <c r="D83" s="31">
        <v>0</v>
      </c>
      <c r="E83" s="31">
        <v>0</v>
      </c>
      <c r="F83" s="31">
        <v>254791</v>
      </c>
      <c r="G83" s="31">
        <v>33800</v>
      </c>
      <c r="H83" s="32" t="s">
        <v>89</v>
      </c>
      <c r="I83" s="33">
        <v>1066</v>
      </c>
      <c r="J83" s="34"/>
    </row>
    <row r="84" spans="1:10" ht="30" customHeight="1" x14ac:dyDescent="0.35">
      <c r="A84" s="30">
        <f t="shared" si="33"/>
        <v>825073</v>
      </c>
      <c r="C84" s="31">
        <v>0</v>
      </c>
      <c r="D84" s="31">
        <v>0</v>
      </c>
      <c r="E84" s="31">
        <v>0</v>
      </c>
      <c r="F84" s="31">
        <v>666639</v>
      </c>
      <c r="G84" s="31">
        <v>158434</v>
      </c>
      <c r="H84" s="32" t="s">
        <v>90</v>
      </c>
      <c r="I84" s="33">
        <v>1067</v>
      </c>
      <c r="J84" s="34"/>
    </row>
    <row r="85" spans="1:10" ht="30" customHeight="1" x14ac:dyDescent="0.35">
      <c r="A85" s="30">
        <f t="shared" si="33"/>
        <v>406624</v>
      </c>
      <c r="C85" s="31">
        <v>0</v>
      </c>
      <c r="D85" s="31">
        <v>0</v>
      </c>
      <c r="E85" s="31">
        <v>0</v>
      </c>
      <c r="F85" s="31">
        <v>346079</v>
      </c>
      <c r="G85" s="31">
        <v>60545</v>
      </c>
      <c r="H85" s="32" t="s">
        <v>91</v>
      </c>
      <c r="I85" s="33">
        <v>1261</v>
      </c>
      <c r="J85" s="34"/>
    </row>
    <row r="86" spans="1:10" ht="30" customHeight="1" x14ac:dyDescent="0.35">
      <c r="A86" s="30">
        <f t="shared" si="33"/>
        <v>674358</v>
      </c>
      <c r="C86" s="31">
        <v>0</v>
      </c>
      <c r="D86" s="31">
        <v>0</v>
      </c>
      <c r="E86" s="31">
        <v>0</v>
      </c>
      <c r="F86" s="31">
        <v>593641</v>
      </c>
      <c r="G86" s="31">
        <v>80717</v>
      </c>
      <c r="H86" s="32" t="s">
        <v>92</v>
      </c>
      <c r="I86" s="33">
        <v>1068</v>
      </c>
      <c r="J86" s="34"/>
    </row>
    <row r="87" spans="1:10" ht="30" customHeight="1" x14ac:dyDescent="0.35">
      <c r="A87" s="30">
        <f t="shared" si="33"/>
        <v>89967</v>
      </c>
      <c r="C87" s="31">
        <v>0</v>
      </c>
      <c r="D87" s="31">
        <v>0</v>
      </c>
      <c r="E87" s="31">
        <v>0</v>
      </c>
      <c r="F87" s="31">
        <v>0</v>
      </c>
      <c r="G87" s="31">
        <v>89967</v>
      </c>
      <c r="H87" s="32" t="s">
        <v>93</v>
      </c>
      <c r="I87" s="33">
        <v>1069</v>
      </c>
      <c r="J87" s="34"/>
    </row>
    <row r="88" spans="1:10" ht="30" customHeight="1" x14ac:dyDescent="0.35">
      <c r="A88" s="30">
        <f t="shared" si="33"/>
        <v>286517</v>
      </c>
      <c r="C88" s="31">
        <v>0</v>
      </c>
      <c r="D88" s="31">
        <v>0</v>
      </c>
      <c r="E88" s="31">
        <v>0</v>
      </c>
      <c r="F88" s="31">
        <v>258268</v>
      </c>
      <c r="G88" s="31">
        <v>28249</v>
      </c>
      <c r="H88" s="32" t="s">
        <v>94</v>
      </c>
      <c r="I88" s="33">
        <v>1070</v>
      </c>
      <c r="J88" s="34"/>
    </row>
    <row r="89" spans="1:10" ht="30" customHeight="1" x14ac:dyDescent="0.35">
      <c r="A89" s="30">
        <f t="shared" si="33"/>
        <v>261867</v>
      </c>
      <c r="C89" s="31">
        <v>0</v>
      </c>
      <c r="D89" s="31">
        <v>0</v>
      </c>
      <c r="E89" s="31">
        <v>0</v>
      </c>
      <c r="F89" s="31">
        <v>160808</v>
      </c>
      <c r="G89" s="31">
        <v>101059</v>
      </c>
      <c r="H89" s="32" t="s">
        <v>95</v>
      </c>
      <c r="I89" s="33">
        <v>1071</v>
      </c>
      <c r="J89" s="34"/>
    </row>
    <row r="90" spans="1:10" ht="30" customHeight="1" x14ac:dyDescent="0.35">
      <c r="A90" s="30">
        <f t="shared" si="33"/>
        <v>698287</v>
      </c>
      <c r="C90" s="31">
        <v>0</v>
      </c>
      <c r="D90" s="31">
        <v>0</v>
      </c>
      <c r="E90" s="31">
        <v>0</v>
      </c>
      <c r="F90" s="31">
        <v>571073</v>
      </c>
      <c r="G90" s="31">
        <v>127214</v>
      </c>
      <c r="H90" s="32" t="s">
        <v>96</v>
      </c>
      <c r="I90" s="33">
        <v>1072</v>
      </c>
      <c r="J90" s="34"/>
    </row>
    <row r="91" spans="1:10" ht="30" customHeight="1" x14ac:dyDescent="0.35">
      <c r="A91" s="30">
        <f t="shared" si="33"/>
        <v>1212972</v>
      </c>
      <c r="C91" s="31">
        <v>0</v>
      </c>
      <c r="D91" s="31">
        <v>0</v>
      </c>
      <c r="E91" s="31">
        <v>0</v>
      </c>
      <c r="F91" s="31">
        <v>1147461</v>
      </c>
      <c r="G91" s="31">
        <v>65511</v>
      </c>
      <c r="H91" s="32" t="s">
        <v>97</v>
      </c>
      <c r="I91" s="33">
        <v>1073</v>
      </c>
      <c r="J91" s="34"/>
    </row>
    <row r="92" spans="1:10" ht="30" customHeight="1" x14ac:dyDescent="0.35">
      <c r="A92" s="30">
        <f t="shared" si="33"/>
        <v>237870</v>
      </c>
      <c r="C92" s="31">
        <v>0</v>
      </c>
      <c r="D92" s="31">
        <v>0</v>
      </c>
      <c r="E92" s="31">
        <v>0</v>
      </c>
      <c r="F92" s="31">
        <v>203291</v>
      </c>
      <c r="G92" s="31">
        <v>34579</v>
      </c>
      <c r="H92" s="32" t="s">
        <v>98</v>
      </c>
      <c r="I92" s="33">
        <v>1075</v>
      </c>
      <c r="J92" s="34"/>
    </row>
    <row r="93" spans="1:10" ht="30" customHeight="1" x14ac:dyDescent="0.35">
      <c r="A93" s="30">
        <f t="shared" si="33"/>
        <v>172820</v>
      </c>
      <c r="C93" s="31">
        <v>0</v>
      </c>
      <c r="D93" s="31">
        <v>0</v>
      </c>
      <c r="E93" s="31">
        <v>0</v>
      </c>
      <c r="F93" s="31">
        <v>158420</v>
      </c>
      <c r="G93" s="31">
        <v>14400</v>
      </c>
      <c r="H93" s="32" t="s">
        <v>99</v>
      </c>
      <c r="I93" s="33">
        <v>1076</v>
      </c>
      <c r="J93" s="34"/>
    </row>
    <row r="94" spans="1:10" ht="30" customHeight="1" x14ac:dyDescent="0.35">
      <c r="A94" s="30">
        <f t="shared" si="33"/>
        <v>160185</v>
      </c>
      <c r="C94" s="31">
        <v>0</v>
      </c>
      <c r="D94" s="31">
        <v>0</v>
      </c>
      <c r="E94" s="31">
        <v>0</v>
      </c>
      <c r="F94" s="31">
        <v>76498</v>
      </c>
      <c r="G94" s="31">
        <v>83687</v>
      </c>
      <c r="H94" s="32" t="s">
        <v>100</v>
      </c>
      <c r="I94" s="33">
        <v>1077</v>
      </c>
      <c r="J94" s="34"/>
    </row>
    <row r="95" spans="1:10" ht="30" customHeight="1" x14ac:dyDescent="0.35">
      <c r="A95" s="30">
        <f t="shared" si="33"/>
        <v>823380</v>
      </c>
      <c r="C95" s="31">
        <v>0</v>
      </c>
      <c r="D95" s="31">
        <v>0</v>
      </c>
      <c r="E95" s="31">
        <v>0</v>
      </c>
      <c r="F95" s="31">
        <v>748341</v>
      </c>
      <c r="G95" s="31">
        <v>75039</v>
      </c>
      <c r="H95" s="32" t="s">
        <v>101</v>
      </c>
      <c r="I95" s="33">
        <v>1514</v>
      </c>
      <c r="J95" s="34"/>
    </row>
    <row r="96" spans="1:10" ht="30" customHeight="1" x14ac:dyDescent="0.35">
      <c r="A96" s="30">
        <f t="shared" si="33"/>
        <v>13130</v>
      </c>
      <c r="C96" s="31">
        <v>0</v>
      </c>
      <c r="D96" s="31">
        <v>0</v>
      </c>
      <c r="E96" s="31">
        <v>0</v>
      </c>
      <c r="F96" s="31">
        <v>0</v>
      </c>
      <c r="G96" s="31">
        <v>13130</v>
      </c>
      <c r="H96" s="32" t="s">
        <v>102</v>
      </c>
      <c r="I96" s="33">
        <v>1526</v>
      </c>
      <c r="J96" s="34"/>
    </row>
    <row r="97" spans="1:10" ht="30" customHeight="1" x14ac:dyDescent="0.35">
      <c r="A97" s="30">
        <f t="shared" si="33"/>
        <v>7272</v>
      </c>
      <c r="C97" s="31">
        <v>0</v>
      </c>
      <c r="D97" s="31">
        <v>0</v>
      </c>
      <c r="E97" s="31">
        <v>0</v>
      </c>
      <c r="F97" s="31">
        <v>0</v>
      </c>
      <c r="G97" s="31">
        <v>7272</v>
      </c>
      <c r="H97" s="32" t="s">
        <v>103</v>
      </c>
      <c r="I97" s="33">
        <v>1079</v>
      </c>
      <c r="J97" s="34"/>
    </row>
    <row r="98" spans="1:10" ht="30" customHeight="1" x14ac:dyDescent="0.35">
      <c r="A98" s="30">
        <f t="shared" si="33"/>
        <v>1078</v>
      </c>
      <c r="C98" s="31">
        <v>0</v>
      </c>
      <c r="D98" s="31">
        <v>0</v>
      </c>
      <c r="E98" s="31">
        <v>0</v>
      </c>
      <c r="F98" s="31">
        <v>0</v>
      </c>
      <c r="G98" s="31">
        <v>1078</v>
      </c>
      <c r="H98" s="32" t="s">
        <v>104</v>
      </c>
      <c r="I98" s="33">
        <v>1080</v>
      </c>
      <c r="J98" s="34"/>
    </row>
    <row r="99" spans="1:10" ht="30" customHeight="1" x14ac:dyDescent="0.35">
      <c r="A99" s="30">
        <f t="shared" si="33"/>
        <v>4997</v>
      </c>
      <c r="C99" s="31">
        <v>0</v>
      </c>
      <c r="D99" s="31">
        <v>0</v>
      </c>
      <c r="E99" s="31">
        <v>0</v>
      </c>
      <c r="F99" s="31">
        <v>0</v>
      </c>
      <c r="G99" s="31">
        <v>4997</v>
      </c>
      <c r="H99" s="32" t="s">
        <v>105</v>
      </c>
      <c r="I99" s="33">
        <v>1081</v>
      </c>
      <c r="J99" s="34"/>
    </row>
    <row r="100" spans="1:10" ht="30" customHeight="1" x14ac:dyDescent="0.35">
      <c r="A100" s="30">
        <f t="shared" si="33"/>
        <v>1579</v>
      </c>
      <c r="C100" s="31">
        <v>0</v>
      </c>
      <c r="D100" s="31">
        <v>0</v>
      </c>
      <c r="E100" s="31">
        <v>0</v>
      </c>
      <c r="F100" s="31">
        <v>0</v>
      </c>
      <c r="G100" s="31">
        <v>1579</v>
      </c>
      <c r="H100" s="32" t="s">
        <v>106</v>
      </c>
      <c r="I100" s="33">
        <v>1082</v>
      </c>
      <c r="J100" s="34"/>
    </row>
    <row r="101" spans="1:10" ht="30" customHeight="1" x14ac:dyDescent="0.35">
      <c r="A101" s="30">
        <f t="shared" si="33"/>
        <v>4979</v>
      </c>
      <c r="C101" s="31">
        <v>0</v>
      </c>
      <c r="D101" s="31">
        <v>0</v>
      </c>
      <c r="E101" s="31">
        <v>0</v>
      </c>
      <c r="F101" s="31">
        <v>0</v>
      </c>
      <c r="G101" s="31">
        <v>4979</v>
      </c>
      <c r="H101" s="32" t="s">
        <v>107</v>
      </c>
      <c r="I101" s="33">
        <v>1084</v>
      </c>
      <c r="J101" s="34"/>
    </row>
    <row r="102" spans="1:10" ht="30" customHeight="1" x14ac:dyDescent="0.35">
      <c r="A102" s="30">
        <f t="shared" si="33"/>
        <v>28655</v>
      </c>
      <c r="C102" s="31">
        <v>0</v>
      </c>
      <c r="D102" s="31">
        <v>0</v>
      </c>
      <c r="E102" s="31">
        <v>0</v>
      </c>
      <c r="F102" s="31">
        <v>0</v>
      </c>
      <c r="G102" s="31">
        <v>28655</v>
      </c>
      <c r="H102" s="32" t="s">
        <v>108</v>
      </c>
      <c r="I102" s="33">
        <v>1085</v>
      </c>
      <c r="J102" s="34"/>
    </row>
    <row r="103" spans="1:10" ht="30" customHeight="1" x14ac:dyDescent="0.35">
      <c r="A103" s="30">
        <f t="shared" si="33"/>
        <v>21541</v>
      </c>
      <c r="C103" s="31">
        <v>0</v>
      </c>
      <c r="D103" s="31">
        <v>0</v>
      </c>
      <c r="E103" s="31">
        <v>0</v>
      </c>
      <c r="F103" s="31">
        <v>0</v>
      </c>
      <c r="G103" s="31">
        <v>21541</v>
      </c>
      <c r="H103" s="32" t="s">
        <v>109</v>
      </c>
      <c r="I103" s="33">
        <v>1086</v>
      </c>
      <c r="J103" s="34"/>
    </row>
    <row r="104" spans="1:10" ht="30" customHeight="1" x14ac:dyDescent="0.35">
      <c r="A104" s="30">
        <f t="shared" si="33"/>
        <v>19857</v>
      </c>
      <c r="C104" s="31">
        <v>0</v>
      </c>
      <c r="D104" s="31">
        <v>0</v>
      </c>
      <c r="E104" s="31">
        <v>0</v>
      </c>
      <c r="F104" s="31">
        <v>0</v>
      </c>
      <c r="G104" s="31">
        <v>19857</v>
      </c>
      <c r="H104" s="32" t="s">
        <v>110</v>
      </c>
      <c r="I104" s="33">
        <v>1087</v>
      </c>
      <c r="J104" s="34"/>
    </row>
    <row r="105" spans="1:10" ht="30" customHeight="1" x14ac:dyDescent="0.35">
      <c r="A105" s="30">
        <f t="shared" si="33"/>
        <v>15372</v>
      </c>
      <c r="C105" s="31">
        <v>0</v>
      </c>
      <c r="D105" s="31">
        <v>0</v>
      </c>
      <c r="E105" s="31">
        <v>0</v>
      </c>
      <c r="F105" s="31">
        <v>0</v>
      </c>
      <c r="G105" s="31">
        <v>15372</v>
      </c>
      <c r="H105" s="32" t="s">
        <v>111</v>
      </c>
      <c r="I105" s="33">
        <v>1088</v>
      </c>
      <c r="J105" s="34"/>
    </row>
    <row r="106" spans="1:10" ht="30" customHeight="1" x14ac:dyDescent="0.35">
      <c r="A106" s="30">
        <f t="shared" si="33"/>
        <v>10556</v>
      </c>
      <c r="C106" s="31">
        <v>0</v>
      </c>
      <c r="D106" s="31">
        <v>0</v>
      </c>
      <c r="E106" s="31">
        <v>0</v>
      </c>
      <c r="F106" s="31">
        <v>0</v>
      </c>
      <c r="G106" s="31">
        <v>10556</v>
      </c>
      <c r="H106" s="32" t="s">
        <v>112</v>
      </c>
      <c r="I106" s="33">
        <v>1089</v>
      </c>
      <c r="J106" s="34"/>
    </row>
    <row r="107" spans="1:10" ht="30" customHeight="1" x14ac:dyDescent="0.35">
      <c r="A107" s="30">
        <f t="shared" si="33"/>
        <v>59138</v>
      </c>
      <c r="C107" s="31">
        <v>0</v>
      </c>
      <c r="D107" s="31">
        <v>0</v>
      </c>
      <c r="E107" s="31">
        <v>0</v>
      </c>
      <c r="F107" s="31">
        <v>0</v>
      </c>
      <c r="G107" s="31">
        <v>59138</v>
      </c>
      <c r="H107" s="32" t="s">
        <v>113</v>
      </c>
      <c r="I107" s="33">
        <v>1090</v>
      </c>
      <c r="J107" s="34"/>
    </row>
    <row r="108" spans="1:10" ht="30" customHeight="1" x14ac:dyDescent="0.35">
      <c r="A108" s="30">
        <f t="shared" si="33"/>
        <v>37283</v>
      </c>
      <c r="C108" s="31">
        <v>0</v>
      </c>
      <c r="D108" s="31">
        <v>0</v>
      </c>
      <c r="E108" s="31">
        <v>0</v>
      </c>
      <c r="F108" s="31">
        <v>0</v>
      </c>
      <c r="G108" s="31">
        <v>37283</v>
      </c>
      <c r="H108" s="32" t="s">
        <v>114</v>
      </c>
      <c r="I108" s="33">
        <v>1091</v>
      </c>
      <c r="J108" s="34"/>
    </row>
    <row r="109" spans="1:10" ht="30" customHeight="1" x14ac:dyDescent="0.35">
      <c r="A109" s="30">
        <f t="shared" si="33"/>
        <v>28143</v>
      </c>
      <c r="C109" s="31">
        <v>0</v>
      </c>
      <c r="D109" s="31">
        <v>0</v>
      </c>
      <c r="E109" s="31">
        <v>0</v>
      </c>
      <c r="F109" s="31">
        <v>0</v>
      </c>
      <c r="G109" s="31">
        <v>28143</v>
      </c>
      <c r="H109" s="32" t="s">
        <v>115</v>
      </c>
      <c r="I109" s="33">
        <v>1092</v>
      </c>
      <c r="J109" s="34"/>
    </row>
    <row r="110" spans="1:10" ht="30" customHeight="1" x14ac:dyDescent="0.35">
      <c r="A110" s="30">
        <f t="shared" si="33"/>
        <v>66213</v>
      </c>
      <c r="C110" s="31">
        <v>0</v>
      </c>
      <c r="D110" s="31">
        <v>0</v>
      </c>
      <c r="E110" s="31">
        <v>0</v>
      </c>
      <c r="F110" s="31">
        <v>0</v>
      </c>
      <c r="G110" s="31">
        <v>66213</v>
      </c>
      <c r="H110" s="32" t="s">
        <v>116</v>
      </c>
      <c r="I110" s="33">
        <v>1095</v>
      </c>
      <c r="J110" s="34"/>
    </row>
    <row r="111" spans="1:10" ht="30" customHeight="1" x14ac:dyDescent="0.35">
      <c r="A111" s="30">
        <f t="shared" si="33"/>
        <v>56058</v>
      </c>
      <c r="C111" s="31">
        <v>0</v>
      </c>
      <c r="D111" s="31">
        <v>0</v>
      </c>
      <c r="E111" s="31">
        <v>0</v>
      </c>
      <c r="F111" s="31">
        <v>0</v>
      </c>
      <c r="G111" s="31">
        <v>56058</v>
      </c>
      <c r="H111" s="32" t="s">
        <v>117</v>
      </c>
      <c r="I111" s="33">
        <v>1096</v>
      </c>
      <c r="J111" s="34"/>
    </row>
    <row r="112" spans="1:10" ht="30" customHeight="1" x14ac:dyDescent="0.35">
      <c r="A112" s="30">
        <f t="shared" si="33"/>
        <v>6570</v>
      </c>
      <c r="C112" s="31">
        <v>0</v>
      </c>
      <c r="D112" s="31">
        <v>0</v>
      </c>
      <c r="E112" s="31">
        <v>0</v>
      </c>
      <c r="F112" s="31">
        <v>0</v>
      </c>
      <c r="G112" s="31">
        <v>6570</v>
      </c>
      <c r="H112" s="32" t="s">
        <v>118</v>
      </c>
      <c r="I112" s="33">
        <v>1097</v>
      </c>
      <c r="J112" s="34"/>
    </row>
    <row r="113" spans="1:10" ht="30" customHeight="1" x14ac:dyDescent="0.35">
      <c r="A113" s="30">
        <f t="shared" si="33"/>
        <v>32338</v>
      </c>
      <c r="C113" s="31">
        <v>0</v>
      </c>
      <c r="D113" s="31">
        <v>0</v>
      </c>
      <c r="E113" s="31">
        <v>0</v>
      </c>
      <c r="F113" s="31">
        <v>0</v>
      </c>
      <c r="G113" s="31">
        <v>32338</v>
      </c>
      <c r="H113" s="32" t="s">
        <v>119</v>
      </c>
      <c r="I113" s="33">
        <v>1098</v>
      </c>
      <c r="J113" s="34"/>
    </row>
    <row r="114" spans="1:10" ht="30" customHeight="1" x14ac:dyDescent="0.35">
      <c r="A114" s="30">
        <f t="shared" si="33"/>
        <v>15341</v>
      </c>
      <c r="C114" s="31">
        <v>0</v>
      </c>
      <c r="D114" s="31">
        <v>0</v>
      </c>
      <c r="E114" s="31">
        <v>0</v>
      </c>
      <c r="F114" s="31">
        <v>0</v>
      </c>
      <c r="G114" s="31">
        <v>15341</v>
      </c>
      <c r="H114" s="32" t="s">
        <v>120</v>
      </c>
      <c r="I114" s="33">
        <v>1099</v>
      </c>
      <c r="J114" s="34"/>
    </row>
    <row r="115" spans="1:10" ht="30" customHeight="1" x14ac:dyDescent="0.35">
      <c r="A115" s="30">
        <f t="shared" si="33"/>
        <v>8624</v>
      </c>
      <c r="C115" s="31">
        <v>0</v>
      </c>
      <c r="D115" s="31">
        <v>0</v>
      </c>
      <c r="E115" s="31">
        <v>0</v>
      </c>
      <c r="F115" s="31">
        <v>0</v>
      </c>
      <c r="G115" s="31">
        <v>8624</v>
      </c>
      <c r="H115" s="32" t="s">
        <v>121</v>
      </c>
      <c r="I115" s="33">
        <v>1100</v>
      </c>
      <c r="J115" s="34"/>
    </row>
    <row r="116" spans="1:10" ht="30" customHeight="1" x14ac:dyDescent="0.35">
      <c r="A116" s="30">
        <f t="shared" si="33"/>
        <v>21782</v>
      </c>
      <c r="C116" s="31">
        <v>0</v>
      </c>
      <c r="D116" s="31">
        <v>0</v>
      </c>
      <c r="E116" s="31">
        <v>0</v>
      </c>
      <c r="F116" s="31">
        <v>0</v>
      </c>
      <c r="G116" s="31">
        <v>21782</v>
      </c>
      <c r="H116" s="32" t="s">
        <v>122</v>
      </c>
      <c r="I116" s="33">
        <v>1101</v>
      </c>
      <c r="J116" s="34"/>
    </row>
    <row r="117" spans="1:10" ht="30" customHeight="1" x14ac:dyDescent="0.35">
      <c r="A117" s="30">
        <f t="shared" si="33"/>
        <v>47299</v>
      </c>
      <c r="C117" s="31">
        <v>0</v>
      </c>
      <c r="D117" s="31">
        <v>0</v>
      </c>
      <c r="E117" s="31">
        <v>0</v>
      </c>
      <c r="F117" s="31">
        <v>0</v>
      </c>
      <c r="G117" s="31">
        <v>47299</v>
      </c>
      <c r="H117" s="32" t="s">
        <v>123</v>
      </c>
      <c r="I117" s="33">
        <v>1103</v>
      </c>
      <c r="J117" s="34"/>
    </row>
    <row r="118" spans="1:10" ht="30" customHeight="1" x14ac:dyDescent="0.35">
      <c r="A118" s="30">
        <f t="shared" si="33"/>
        <v>12534</v>
      </c>
      <c r="C118" s="31">
        <v>0</v>
      </c>
      <c r="D118" s="31">
        <v>0</v>
      </c>
      <c r="E118" s="31">
        <v>0</v>
      </c>
      <c r="F118" s="31">
        <v>0</v>
      </c>
      <c r="G118" s="31">
        <v>12534</v>
      </c>
      <c r="H118" s="32" t="s">
        <v>124</v>
      </c>
      <c r="I118" s="33">
        <v>1104</v>
      </c>
      <c r="J118" s="34"/>
    </row>
    <row r="119" spans="1:10" ht="30" customHeight="1" x14ac:dyDescent="0.35">
      <c r="A119" s="30">
        <f t="shared" si="33"/>
        <v>80364</v>
      </c>
      <c r="C119" s="31">
        <v>0</v>
      </c>
      <c r="D119" s="31">
        <v>0</v>
      </c>
      <c r="E119" s="31">
        <v>0</v>
      </c>
      <c r="F119" s="31">
        <v>0</v>
      </c>
      <c r="G119" s="31">
        <v>80364</v>
      </c>
      <c r="H119" s="32" t="s">
        <v>125</v>
      </c>
      <c r="I119" s="33">
        <v>1105</v>
      </c>
      <c r="J119" s="34"/>
    </row>
    <row r="120" spans="1:10" ht="30" customHeight="1" x14ac:dyDescent="0.35">
      <c r="A120" s="30">
        <f t="shared" si="33"/>
        <v>10400</v>
      </c>
      <c r="C120" s="31">
        <v>0</v>
      </c>
      <c r="D120" s="31">
        <v>0</v>
      </c>
      <c r="E120" s="31">
        <v>0</v>
      </c>
      <c r="F120" s="31">
        <v>0</v>
      </c>
      <c r="G120" s="31">
        <v>10400</v>
      </c>
      <c r="H120" s="32" t="s">
        <v>126</v>
      </c>
      <c r="I120" s="33">
        <v>1106</v>
      </c>
      <c r="J120" s="34"/>
    </row>
    <row r="121" spans="1:10" ht="30" customHeight="1" x14ac:dyDescent="0.35">
      <c r="A121" s="30">
        <f t="shared" si="33"/>
        <v>2035</v>
      </c>
      <c r="C121" s="31">
        <v>0</v>
      </c>
      <c r="D121" s="31">
        <v>0</v>
      </c>
      <c r="E121" s="31">
        <v>0</v>
      </c>
      <c r="F121" s="31">
        <v>0</v>
      </c>
      <c r="G121" s="31">
        <v>2035</v>
      </c>
      <c r="H121" s="32" t="s">
        <v>127</v>
      </c>
      <c r="I121" s="33">
        <v>1108</v>
      </c>
      <c r="J121" s="34"/>
    </row>
    <row r="122" spans="1:10" ht="30" customHeight="1" x14ac:dyDescent="0.35">
      <c r="A122" s="30">
        <f t="shared" si="33"/>
        <v>13003</v>
      </c>
      <c r="C122" s="31">
        <v>0</v>
      </c>
      <c r="D122" s="31">
        <v>0</v>
      </c>
      <c r="E122" s="31">
        <v>0</v>
      </c>
      <c r="F122" s="31">
        <v>0</v>
      </c>
      <c r="G122" s="31">
        <v>13003</v>
      </c>
      <c r="H122" s="32" t="s">
        <v>128</v>
      </c>
      <c r="I122" s="33">
        <v>1109</v>
      </c>
      <c r="J122" s="34"/>
    </row>
    <row r="123" spans="1:10" ht="30" customHeight="1" x14ac:dyDescent="0.35">
      <c r="A123" s="30">
        <f t="shared" si="33"/>
        <v>1778</v>
      </c>
      <c r="C123" s="31">
        <v>0</v>
      </c>
      <c r="D123" s="31">
        <v>0</v>
      </c>
      <c r="E123" s="31">
        <v>0</v>
      </c>
      <c r="F123" s="31">
        <v>0</v>
      </c>
      <c r="G123" s="31">
        <v>1778</v>
      </c>
      <c r="H123" s="32" t="s">
        <v>129</v>
      </c>
      <c r="I123" s="33">
        <v>1110</v>
      </c>
      <c r="J123" s="34"/>
    </row>
    <row r="124" spans="1:10" ht="30" customHeight="1" x14ac:dyDescent="0.35">
      <c r="A124" s="30">
        <f t="shared" si="33"/>
        <v>4090</v>
      </c>
      <c r="C124" s="31">
        <v>0</v>
      </c>
      <c r="D124" s="31">
        <v>0</v>
      </c>
      <c r="E124" s="31">
        <v>0</v>
      </c>
      <c r="F124" s="31">
        <v>0</v>
      </c>
      <c r="G124" s="31">
        <v>4090</v>
      </c>
      <c r="H124" s="32" t="s">
        <v>130</v>
      </c>
      <c r="I124" s="33">
        <v>1113</v>
      </c>
      <c r="J124" s="34"/>
    </row>
    <row r="125" spans="1:10" ht="30" customHeight="1" x14ac:dyDescent="0.35">
      <c r="A125" s="30">
        <f t="shared" si="33"/>
        <v>27206</v>
      </c>
      <c r="C125" s="31">
        <v>0</v>
      </c>
      <c r="D125" s="31">
        <v>0</v>
      </c>
      <c r="E125" s="31">
        <v>0</v>
      </c>
      <c r="F125" s="31">
        <v>0</v>
      </c>
      <c r="G125" s="31">
        <v>27206</v>
      </c>
      <c r="H125" s="32" t="s">
        <v>131</v>
      </c>
      <c r="I125" s="33">
        <v>1115</v>
      </c>
      <c r="J125" s="34"/>
    </row>
    <row r="126" spans="1:10" ht="30" customHeight="1" x14ac:dyDescent="0.35">
      <c r="A126" s="30">
        <f t="shared" si="33"/>
        <v>13396</v>
      </c>
      <c r="C126" s="31">
        <v>0</v>
      </c>
      <c r="D126" s="31">
        <v>0</v>
      </c>
      <c r="E126" s="31">
        <v>0</v>
      </c>
      <c r="F126" s="31">
        <v>0</v>
      </c>
      <c r="G126" s="31">
        <v>13396</v>
      </c>
      <c r="H126" s="32" t="s">
        <v>132</v>
      </c>
      <c r="I126" s="33">
        <v>1116</v>
      </c>
      <c r="J126" s="34"/>
    </row>
    <row r="127" spans="1:10" ht="30" customHeight="1" x14ac:dyDescent="0.35">
      <c r="A127" s="30">
        <f t="shared" si="33"/>
        <v>17039</v>
      </c>
      <c r="C127" s="31">
        <v>0</v>
      </c>
      <c r="D127" s="31">
        <v>0</v>
      </c>
      <c r="E127" s="31">
        <v>0</v>
      </c>
      <c r="F127" s="31">
        <v>0</v>
      </c>
      <c r="G127" s="31">
        <v>17039</v>
      </c>
      <c r="H127" s="32" t="s">
        <v>133</v>
      </c>
      <c r="I127" s="33">
        <v>1117</v>
      </c>
      <c r="J127" s="34"/>
    </row>
    <row r="128" spans="1:10" ht="30" customHeight="1" x14ac:dyDescent="0.35">
      <c r="A128" s="30">
        <f t="shared" si="33"/>
        <v>11633</v>
      </c>
      <c r="C128" s="31">
        <v>0</v>
      </c>
      <c r="D128" s="31">
        <v>0</v>
      </c>
      <c r="E128" s="31">
        <v>0</v>
      </c>
      <c r="F128" s="31">
        <v>0</v>
      </c>
      <c r="G128" s="31">
        <v>11633</v>
      </c>
      <c r="H128" s="32" t="s">
        <v>134</v>
      </c>
      <c r="I128" s="33">
        <v>1118</v>
      </c>
      <c r="J128" s="34"/>
    </row>
    <row r="129" spans="1:11" ht="30" customHeight="1" x14ac:dyDescent="0.35">
      <c r="A129" s="30">
        <f t="shared" si="33"/>
        <v>109349</v>
      </c>
      <c r="C129" s="31">
        <v>0</v>
      </c>
      <c r="D129" s="31">
        <v>0</v>
      </c>
      <c r="E129" s="31">
        <v>0</v>
      </c>
      <c r="F129" s="31">
        <v>0</v>
      </c>
      <c r="G129" s="31">
        <v>109349</v>
      </c>
      <c r="H129" s="32" t="s">
        <v>135</v>
      </c>
      <c r="I129" s="33">
        <v>1120</v>
      </c>
      <c r="J129" s="34"/>
    </row>
    <row r="130" spans="1:11" ht="30" customHeight="1" x14ac:dyDescent="0.35">
      <c r="A130" s="30">
        <f t="shared" si="33"/>
        <v>29792</v>
      </c>
      <c r="C130" s="31">
        <v>0</v>
      </c>
      <c r="D130" s="31">
        <v>0</v>
      </c>
      <c r="E130" s="31">
        <v>0</v>
      </c>
      <c r="F130" s="31">
        <v>0</v>
      </c>
      <c r="G130" s="31">
        <v>29792</v>
      </c>
      <c r="H130" s="32" t="s">
        <v>136</v>
      </c>
      <c r="I130" s="33">
        <v>1121</v>
      </c>
      <c r="J130" s="34"/>
    </row>
    <row r="131" spans="1:11" ht="30" customHeight="1" x14ac:dyDescent="0.35">
      <c r="A131" s="30">
        <f t="shared" si="33"/>
        <v>43375</v>
      </c>
      <c r="C131" s="31">
        <v>0</v>
      </c>
      <c r="D131" s="31">
        <v>0</v>
      </c>
      <c r="E131" s="31">
        <v>0</v>
      </c>
      <c r="F131" s="31">
        <v>0</v>
      </c>
      <c r="G131" s="31">
        <v>43375</v>
      </c>
      <c r="H131" s="32" t="s">
        <v>137</v>
      </c>
      <c r="I131" s="33">
        <v>1122</v>
      </c>
      <c r="J131" s="34"/>
    </row>
    <row r="132" spans="1:11" ht="30" customHeight="1" x14ac:dyDescent="0.35">
      <c r="A132" s="30">
        <f t="shared" si="33"/>
        <v>144498</v>
      </c>
      <c r="C132" s="31">
        <v>0</v>
      </c>
      <c r="D132" s="31">
        <v>0</v>
      </c>
      <c r="E132" s="31">
        <v>0</v>
      </c>
      <c r="F132" s="31">
        <v>0</v>
      </c>
      <c r="G132" s="31">
        <v>144498</v>
      </c>
      <c r="H132" s="32" t="s">
        <v>138</v>
      </c>
      <c r="I132" s="33">
        <v>1123</v>
      </c>
      <c r="J132" s="34"/>
    </row>
    <row r="133" spans="1:11" ht="30" customHeight="1" x14ac:dyDescent="0.35">
      <c r="A133" s="30">
        <f t="shared" ref="A133:A137" si="34">SUM(C133:G133)</f>
        <v>90498</v>
      </c>
      <c r="C133" s="31">
        <v>0</v>
      </c>
      <c r="D133" s="31">
        <v>0</v>
      </c>
      <c r="E133" s="31">
        <v>0</v>
      </c>
      <c r="F133" s="31">
        <v>0</v>
      </c>
      <c r="G133" s="31">
        <v>90498</v>
      </c>
      <c r="H133" s="32" t="s">
        <v>139</v>
      </c>
      <c r="I133" s="33">
        <v>1501</v>
      </c>
      <c r="J133" s="34"/>
    </row>
    <row r="134" spans="1:11" ht="30" customHeight="1" x14ac:dyDescent="0.35">
      <c r="A134" s="30">
        <f t="shared" si="34"/>
        <v>50119</v>
      </c>
      <c r="C134" s="31">
        <v>0</v>
      </c>
      <c r="D134" s="31">
        <v>0</v>
      </c>
      <c r="E134" s="31">
        <v>0</v>
      </c>
      <c r="F134" s="31">
        <v>0</v>
      </c>
      <c r="G134" s="31">
        <v>50119</v>
      </c>
      <c r="H134" s="32" t="s">
        <v>140</v>
      </c>
      <c r="I134" s="33">
        <v>1521</v>
      </c>
      <c r="J134" s="34"/>
    </row>
    <row r="135" spans="1:11" ht="30" customHeight="1" x14ac:dyDescent="0.35">
      <c r="A135" s="30">
        <f t="shared" si="34"/>
        <v>326620</v>
      </c>
      <c r="C135" s="31">
        <v>0</v>
      </c>
      <c r="D135" s="31">
        <v>0</v>
      </c>
      <c r="E135" s="31">
        <v>0</v>
      </c>
      <c r="F135" s="31">
        <v>0</v>
      </c>
      <c r="G135" s="31">
        <v>326620</v>
      </c>
      <c r="H135" s="32" t="s">
        <v>141</v>
      </c>
      <c r="I135" s="33">
        <v>1502</v>
      </c>
      <c r="J135" s="34"/>
    </row>
    <row r="136" spans="1:11" ht="30" customHeight="1" x14ac:dyDescent="0.35">
      <c r="A136" s="30">
        <f t="shared" si="34"/>
        <v>53625</v>
      </c>
      <c r="C136" s="31">
        <v>0</v>
      </c>
      <c r="D136" s="31">
        <v>0</v>
      </c>
      <c r="E136" s="31">
        <v>0</v>
      </c>
      <c r="F136" s="31">
        <v>0</v>
      </c>
      <c r="G136" s="31">
        <v>53625</v>
      </c>
      <c r="H136" s="32" t="s">
        <v>142</v>
      </c>
      <c r="I136" s="33">
        <v>1520</v>
      </c>
      <c r="J136" s="34"/>
    </row>
    <row r="137" spans="1:11" ht="30" customHeight="1" x14ac:dyDescent="0.35">
      <c r="A137" s="30">
        <f t="shared" si="34"/>
        <v>103677</v>
      </c>
      <c r="C137" s="31">
        <v>0</v>
      </c>
      <c r="D137" s="31">
        <v>0</v>
      </c>
      <c r="E137" s="31">
        <v>0</v>
      </c>
      <c r="F137" s="31">
        <v>0</v>
      </c>
      <c r="G137" s="31">
        <v>103677</v>
      </c>
      <c r="H137" s="32" t="s">
        <v>143</v>
      </c>
      <c r="I137" s="33">
        <v>1503</v>
      </c>
      <c r="J137" s="34"/>
    </row>
    <row r="138" spans="1:11" ht="30" customHeight="1" x14ac:dyDescent="0.35">
      <c r="A138" s="10">
        <f t="shared" ref="A138:E138" si="35">SUM(A139:A142)</f>
        <v>67091398</v>
      </c>
      <c r="C138" s="11">
        <f t="shared" ref="C138" si="36">SUM(C139:C142)</f>
        <v>0</v>
      </c>
      <c r="D138" s="11">
        <f t="shared" si="35"/>
        <v>51279250</v>
      </c>
      <c r="E138" s="11">
        <f t="shared" si="35"/>
        <v>13027831</v>
      </c>
      <c r="F138" s="11">
        <f>SUM(F139:F142)</f>
        <v>1607955</v>
      </c>
      <c r="G138" s="11">
        <f>SUM(G139:G142)</f>
        <v>1176362</v>
      </c>
      <c r="H138" s="12"/>
      <c r="I138" s="13" t="s">
        <v>144</v>
      </c>
      <c r="J138" s="14" t="s">
        <v>145</v>
      </c>
      <c r="K138" s="1" t="s">
        <v>15</v>
      </c>
    </row>
    <row r="139" spans="1:11" ht="30" customHeight="1" x14ac:dyDescent="0.35">
      <c r="A139" s="25">
        <f t="shared" ref="A139:A142" si="37">SUM(C139:G139)</f>
        <v>65988469</v>
      </c>
      <c r="C139" s="26">
        <v>0</v>
      </c>
      <c r="D139" s="26">
        <v>51279250</v>
      </c>
      <c r="E139" s="26">
        <v>13027831</v>
      </c>
      <c r="F139" s="26">
        <v>1544693</v>
      </c>
      <c r="G139" s="26">
        <v>136695</v>
      </c>
      <c r="H139" s="27" t="s">
        <v>144</v>
      </c>
      <c r="I139" s="28">
        <v>1129</v>
      </c>
      <c r="J139" s="29"/>
    </row>
    <row r="140" spans="1:11" ht="30" customHeight="1" x14ac:dyDescent="0.35">
      <c r="A140" s="30">
        <f t="shared" si="37"/>
        <v>938999</v>
      </c>
      <c r="C140" s="31">
        <v>0</v>
      </c>
      <c r="D140" s="31">
        <v>0</v>
      </c>
      <c r="E140" s="31">
        <v>0</v>
      </c>
      <c r="F140" s="31">
        <v>0</v>
      </c>
      <c r="G140" s="31">
        <v>938999</v>
      </c>
      <c r="H140" s="32" t="s">
        <v>146</v>
      </c>
      <c r="I140" s="33">
        <v>1142</v>
      </c>
      <c r="J140" s="34"/>
    </row>
    <row r="141" spans="1:11" ht="30" customHeight="1" x14ac:dyDescent="0.35">
      <c r="A141" s="30">
        <f t="shared" si="37"/>
        <v>3718</v>
      </c>
      <c r="C141" s="31">
        <v>0</v>
      </c>
      <c r="D141" s="31">
        <v>0</v>
      </c>
      <c r="E141" s="31">
        <v>0</v>
      </c>
      <c r="F141" s="31">
        <v>0</v>
      </c>
      <c r="G141" s="31">
        <v>3718</v>
      </c>
      <c r="H141" s="32" t="s">
        <v>147</v>
      </c>
      <c r="I141" s="33">
        <v>1482</v>
      </c>
      <c r="J141" s="34"/>
    </row>
    <row r="142" spans="1:11" ht="30" customHeight="1" x14ac:dyDescent="0.35">
      <c r="A142" s="35">
        <f t="shared" si="37"/>
        <v>160212</v>
      </c>
      <c r="C142" s="36">
        <v>0</v>
      </c>
      <c r="D142" s="36">
        <v>0</v>
      </c>
      <c r="E142" s="36">
        <v>0</v>
      </c>
      <c r="F142" s="36">
        <v>63262</v>
      </c>
      <c r="G142" s="36">
        <v>96950</v>
      </c>
      <c r="H142" s="37" t="s">
        <v>148</v>
      </c>
      <c r="I142" s="38">
        <v>1263</v>
      </c>
      <c r="J142" s="39"/>
    </row>
    <row r="143" spans="1:11" ht="30" customHeight="1" x14ac:dyDescent="0.35">
      <c r="A143" s="10">
        <f t="shared" ref="A143:E143" si="38">SUM(A144)</f>
        <v>2763026</v>
      </c>
      <c r="C143" s="11">
        <f t="shared" si="38"/>
        <v>0</v>
      </c>
      <c r="D143" s="11">
        <f t="shared" si="38"/>
        <v>0</v>
      </c>
      <c r="E143" s="11">
        <f t="shared" si="38"/>
        <v>0</v>
      </c>
      <c r="F143" s="11">
        <f>SUM(F144)</f>
        <v>2623134</v>
      </c>
      <c r="G143" s="11">
        <f>SUM(G144)</f>
        <v>139892</v>
      </c>
      <c r="H143" s="12"/>
      <c r="I143" s="13" t="s">
        <v>149</v>
      </c>
      <c r="J143" s="14" t="s">
        <v>150</v>
      </c>
      <c r="K143" s="1" t="s">
        <v>15</v>
      </c>
    </row>
    <row r="144" spans="1:11" ht="30" customHeight="1" x14ac:dyDescent="0.35">
      <c r="A144" s="16">
        <f>SUM(C144:G144)</f>
        <v>2763026</v>
      </c>
      <c r="C144" s="17">
        <v>0</v>
      </c>
      <c r="D144" s="17">
        <v>0</v>
      </c>
      <c r="E144" s="17">
        <v>0</v>
      </c>
      <c r="F144" s="17">
        <v>2623134</v>
      </c>
      <c r="G144" s="17">
        <v>139892</v>
      </c>
      <c r="H144" s="18" t="s">
        <v>149</v>
      </c>
      <c r="I144" s="19">
        <v>1141</v>
      </c>
      <c r="J144" s="24"/>
    </row>
    <row r="145" spans="1:11" ht="30" customHeight="1" x14ac:dyDescent="0.35">
      <c r="A145" s="10">
        <f>SUM(A146:A159)</f>
        <v>1185042</v>
      </c>
      <c r="C145" s="11">
        <f>SUM(C146:C159)</f>
        <v>0</v>
      </c>
      <c r="D145" s="11">
        <f>SUM(D146:D159)</f>
        <v>0</v>
      </c>
      <c r="E145" s="11">
        <f>SUM(E146:E159)</f>
        <v>1000000</v>
      </c>
      <c r="F145" s="11">
        <f>SUM(F146:F159)</f>
        <v>0</v>
      </c>
      <c r="G145" s="11">
        <f>SUM(G146:G159)</f>
        <v>185042</v>
      </c>
      <c r="H145" s="12"/>
      <c r="I145" s="13" t="s">
        <v>151</v>
      </c>
      <c r="J145" s="14" t="s">
        <v>152</v>
      </c>
      <c r="K145" s="1" t="s">
        <v>15</v>
      </c>
    </row>
    <row r="146" spans="1:11" ht="30" customHeight="1" x14ac:dyDescent="0.35">
      <c r="A146" s="25">
        <f t="shared" ref="A146:A159" si="39">SUM(C146:G146)</f>
        <v>1019557</v>
      </c>
      <c r="C146" s="26">
        <v>0</v>
      </c>
      <c r="D146" s="26">
        <v>0</v>
      </c>
      <c r="E146" s="26">
        <v>1000000</v>
      </c>
      <c r="F146" s="26">
        <v>0</v>
      </c>
      <c r="G146" s="26">
        <v>19557</v>
      </c>
      <c r="H146" s="27" t="s">
        <v>151</v>
      </c>
      <c r="I146" s="28">
        <v>1130</v>
      </c>
      <c r="J146" s="29"/>
    </row>
    <row r="147" spans="1:11" ht="30" customHeight="1" x14ac:dyDescent="0.35">
      <c r="A147" s="30">
        <f t="shared" si="39"/>
        <v>18582</v>
      </c>
      <c r="C147" s="31">
        <v>0</v>
      </c>
      <c r="D147" s="31">
        <v>0</v>
      </c>
      <c r="E147" s="31">
        <v>0</v>
      </c>
      <c r="F147" s="31">
        <v>0</v>
      </c>
      <c r="G147" s="31">
        <v>18582</v>
      </c>
      <c r="H147" s="32" t="s">
        <v>153</v>
      </c>
      <c r="I147" s="33">
        <v>1131</v>
      </c>
      <c r="J147" s="34"/>
    </row>
    <row r="148" spans="1:11" ht="30" customHeight="1" x14ac:dyDescent="0.35">
      <c r="A148" s="30">
        <f t="shared" si="39"/>
        <v>25519</v>
      </c>
      <c r="C148" s="31">
        <v>0</v>
      </c>
      <c r="D148" s="31">
        <v>0</v>
      </c>
      <c r="E148" s="31">
        <v>0</v>
      </c>
      <c r="F148" s="31">
        <v>0</v>
      </c>
      <c r="G148" s="31">
        <v>25519</v>
      </c>
      <c r="H148" s="32" t="s">
        <v>154</v>
      </c>
      <c r="I148" s="33">
        <v>1132</v>
      </c>
      <c r="J148" s="34"/>
    </row>
    <row r="149" spans="1:11" ht="30" customHeight="1" x14ac:dyDescent="0.35">
      <c r="A149" s="30">
        <f t="shared" si="39"/>
        <v>11966</v>
      </c>
      <c r="C149" s="31">
        <v>0</v>
      </c>
      <c r="D149" s="31">
        <v>0</v>
      </c>
      <c r="E149" s="31">
        <v>0</v>
      </c>
      <c r="F149" s="31">
        <v>0</v>
      </c>
      <c r="G149" s="31">
        <v>11966</v>
      </c>
      <c r="H149" s="32" t="s">
        <v>155</v>
      </c>
      <c r="I149" s="33">
        <v>1133</v>
      </c>
      <c r="J149" s="34"/>
    </row>
    <row r="150" spans="1:11" ht="30" customHeight="1" x14ac:dyDescent="0.35">
      <c r="A150" s="30">
        <f t="shared" si="39"/>
        <v>11154</v>
      </c>
      <c r="C150" s="31">
        <v>0</v>
      </c>
      <c r="D150" s="31">
        <v>0</v>
      </c>
      <c r="E150" s="31">
        <v>0</v>
      </c>
      <c r="F150" s="31">
        <v>0</v>
      </c>
      <c r="G150" s="31">
        <v>11154</v>
      </c>
      <c r="H150" s="32" t="s">
        <v>156</v>
      </c>
      <c r="I150" s="33">
        <v>1134</v>
      </c>
      <c r="J150" s="34"/>
    </row>
    <row r="151" spans="1:11" ht="30" customHeight="1" x14ac:dyDescent="0.35">
      <c r="A151" s="30">
        <f t="shared" si="39"/>
        <v>12438</v>
      </c>
      <c r="C151" s="31">
        <v>0</v>
      </c>
      <c r="D151" s="31">
        <v>0</v>
      </c>
      <c r="E151" s="31">
        <v>0</v>
      </c>
      <c r="F151" s="31">
        <v>0</v>
      </c>
      <c r="G151" s="31">
        <v>12438</v>
      </c>
      <c r="H151" s="32" t="s">
        <v>157</v>
      </c>
      <c r="I151" s="33">
        <v>1135</v>
      </c>
      <c r="J151" s="34"/>
    </row>
    <row r="152" spans="1:11" ht="30" customHeight="1" x14ac:dyDescent="0.35">
      <c r="A152" s="30">
        <f t="shared" si="39"/>
        <v>1615</v>
      </c>
      <c r="C152" s="31">
        <v>0</v>
      </c>
      <c r="D152" s="31">
        <v>0</v>
      </c>
      <c r="E152" s="31">
        <v>0</v>
      </c>
      <c r="F152" s="31">
        <v>0</v>
      </c>
      <c r="G152" s="31">
        <v>1615</v>
      </c>
      <c r="H152" s="32" t="s">
        <v>158</v>
      </c>
      <c r="I152" s="33">
        <v>1136</v>
      </c>
      <c r="J152" s="34"/>
    </row>
    <row r="153" spans="1:11" ht="30" customHeight="1" x14ac:dyDescent="0.35">
      <c r="A153" s="30">
        <f t="shared" si="39"/>
        <v>5102</v>
      </c>
      <c r="C153" s="31">
        <v>0</v>
      </c>
      <c r="D153" s="31">
        <v>0</v>
      </c>
      <c r="E153" s="31">
        <v>0</v>
      </c>
      <c r="F153" s="31">
        <v>0</v>
      </c>
      <c r="G153" s="31">
        <v>5102</v>
      </c>
      <c r="H153" s="32" t="s">
        <v>159</v>
      </c>
      <c r="I153" s="33">
        <v>1137</v>
      </c>
      <c r="J153" s="34"/>
    </row>
    <row r="154" spans="1:11" ht="30" customHeight="1" x14ac:dyDescent="0.35">
      <c r="A154" s="30">
        <f t="shared" si="39"/>
        <v>8308</v>
      </c>
      <c r="C154" s="31">
        <v>0</v>
      </c>
      <c r="D154" s="31">
        <v>0</v>
      </c>
      <c r="E154" s="31">
        <v>0</v>
      </c>
      <c r="F154" s="31">
        <v>0</v>
      </c>
      <c r="G154" s="31">
        <v>8308</v>
      </c>
      <c r="H154" s="32" t="s">
        <v>160</v>
      </c>
      <c r="I154" s="33">
        <v>1139</v>
      </c>
      <c r="J154" s="34"/>
    </row>
    <row r="155" spans="1:11" ht="30" customHeight="1" x14ac:dyDescent="0.35">
      <c r="A155" s="30">
        <f t="shared" si="39"/>
        <v>6068</v>
      </c>
      <c r="C155" s="31">
        <v>0</v>
      </c>
      <c r="D155" s="31">
        <v>0</v>
      </c>
      <c r="E155" s="31">
        <v>0</v>
      </c>
      <c r="F155" s="31">
        <v>0</v>
      </c>
      <c r="G155" s="31">
        <v>6068</v>
      </c>
      <c r="H155" s="32" t="s">
        <v>161</v>
      </c>
      <c r="I155" s="33">
        <v>1140</v>
      </c>
      <c r="J155" s="34"/>
    </row>
    <row r="156" spans="1:11" ht="30" customHeight="1" x14ac:dyDescent="0.35">
      <c r="A156" s="30">
        <f t="shared" si="39"/>
        <v>55000</v>
      </c>
      <c r="C156" s="31">
        <v>0</v>
      </c>
      <c r="D156" s="31">
        <v>0</v>
      </c>
      <c r="E156" s="31">
        <v>0</v>
      </c>
      <c r="F156" s="31">
        <v>0</v>
      </c>
      <c r="G156" s="31">
        <v>55000</v>
      </c>
      <c r="H156" s="32" t="s">
        <v>162</v>
      </c>
      <c r="I156" s="33">
        <v>1484</v>
      </c>
      <c r="J156" s="34"/>
    </row>
    <row r="157" spans="1:11" ht="30" customHeight="1" x14ac:dyDescent="0.35">
      <c r="A157" s="30">
        <f t="shared" si="39"/>
        <v>1137</v>
      </c>
      <c r="C157" s="31">
        <v>0</v>
      </c>
      <c r="D157" s="31">
        <v>0</v>
      </c>
      <c r="E157" s="31">
        <v>0</v>
      </c>
      <c r="F157" s="31">
        <v>0</v>
      </c>
      <c r="G157" s="31">
        <v>1137</v>
      </c>
      <c r="H157" s="32" t="s">
        <v>163</v>
      </c>
      <c r="I157" s="33">
        <v>1266</v>
      </c>
      <c r="J157" s="34"/>
    </row>
    <row r="158" spans="1:11" ht="30" customHeight="1" x14ac:dyDescent="0.35">
      <c r="A158" s="30">
        <f t="shared" si="39"/>
        <v>1555</v>
      </c>
      <c r="C158" s="31">
        <v>0</v>
      </c>
      <c r="D158" s="31">
        <v>0</v>
      </c>
      <c r="E158" s="31">
        <v>0</v>
      </c>
      <c r="F158" s="31">
        <v>0</v>
      </c>
      <c r="G158" s="31">
        <v>1555</v>
      </c>
      <c r="H158" s="32" t="s">
        <v>164</v>
      </c>
      <c r="I158" s="33">
        <v>1523</v>
      </c>
      <c r="J158" s="34"/>
    </row>
    <row r="159" spans="1:11" ht="30" customHeight="1" x14ac:dyDescent="0.35">
      <c r="A159" s="30">
        <f t="shared" si="39"/>
        <v>7041</v>
      </c>
      <c r="C159" s="31">
        <v>0</v>
      </c>
      <c r="D159" s="31">
        <v>0</v>
      </c>
      <c r="E159" s="31">
        <v>0</v>
      </c>
      <c r="F159" s="31">
        <v>0</v>
      </c>
      <c r="G159" s="31">
        <v>7041</v>
      </c>
      <c r="H159" s="32" t="s">
        <v>165</v>
      </c>
      <c r="I159" s="33">
        <v>1524</v>
      </c>
      <c r="J159" s="34"/>
    </row>
    <row r="160" spans="1:11" ht="30" customHeight="1" x14ac:dyDescent="0.35">
      <c r="A160" s="10">
        <f>SUM(A161:A163)</f>
        <v>61367</v>
      </c>
      <c r="C160" s="11">
        <f>SUM(C161:C163)</f>
        <v>0</v>
      </c>
      <c r="D160" s="11">
        <f>SUM(D161:D163)</f>
        <v>0</v>
      </c>
      <c r="E160" s="11">
        <f>SUM(E161:E163)</f>
        <v>0</v>
      </c>
      <c r="F160" s="11">
        <f>SUM(F161:F163)</f>
        <v>0</v>
      </c>
      <c r="G160" s="11">
        <f>SUM(G161:G163)</f>
        <v>61367</v>
      </c>
      <c r="H160" s="12"/>
      <c r="I160" s="13" t="s">
        <v>166</v>
      </c>
      <c r="J160" s="14" t="s">
        <v>167</v>
      </c>
      <c r="K160" s="1" t="s">
        <v>15</v>
      </c>
    </row>
    <row r="161" spans="1:11" ht="30" customHeight="1" x14ac:dyDescent="0.35">
      <c r="A161" s="25">
        <f t="shared" ref="A161:A163" si="40">SUM(C161:G161)</f>
        <v>52778</v>
      </c>
      <c r="C161" s="26">
        <v>0</v>
      </c>
      <c r="D161" s="26">
        <v>0</v>
      </c>
      <c r="E161" s="26">
        <v>0</v>
      </c>
      <c r="F161" s="26">
        <v>0</v>
      </c>
      <c r="G161" s="26">
        <v>52778</v>
      </c>
      <c r="H161" s="27" t="s">
        <v>166</v>
      </c>
      <c r="I161" s="28">
        <v>1147</v>
      </c>
      <c r="J161" s="29"/>
    </row>
    <row r="162" spans="1:11" ht="30" customHeight="1" x14ac:dyDescent="0.35">
      <c r="A162" s="30">
        <f t="shared" si="40"/>
        <v>1915</v>
      </c>
      <c r="C162" s="31">
        <v>0</v>
      </c>
      <c r="D162" s="31">
        <v>0</v>
      </c>
      <c r="E162" s="31">
        <v>0</v>
      </c>
      <c r="F162" s="31">
        <v>0</v>
      </c>
      <c r="G162" s="31">
        <v>1915</v>
      </c>
      <c r="H162" s="32" t="s">
        <v>168</v>
      </c>
      <c r="I162" s="33">
        <v>1149</v>
      </c>
      <c r="J162" s="34"/>
    </row>
    <row r="163" spans="1:11" ht="30" customHeight="1" x14ac:dyDescent="0.35">
      <c r="A163" s="30">
        <f t="shared" si="40"/>
        <v>6674</v>
      </c>
      <c r="C163" s="31">
        <v>0</v>
      </c>
      <c r="D163" s="31">
        <v>0</v>
      </c>
      <c r="E163" s="31">
        <v>0</v>
      </c>
      <c r="F163" s="31">
        <v>0</v>
      </c>
      <c r="G163" s="31">
        <v>6674</v>
      </c>
      <c r="H163" s="32" t="s">
        <v>169</v>
      </c>
      <c r="I163" s="33">
        <v>1154</v>
      </c>
      <c r="J163" s="34"/>
    </row>
    <row r="164" spans="1:11" ht="30" customHeight="1" x14ac:dyDescent="0.35">
      <c r="A164" s="10">
        <f>SUM(A165:A187)</f>
        <v>165847260</v>
      </c>
      <c r="C164" s="11">
        <f>SUM(C165:C187)</f>
        <v>0</v>
      </c>
      <c r="D164" s="11">
        <f>SUM(D165:D187)</f>
        <v>98725781</v>
      </c>
      <c r="E164" s="11">
        <f>SUM(E165:E187)</f>
        <v>13687089</v>
      </c>
      <c r="F164" s="11">
        <f>SUM(F165:F187)</f>
        <v>675084</v>
      </c>
      <c r="G164" s="11">
        <f>SUM(G165:G187)</f>
        <v>52759306</v>
      </c>
      <c r="H164" s="12"/>
      <c r="I164" s="13" t="s">
        <v>170</v>
      </c>
      <c r="J164" s="14" t="s">
        <v>171</v>
      </c>
      <c r="K164" s="1" t="s">
        <v>15</v>
      </c>
    </row>
    <row r="165" spans="1:11" ht="30" customHeight="1" x14ac:dyDescent="0.35">
      <c r="A165" s="25">
        <f t="shared" ref="A165:A187" si="41">SUM(C165:G165)</f>
        <v>120502155</v>
      </c>
      <c r="C165" s="26">
        <v>0</v>
      </c>
      <c r="D165" s="26">
        <v>98725781</v>
      </c>
      <c r="E165" s="26">
        <v>11887089</v>
      </c>
      <c r="F165" s="26">
        <v>675084</v>
      </c>
      <c r="G165" s="26">
        <v>9214201</v>
      </c>
      <c r="H165" s="27" t="s">
        <v>170</v>
      </c>
      <c r="I165" s="28">
        <v>1163</v>
      </c>
      <c r="J165" s="29"/>
    </row>
    <row r="166" spans="1:11" ht="30" customHeight="1" x14ac:dyDescent="0.35">
      <c r="A166" s="30">
        <f t="shared" si="41"/>
        <v>6085246</v>
      </c>
      <c r="C166" s="31">
        <v>0</v>
      </c>
      <c r="D166" s="31">
        <v>0</v>
      </c>
      <c r="E166" s="31">
        <v>1800000</v>
      </c>
      <c r="F166" s="31">
        <v>0</v>
      </c>
      <c r="G166" s="31">
        <v>4285246</v>
      </c>
      <c r="H166" s="32" t="s">
        <v>172</v>
      </c>
      <c r="I166" s="33">
        <v>1164</v>
      </c>
      <c r="J166" s="34"/>
    </row>
    <row r="167" spans="1:11" ht="30" customHeight="1" x14ac:dyDescent="0.35">
      <c r="A167" s="30">
        <f t="shared" si="41"/>
        <v>3732927</v>
      </c>
      <c r="C167" s="31">
        <v>0</v>
      </c>
      <c r="D167" s="31">
        <v>0</v>
      </c>
      <c r="E167" s="31">
        <v>0</v>
      </c>
      <c r="F167" s="31">
        <v>0</v>
      </c>
      <c r="G167" s="31">
        <v>3732927</v>
      </c>
      <c r="H167" s="32" t="s">
        <v>173</v>
      </c>
      <c r="I167" s="33">
        <v>1191</v>
      </c>
      <c r="J167" s="34"/>
    </row>
    <row r="168" spans="1:11" ht="30" customHeight="1" x14ac:dyDescent="0.35">
      <c r="A168" s="30">
        <f t="shared" si="41"/>
        <v>1663</v>
      </c>
      <c r="C168" s="31">
        <v>0</v>
      </c>
      <c r="D168" s="31">
        <v>0</v>
      </c>
      <c r="E168" s="31">
        <v>0</v>
      </c>
      <c r="F168" s="31">
        <v>0</v>
      </c>
      <c r="G168" s="31">
        <v>1663</v>
      </c>
      <c r="H168" s="32" t="s">
        <v>174</v>
      </c>
      <c r="I168" s="33">
        <v>1507</v>
      </c>
      <c r="J168" s="34"/>
    </row>
    <row r="169" spans="1:11" ht="30" customHeight="1" x14ac:dyDescent="0.35">
      <c r="A169" s="30">
        <f t="shared" si="41"/>
        <v>5217463</v>
      </c>
      <c r="C169" s="31">
        <v>0</v>
      </c>
      <c r="D169" s="31">
        <v>0</v>
      </c>
      <c r="E169" s="31">
        <v>0</v>
      </c>
      <c r="F169" s="31">
        <v>0</v>
      </c>
      <c r="G169" s="31">
        <v>5217463</v>
      </c>
      <c r="H169" s="32" t="s">
        <v>175</v>
      </c>
      <c r="I169" s="33">
        <v>1168</v>
      </c>
      <c r="J169" s="34"/>
    </row>
    <row r="170" spans="1:11" ht="30" customHeight="1" x14ac:dyDescent="0.35">
      <c r="A170" s="30">
        <f t="shared" si="41"/>
        <v>548526</v>
      </c>
      <c r="C170" s="31">
        <v>0</v>
      </c>
      <c r="D170" s="31">
        <v>0</v>
      </c>
      <c r="E170" s="31">
        <v>0</v>
      </c>
      <c r="F170" s="31">
        <v>0</v>
      </c>
      <c r="G170" s="31">
        <v>548526</v>
      </c>
      <c r="H170" s="32" t="s">
        <v>176</v>
      </c>
      <c r="I170" s="33">
        <v>1170</v>
      </c>
      <c r="J170" s="34"/>
    </row>
    <row r="171" spans="1:11" ht="30" customHeight="1" x14ac:dyDescent="0.35">
      <c r="A171" s="30">
        <f t="shared" si="41"/>
        <v>2438704</v>
      </c>
      <c r="C171" s="31">
        <v>0</v>
      </c>
      <c r="D171" s="31">
        <v>0</v>
      </c>
      <c r="E171" s="31">
        <v>0</v>
      </c>
      <c r="F171" s="31">
        <v>0</v>
      </c>
      <c r="G171" s="31">
        <v>2438704</v>
      </c>
      <c r="H171" s="32" t="s">
        <v>177</v>
      </c>
      <c r="I171" s="33">
        <v>1172</v>
      </c>
      <c r="J171" s="34"/>
    </row>
    <row r="172" spans="1:11" ht="30" customHeight="1" x14ac:dyDescent="0.35">
      <c r="A172" s="30">
        <f t="shared" si="41"/>
        <v>3337819</v>
      </c>
      <c r="C172" s="31">
        <v>0</v>
      </c>
      <c r="D172" s="31">
        <v>0</v>
      </c>
      <c r="E172" s="31">
        <v>0</v>
      </c>
      <c r="F172" s="31">
        <v>0</v>
      </c>
      <c r="G172" s="31">
        <v>3337819</v>
      </c>
      <c r="H172" s="32" t="s">
        <v>178</v>
      </c>
      <c r="I172" s="33">
        <v>1171</v>
      </c>
      <c r="J172" s="34"/>
    </row>
    <row r="173" spans="1:11" ht="30" customHeight="1" x14ac:dyDescent="0.35">
      <c r="A173" s="30">
        <f t="shared" si="41"/>
        <v>1374058</v>
      </c>
      <c r="C173" s="31">
        <v>0</v>
      </c>
      <c r="D173" s="31">
        <v>0</v>
      </c>
      <c r="E173" s="31">
        <v>0</v>
      </c>
      <c r="F173" s="31">
        <v>0</v>
      </c>
      <c r="G173" s="31">
        <v>1374058</v>
      </c>
      <c r="H173" s="32" t="s">
        <v>179</v>
      </c>
      <c r="I173" s="33">
        <v>1173</v>
      </c>
      <c r="J173" s="34"/>
    </row>
    <row r="174" spans="1:11" ht="30" customHeight="1" x14ac:dyDescent="0.35">
      <c r="A174" s="30">
        <f t="shared" si="41"/>
        <v>781818</v>
      </c>
      <c r="C174" s="31">
        <v>0</v>
      </c>
      <c r="D174" s="31">
        <v>0</v>
      </c>
      <c r="E174" s="31">
        <v>0</v>
      </c>
      <c r="F174" s="31">
        <v>0</v>
      </c>
      <c r="G174" s="31">
        <v>781818</v>
      </c>
      <c r="H174" s="32" t="s">
        <v>180</v>
      </c>
      <c r="I174" s="33">
        <v>1174</v>
      </c>
      <c r="J174" s="34"/>
    </row>
    <row r="175" spans="1:11" ht="30" customHeight="1" x14ac:dyDescent="0.35">
      <c r="A175" s="30">
        <f t="shared" si="41"/>
        <v>2206480</v>
      </c>
      <c r="C175" s="31">
        <v>0</v>
      </c>
      <c r="D175" s="31">
        <v>0</v>
      </c>
      <c r="E175" s="31">
        <v>0</v>
      </c>
      <c r="F175" s="31">
        <v>0</v>
      </c>
      <c r="G175" s="31">
        <v>2206480</v>
      </c>
      <c r="H175" s="32" t="s">
        <v>181</v>
      </c>
      <c r="I175" s="33">
        <v>1175</v>
      </c>
      <c r="J175" s="34"/>
    </row>
    <row r="176" spans="1:11" ht="30" customHeight="1" x14ac:dyDescent="0.35">
      <c r="A176" s="30">
        <f t="shared" si="41"/>
        <v>4880414</v>
      </c>
      <c r="C176" s="31">
        <v>0</v>
      </c>
      <c r="D176" s="31">
        <v>0</v>
      </c>
      <c r="E176" s="31">
        <v>0</v>
      </c>
      <c r="F176" s="31">
        <v>0</v>
      </c>
      <c r="G176" s="31">
        <v>4880414</v>
      </c>
      <c r="H176" s="32" t="s">
        <v>182</v>
      </c>
      <c r="I176" s="33">
        <v>1176</v>
      </c>
      <c r="J176" s="34"/>
    </row>
    <row r="177" spans="1:11" ht="30" customHeight="1" x14ac:dyDescent="0.35">
      <c r="A177" s="30">
        <f t="shared" si="41"/>
        <v>1820375</v>
      </c>
      <c r="C177" s="31">
        <v>0</v>
      </c>
      <c r="D177" s="31">
        <v>0</v>
      </c>
      <c r="E177" s="31">
        <v>0</v>
      </c>
      <c r="F177" s="31">
        <v>0</v>
      </c>
      <c r="G177" s="31">
        <v>1820375</v>
      </c>
      <c r="H177" s="32" t="s">
        <v>183</v>
      </c>
      <c r="I177" s="33">
        <v>1177</v>
      </c>
      <c r="J177" s="34"/>
    </row>
    <row r="178" spans="1:11" ht="30" customHeight="1" x14ac:dyDescent="0.35">
      <c r="A178" s="30">
        <f t="shared" si="41"/>
        <v>1733824</v>
      </c>
      <c r="C178" s="31">
        <v>0</v>
      </c>
      <c r="D178" s="31">
        <v>0</v>
      </c>
      <c r="E178" s="31">
        <v>0</v>
      </c>
      <c r="F178" s="31">
        <v>0</v>
      </c>
      <c r="G178" s="31">
        <v>1733824</v>
      </c>
      <c r="H178" s="32" t="s">
        <v>184</v>
      </c>
      <c r="I178" s="33">
        <v>1497</v>
      </c>
      <c r="J178" s="34"/>
    </row>
    <row r="179" spans="1:11" ht="30" customHeight="1" x14ac:dyDescent="0.35">
      <c r="A179" s="30">
        <f t="shared" si="41"/>
        <v>1570072</v>
      </c>
      <c r="C179" s="31">
        <v>0</v>
      </c>
      <c r="D179" s="31">
        <v>0</v>
      </c>
      <c r="E179" s="31">
        <v>0</v>
      </c>
      <c r="F179" s="31">
        <v>0</v>
      </c>
      <c r="G179" s="31">
        <v>1570072</v>
      </c>
      <c r="H179" s="32" t="s">
        <v>185</v>
      </c>
      <c r="I179" s="33">
        <v>1178</v>
      </c>
      <c r="J179" s="34"/>
    </row>
    <row r="180" spans="1:11" ht="30" customHeight="1" x14ac:dyDescent="0.35">
      <c r="A180" s="30">
        <f t="shared" si="41"/>
        <v>1912037</v>
      </c>
      <c r="C180" s="31">
        <v>0</v>
      </c>
      <c r="D180" s="31">
        <v>0</v>
      </c>
      <c r="E180" s="31">
        <v>0</v>
      </c>
      <c r="F180" s="31">
        <v>0</v>
      </c>
      <c r="G180" s="31">
        <v>1912037</v>
      </c>
      <c r="H180" s="32" t="s">
        <v>186</v>
      </c>
      <c r="I180" s="33">
        <v>1179</v>
      </c>
      <c r="J180" s="34"/>
    </row>
    <row r="181" spans="1:11" ht="30" customHeight="1" x14ac:dyDescent="0.35">
      <c r="A181" s="30">
        <f t="shared" si="41"/>
        <v>577510</v>
      </c>
      <c r="C181" s="31">
        <v>0</v>
      </c>
      <c r="D181" s="31">
        <v>0</v>
      </c>
      <c r="E181" s="31">
        <v>0</v>
      </c>
      <c r="F181" s="31">
        <v>0</v>
      </c>
      <c r="G181" s="31">
        <v>577510</v>
      </c>
      <c r="H181" s="32" t="s">
        <v>187</v>
      </c>
      <c r="I181" s="33">
        <v>1180</v>
      </c>
      <c r="J181" s="34"/>
    </row>
    <row r="182" spans="1:11" ht="30" customHeight="1" x14ac:dyDescent="0.35">
      <c r="A182" s="30">
        <f t="shared" si="41"/>
        <v>777421</v>
      </c>
      <c r="C182" s="31">
        <v>0</v>
      </c>
      <c r="D182" s="31">
        <v>0</v>
      </c>
      <c r="E182" s="31">
        <v>0</v>
      </c>
      <c r="F182" s="31">
        <v>0</v>
      </c>
      <c r="G182" s="31">
        <v>777421</v>
      </c>
      <c r="H182" s="32" t="s">
        <v>188</v>
      </c>
      <c r="I182" s="33">
        <v>1181</v>
      </c>
      <c r="J182" s="34"/>
    </row>
    <row r="183" spans="1:11" ht="30" customHeight="1" x14ac:dyDescent="0.35">
      <c r="A183" s="30">
        <f t="shared" si="41"/>
        <v>2969548</v>
      </c>
      <c r="C183" s="31">
        <v>0</v>
      </c>
      <c r="D183" s="31">
        <v>0</v>
      </c>
      <c r="E183" s="31">
        <v>0</v>
      </c>
      <c r="F183" s="31">
        <v>0</v>
      </c>
      <c r="G183" s="31">
        <v>2969548</v>
      </c>
      <c r="H183" s="32" t="s">
        <v>189</v>
      </c>
      <c r="I183" s="33">
        <v>1182</v>
      </c>
      <c r="J183" s="34"/>
    </row>
    <row r="184" spans="1:11" ht="30" customHeight="1" x14ac:dyDescent="0.35">
      <c r="A184" s="30">
        <f t="shared" si="41"/>
        <v>941887</v>
      </c>
      <c r="C184" s="31">
        <v>0</v>
      </c>
      <c r="D184" s="31">
        <v>0</v>
      </c>
      <c r="E184" s="31">
        <v>0</v>
      </c>
      <c r="F184" s="31">
        <v>0</v>
      </c>
      <c r="G184" s="31">
        <v>941887</v>
      </c>
      <c r="H184" s="32" t="s">
        <v>190</v>
      </c>
      <c r="I184" s="33">
        <v>1183</v>
      </c>
      <c r="J184" s="34"/>
    </row>
    <row r="185" spans="1:11" ht="30" customHeight="1" x14ac:dyDescent="0.35">
      <c r="A185" s="30">
        <f t="shared" si="41"/>
        <v>1312541</v>
      </c>
      <c r="C185" s="31">
        <v>0</v>
      </c>
      <c r="D185" s="31">
        <v>0</v>
      </c>
      <c r="E185" s="31">
        <v>0</v>
      </c>
      <c r="F185" s="31">
        <v>0</v>
      </c>
      <c r="G185" s="31">
        <v>1312541</v>
      </c>
      <c r="H185" s="32" t="s">
        <v>191</v>
      </c>
      <c r="I185" s="33">
        <v>1184</v>
      </c>
      <c r="J185" s="34"/>
    </row>
    <row r="186" spans="1:11" ht="30" customHeight="1" x14ac:dyDescent="0.35">
      <c r="A186" s="30">
        <f t="shared" si="41"/>
        <v>741486</v>
      </c>
      <c r="C186" s="31">
        <v>0</v>
      </c>
      <c r="D186" s="31">
        <v>0</v>
      </c>
      <c r="E186" s="31">
        <v>0</v>
      </c>
      <c r="F186" s="31">
        <v>0</v>
      </c>
      <c r="G186" s="31">
        <v>741486</v>
      </c>
      <c r="H186" s="32" t="s">
        <v>192</v>
      </c>
      <c r="I186" s="33">
        <v>1185</v>
      </c>
      <c r="J186" s="34"/>
    </row>
    <row r="187" spans="1:11" ht="30" customHeight="1" x14ac:dyDescent="0.35">
      <c r="A187" s="35">
        <f t="shared" si="41"/>
        <v>383286</v>
      </c>
      <c r="C187" s="36">
        <v>0</v>
      </c>
      <c r="D187" s="36">
        <v>0</v>
      </c>
      <c r="E187" s="36">
        <v>0</v>
      </c>
      <c r="F187" s="36">
        <v>0</v>
      </c>
      <c r="G187" s="36">
        <v>383286</v>
      </c>
      <c r="H187" s="37" t="s">
        <v>193</v>
      </c>
      <c r="I187" s="38">
        <v>1186</v>
      </c>
      <c r="J187" s="39"/>
    </row>
    <row r="188" spans="1:11" ht="30" customHeight="1" x14ac:dyDescent="0.35">
      <c r="A188" s="10">
        <f t="shared" ref="A188:E190" si="42">SUM(A189)</f>
        <v>2090918</v>
      </c>
      <c r="C188" s="11">
        <f t="shared" si="42"/>
        <v>0</v>
      </c>
      <c r="D188" s="11">
        <f t="shared" si="42"/>
        <v>0</v>
      </c>
      <c r="E188" s="11">
        <f t="shared" si="42"/>
        <v>0</v>
      </c>
      <c r="F188" s="11">
        <f>SUM(F189)</f>
        <v>0</v>
      </c>
      <c r="G188" s="11">
        <f>SUM(G189)</f>
        <v>2090918</v>
      </c>
      <c r="H188" s="12"/>
      <c r="I188" s="13" t="s">
        <v>194</v>
      </c>
      <c r="J188" s="14" t="s">
        <v>195</v>
      </c>
      <c r="K188" s="1" t="s">
        <v>15</v>
      </c>
    </row>
    <row r="189" spans="1:11" ht="30" customHeight="1" x14ac:dyDescent="0.35">
      <c r="A189" s="16">
        <f>SUM(C189:G189)</f>
        <v>2090918</v>
      </c>
      <c r="C189" s="17">
        <v>0</v>
      </c>
      <c r="D189" s="17">
        <v>0</v>
      </c>
      <c r="E189" s="17">
        <v>0</v>
      </c>
      <c r="F189" s="17">
        <v>0</v>
      </c>
      <c r="G189" s="17">
        <v>2090918</v>
      </c>
      <c r="H189" s="18" t="s">
        <v>194</v>
      </c>
      <c r="I189" s="19">
        <v>1167</v>
      </c>
      <c r="J189" s="24"/>
    </row>
    <row r="190" spans="1:11" ht="30" customHeight="1" x14ac:dyDescent="0.35">
      <c r="A190" s="10">
        <f t="shared" si="42"/>
        <v>3356012</v>
      </c>
      <c r="C190" s="11">
        <f t="shared" si="42"/>
        <v>0</v>
      </c>
      <c r="D190" s="11">
        <f t="shared" si="42"/>
        <v>0</v>
      </c>
      <c r="E190" s="11">
        <f t="shared" si="42"/>
        <v>0</v>
      </c>
      <c r="F190" s="11">
        <f>SUM(F191)</f>
        <v>0</v>
      </c>
      <c r="G190" s="11">
        <f>SUM(G191)</f>
        <v>3356012</v>
      </c>
      <c r="H190" s="12"/>
      <c r="I190" s="13" t="s">
        <v>196</v>
      </c>
      <c r="J190" s="14" t="s">
        <v>197</v>
      </c>
      <c r="K190" s="1" t="s">
        <v>15</v>
      </c>
    </row>
    <row r="191" spans="1:11" ht="30" customHeight="1" x14ac:dyDescent="0.35">
      <c r="A191" s="16">
        <f>SUM(C191:G191)</f>
        <v>3356012</v>
      </c>
      <c r="C191" s="17">
        <v>0</v>
      </c>
      <c r="D191" s="17">
        <v>0</v>
      </c>
      <c r="E191" s="17">
        <v>0</v>
      </c>
      <c r="F191" s="17">
        <v>0</v>
      </c>
      <c r="G191" s="17">
        <v>3356012</v>
      </c>
      <c r="H191" s="18" t="s">
        <v>196</v>
      </c>
      <c r="I191" s="19">
        <v>1169</v>
      </c>
      <c r="J191" s="24"/>
    </row>
    <row r="192" spans="1:11" ht="30" customHeight="1" x14ac:dyDescent="0.35">
      <c r="A192" s="10">
        <f t="shared" ref="A192:E192" si="43">SUM(A193:A196)</f>
        <v>93272844</v>
      </c>
      <c r="C192" s="11">
        <f t="shared" ref="C192" si="44">SUM(C193:C196)</f>
        <v>0</v>
      </c>
      <c r="D192" s="11">
        <f t="shared" si="43"/>
        <v>0</v>
      </c>
      <c r="E192" s="11">
        <f t="shared" si="43"/>
        <v>0</v>
      </c>
      <c r="F192" s="11">
        <f>SUM(F193:F196)</f>
        <v>0</v>
      </c>
      <c r="G192" s="11">
        <f>SUM(G193:G196)</f>
        <v>93272844</v>
      </c>
      <c r="H192" s="12"/>
      <c r="I192" s="13" t="s">
        <v>198</v>
      </c>
      <c r="J192" s="14" t="s">
        <v>199</v>
      </c>
      <c r="K192" s="1" t="s">
        <v>15</v>
      </c>
    </row>
    <row r="193" spans="1:11" ht="30" customHeight="1" x14ac:dyDescent="0.35">
      <c r="A193" s="25">
        <f t="shared" ref="A193:A196" si="45">SUM(C193:G193)</f>
        <v>50532458</v>
      </c>
      <c r="C193" s="26">
        <v>0</v>
      </c>
      <c r="D193" s="26">
        <v>0</v>
      </c>
      <c r="E193" s="26">
        <v>0</v>
      </c>
      <c r="F193" s="26">
        <v>0</v>
      </c>
      <c r="G193" s="26">
        <v>50532458</v>
      </c>
      <c r="H193" s="27" t="s">
        <v>200</v>
      </c>
      <c r="I193" s="28">
        <v>1166</v>
      </c>
      <c r="J193" s="29"/>
    </row>
    <row r="194" spans="1:11" ht="30" customHeight="1" x14ac:dyDescent="0.35">
      <c r="A194" s="30">
        <f t="shared" si="45"/>
        <v>205494</v>
      </c>
      <c r="C194" s="31">
        <v>0</v>
      </c>
      <c r="D194" s="31">
        <v>0</v>
      </c>
      <c r="E194" s="31">
        <v>0</v>
      </c>
      <c r="F194" s="31">
        <v>0</v>
      </c>
      <c r="G194" s="31">
        <v>205494</v>
      </c>
      <c r="H194" s="32" t="s">
        <v>201</v>
      </c>
      <c r="I194" s="33">
        <v>1187</v>
      </c>
      <c r="J194" s="34"/>
    </row>
    <row r="195" spans="1:11" ht="30" customHeight="1" x14ac:dyDescent="0.35">
      <c r="A195" s="30">
        <f t="shared" si="45"/>
        <v>2002</v>
      </c>
      <c r="C195" s="31">
        <v>0</v>
      </c>
      <c r="D195" s="31">
        <v>0</v>
      </c>
      <c r="E195" s="31">
        <v>0</v>
      </c>
      <c r="F195" s="31">
        <v>0</v>
      </c>
      <c r="G195" s="31">
        <v>2002</v>
      </c>
      <c r="H195" s="32" t="s">
        <v>202</v>
      </c>
      <c r="I195" s="33">
        <v>1528</v>
      </c>
      <c r="J195" s="34"/>
    </row>
    <row r="196" spans="1:11" ht="30" customHeight="1" x14ac:dyDescent="0.35">
      <c r="A196" s="35">
        <f t="shared" si="45"/>
        <v>42532890</v>
      </c>
      <c r="C196" s="36">
        <v>0</v>
      </c>
      <c r="D196" s="36">
        <v>0</v>
      </c>
      <c r="E196" s="36">
        <v>0</v>
      </c>
      <c r="F196" s="36">
        <v>0</v>
      </c>
      <c r="G196" s="36">
        <v>42532890</v>
      </c>
      <c r="H196" s="37" t="s">
        <v>203</v>
      </c>
      <c r="I196" s="38">
        <v>1188</v>
      </c>
      <c r="J196" s="39"/>
    </row>
    <row r="197" spans="1:11" ht="30" customHeight="1" x14ac:dyDescent="0.35">
      <c r="A197" s="10">
        <f t="shared" ref="A197:E197" si="46">SUM(A198)</f>
        <v>21908</v>
      </c>
      <c r="C197" s="11">
        <f t="shared" si="46"/>
        <v>0</v>
      </c>
      <c r="D197" s="11">
        <f t="shared" si="46"/>
        <v>0</v>
      </c>
      <c r="E197" s="11">
        <f t="shared" si="46"/>
        <v>0</v>
      </c>
      <c r="F197" s="11">
        <f>SUM(F198)</f>
        <v>0</v>
      </c>
      <c r="G197" s="11">
        <f>SUM(G198)</f>
        <v>21908</v>
      </c>
      <c r="H197" s="12"/>
      <c r="I197" s="13" t="s">
        <v>204</v>
      </c>
      <c r="J197" s="14" t="s">
        <v>205</v>
      </c>
      <c r="K197" s="1" t="s">
        <v>15</v>
      </c>
    </row>
    <row r="198" spans="1:11" ht="30" customHeight="1" x14ac:dyDescent="0.35">
      <c r="A198" s="16">
        <f>SUM(C198:G198)</f>
        <v>21908</v>
      </c>
      <c r="C198" s="17">
        <v>0</v>
      </c>
      <c r="D198" s="17">
        <v>0</v>
      </c>
      <c r="E198" s="17">
        <v>0</v>
      </c>
      <c r="F198" s="17">
        <v>0</v>
      </c>
      <c r="G198" s="17">
        <v>21908</v>
      </c>
      <c r="H198" s="18" t="s">
        <v>204</v>
      </c>
      <c r="I198" s="19">
        <v>1250</v>
      </c>
      <c r="J198" s="24"/>
    </row>
    <row r="199" spans="1:11" ht="30" customHeight="1" x14ac:dyDescent="0.35">
      <c r="A199" s="10">
        <f t="shared" ref="A199:E199" si="47">SUM(A200:A202)</f>
        <v>468127592</v>
      </c>
      <c r="C199" s="11">
        <f t="shared" ref="C199" si="48">SUM(C200:C202)</f>
        <v>0</v>
      </c>
      <c r="D199" s="11">
        <f t="shared" si="47"/>
        <v>431822666</v>
      </c>
      <c r="E199" s="11">
        <f t="shared" si="47"/>
        <v>34364666</v>
      </c>
      <c r="F199" s="11">
        <f>SUM(F200:F202)</f>
        <v>0</v>
      </c>
      <c r="G199" s="11">
        <f>SUM(G200:G202)</f>
        <v>1940260</v>
      </c>
      <c r="H199" s="12"/>
      <c r="I199" s="13" t="s">
        <v>206</v>
      </c>
      <c r="J199" s="14" t="s">
        <v>207</v>
      </c>
      <c r="K199" s="1" t="s">
        <v>15</v>
      </c>
    </row>
    <row r="200" spans="1:11" ht="30" customHeight="1" x14ac:dyDescent="0.35">
      <c r="A200" s="25">
        <f t="shared" ref="A200:A202" si="49">SUM(C200:G200)</f>
        <v>468106124</v>
      </c>
      <c r="C200" s="26">
        <v>0</v>
      </c>
      <c r="D200" s="26">
        <v>431822666</v>
      </c>
      <c r="E200" s="26">
        <v>34364666</v>
      </c>
      <c r="F200" s="26">
        <v>0</v>
      </c>
      <c r="G200" s="26">
        <v>1918792</v>
      </c>
      <c r="H200" s="27" t="s">
        <v>206</v>
      </c>
      <c r="I200" s="28">
        <v>1202</v>
      </c>
      <c r="J200" s="29"/>
    </row>
    <row r="201" spans="1:11" ht="30" customHeight="1" x14ac:dyDescent="0.35">
      <c r="A201" s="30">
        <f t="shared" si="49"/>
        <v>9184</v>
      </c>
      <c r="C201" s="31">
        <v>0</v>
      </c>
      <c r="D201" s="31">
        <v>0</v>
      </c>
      <c r="E201" s="31">
        <v>0</v>
      </c>
      <c r="F201" s="31">
        <v>0</v>
      </c>
      <c r="G201" s="31">
        <v>9184</v>
      </c>
      <c r="H201" s="32" t="s">
        <v>208</v>
      </c>
      <c r="I201" s="33">
        <v>1517</v>
      </c>
      <c r="J201" s="34"/>
    </row>
    <row r="202" spans="1:11" ht="30" customHeight="1" x14ac:dyDescent="0.35">
      <c r="A202" s="35">
        <f t="shared" si="49"/>
        <v>12284</v>
      </c>
      <c r="C202" s="36">
        <v>0</v>
      </c>
      <c r="D202" s="36">
        <v>0</v>
      </c>
      <c r="E202" s="36">
        <v>0</v>
      </c>
      <c r="F202" s="36">
        <v>0</v>
      </c>
      <c r="G202" s="36">
        <v>12284</v>
      </c>
      <c r="H202" s="37" t="s">
        <v>209</v>
      </c>
      <c r="I202" s="38">
        <v>1511</v>
      </c>
      <c r="J202" s="39"/>
    </row>
    <row r="203" spans="1:11" ht="30" customHeight="1" x14ac:dyDescent="0.35">
      <c r="A203" s="10">
        <f t="shared" ref="A203:E203" si="50">SUM(A204:A206)</f>
        <v>30399316</v>
      </c>
      <c r="C203" s="11">
        <f t="shared" ref="C203" si="51">SUM(C204:C206)</f>
        <v>0</v>
      </c>
      <c r="D203" s="11">
        <f t="shared" si="50"/>
        <v>0</v>
      </c>
      <c r="E203" s="11">
        <f t="shared" si="50"/>
        <v>0</v>
      </c>
      <c r="F203" s="11">
        <f>SUM(F204:F206)</f>
        <v>0</v>
      </c>
      <c r="G203" s="11">
        <f>SUM(G204:G206)</f>
        <v>30399316</v>
      </c>
      <c r="H203" s="12"/>
      <c r="I203" s="13" t="s">
        <v>210</v>
      </c>
      <c r="J203" s="14" t="s">
        <v>211</v>
      </c>
      <c r="K203" s="1" t="s">
        <v>15</v>
      </c>
    </row>
    <row r="204" spans="1:11" ht="30" customHeight="1" x14ac:dyDescent="0.35">
      <c r="A204" s="25">
        <f t="shared" ref="A204:A206" si="52">SUM(C204:G204)</f>
        <v>18565</v>
      </c>
      <c r="C204" s="26">
        <v>0</v>
      </c>
      <c r="D204" s="26">
        <v>0</v>
      </c>
      <c r="E204" s="26">
        <v>0</v>
      </c>
      <c r="F204" s="26">
        <v>0</v>
      </c>
      <c r="G204" s="26">
        <v>18565</v>
      </c>
      <c r="H204" s="27" t="s">
        <v>210</v>
      </c>
      <c r="I204" s="28">
        <v>1530</v>
      </c>
      <c r="J204" s="29"/>
    </row>
    <row r="205" spans="1:11" ht="30" customHeight="1" x14ac:dyDescent="0.35">
      <c r="A205" s="30">
        <f t="shared" si="52"/>
        <v>4138991</v>
      </c>
      <c r="C205" s="31">
        <v>0</v>
      </c>
      <c r="D205" s="31">
        <v>0</v>
      </c>
      <c r="E205" s="31">
        <v>0</v>
      </c>
      <c r="F205" s="31">
        <v>0</v>
      </c>
      <c r="G205" s="31">
        <v>4138991</v>
      </c>
      <c r="H205" s="32" t="s">
        <v>212</v>
      </c>
      <c r="I205" s="33">
        <v>1226</v>
      </c>
      <c r="J205" s="34"/>
    </row>
    <row r="206" spans="1:11" ht="30" customHeight="1" x14ac:dyDescent="0.35">
      <c r="A206" s="35">
        <f t="shared" si="52"/>
        <v>26241760</v>
      </c>
      <c r="C206" s="36">
        <v>0</v>
      </c>
      <c r="D206" s="36">
        <v>0</v>
      </c>
      <c r="E206" s="36">
        <v>0</v>
      </c>
      <c r="F206" s="36">
        <v>0</v>
      </c>
      <c r="G206" s="36">
        <v>26241760</v>
      </c>
      <c r="H206" s="37" t="s">
        <v>213</v>
      </c>
      <c r="I206" s="38">
        <v>1232</v>
      </c>
      <c r="J206" s="39"/>
    </row>
    <row r="207" spans="1:11" ht="30" customHeight="1" x14ac:dyDescent="0.35">
      <c r="A207" s="10">
        <f t="shared" ref="A207" si="53">SUM(A208)</f>
        <v>1728069</v>
      </c>
      <c r="C207" s="11">
        <f t="shared" ref="C207:E207" si="54">SUM(C208)</f>
        <v>0</v>
      </c>
      <c r="D207" s="11">
        <f t="shared" si="54"/>
        <v>0</v>
      </c>
      <c r="E207" s="11">
        <f t="shared" si="54"/>
        <v>0</v>
      </c>
      <c r="F207" s="11">
        <f>SUM(F208)</f>
        <v>1650000</v>
      </c>
      <c r="G207" s="11">
        <f>SUM(G208)</f>
        <v>78069</v>
      </c>
      <c r="H207" s="12"/>
      <c r="I207" s="13" t="s">
        <v>214</v>
      </c>
      <c r="J207" s="14" t="s">
        <v>215</v>
      </c>
      <c r="K207" s="1" t="s">
        <v>15</v>
      </c>
    </row>
    <row r="208" spans="1:11" ht="30" customHeight="1" x14ac:dyDescent="0.35">
      <c r="A208" s="16">
        <f>SUM(C208:G208)</f>
        <v>1728069</v>
      </c>
      <c r="C208" s="17">
        <v>0</v>
      </c>
      <c r="D208" s="17">
        <v>0</v>
      </c>
      <c r="E208" s="17">
        <v>0</v>
      </c>
      <c r="F208" s="17">
        <v>1650000</v>
      </c>
      <c r="G208" s="17">
        <v>78069</v>
      </c>
      <c r="H208" s="18" t="s">
        <v>214</v>
      </c>
      <c r="I208" s="19">
        <v>1204</v>
      </c>
      <c r="J208" s="24"/>
    </row>
    <row r="209" spans="1:11" ht="30" customHeight="1" x14ac:dyDescent="0.35">
      <c r="A209" s="10">
        <f t="shared" ref="A209:E209" si="55">SUM(A210)</f>
        <v>76125313</v>
      </c>
      <c r="C209" s="11">
        <f t="shared" si="55"/>
        <v>0</v>
      </c>
      <c r="D209" s="11">
        <f t="shared" si="55"/>
        <v>74634000</v>
      </c>
      <c r="E209" s="11">
        <f t="shared" si="55"/>
        <v>0</v>
      </c>
      <c r="F209" s="11">
        <f>SUM(F210)</f>
        <v>0</v>
      </c>
      <c r="G209" s="11">
        <f>SUM(G210)</f>
        <v>1491313</v>
      </c>
      <c r="H209" s="12"/>
      <c r="I209" s="13" t="s">
        <v>216</v>
      </c>
      <c r="J209" s="14" t="s">
        <v>217</v>
      </c>
      <c r="K209" s="1" t="s">
        <v>15</v>
      </c>
    </row>
    <row r="210" spans="1:11" ht="30" customHeight="1" x14ac:dyDescent="0.35">
      <c r="A210" s="16">
        <f>SUM(C210:G210)</f>
        <v>76125313</v>
      </c>
      <c r="C210" s="17">
        <v>0</v>
      </c>
      <c r="D210" s="17">
        <v>74634000</v>
      </c>
      <c r="E210" s="17">
        <v>0</v>
      </c>
      <c r="F210" s="17">
        <v>0</v>
      </c>
      <c r="G210" s="17">
        <v>1491313</v>
      </c>
      <c r="H210" s="18" t="s">
        <v>218</v>
      </c>
      <c r="I210" s="19">
        <v>1215</v>
      </c>
      <c r="J210" s="24"/>
    </row>
    <row r="211" spans="1:11" ht="30" customHeight="1" x14ac:dyDescent="0.35">
      <c r="A211" s="10">
        <f t="shared" ref="A211:E211" si="56">SUM(A212:A218)</f>
        <v>2414461</v>
      </c>
      <c r="C211" s="11">
        <f t="shared" ref="C211" si="57">SUM(C212:C218)</f>
        <v>0</v>
      </c>
      <c r="D211" s="11">
        <f t="shared" si="56"/>
        <v>0</v>
      </c>
      <c r="E211" s="11">
        <f t="shared" si="56"/>
        <v>0</v>
      </c>
      <c r="F211" s="11">
        <f>SUM(F212:F218)</f>
        <v>2150732</v>
      </c>
      <c r="G211" s="11">
        <f>SUM(G212:G218)</f>
        <v>263729</v>
      </c>
      <c r="H211" s="12"/>
      <c r="I211" s="13" t="s">
        <v>219</v>
      </c>
      <c r="J211" s="14" t="s">
        <v>220</v>
      </c>
      <c r="K211" s="1" t="s">
        <v>15</v>
      </c>
    </row>
    <row r="212" spans="1:11" ht="30" customHeight="1" x14ac:dyDescent="0.35">
      <c r="A212" s="25">
        <f t="shared" ref="A212:A218" si="58">SUM(C212:G212)</f>
        <v>52360</v>
      </c>
      <c r="C212" s="26">
        <v>0</v>
      </c>
      <c r="D212" s="26">
        <v>0</v>
      </c>
      <c r="E212" s="26">
        <v>0</v>
      </c>
      <c r="F212" s="26">
        <v>0</v>
      </c>
      <c r="G212" s="26">
        <v>52360</v>
      </c>
      <c r="H212" s="27" t="s">
        <v>221</v>
      </c>
      <c r="I212" s="28">
        <v>1532</v>
      </c>
      <c r="J212" s="29"/>
    </row>
    <row r="213" spans="1:11" ht="30" customHeight="1" x14ac:dyDescent="0.35">
      <c r="A213" s="30">
        <f t="shared" si="58"/>
        <v>902770</v>
      </c>
      <c r="C213" s="31">
        <v>0</v>
      </c>
      <c r="D213" s="31">
        <v>0</v>
      </c>
      <c r="E213" s="31">
        <v>0</v>
      </c>
      <c r="F213" s="31">
        <v>895732</v>
      </c>
      <c r="G213" s="31">
        <v>7038</v>
      </c>
      <c r="H213" s="32" t="s">
        <v>222</v>
      </c>
      <c r="I213" s="33">
        <v>1271</v>
      </c>
      <c r="J213" s="34"/>
    </row>
    <row r="214" spans="1:11" ht="30" customHeight="1" x14ac:dyDescent="0.35">
      <c r="A214" s="30">
        <f t="shared" si="58"/>
        <v>95286</v>
      </c>
      <c r="C214" s="31">
        <v>0</v>
      </c>
      <c r="D214" s="31">
        <v>0</v>
      </c>
      <c r="E214" s="31">
        <v>0</v>
      </c>
      <c r="F214" s="31">
        <v>55000</v>
      </c>
      <c r="G214" s="31">
        <v>40286</v>
      </c>
      <c r="H214" s="32" t="s">
        <v>223</v>
      </c>
      <c r="I214" s="33">
        <v>1269</v>
      </c>
      <c r="J214" s="34"/>
    </row>
    <row r="215" spans="1:11" ht="30" customHeight="1" x14ac:dyDescent="0.35">
      <c r="A215" s="30">
        <f t="shared" si="58"/>
        <v>83487</v>
      </c>
      <c r="C215" s="31">
        <v>0</v>
      </c>
      <c r="D215" s="31">
        <v>0</v>
      </c>
      <c r="E215" s="31">
        <v>0</v>
      </c>
      <c r="F215" s="31">
        <v>0</v>
      </c>
      <c r="G215" s="31">
        <v>83487</v>
      </c>
      <c r="H215" s="32" t="s">
        <v>224</v>
      </c>
      <c r="I215" s="33">
        <v>1210</v>
      </c>
      <c r="J215" s="34"/>
    </row>
    <row r="216" spans="1:11" ht="30" customHeight="1" x14ac:dyDescent="0.35">
      <c r="A216" s="30">
        <f t="shared" si="58"/>
        <v>1271228</v>
      </c>
      <c r="C216" s="31">
        <v>0</v>
      </c>
      <c r="D216" s="31">
        <v>0</v>
      </c>
      <c r="E216" s="31">
        <v>0</v>
      </c>
      <c r="F216" s="31">
        <v>1200000</v>
      </c>
      <c r="G216" s="31">
        <v>71228</v>
      </c>
      <c r="H216" s="32" t="s">
        <v>225</v>
      </c>
      <c r="I216" s="33">
        <v>1211</v>
      </c>
      <c r="J216" s="34"/>
    </row>
    <row r="217" spans="1:11" ht="30" customHeight="1" x14ac:dyDescent="0.35">
      <c r="A217" s="30">
        <f t="shared" si="58"/>
        <v>3830</v>
      </c>
      <c r="C217" s="31">
        <v>0</v>
      </c>
      <c r="D217" s="31">
        <v>0</v>
      </c>
      <c r="E217" s="31">
        <v>0</v>
      </c>
      <c r="F217" s="31">
        <v>0</v>
      </c>
      <c r="G217" s="31">
        <v>3830</v>
      </c>
      <c r="H217" s="32" t="s">
        <v>226</v>
      </c>
      <c r="I217" s="33">
        <v>1213</v>
      </c>
      <c r="J217" s="34"/>
    </row>
    <row r="218" spans="1:11" ht="30" customHeight="1" x14ac:dyDescent="0.35">
      <c r="A218" s="35">
        <f t="shared" si="58"/>
        <v>5500</v>
      </c>
      <c r="C218" s="36">
        <v>0</v>
      </c>
      <c r="D218" s="36">
        <v>0</v>
      </c>
      <c r="E218" s="36">
        <v>0</v>
      </c>
      <c r="F218" s="36">
        <v>0</v>
      </c>
      <c r="G218" s="36">
        <v>5500</v>
      </c>
      <c r="H218" s="37" t="s">
        <v>227</v>
      </c>
      <c r="I218" s="38">
        <v>1506</v>
      </c>
      <c r="J218" s="39"/>
    </row>
    <row r="219" spans="1:11" ht="30" customHeight="1" x14ac:dyDescent="0.35">
      <c r="A219" s="10">
        <f>SUM(A220:A223)</f>
        <v>2445993110</v>
      </c>
      <c r="C219" s="11">
        <f>SUM(C220:C223)</f>
        <v>0</v>
      </c>
      <c r="D219" s="11">
        <f>SUM(D220:D223)</f>
        <v>2199100907</v>
      </c>
      <c r="E219" s="11">
        <f>SUM(E220:E223)</f>
        <v>238550384</v>
      </c>
      <c r="F219" s="11">
        <f>SUM(F220:F223)</f>
        <v>0</v>
      </c>
      <c r="G219" s="11">
        <f>SUM(G220:G223)</f>
        <v>8341819</v>
      </c>
      <c r="H219" s="12"/>
      <c r="I219" s="13" t="s">
        <v>228</v>
      </c>
      <c r="J219" s="14" t="s">
        <v>229</v>
      </c>
      <c r="K219" s="1" t="s">
        <v>15</v>
      </c>
    </row>
    <row r="220" spans="1:11" ht="30" customHeight="1" x14ac:dyDescent="0.35">
      <c r="A220" s="25">
        <f t="shared" ref="A220:A223" si="59">SUM(C220:G220)</f>
        <v>2442528784</v>
      </c>
      <c r="C220" s="26">
        <v>0</v>
      </c>
      <c r="D220" s="26">
        <v>2199100907</v>
      </c>
      <c r="E220" s="26">
        <v>238315384</v>
      </c>
      <c r="F220" s="26">
        <v>0</v>
      </c>
      <c r="G220" s="26">
        <v>5112493</v>
      </c>
      <c r="H220" s="27" t="s">
        <v>228</v>
      </c>
      <c r="I220" s="28">
        <v>1224</v>
      </c>
      <c r="J220" s="29"/>
    </row>
    <row r="221" spans="1:11" ht="30" customHeight="1" x14ac:dyDescent="0.35">
      <c r="A221" s="30">
        <f t="shared" si="59"/>
        <v>93936</v>
      </c>
      <c r="C221" s="31">
        <v>0</v>
      </c>
      <c r="D221" s="31">
        <v>0</v>
      </c>
      <c r="E221" s="31">
        <v>0</v>
      </c>
      <c r="F221" s="31">
        <v>0</v>
      </c>
      <c r="G221" s="31">
        <v>93936</v>
      </c>
      <c r="H221" s="32" t="s">
        <v>230</v>
      </c>
      <c r="I221" s="33">
        <v>1483</v>
      </c>
      <c r="J221" s="34"/>
    </row>
    <row r="222" spans="1:11" ht="30" customHeight="1" x14ac:dyDescent="0.35">
      <c r="A222" s="30">
        <f t="shared" si="59"/>
        <v>252181</v>
      </c>
      <c r="C222" s="31">
        <v>0</v>
      </c>
      <c r="D222" s="31">
        <v>0</v>
      </c>
      <c r="E222" s="31">
        <v>235000</v>
      </c>
      <c r="F222" s="31">
        <v>0</v>
      </c>
      <c r="G222" s="31">
        <v>17181</v>
      </c>
      <c r="H222" s="32" t="s">
        <v>231</v>
      </c>
      <c r="I222" s="33">
        <v>1011</v>
      </c>
      <c r="J222" s="34"/>
    </row>
    <row r="223" spans="1:11" ht="30" customHeight="1" x14ac:dyDescent="0.35">
      <c r="A223" s="35">
        <f t="shared" si="59"/>
        <v>3118209</v>
      </c>
      <c r="C223" s="36">
        <v>0</v>
      </c>
      <c r="D223" s="36">
        <v>0</v>
      </c>
      <c r="E223" s="36">
        <v>0</v>
      </c>
      <c r="F223" s="36">
        <v>0</v>
      </c>
      <c r="G223" s="36">
        <v>3118209</v>
      </c>
      <c r="H223" s="37" t="s">
        <v>232</v>
      </c>
      <c r="I223" s="38">
        <v>1026</v>
      </c>
      <c r="J223" s="39"/>
    </row>
    <row r="224" spans="1:11" ht="30" customHeight="1" x14ac:dyDescent="0.35">
      <c r="A224" s="10">
        <f t="shared" ref="A224:E224" si="60">SUM(A225:A227)</f>
        <v>559498710</v>
      </c>
      <c r="C224" s="11">
        <f t="shared" ref="C224" si="61">SUM(C225:C227)</f>
        <v>0</v>
      </c>
      <c r="D224" s="11">
        <f t="shared" si="60"/>
        <v>0</v>
      </c>
      <c r="E224" s="11">
        <f t="shared" si="60"/>
        <v>0</v>
      </c>
      <c r="F224" s="11">
        <f>SUM(F225:F227)</f>
        <v>16546543</v>
      </c>
      <c r="G224" s="11">
        <f>SUM(G225:G227)</f>
        <v>542952167</v>
      </c>
      <c r="H224" s="12"/>
      <c r="I224" s="13" t="s">
        <v>233</v>
      </c>
      <c r="J224" s="14" t="s">
        <v>234</v>
      </c>
      <c r="K224" s="1" t="s">
        <v>15</v>
      </c>
    </row>
    <row r="225" spans="1:11" ht="30" customHeight="1" x14ac:dyDescent="0.35">
      <c r="A225" s="25">
        <f t="shared" ref="A225:A227" si="62">SUM(C225:G225)</f>
        <v>7062</v>
      </c>
      <c r="C225" s="26">
        <v>0</v>
      </c>
      <c r="D225" s="26">
        <v>0</v>
      </c>
      <c r="E225" s="26">
        <v>0</v>
      </c>
      <c r="F225" s="26">
        <v>0</v>
      </c>
      <c r="G225" s="26">
        <v>7062</v>
      </c>
      <c r="H225" s="27" t="s">
        <v>233</v>
      </c>
      <c r="I225" s="28">
        <v>1531</v>
      </c>
      <c r="J225" s="29"/>
    </row>
    <row r="226" spans="1:11" ht="30" customHeight="1" x14ac:dyDescent="0.35">
      <c r="A226" s="30">
        <f t="shared" si="62"/>
        <v>230340</v>
      </c>
      <c r="C226" s="31">
        <v>0</v>
      </c>
      <c r="D226" s="31">
        <v>0</v>
      </c>
      <c r="E226" s="31">
        <v>0</v>
      </c>
      <c r="F226" s="31">
        <v>0</v>
      </c>
      <c r="G226" s="31">
        <v>230340</v>
      </c>
      <c r="H226" s="32" t="s">
        <v>235</v>
      </c>
      <c r="I226" s="33">
        <v>1238</v>
      </c>
      <c r="J226" s="34"/>
    </row>
    <row r="227" spans="1:11" ht="30" customHeight="1" x14ac:dyDescent="0.35">
      <c r="A227" s="35">
        <f t="shared" si="62"/>
        <v>559261308</v>
      </c>
      <c r="C227" s="36">
        <v>0</v>
      </c>
      <c r="D227" s="36">
        <v>0</v>
      </c>
      <c r="E227" s="36">
        <v>0</v>
      </c>
      <c r="F227" s="36">
        <v>16546543</v>
      </c>
      <c r="G227" s="36">
        <v>542714765</v>
      </c>
      <c r="H227" s="37" t="s">
        <v>236</v>
      </c>
      <c r="I227" s="38">
        <v>1239</v>
      </c>
      <c r="J227" s="39"/>
    </row>
    <row r="228" spans="1:11" ht="30" customHeight="1" x14ac:dyDescent="0.35">
      <c r="A228" s="10">
        <f t="shared" ref="A228" si="63">SUM(A229)</f>
        <v>137451368</v>
      </c>
      <c r="C228" s="11">
        <f t="shared" ref="C228:E228" si="64">SUM(C229)</f>
        <v>0</v>
      </c>
      <c r="D228" s="11">
        <f t="shared" si="64"/>
        <v>81516685</v>
      </c>
      <c r="E228" s="11">
        <f t="shared" si="64"/>
        <v>50227664</v>
      </c>
      <c r="F228" s="11">
        <f>SUM(F229)</f>
        <v>2635000</v>
      </c>
      <c r="G228" s="11">
        <f>SUM(G229)</f>
        <v>3072019</v>
      </c>
      <c r="H228" s="12"/>
      <c r="I228" s="13" t="s">
        <v>237</v>
      </c>
      <c r="J228" s="14" t="s">
        <v>238</v>
      </c>
      <c r="K228" s="1" t="s">
        <v>15</v>
      </c>
    </row>
    <row r="229" spans="1:11" ht="30" customHeight="1" x14ac:dyDescent="0.35">
      <c r="A229" s="16">
        <f>SUM(C229:G229)</f>
        <v>137451368</v>
      </c>
      <c r="C229" s="17">
        <v>0</v>
      </c>
      <c r="D229" s="17">
        <v>81516685</v>
      </c>
      <c r="E229" s="17">
        <v>50227664</v>
      </c>
      <c r="F229" s="17">
        <v>2635000</v>
      </c>
      <c r="G229" s="17">
        <v>3072019</v>
      </c>
      <c r="H229" s="18" t="s">
        <v>239</v>
      </c>
      <c r="I229" s="19">
        <v>1233</v>
      </c>
      <c r="J229" s="24"/>
    </row>
    <row r="230" spans="1:11" ht="30" customHeight="1" x14ac:dyDescent="0.35">
      <c r="A230" s="10">
        <f>SUM(A231:A232)</f>
        <v>73328771</v>
      </c>
      <c r="C230" s="11">
        <f>SUM(C231:C232)</f>
        <v>0</v>
      </c>
      <c r="D230" s="11">
        <f>SUM(D231:D232)</f>
        <v>0</v>
      </c>
      <c r="E230" s="11">
        <f>SUM(E231:E232)</f>
        <v>20843328</v>
      </c>
      <c r="F230" s="11">
        <f>SUM(F231:F232)</f>
        <v>51629180</v>
      </c>
      <c r="G230" s="11">
        <f>SUM(G231:G232)</f>
        <v>856263</v>
      </c>
      <c r="H230" s="12"/>
      <c r="I230" s="13" t="s">
        <v>240</v>
      </c>
      <c r="J230" s="14" t="s">
        <v>241</v>
      </c>
      <c r="K230" s="1" t="s">
        <v>15</v>
      </c>
    </row>
    <row r="231" spans="1:11" ht="30" customHeight="1" x14ac:dyDescent="0.35">
      <c r="A231" s="25">
        <f t="shared" ref="A231:A232" si="65">SUM(C231:G231)</f>
        <v>58324147</v>
      </c>
      <c r="C231" s="26">
        <v>0</v>
      </c>
      <c r="D231" s="26">
        <v>0</v>
      </c>
      <c r="E231" s="26">
        <v>5843328</v>
      </c>
      <c r="F231" s="26">
        <v>51629180</v>
      </c>
      <c r="G231" s="26">
        <v>851639</v>
      </c>
      <c r="H231" s="27" t="s">
        <v>240</v>
      </c>
      <c r="I231" s="28">
        <v>1240</v>
      </c>
      <c r="J231" s="29"/>
    </row>
    <row r="232" spans="1:11" ht="30" customHeight="1" x14ac:dyDescent="0.35">
      <c r="A232" s="30">
        <f t="shared" si="65"/>
        <v>15004624</v>
      </c>
      <c r="C232" s="31">
        <v>0</v>
      </c>
      <c r="D232" s="31">
        <v>0</v>
      </c>
      <c r="E232" s="31">
        <v>15000000</v>
      </c>
      <c r="F232" s="31">
        <v>0</v>
      </c>
      <c r="G232" s="31">
        <v>4624</v>
      </c>
      <c r="H232" s="32" t="s">
        <v>242</v>
      </c>
      <c r="I232" s="33">
        <v>1241</v>
      </c>
      <c r="J232" s="34"/>
    </row>
    <row r="233" spans="1:11" ht="30" customHeight="1" x14ac:dyDescent="0.35">
      <c r="A233" s="10">
        <f t="shared" ref="A233:E233" si="66">SUM(A234:A237)</f>
        <v>493858946</v>
      </c>
      <c r="C233" s="11">
        <f t="shared" ref="C233" si="67">SUM(C234:C237)</f>
        <v>0</v>
      </c>
      <c r="D233" s="11">
        <f t="shared" si="66"/>
        <v>275793189</v>
      </c>
      <c r="E233" s="11">
        <f t="shared" si="66"/>
        <v>209514113</v>
      </c>
      <c r="F233" s="11">
        <f>SUM(F234:F237)</f>
        <v>1362226</v>
      </c>
      <c r="G233" s="11">
        <f>SUM(G234:G237)</f>
        <v>7189418</v>
      </c>
      <c r="H233" s="12"/>
      <c r="I233" s="13" t="s">
        <v>243</v>
      </c>
      <c r="J233" s="14" t="s">
        <v>244</v>
      </c>
      <c r="K233" s="1" t="s">
        <v>15</v>
      </c>
    </row>
    <row r="234" spans="1:11" ht="30" customHeight="1" x14ac:dyDescent="0.35">
      <c r="A234" s="25">
        <f t="shared" ref="A234:A237" si="68">SUM(C234:G234)</f>
        <v>486484764</v>
      </c>
      <c r="C234" s="26">
        <v>0</v>
      </c>
      <c r="D234" s="26">
        <v>275793189</v>
      </c>
      <c r="E234" s="26">
        <v>209214113</v>
      </c>
      <c r="F234" s="26">
        <v>1362226</v>
      </c>
      <c r="G234" s="26">
        <v>115236</v>
      </c>
      <c r="H234" s="27" t="s">
        <v>243</v>
      </c>
      <c r="I234" s="28">
        <v>1229</v>
      </c>
      <c r="J234" s="29"/>
    </row>
    <row r="235" spans="1:11" ht="30" customHeight="1" x14ac:dyDescent="0.35">
      <c r="A235" s="30">
        <f t="shared" si="68"/>
        <v>1208</v>
      </c>
      <c r="C235" s="31">
        <v>0</v>
      </c>
      <c r="D235" s="31">
        <v>0</v>
      </c>
      <c r="E235" s="31">
        <v>0</v>
      </c>
      <c r="F235" s="31">
        <v>0</v>
      </c>
      <c r="G235" s="31">
        <v>1208</v>
      </c>
      <c r="H235" s="32" t="s">
        <v>245</v>
      </c>
      <c r="I235" s="33">
        <v>1228</v>
      </c>
      <c r="J235" s="34"/>
    </row>
    <row r="236" spans="1:11" ht="30" customHeight="1" x14ac:dyDescent="0.35">
      <c r="A236" s="30">
        <f t="shared" si="68"/>
        <v>6289</v>
      </c>
      <c r="C236" s="31">
        <v>0</v>
      </c>
      <c r="D236" s="31">
        <v>0</v>
      </c>
      <c r="E236" s="31">
        <v>0</v>
      </c>
      <c r="F236" s="31">
        <v>0</v>
      </c>
      <c r="G236" s="31">
        <v>6289</v>
      </c>
      <c r="H236" s="32" t="s">
        <v>246</v>
      </c>
      <c r="I236" s="33">
        <v>1230</v>
      </c>
      <c r="J236" s="34"/>
    </row>
    <row r="237" spans="1:11" ht="30" customHeight="1" x14ac:dyDescent="0.35">
      <c r="A237" s="35">
        <f t="shared" si="68"/>
        <v>7366685</v>
      </c>
      <c r="C237" s="36">
        <v>0</v>
      </c>
      <c r="D237" s="36">
        <v>0</v>
      </c>
      <c r="E237" s="36">
        <v>300000</v>
      </c>
      <c r="F237" s="36">
        <v>0</v>
      </c>
      <c r="G237" s="36">
        <v>7066685</v>
      </c>
      <c r="H237" s="37" t="s">
        <v>247</v>
      </c>
      <c r="I237" s="38">
        <v>1231</v>
      </c>
      <c r="J237" s="39"/>
    </row>
    <row r="238" spans="1:11" ht="30" customHeight="1" x14ac:dyDescent="0.35">
      <c r="A238" s="10">
        <f>SUM(A239:A244)</f>
        <v>12918872</v>
      </c>
      <c r="C238" s="11">
        <f>SUM(C239:C244)</f>
        <v>0</v>
      </c>
      <c r="D238" s="11">
        <f>SUM(D239:D244)</f>
        <v>0</v>
      </c>
      <c r="E238" s="11">
        <f>SUM(E239:E244)</f>
        <v>7690000</v>
      </c>
      <c r="F238" s="11">
        <f>SUM(F239:F244)</f>
        <v>4974395</v>
      </c>
      <c r="G238" s="11">
        <f>SUM(G239:G244)</f>
        <v>254477</v>
      </c>
      <c r="H238" s="12"/>
      <c r="I238" s="13" t="s">
        <v>248</v>
      </c>
      <c r="J238" s="14" t="s">
        <v>249</v>
      </c>
      <c r="K238" s="1" t="s">
        <v>15</v>
      </c>
    </row>
    <row r="239" spans="1:11" ht="30" customHeight="1" x14ac:dyDescent="0.35">
      <c r="A239" s="25">
        <f t="shared" ref="A239:A244" si="69">SUM(C239:G239)</f>
        <v>12663347</v>
      </c>
      <c r="C239" s="26">
        <v>0</v>
      </c>
      <c r="D239" s="26">
        <v>0</v>
      </c>
      <c r="E239" s="26">
        <v>7690000</v>
      </c>
      <c r="F239" s="26">
        <v>4868555</v>
      </c>
      <c r="G239" s="26">
        <v>104792</v>
      </c>
      <c r="H239" s="27" t="s">
        <v>248</v>
      </c>
      <c r="I239" s="28">
        <v>1510</v>
      </c>
      <c r="J239" s="29"/>
    </row>
    <row r="240" spans="1:11" ht="30" customHeight="1" x14ac:dyDescent="0.35">
      <c r="A240" s="30">
        <f t="shared" si="69"/>
        <v>2616</v>
      </c>
      <c r="C240" s="31">
        <v>0</v>
      </c>
      <c r="D240" s="31">
        <v>0</v>
      </c>
      <c r="E240" s="31">
        <v>0</v>
      </c>
      <c r="F240" s="31">
        <v>0</v>
      </c>
      <c r="G240" s="31">
        <v>2616</v>
      </c>
      <c r="H240" s="32" t="s">
        <v>250</v>
      </c>
      <c r="I240" s="33">
        <v>1196</v>
      </c>
      <c r="J240" s="34"/>
    </row>
    <row r="241" spans="1:11" ht="30" customHeight="1" x14ac:dyDescent="0.35">
      <c r="A241" s="30">
        <f t="shared" si="69"/>
        <v>7457</v>
      </c>
      <c r="C241" s="31">
        <v>0</v>
      </c>
      <c r="D241" s="31">
        <v>0</v>
      </c>
      <c r="E241" s="31">
        <v>0</v>
      </c>
      <c r="F241" s="31">
        <v>0</v>
      </c>
      <c r="G241" s="31">
        <v>7457</v>
      </c>
      <c r="H241" s="32" t="s">
        <v>251</v>
      </c>
      <c r="I241" s="33">
        <v>1197</v>
      </c>
      <c r="J241" s="34"/>
    </row>
    <row r="242" spans="1:11" ht="30" customHeight="1" x14ac:dyDescent="0.35">
      <c r="A242" s="30">
        <f t="shared" si="69"/>
        <v>24303</v>
      </c>
      <c r="C242" s="31">
        <v>0</v>
      </c>
      <c r="D242" s="31">
        <v>0</v>
      </c>
      <c r="E242" s="31">
        <v>0</v>
      </c>
      <c r="F242" s="31">
        <v>0</v>
      </c>
      <c r="G242" s="31">
        <v>24303</v>
      </c>
      <c r="H242" s="32" t="s">
        <v>252</v>
      </c>
      <c r="I242" s="33">
        <v>1516</v>
      </c>
      <c r="J242" s="34"/>
    </row>
    <row r="243" spans="1:11" ht="30" customHeight="1" x14ac:dyDescent="0.35">
      <c r="A243" s="30">
        <f t="shared" si="69"/>
        <v>145986</v>
      </c>
      <c r="C243" s="31">
        <v>0</v>
      </c>
      <c r="D243" s="31">
        <v>0</v>
      </c>
      <c r="E243" s="31">
        <v>0</v>
      </c>
      <c r="F243" s="31">
        <v>105840</v>
      </c>
      <c r="G243" s="31">
        <v>40146</v>
      </c>
      <c r="H243" s="32" t="s">
        <v>253</v>
      </c>
      <c r="I243" s="33">
        <v>1192</v>
      </c>
      <c r="J243" s="34"/>
    </row>
    <row r="244" spans="1:11" ht="30" customHeight="1" x14ac:dyDescent="0.35">
      <c r="A244" s="35">
        <f t="shared" si="69"/>
        <v>75163</v>
      </c>
      <c r="C244" s="36">
        <v>0</v>
      </c>
      <c r="D244" s="36">
        <v>0</v>
      </c>
      <c r="E244" s="36">
        <v>0</v>
      </c>
      <c r="F244" s="36">
        <v>0</v>
      </c>
      <c r="G244" s="36">
        <v>75163</v>
      </c>
      <c r="H244" s="37" t="s">
        <v>254</v>
      </c>
      <c r="I244" s="38">
        <v>1194</v>
      </c>
      <c r="J244" s="39"/>
    </row>
    <row r="245" spans="1:11" ht="30" customHeight="1" x14ac:dyDescent="0.35">
      <c r="A245" s="10">
        <f>SUM(A246:A247)</f>
        <v>34690912</v>
      </c>
      <c r="C245" s="11">
        <f>SUM(C246:C247)</f>
        <v>0</v>
      </c>
      <c r="D245" s="11">
        <f>SUM(D246:D247)</f>
        <v>0</v>
      </c>
      <c r="E245" s="11">
        <f>SUM(E246:E247)</f>
        <v>34690912</v>
      </c>
      <c r="F245" s="11">
        <f>SUM(F246:F247)</f>
        <v>0</v>
      </c>
      <c r="G245" s="11">
        <f>SUM(G246:G247)</f>
        <v>0</v>
      </c>
      <c r="H245" s="12"/>
      <c r="I245" s="13" t="s">
        <v>255</v>
      </c>
      <c r="J245" s="14" t="s">
        <v>256</v>
      </c>
      <c r="K245" s="1" t="s">
        <v>15</v>
      </c>
    </row>
    <row r="246" spans="1:11" ht="30" customHeight="1" x14ac:dyDescent="0.35">
      <c r="A246" s="25">
        <f t="shared" ref="A246" si="70">SUM(C246:G246)</f>
        <v>30690912</v>
      </c>
      <c r="C246" s="26">
        <v>0</v>
      </c>
      <c r="D246" s="26">
        <v>0</v>
      </c>
      <c r="E246" s="26">
        <v>30690912</v>
      </c>
      <c r="F246" s="26">
        <v>0</v>
      </c>
      <c r="G246" s="26">
        <v>0</v>
      </c>
      <c r="H246" s="27" t="s">
        <v>257</v>
      </c>
      <c r="I246" s="28">
        <v>1277</v>
      </c>
      <c r="J246" s="29"/>
    </row>
    <row r="247" spans="1:11" ht="30" customHeight="1" x14ac:dyDescent="0.35">
      <c r="A247" s="30">
        <f t="shared" ref="A247" si="71">SUM(C247:G247)</f>
        <v>4000000</v>
      </c>
      <c r="C247" s="31">
        <v>0</v>
      </c>
      <c r="D247" s="31">
        <v>0</v>
      </c>
      <c r="E247" s="31">
        <v>4000000</v>
      </c>
      <c r="F247" s="31">
        <v>0</v>
      </c>
      <c r="G247" s="31">
        <v>0</v>
      </c>
      <c r="H247" s="32" t="s">
        <v>258</v>
      </c>
      <c r="I247" s="33">
        <v>1285</v>
      </c>
      <c r="J247" s="34"/>
    </row>
    <row r="249" spans="1:11" ht="30" customHeight="1" x14ac:dyDescent="0.35">
      <c r="J249" s="40" t="s">
        <v>259</v>
      </c>
    </row>
  </sheetData>
  <conditionalFormatting sqref="M2:Q2">
    <cfRule type="containsText" dxfId="2" priority="1" operator="containsText" text="TRUE">
      <formula>NOT(ISERROR(SEARCH("TRUE",M2)))</formula>
    </cfRule>
    <cfRule type="containsText" dxfId="1" priority="2" operator="containsText" text="FALSE">
      <formula>NOT(ISERROR(SEARCH("FALSE",M2)))</formula>
    </cfRule>
  </conditionalFormatting>
  <conditionalFormatting sqref="P9:P171">
    <cfRule type="duplicateValues" dxfId="0" priority="3"/>
  </conditionalFormatting>
  <printOptions horizontalCentered="1"/>
  <pageMargins left="0.7" right="0.7" top="0.75" bottom="0.75" header="0.3" footer="0.3"/>
  <pageSetup paperSize="9" scale="54" fitToHeight="0" orientation="portrait" r:id="rId1"/>
  <rowBreaks count="1" manualBreakCount="1">
    <brk id="46" max="9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2020-11-23T15:39:16Z</cp:lastPrinted>
  <dcterms:created xsi:type="dcterms:W3CDTF">2020-11-23T15:38:59Z</dcterms:created>
  <dcterms:modified xsi:type="dcterms:W3CDTF">2020-11-23T15:39:39Z</dcterms:modified>
</cp:coreProperties>
</file>