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 codeName="ThisWorkbook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1 Proposed Budget Tables\"/>
    </mc:Choice>
  </mc:AlternateContent>
  <xr:revisionPtr revIDLastSave="0" documentId="13_ncr:1_{FA5A7C2D-605F-478A-BDC5-1FA21BE72EC9}" xr6:coauthVersionLast="36" xr6:coauthVersionMax="36" xr10:uidLastSave="{00000000-0000-0000-0000-000000000000}"/>
  <bookViews>
    <workbookView xWindow="0" yWindow="0" windowWidth="15600" windowHeight="11760" xr2:uid="{00000000-000D-0000-FFFF-FFFF00000000}"/>
  </bookViews>
  <sheets>
    <sheet name="Pension budget" sheetId="1" r:id="rId1"/>
  </sheets>
  <definedNames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'Pension budget'!$B$1:$G$40</definedName>
    <definedName name="_xlnm.Print_Titles" localSheetId="0">'Pension budget'!$4:$5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1" l="1"/>
  <c r="B26" i="1"/>
  <c r="C14" i="1"/>
  <c r="B14" i="1"/>
  <c r="D26" i="1" l="1"/>
  <c r="D14" i="1"/>
  <c r="C12" i="1"/>
  <c r="B12" i="1"/>
  <c r="D12" i="1"/>
  <c r="B9" i="1" l="1"/>
  <c r="B7" i="1" s="1"/>
  <c r="C9" i="1"/>
  <c r="C7" i="1" s="1"/>
  <c r="D9" i="1" l="1"/>
  <c r="D7" i="1" s="1"/>
</calcChain>
</file>

<file path=xl/sharedStrings.xml><?xml version="1.0" encoding="utf-8"?>
<sst xmlns="http://schemas.openxmlformats.org/spreadsheetml/2006/main" count="40" uniqueCount="27">
  <si>
    <t>(އަދަދުތައް ރުފިޔާއިން)</t>
  </si>
  <si>
    <t>SUM</t>
  </si>
  <si>
    <t>ޖުމްލަ</t>
  </si>
  <si>
    <t>ލަފާކުރާ</t>
  </si>
  <si>
    <t>ޕެންޝަން ފައިސާ</t>
  </si>
  <si>
    <t>ދައުލަތުން ވަކިޚިދުމަތަކަށް ނޫންގޮތަށް ދެއްވާފައިސާ</t>
  </si>
  <si>
    <t>ވަޒީފާއިން މުސްކުޅިކުރައްވާ ފަރާތްތަކަށް ދެއްވާ އިނާޔަތުގެ ފައިސާ</t>
  </si>
  <si>
    <t>ސިވިލް ސާރވިސް ކޮމިޝަން</t>
  </si>
  <si>
    <t>ރައީސުލްޖުމްހޫރިއްޔާގެ އޮފީސް</t>
  </si>
  <si>
    <t xml:space="preserve">މިނިސްޓްރީ އޮފް ޑިފެންސް </t>
  </si>
  <si>
    <t>މޯލްޑިވްސް ޕޮލިސް ސަރވިސް</t>
  </si>
  <si>
    <t>މޯލްޑިވްސް ކަސްޓަމް ސަރވިސް</t>
  </si>
  <si>
    <t>އޮޑިޓަރ ޖެނެރަލްގެ އޮފީސް</t>
  </si>
  <si>
    <t>ޖުޑީޝަލް ސަރވިސް ކޮމިޝަން</t>
  </si>
  <si>
    <t>ޕްރޮސިކިއުޓަރ ޖެނެރަލްގެ އޮފީސް</t>
  </si>
  <si>
    <t>އިލެކްޝަންސް ކޮމިޝަން</t>
  </si>
  <si>
    <t>ދިވެހިރާއްޖޭގެ ޤައުމީ ޔުނިވަރސިޓީ</t>
  </si>
  <si>
    <t>ވަޒީފާއިން މުސްކުޅި ކުރައްވާ ފަރާތްތަކަށް މަހުންމަހަށް ދެއްވާ ފައިސާ</t>
  </si>
  <si>
    <t>އެންޓި-ކޮރަޕްޝަން ކޮމިޝަން</t>
  </si>
  <si>
    <t>ރައްޔިތުންގެ މަޖިލީހުގެ އިދާރާ</t>
  </si>
  <si>
    <t>މިނިސްޓްރީ އޮފް ފިނޭންސް / ޕެންޝަން ބަޖެޓުގެ ތަފުސީލު</t>
  </si>
  <si>
    <t>2020 ވަނަ އަހަރުގެ ނިޔަލަށް ވަޒީފާއިން މުސްކުޅިކުރައްވާފައިވާ ބޭފުޅުންނަށް މަހުންމަހަށް ފައިސާ ދިނުމަށް</t>
  </si>
  <si>
    <t>2021 ވަނަ އަހަރުއިތުރުވާ ވަޒީފާއިން މުސްކުޅިކުރައްވާ ބޭފުޅުންނަށް މަހުންމަހަށް ފައިސާ ދިނުމަށް</t>
  </si>
  <si>
    <t>2021 ވަނަ އަހަރުއިތުރުވާ ވަޒީފާއިން މުސްކުޅިކުރައްވާ ބޭފުޅުންނަށް ފައިސާ ދިނުމަށް</t>
  </si>
  <si>
    <t>20,40,60 އަހަރުގެ ޕެންޝަން ދިނުމަށް</t>
  </si>
  <si>
    <t>އަސާސީ ޕެންޝަން ދިނުމަށް</t>
  </si>
  <si>
    <t>ވަޒީފާބައިގެ ފައިސާ ދިނުމަށް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</si>
</sst>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-* #,##0.00\ _ރ_._-;_-* #,##0.00\ _ރ_.\-;_-* &quot;-&quot;??\ _ރ_._-;_-@_-"/>
    <numFmt numFmtId="167" formatCode="_ * #,##0.00_ ;_ * \-#,##0.00_ ;_ * \-??_ ;_ @_ "/>
    <numFmt numFmtId="168" formatCode="General_)"/>
  </numFmts>
  <fonts count="25">
    <font>
      <sz val="12"/>
      <color theme="1"/>
      <name val="Roboto Condensed"/>
      <family val="2"/>
    </font>
    <font>
      <sz val="10"/>
      <name val="Times New Roman"/>
      <family val="1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2"/>
      <name val="Roboto Condensed"/>
    </font>
    <font>
      <b/>
      <sz val="12"/>
      <name val="Faruma"/>
      <family val="3"/>
    </font>
    <font>
      <b/>
      <sz val="12"/>
      <name val="Times New Roman"/>
      <family val="1"/>
    </font>
    <font>
      <sz val="11"/>
      <color rgb="FF000000"/>
      <name val="Calibri"/>
      <family val="2"/>
      <charset val="1"/>
    </font>
    <font>
      <sz val="10"/>
      <name val="Arial"/>
      <family val="2"/>
    </font>
    <font>
      <sz val="12"/>
      <name val="宋体"/>
      <charset val="134"/>
    </font>
    <font>
      <b/>
      <sz val="18"/>
      <color theme="3"/>
      <name val="Calibri Light"/>
      <family val="2"/>
      <scheme val="major"/>
    </font>
    <font>
      <sz val="10"/>
      <name val="Courier New"/>
      <family val="3"/>
    </font>
    <font>
      <sz val="12"/>
      <color theme="1"/>
      <name val="Roboto Condensed"/>
      <family val="2"/>
    </font>
    <font>
      <sz val="12"/>
      <color rgb="FF454545"/>
      <name val="Faruma"/>
      <family val="3"/>
    </font>
    <font>
      <b/>
      <sz val="12"/>
      <color rgb="FF454545"/>
      <name val="Roboto Condensed"/>
    </font>
    <font>
      <sz val="12"/>
      <color rgb="FF454545"/>
      <name val="Roboto Condensed"/>
    </font>
    <font>
      <sz val="12"/>
      <color theme="0"/>
      <name val="Roboto Condensed"/>
    </font>
    <font>
      <sz val="12"/>
      <color theme="1"/>
      <name val="Roboto Condensed"/>
    </font>
    <font>
      <sz val="12"/>
      <color theme="1"/>
      <name val="Faruma"/>
      <family val="3"/>
    </font>
    <font>
      <b/>
      <sz val="12"/>
      <color theme="1"/>
      <name val="Faruma"/>
      <family val="3"/>
    </font>
    <font>
      <sz val="24"/>
      <color rgb="FF70815C"/>
      <name val="Mv Eamaan XP"/>
      <family val="3"/>
    </font>
    <font>
      <b/>
      <sz val="12"/>
      <color rgb="FF70815C"/>
      <name val="Roboto Condensed"/>
    </font>
    <font>
      <sz val="12"/>
      <color rgb="FF70815C"/>
      <name val="Roboto Condensed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C000"/>
        <bgColor indexed="64"/>
      </patternFill>
    </fill>
    <fill>
      <patternFill patternType="solid">
        <fgColor rgb="FF70815C"/>
        <bgColor indexed="64"/>
      </patternFill>
    </fill>
    <fill>
      <patternFill patternType="solid">
        <fgColor rgb="FFA0AB8B"/>
        <bgColor indexed="64"/>
      </patternFill>
    </fill>
  </fills>
  <borders count="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/>
      <top style="medium">
        <color rgb="FF70815C"/>
      </top>
      <bottom style="medium">
        <color rgb="FF70815C"/>
      </bottom>
      <diagonal/>
    </border>
  </borders>
  <cellStyleXfs count="4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6" fontId="5" fillId="0" borderId="0" applyFont="0" applyFill="0" applyBorder="0" applyAlignment="0" applyProtection="0"/>
    <xf numFmtId="0" fontId="9" fillId="0" borderId="0"/>
    <xf numFmtId="167" fontId="9" fillId="0" borderId="0" applyBorder="0" applyProtection="0"/>
    <xf numFmtId="9" fontId="9" fillId="0" borderId="0" applyBorder="0" applyProtection="0"/>
    <xf numFmtId="0" fontId="9" fillId="2" borderId="1" applyNumberFormat="0" applyFont="0" applyAlignment="0" applyProtection="0"/>
    <xf numFmtId="9" fontId="9" fillId="0" borderId="0" applyBorder="0" applyProtection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1" fillId="0" borderId="0">
      <alignment vertical="center"/>
    </xf>
    <xf numFmtId="0" fontId="4" fillId="0" borderId="0"/>
    <xf numFmtId="43" fontId="4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4" fillId="0" borderId="0"/>
    <xf numFmtId="0" fontId="10" fillId="0" borderId="0"/>
    <xf numFmtId="168" fontId="13" fillId="0" borderId="0"/>
    <xf numFmtId="40" fontId="13" fillId="0" borderId="0" applyFill="0" applyBorder="0" applyAlignment="0" applyProtection="0"/>
    <xf numFmtId="9" fontId="10" fillId="0" borderId="0" applyFill="0" applyBorder="0" applyAlignment="0" applyProtection="0"/>
    <xf numFmtId="0" fontId="4" fillId="0" borderId="0"/>
    <xf numFmtId="43" fontId="10" fillId="0" borderId="0" applyFont="0" applyFill="0" applyBorder="0" applyAlignment="0" applyProtection="0"/>
    <xf numFmtId="0" fontId="4" fillId="0" borderId="0"/>
    <xf numFmtId="0" fontId="4" fillId="0" borderId="0"/>
    <xf numFmtId="0" fontId="10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vertical="center"/>
    </xf>
    <xf numFmtId="165" fontId="0" fillId="0" borderId="0" xfId="0" applyNumberFormat="1" applyAlignment="1">
      <alignment vertical="center"/>
    </xf>
    <xf numFmtId="0" fontId="0" fillId="0" borderId="0" xfId="0" applyFill="1" applyAlignment="1">
      <alignment vertical="center"/>
    </xf>
    <xf numFmtId="43" fontId="3" fillId="0" borderId="0" xfId="2" applyFont="1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0" fontId="15" fillId="0" borderId="0" xfId="1" applyFont="1" applyFill="1" applyAlignment="1">
      <alignment horizontal="right" vertical="center"/>
    </xf>
    <xf numFmtId="0" fontId="16" fillId="0" borderId="2" xfId="4" applyNumberFormat="1" applyFont="1" applyFill="1" applyBorder="1" applyAlignment="1">
      <alignment horizontal="center" vertical="center"/>
    </xf>
    <xf numFmtId="0" fontId="16" fillId="0" borderId="0" xfId="4" applyNumberFormat="1" applyFont="1" applyFill="1" applyBorder="1" applyAlignment="1">
      <alignment horizontal="center" vertical="center"/>
    </xf>
    <xf numFmtId="165" fontId="18" fillId="0" borderId="0" xfId="43" applyNumberFormat="1" applyFont="1" applyFill="1" applyBorder="1" applyAlignment="1">
      <alignment horizontal="center" vertical="center"/>
    </xf>
    <xf numFmtId="165" fontId="17" fillId="0" borderId="2" xfId="43" applyNumberFormat="1" applyFont="1" applyFill="1" applyBorder="1" applyAlignment="1">
      <alignment horizontal="center" vertical="center"/>
    </xf>
    <xf numFmtId="165" fontId="17" fillId="0" borderId="0" xfId="43" applyNumberFormat="1" applyFont="1" applyFill="1" applyBorder="1" applyAlignment="1">
      <alignment horizontal="center" vertical="center"/>
    </xf>
    <xf numFmtId="165" fontId="19" fillId="0" borderId="0" xfId="43" applyNumberFormat="1" applyFont="1" applyAlignment="1">
      <alignment vertical="center"/>
    </xf>
    <xf numFmtId="165" fontId="17" fillId="0" borderId="4" xfId="43" applyNumberFormat="1" applyFont="1" applyFill="1" applyBorder="1" applyAlignment="1">
      <alignment horizontal="center" vertical="center"/>
    </xf>
    <xf numFmtId="0" fontId="16" fillId="0" borderId="4" xfId="4" applyNumberFormat="1" applyFont="1" applyFill="1" applyBorder="1" applyAlignment="1">
      <alignment horizontal="center" vertical="center"/>
    </xf>
    <xf numFmtId="165" fontId="19" fillId="0" borderId="2" xfId="43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165" fontId="19" fillId="0" borderId="3" xfId="43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165" fontId="19" fillId="0" borderId="4" xfId="43" applyNumberFormat="1" applyFont="1" applyBorder="1" applyAlignment="1">
      <alignment vertical="center"/>
    </xf>
    <xf numFmtId="0" fontId="0" fillId="0" borderId="4" xfId="0" applyBorder="1" applyAlignment="1">
      <alignment vertical="center"/>
    </xf>
    <xf numFmtId="0" fontId="15" fillId="0" borderId="4" xfId="6" applyFont="1" applyFill="1" applyBorder="1" applyAlignment="1">
      <alignment vertical="center" readingOrder="2"/>
    </xf>
    <xf numFmtId="0" fontId="15" fillId="0" borderId="0" xfId="6" applyFont="1" applyFill="1" applyBorder="1" applyAlignment="1">
      <alignment vertical="center" readingOrder="2"/>
    </xf>
    <xf numFmtId="165" fontId="19" fillId="0" borderId="5" xfId="43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Fill="1" applyAlignment="1">
      <alignment vertical="center"/>
    </xf>
    <xf numFmtId="0" fontId="21" fillId="0" borderId="0" xfId="0" applyFont="1" applyAlignment="1">
      <alignment vertical="center" readingOrder="2"/>
    </xf>
    <xf numFmtId="0" fontId="20" fillId="0" borderId="2" xfId="0" applyFont="1" applyBorder="1" applyAlignment="1">
      <alignment horizontal="right" vertical="center" indent="5"/>
    </xf>
    <xf numFmtId="0" fontId="20" fillId="0" borderId="3" xfId="0" applyFont="1" applyBorder="1" applyAlignment="1">
      <alignment horizontal="right" vertical="center" indent="5"/>
    </xf>
    <xf numFmtId="0" fontId="20" fillId="0" borderId="4" xfId="0" applyFont="1" applyBorder="1" applyAlignment="1">
      <alignment horizontal="right" vertical="center" indent="5"/>
    </xf>
    <xf numFmtId="0" fontId="21" fillId="0" borderId="2" xfId="0" applyFont="1" applyBorder="1" applyAlignment="1">
      <alignment horizontal="right" vertical="center" wrapText="1" indent="1" readingOrder="2"/>
    </xf>
    <xf numFmtId="0" fontId="21" fillId="0" borderId="0" xfId="0" applyFont="1" applyAlignment="1">
      <alignment horizontal="right" vertical="center" wrapText="1" indent="1" readingOrder="2"/>
    </xf>
    <xf numFmtId="0" fontId="20" fillId="0" borderId="5" xfId="0" applyFont="1" applyBorder="1" applyAlignment="1">
      <alignment horizontal="right" vertical="center" indent="5"/>
    </xf>
    <xf numFmtId="0" fontId="22" fillId="0" borderId="0" xfId="1" applyFont="1" applyFill="1" applyBorder="1" applyAlignment="1">
      <alignment horizontal="right"/>
    </xf>
    <xf numFmtId="0" fontId="2" fillId="4" borderId="0" xfId="1" applyFont="1" applyFill="1" applyBorder="1" applyAlignment="1">
      <alignment horizontal="center" vertical="center" readingOrder="2"/>
    </xf>
    <xf numFmtId="165" fontId="24" fillId="0" borderId="0" xfId="43" applyNumberFormat="1" applyFont="1" applyFill="1" applyBorder="1" applyAlignment="1">
      <alignment horizontal="center" vertical="center"/>
    </xf>
    <xf numFmtId="165" fontId="24" fillId="0" borderId="2" xfId="43" applyNumberFormat="1" applyFont="1" applyFill="1" applyBorder="1" applyAlignment="1">
      <alignment horizontal="center" vertical="center"/>
    </xf>
    <xf numFmtId="165" fontId="24" fillId="0" borderId="4" xfId="43" applyNumberFormat="1" applyFont="1" applyFill="1" applyBorder="1" applyAlignment="1">
      <alignment horizontal="center" vertical="center"/>
    </xf>
    <xf numFmtId="165" fontId="24" fillId="0" borderId="0" xfId="43" applyNumberFormat="1" applyFont="1" applyAlignment="1">
      <alignment vertical="center"/>
    </xf>
    <xf numFmtId="165" fontId="24" fillId="0" borderId="2" xfId="43" applyNumberFormat="1" applyFont="1" applyBorder="1" applyAlignment="1">
      <alignment vertical="center"/>
    </xf>
    <xf numFmtId="165" fontId="24" fillId="0" borderId="3" xfId="43" applyNumberFormat="1" applyFont="1" applyBorder="1" applyAlignment="1">
      <alignment vertical="center"/>
    </xf>
    <xf numFmtId="165" fontId="24" fillId="0" borderId="4" xfId="43" applyNumberFormat="1" applyFont="1" applyBorder="1" applyAlignment="1">
      <alignment vertical="center"/>
    </xf>
    <xf numFmtId="165" fontId="24" fillId="0" borderId="5" xfId="43" applyNumberFormat="1" applyFont="1" applyBorder="1" applyAlignment="1">
      <alignment vertical="center"/>
    </xf>
    <xf numFmtId="165" fontId="6" fillId="0" borderId="6" xfId="43" applyNumberFormat="1" applyFont="1" applyFill="1" applyBorder="1" applyAlignment="1" applyProtection="1">
      <alignment vertical="center"/>
      <protection hidden="1"/>
    </xf>
    <xf numFmtId="165" fontId="23" fillId="0" borderId="6" xfId="43" applyNumberFormat="1" applyFont="1" applyFill="1" applyBorder="1" applyAlignment="1" applyProtection="1">
      <alignment vertical="center"/>
      <protection hidden="1"/>
    </xf>
    <xf numFmtId="0" fontId="7" fillId="0" borderId="6" xfId="4" applyFont="1" applyFill="1" applyBorder="1" applyAlignment="1">
      <alignment horizontal="left" vertical="center" indent="5"/>
    </xf>
    <xf numFmtId="0" fontId="8" fillId="0" borderId="6" xfId="4" applyNumberFormat="1" applyFont="1" applyFill="1" applyBorder="1" applyAlignment="1">
      <alignment horizontal="center" vertical="center"/>
    </xf>
    <xf numFmtId="165" fontId="6" fillId="5" borderId="0" xfId="43" applyNumberFormat="1" applyFont="1" applyFill="1" applyBorder="1" applyAlignment="1" applyProtection="1">
      <alignment vertical="center"/>
      <protection hidden="1"/>
    </xf>
    <xf numFmtId="0" fontId="7" fillId="5" borderId="0" xfId="4" applyFont="1" applyFill="1" applyBorder="1" applyAlignment="1">
      <alignment horizontal="right" vertical="center"/>
    </xf>
    <xf numFmtId="0" fontId="6" fillId="5" borderId="0" xfId="4" applyNumberFormat="1" applyFont="1" applyFill="1" applyBorder="1" applyAlignment="1">
      <alignment horizontal="center" vertical="center"/>
    </xf>
    <xf numFmtId="165" fontId="2" fillId="5" borderId="0" xfId="43" applyNumberFormat="1" applyFont="1" applyFill="1" applyBorder="1" applyAlignment="1" applyProtection="1">
      <alignment vertical="center"/>
      <protection hidden="1"/>
    </xf>
    <xf numFmtId="43" fontId="3" fillId="4" borderId="0" xfId="2" applyFont="1" applyFill="1" applyBorder="1" applyAlignment="1">
      <alignment horizontal="center" vertical="center"/>
    </xf>
    <xf numFmtId="0" fontId="15" fillId="0" borderId="2" xfId="6" applyFont="1" applyFill="1" applyBorder="1" applyAlignment="1">
      <alignment horizontal="right" vertical="center" readingOrder="2"/>
    </xf>
  </cellXfs>
  <cellStyles count="44">
    <cellStyle name="1" xfId="29" xr:uid="{00000000-0005-0000-0000-000000000000}"/>
    <cellStyle name="Comma" xfId="43" builtinId="3"/>
    <cellStyle name="Comma 10 2" xfId="34" xr:uid="{00000000-0005-0000-0000-000002000000}"/>
    <cellStyle name="Comma 12 6" xfId="38" xr:uid="{00000000-0005-0000-0000-000003000000}"/>
    <cellStyle name="Comma 160" xfId="26" xr:uid="{00000000-0005-0000-0000-000004000000}"/>
    <cellStyle name="Comma 169" xfId="22" xr:uid="{00000000-0005-0000-0000-000005000000}"/>
    <cellStyle name="Comma 170" xfId="25" xr:uid="{00000000-0005-0000-0000-000006000000}"/>
    <cellStyle name="Comma 176" xfId="42" xr:uid="{00000000-0005-0000-0000-000007000000}"/>
    <cellStyle name="Comma 2" xfId="3" xr:uid="{00000000-0005-0000-0000-000008000000}"/>
    <cellStyle name="Comma 2 2" xfId="23" xr:uid="{00000000-0005-0000-0000-000009000000}"/>
    <cellStyle name="Comma 3" xfId="5" xr:uid="{00000000-0005-0000-0000-00000A000000}"/>
    <cellStyle name="Comma 3 2" xfId="31" xr:uid="{00000000-0005-0000-0000-00000B000000}"/>
    <cellStyle name="Comma 4" xfId="9" xr:uid="{00000000-0005-0000-0000-00000C000000}"/>
    <cellStyle name="Comma 4 2" xfId="7" xr:uid="{00000000-0005-0000-0000-00000D000000}"/>
    <cellStyle name="Comma 6" xfId="2" xr:uid="{00000000-0005-0000-0000-00000E000000}"/>
    <cellStyle name="Explanatory Text 2" xfId="12" xr:uid="{00000000-0005-0000-0000-00000F000000}"/>
    <cellStyle name="Normal" xfId="0" builtinId="0"/>
    <cellStyle name="Normal 11" xfId="4" xr:uid="{00000000-0005-0000-0000-000011000000}"/>
    <cellStyle name="Normal 11 2" xfId="13" xr:uid="{00000000-0005-0000-0000-000012000000}"/>
    <cellStyle name="Normal 16 4" xfId="6" xr:uid="{00000000-0005-0000-0000-000013000000}"/>
    <cellStyle name="Normal 2" xfId="14" xr:uid="{00000000-0005-0000-0000-000014000000}"/>
    <cellStyle name="Normal 2 3" xfId="37" xr:uid="{00000000-0005-0000-0000-000015000000}"/>
    <cellStyle name="Normal 3" xfId="20" xr:uid="{00000000-0005-0000-0000-000016000000}"/>
    <cellStyle name="Normal 3 2" xfId="30" xr:uid="{00000000-0005-0000-0000-000017000000}"/>
    <cellStyle name="Normal 32" xfId="36" xr:uid="{00000000-0005-0000-0000-000018000000}"/>
    <cellStyle name="Normal 357" xfId="16" xr:uid="{00000000-0005-0000-0000-000019000000}"/>
    <cellStyle name="Normal 358" xfId="24" xr:uid="{00000000-0005-0000-0000-00001A000000}"/>
    <cellStyle name="Normal 366" xfId="41" xr:uid="{00000000-0005-0000-0000-00001B000000}"/>
    <cellStyle name="Normal 4" xfId="21" xr:uid="{00000000-0005-0000-0000-00001C000000}"/>
    <cellStyle name="Normal 5" xfId="15" xr:uid="{00000000-0005-0000-0000-00001D000000}"/>
    <cellStyle name="Normal 5 8" xfId="17" xr:uid="{00000000-0005-0000-0000-00001E000000}"/>
    <cellStyle name="Normal 6" xfId="33" xr:uid="{00000000-0005-0000-0000-00001F000000}"/>
    <cellStyle name="Normal 7" xfId="39" xr:uid="{00000000-0005-0000-0000-000020000000}"/>
    <cellStyle name="Normal 7 3 2" xfId="28" xr:uid="{00000000-0005-0000-0000-000021000000}"/>
    <cellStyle name="Normal 7 3 2 2" xfId="35" xr:uid="{00000000-0005-0000-0000-000022000000}"/>
    <cellStyle name="Normal 7 3 2 3" xfId="40" xr:uid="{00000000-0005-0000-0000-000023000000}"/>
    <cellStyle name="Normal 8" xfId="8" xr:uid="{00000000-0005-0000-0000-000024000000}"/>
    <cellStyle name="Normal 9" xfId="1" xr:uid="{00000000-0005-0000-0000-000025000000}"/>
    <cellStyle name="Note 2" xfId="11" xr:uid="{00000000-0005-0000-0000-000026000000}"/>
    <cellStyle name="Percent 2" xfId="18" xr:uid="{00000000-0005-0000-0000-000027000000}"/>
    <cellStyle name="Percent 2 2" xfId="32" xr:uid="{00000000-0005-0000-0000-000028000000}"/>
    <cellStyle name="Percent 2 6" xfId="19" xr:uid="{00000000-0005-0000-0000-000029000000}"/>
    <cellStyle name="Percent 3" xfId="10" xr:uid="{00000000-0005-0000-0000-00002A000000}"/>
    <cellStyle name="Title 2" xfId="27" xr:uid="{00000000-0005-0000-0000-00002B000000}"/>
  </cellStyles>
  <dxfs count="11">
    <dxf>
      <fill>
        <patternFill>
          <bgColor rgb="FFCCFFC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CCFFC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CCFF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CCFF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A0AB8B"/>
      <color rgb="FF70815C"/>
      <color rgb="FFF9DDD7"/>
      <color rgb="FFE38B6F"/>
      <color rgb="FFECAF9D"/>
      <color rgb="FFE6977E"/>
      <color rgb="FFF7D3CB"/>
      <color rgb="FF454545"/>
      <color rgb="FFB0E5F9"/>
      <color rgb="FF1BB6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0</xdr:colOff>
          <xdr:row>0</xdr:row>
          <xdr:rowOff>0</xdr:rowOff>
        </xdr:to>
        <xdr:sp macro="" textlink="">
          <xdr:nvSpPr>
            <xdr:cNvPr id="2049" name="FPMExcelClientSheetOptionstb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0</xdr:colOff>
          <xdr:row>0</xdr:row>
          <xdr:rowOff>0</xdr:rowOff>
        </xdr:to>
        <xdr:sp macro="" textlink="">
          <xdr:nvSpPr>
            <xdr:cNvPr id="2050" name="ConnectionDescriptorsInfotb1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0</xdr:colOff>
          <xdr:row>0</xdr:row>
          <xdr:rowOff>0</xdr:rowOff>
        </xdr:to>
        <xdr:sp macro="" textlink="">
          <xdr:nvSpPr>
            <xdr:cNvPr id="2051" name="MultipleReportManagerInfotb1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0</xdr:colOff>
          <xdr:row>0</xdr:row>
          <xdr:rowOff>0</xdr:rowOff>
        </xdr:to>
        <xdr:sp macro="" textlink="">
          <xdr:nvSpPr>
            <xdr:cNvPr id="2052" name="ReportSubmitManagerControltb1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0</xdr:colOff>
          <xdr:row>0</xdr:row>
          <xdr:rowOff>0</xdr:rowOff>
        </xdr:to>
        <xdr:sp macro="" textlink="">
          <xdr:nvSpPr>
            <xdr:cNvPr id="2054" name="AnalyzerDynReport000tb1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88900</xdr:colOff>
          <xdr:row>0</xdr:row>
          <xdr:rowOff>0</xdr:rowOff>
        </xdr:to>
        <xdr:sp macro="" textlink="">
          <xdr:nvSpPr>
            <xdr:cNvPr id="2055" name="AnalyzerDynReport001tb1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0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.xml"/><Relationship Id="rId13" Type="http://schemas.openxmlformats.org/officeDocument/2006/relationships/image" Target="../media/image3.emf"/><Relationship Id="rId18" Type="http://schemas.openxmlformats.org/officeDocument/2006/relationships/control" Target="../activeX/activeX6.xml"/><Relationship Id="rId3" Type="http://schemas.openxmlformats.org/officeDocument/2006/relationships/customProperty" Target="../customProperty2.bin"/><Relationship Id="rId7" Type="http://schemas.openxmlformats.org/officeDocument/2006/relationships/vmlDrawing" Target="../drawings/vmlDrawing1.vml"/><Relationship Id="rId12" Type="http://schemas.openxmlformats.org/officeDocument/2006/relationships/control" Target="../activeX/activeX3.xml"/><Relationship Id="rId17" Type="http://schemas.openxmlformats.org/officeDocument/2006/relationships/image" Target="../media/image5.emf"/><Relationship Id="rId2" Type="http://schemas.openxmlformats.org/officeDocument/2006/relationships/customProperty" Target="../customProperty1.bin"/><Relationship Id="rId16" Type="http://schemas.openxmlformats.org/officeDocument/2006/relationships/control" Target="../activeX/activeX5.xml"/><Relationship Id="rId1" Type="http://schemas.openxmlformats.org/officeDocument/2006/relationships/printerSettings" Target="../printerSettings/printerSettings1.bin"/><Relationship Id="rId6" Type="http://schemas.openxmlformats.org/officeDocument/2006/relationships/drawing" Target="../drawings/drawing1.xml"/><Relationship Id="rId11" Type="http://schemas.openxmlformats.org/officeDocument/2006/relationships/image" Target="../media/image2.emf"/><Relationship Id="rId5" Type="http://schemas.openxmlformats.org/officeDocument/2006/relationships/customProperty" Target="../customProperty4.bin"/><Relationship Id="rId15" Type="http://schemas.openxmlformats.org/officeDocument/2006/relationships/image" Target="../media/image4.emf"/><Relationship Id="rId10" Type="http://schemas.openxmlformats.org/officeDocument/2006/relationships/control" Target="../activeX/activeX2.xml"/><Relationship Id="rId19" Type="http://schemas.openxmlformats.org/officeDocument/2006/relationships/image" Target="../media/image6.emf"/><Relationship Id="rId4" Type="http://schemas.openxmlformats.org/officeDocument/2006/relationships/customProperty" Target="../customProperty3.bin"/><Relationship Id="rId9" Type="http://schemas.openxmlformats.org/officeDocument/2006/relationships/image" Target="../media/image1.emf"/><Relationship Id="rId14" Type="http://schemas.openxmlformats.org/officeDocument/2006/relationships/control" Target="../activeX/activeX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70C0"/>
    <pageSetUpPr fitToPage="1"/>
  </sheetPr>
  <dimension ref="B1:K43"/>
  <sheetViews>
    <sheetView showGridLines="0" tabSelected="1" view="pageBreakPreview" zoomScaleNormal="100" zoomScaleSheetLayoutView="100" workbookViewId="0">
      <selection activeCell="H13" sqref="H13"/>
    </sheetView>
  </sheetViews>
  <sheetFormatPr defaultColWidth="9" defaultRowHeight="21.5"/>
  <cols>
    <col min="1" max="1" width="10.83203125" style="1" bestFit="1" customWidth="1"/>
    <col min="2" max="2" width="15" style="1" customWidth="1"/>
    <col min="3" max="3" width="15.33203125" style="1" customWidth="1"/>
    <col min="4" max="4" width="14.33203125" style="1" customWidth="1"/>
    <col min="5" max="5" width="1.25" customWidth="1"/>
    <col min="6" max="6" width="62.58203125" style="25" customWidth="1"/>
    <col min="7" max="7" width="8.25" style="1" customWidth="1"/>
    <col min="8" max="8" width="13.75" style="1" bestFit="1" customWidth="1"/>
    <col min="9" max="9" width="11.83203125" style="1" bestFit="1" customWidth="1"/>
    <col min="10" max="12" width="12.33203125" style="1" bestFit="1" customWidth="1"/>
    <col min="13" max="16384" width="9" style="1"/>
  </cols>
  <sheetData>
    <row r="1" spans="2:11" ht="37.5" customHeight="1">
      <c r="G1" s="34" t="s">
        <v>20</v>
      </c>
    </row>
    <row r="2" spans="2:11" ht="18.75" customHeight="1">
      <c r="G2" s="6" t="s">
        <v>0</v>
      </c>
    </row>
    <row r="3" spans="2:11" ht="11.25" customHeight="1"/>
    <row r="4" spans="2:11" ht="30" customHeight="1">
      <c r="B4" s="35">
        <v>2023</v>
      </c>
      <c r="C4" s="35">
        <v>2022</v>
      </c>
      <c r="D4" s="35">
        <v>2021</v>
      </c>
      <c r="F4" s="26"/>
      <c r="G4" s="3"/>
    </row>
    <row r="5" spans="2:11" ht="30" customHeight="1">
      <c r="B5" s="52" t="s">
        <v>3</v>
      </c>
      <c r="C5" s="52"/>
      <c r="D5" s="52"/>
      <c r="F5" s="26"/>
      <c r="G5" s="3"/>
      <c r="K5" s="2"/>
    </row>
    <row r="6" spans="2:11" s="3" customFormat="1" ht="11.25" customHeight="1" thickBot="1">
      <c r="B6" s="4"/>
      <c r="C6" s="4"/>
      <c r="D6" s="4"/>
      <c r="E6"/>
      <c r="F6" s="26"/>
    </row>
    <row r="7" spans="2:11" ht="30" customHeight="1" thickBot="1">
      <c r="B7" s="44">
        <f>SUMIF($H$9:$H$40,"SUM",B9:B40)</f>
        <v>1500000000</v>
      </c>
      <c r="C7" s="44">
        <f>SUMIF($H$9:$H$40,"SUM",C9:C40)</f>
        <v>1400000000</v>
      </c>
      <c r="D7" s="45">
        <f>SUMIF($H$9:$H$40,"SUM",D9:D40)</f>
        <v>1340000000</v>
      </c>
      <c r="F7" s="46" t="s">
        <v>2</v>
      </c>
      <c r="G7" s="47"/>
    </row>
    <row r="8" spans="2:11" s="3" customFormat="1" ht="11.25" customHeight="1">
      <c r="B8" s="9"/>
      <c r="C8" s="9"/>
      <c r="D8" s="36"/>
      <c r="E8"/>
      <c r="F8" s="26"/>
    </row>
    <row r="9" spans="2:11" ht="30" customHeight="1">
      <c r="B9" s="48">
        <f>SUM(B10:B11)</f>
        <v>1068476076</v>
      </c>
      <c r="C9" s="48">
        <f>SUM(C10:C11)</f>
        <v>1035553064</v>
      </c>
      <c r="D9" s="51">
        <f>SUM(D10:D11)</f>
        <v>1008724510</v>
      </c>
      <c r="F9" s="49" t="s">
        <v>4</v>
      </c>
      <c r="G9" s="50">
        <v>213001</v>
      </c>
      <c r="H9" s="5" t="s">
        <v>1</v>
      </c>
      <c r="I9" s="2"/>
      <c r="J9" s="2"/>
      <c r="K9" s="2"/>
    </row>
    <row r="10" spans="2:11" ht="30" customHeight="1">
      <c r="B10" s="10">
        <v>66140076</v>
      </c>
      <c r="C10" s="10">
        <v>66817064</v>
      </c>
      <c r="D10" s="37">
        <v>71332510</v>
      </c>
      <c r="F10" s="53" t="s">
        <v>24</v>
      </c>
      <c r="G10" s="7"/>
    </row>
    <row r="11" spans="2:11" ht="30" customHeight="1">
      <c r="B11" s="13">
        <v>1002336000</v>
      </c>
      <c r="C11" s="13">
        <v>968736000</v>
      </c>
      <c r="D11" s="38">
        <v>937392000</v>
      </c>
      <c r="F11" s="21" t="s">
        <v>25</v>
      </c>
      <c r="G11" s="14"/>
    </row>
    <row r="12" spans="2:11" ht="30" customHeight="1">
      <c r="B12" s="48">
        <f t="shared" ref="B12:C12" si="0">SUM(B13)</f>
        <v>8621200</v>
      </c>
      <c r="C12" s="48">
        <f t="shared" si="0"/>
        <v>8621200</v>
      </c>
      <c r="D12" s="51">
        <f>SUM(D13)</f>
        <v>8621200</v>
      </c>
      <c r="F12" s="49" t="s">
        <v>5</v>
      </c>
      <c r="G12" s="50">
        <v>213002</v>
      </c>
      <c r="H12" s="5" t="s">
        <v>1</v>
      </c>
      <c r="I12" s="2"/>
      <c r="J12" s="2"/>
      <c r="K12" s="2"/>
    </row>
    <row r="13" spans="2:11" ht="30" customHeight="1">
      <c r="B13" s="11">
        <v>8621200</v>
      </c>
      <c r="C13" s="11">
        <v>8621200</v>
      </c>
      <c r="D13" s="36">
        <v>8621200</v>
      </c>
      <c r="F13" s="22" t="s">
        <v>26</v>
      </c>
      <c r="G13" s="8"/>
    </row>
    <row r="14" spans="2:11" ht="30" customHeight="1">
      <c r="B14" s="48">
        <f>SUM(B16:B25)</f>
        <v>94582523</v>
      </c>
      <c r="C14" s="48">
        <f>SUM(C16:C25)</f>
        <v>67416798</v>
      </c>
      <c r="D14" s="51">
        <f>SUM(D16:D25)</f>
        <v>74284319</v>
      </c>
      <c r="F14" s="49" t="s">
        <v>6</v>
      </c>
      <c r="G14" s="50">
        <v>213003</v>
      </c>
      <c r="H14" s="5" t="s">
        <v>1</v>
      </c>
      <c r="I14" s="2"/>
      <c r="J14" s="2"/>
      <c r="K14" s="2"/>
    </row>
    <row r="15" spans="2:11" ht="30" customHeight="1">
      <c r="B15" s="12"/>
      <c r="C15" s="12"/>
      <c r="D15" s="39"/>
      <c r="F15" s="27" t="s">
        <v>23</v>
      </c>
    </row>
    <row r="16" spans="2:11" ht="30" customHeight="1">
      <c r="B16" s="15">
        <v>8713644</v>
      </c>
      <c r="C16" s="15">
        <v>8780879</v>
      </c>
      <c r="D16" s="40">
        <v>4555517</v>
      </c>
      <c r="F16" s="28" t="s">
        <v>7</v>
      </c>
      <c r="G16" s="16"/>
    </row>
    <row r="17" spans="2:11" ht="30" customHeight="1">
      <c r="B17" s="17">
        <v>669849</v>
      </c>
      <c r="C17" s="17">
        <v>615137</v>
      </c>
      <c r="D17" s="41">
        <v>524504</v>
      </c>
      <c r="F17" s="29" t="s">
        <v>8</v>
      </c>
      <c r="G17" s="18"/>
    </row>
    <row r="18" spans="2:11" ht="30" customHeight="1">
      <c r="B18" s="17">
        <v>552099</v>
      </c>
      <c r="C18" s="17">
        <v>628898</v>
      </c>
      <c r="D18" s="41">
        <v>911967</v>
      </c>
      <c r="F18" s="29" t="s">
        <v>9</v>
      </c>
      <c r="G18" s="18"/>
    </row>
    <row r="19" spans="2:11" ht="30" customHeight="1">
      <c r="B19" s="17">
        <v>80911876</v>
      </c>
      <c r="C19" s="17">
        <v>54860122</v>
      </c>
      <c r="D19" s="41">
        <v>31355806</v>
      </c>
      <c r="F19" s="29" t="s">
        <v>10</v>
      </c>
      <c r="G19" s="18"/>
    </row>
    <row r="20" spans="2:11" ht="30" customHeight="1">
      <c r="B20" s="17">
        <v>2095200</v>
      </c>
      <c r="C20" s="17">
        <v>1360400</v>
      </c>
      <c r="D20" s="41">
        <v>27712480</v>
      </c>
      <c r="F20" s="29" t="s">
        <v>11</v>
      </c>
      <c r="G20" s="18"/>
    </row>
    <row r="21" spans="2:11" ht="30" customHeight="1">
      <c r="B21" s="17">
        <v>0</v>
      </c>
      <c r="C21" s="17">
        <v>0</v>
      </c>
      <c r="D21" s="41">
        <v>1115000</v>
      </c>
      <c r="F21" s="29" t="s">
        <v>12</v>
      </c>
      <c r="G21" s="18"/>
    </row>
    <row r="22" spans="2:11" ht="30" customHeight="1">
      <c r="B22" s="17">
        <v>1281133</v>
      </c>
      <c r="C22" s="17">
        <v>741500</v>
      </c>
      <c r="D22" s="41">
        <v>7329900</v>
      </c>
      <c r="F22" s="29" t="s">
        <v>13</v>
      </c>
      <c r="G22" s="18"/>
    </row>
    <row r="23" spans="2:11" ht="30" customHeight="1">
      <c r="B23" s="17">
        <v>36385</v>
      </c>
      <c r="C23" s="17">
        <v>129677</v>
      </c>
      <c r="D23" s="41">
        <v>25450</v>
      </c>
      <c r="F23" s="29" t="s">
        <v>14</v>
      </c>
      <c r="G23" s="18"/>
    </row>
    <row r="24" spans="2:11" ht="30" customHeight="1">
      <c r="B24" s="17">
        <v>0</v>
      </c>
      <c r="C24" s="17">
        <v>0</v>
      </c>
      <c r="D24" s="41">
        <v>152768</v>
      </c>
      <c r="F24" s="29" t="s">
        <v>15</v>
      </c>
      <c r="G24" s="18"/>
    </row>
    <row r="25" spans="2:11" ht="30" customHeight="1">
      <c r="B25" s="19">
        <v>322337</v>
      </c>
      <c r="C25" s="19">
        <v>300185</v>
      </c>
      <c r="D25" s="42">
        <v>600927</v>
      </c>
      <c r="F25" s="30" t="s">
        <v>16</v>
      </c>
      <c r="G25" s="20"/>
    </row>
    <row r="26" spans="2:11" ht="30" customHeight="1">
      <c r="B26" s="48">
        <f t="shared" ref="B26:C26" si="1">SUM(B27:B40)</f>
        <v>328320201</v>
      </c>
      <c r="C26" s="48">
        <f t="shared" si="1"/>
        <v>288408938</v>
      </c>
      <c r="D26" s="51">
        <f>SUM(D27:D40)</f>
        <v>248369971</v>
      </c>
      <c r="F26" s="49" t="s">
        <v>17</v>
      </c>
      <c r="G26" s="50">
        <v>213004</v>
      </c>
      <c r="H26" s="5" t="s">
        <v>1</v>
      </c>
      <c r="I26" s="2"/>
      <c r="J26" s="2"/>
      <c r="K26" s="2"/>
    </row>
    <row r="27" spans="2:11" ht="45" customHeight="1">
      <c r="B27" s="15">
        <v>242632605</v>
      </c>
      <c r="C27" s="15">
        <v>218287710</v>
      </c>
      <c r="D27" s="40">
        <v>191047621</v>
      </c>
      <c r="F27" s="31" t="s">
        <v>21</v>
      </c>
      <c r="G27" s="16"/>
    </row>
    <row r="28" spans="2:11" ht="45" customHeight="1">
      <c r="B28" s="12"/>
      <c r="C28" s="12"/>
      <c r="D28" s="39"/>
      <c r="F28" s="32" t="s">
        <v>22</v>
      </c>
    </row>
    <row r="29" spans="2:11" ht="30" customHeight="1">
      <c r="B29" s="15">
        <v>16057815</v>
      </c>
      <c r="C29" s="15">
        <v>12885485</v>
      </c>
      <c r="D29" s="40">
        <v>4460420</v>
      </c>
      <c r="F29" s="28" t="s">
        <v>7</v>
      </c>
      <c r="G29" s="16"/>
    </row>
    <row r="30" spans="2:11" ht="30" customHeight="1">
      <c r="B30" s="17">
        <v>1006225</v>
      </c>
      <c r="C30" s="17">
        <v>654074</v>
      </c>
      <c r="D30" s="41">
        <v>115128</v>
      </c>
      <c r="F30" s="29" t="s">
        <v>8</v>
      </c>
      <c r="G30" s="18"/>
    </row>
    <row r="31" spans="2:11" ht="30" customHeight="1">
      <c r="B31" s="17">
        <v>23482194</v>
      </c>
      <c r="C31" s="17">
        <v>23727157</v>
      </c>
      <c r="D31" s="41">
        <v>19173102</v>
      </c>
      <c r="F31" s="29" t="s">
        <v>9</v>
      </c>
      <c r="G31" s="18"/>
    </row>
    <row r="32" spans="2:11" ht="30" customHeight="1">
      <c r="B32" s="17">
        <v>40455937</v>
      </c>
      <c r="C32" s="17">
        <v>29624466</v>
      </c>
      <c r="D32" s="41">
        <v>18813484</v>
      </c>
      <c r="F32" s="29" t="s">
        <v>10</v>
      </c>
      <c r="G32" s="18"/>
    </row>
    <row r="33" spans="2:7" ht="30" customHeight="1">
      <c r="B33" s="17">
        <v>628560</v>
      </c>
      <c r="C33" s="17">
        <v>408120</v>
      </c>
      <c r="D33" s="41">
        <v>12470616</v>
      </c>
      <c r="F33" s="29" t="s">
        <v>11</v>
      </c>
      <c r="G33" s="18"/>
    </row>
    <row r="34" spans="2:7" ht="30" customHeight="1">
      <c r="B34" s="17">
        <v>669000</v>
      </c>
      <c r="C34" s="17">
        <v>669000</v>
      </c>
      <c r="D34" s="41">
        <v>669000</v>
      </c>
      <c r="F34" s="29" t="s">
        <v>12</v>
      </c>
      <c r="G34" s="18"/>
    </row>
    <row r="35" spans="2:7" ht="30" customHeight="1">
      <c r="B35" s="17">
        <v>126403</v>
      </c>
      <c r="C35" s="17">
        <v>70475</v>
      </c>
      <c r="D35" s="41">
        <v>736794</v>
      </c>
      <c r="F35" s="29" t="s">
        <v>13</v>
      </c>
      <c r="G35" s="18"/>
    </row>
    <row r="36" spans="2:7" ht="30" customHeight="1">
      <c r="B36" s="17">
        <v>396069</v>
      </c>
      <c r="C36" s="17">
        <v>321369</v>
      </c>
      <c r="D36" s="41">
        <v>213189</v>
      </c>
      <c r="F36" s="29" t="s">
        <v>14</v>
      </c>
      <c r="G36" s="18"/>
    </row>
    <row r="37" spans="2:7" ht="30" customHeight="1">
      <c r="B37" s="17">
        <v>240000</v>
      </c>
      <c r="C37" s="17">
        <v>240000</v>
      </c>
      <c r="D37" s="41">
        <v>240000</v>
      </c>
      <c r="F37" s="29" t="s">
        <v>18</v>
      </c>
      <c r="G37" s="18"/>
    </row>
    <row r="38" spans="2:7" ht="30" customHeight="1">
      <c r="B38" s="17">
        <v>29640</v>
      </c>
      <c r="C38" s="17">
        <v>74412</v>
      </c>
      <c r="D38" s="41">
        <v>96798</v>
      </c>
      <c r="F38" s="29" t="s">
        <v>15</v>
      </c>
      <c r="G38" s="18"/>
    </row>
    <row r="39" spans="2:7" ht="30" customHeight="1">
      <c r="B39" s="17">
        <v>1879920</v>
      </c>
      <c r="C39" s="17">
        <v>987842</v>
      </c>
      <c r="D39" s="41">
        <v>123406</v>
      </c>
      <c r="F39" s="29" t="s">
        <v>19</v>
      </c>
      <c r="G39" s="18"/>
    </row>
    <row r="40" spans="2:7" ht="30" customHeight="1">
      <c r="B40" s="23">
        <v>715833</v>
      </c>
      <c r="C40" s="23">
        <v>458828</v>
      </c>
      <c r="D40" s="43">
        <v>210413</v>
      </c>
      <c r="F40" s="33" t="s">
        <v>16</v>
      </c>
      <c r="G40" s="24"/>
    </row>
    <row r="41" spans="2:7" ht="30" customHeight="1"/>
    <row r="42" spans="2:7" ht="30" customHeight="1"/>
    <row r="43" spans="2:7" ht="30" customHeight="1"/>
  </sheetData>
  <mergeCells count="1">
    <mergeCell ref="B5:D5"/>
  </mergeCells>
  <conditionalFormatting sqref="I9:I11">
    <cfRule type="containsText" dxfId="10" priority="301" operator="containsText" text="FALSE">
      <formula>NOT(ISERROR(SEARCH("FALSE",I9)))</formula>
    </cfRule>
  </conditionalFormatting>
  <conditionalFormatting sqref="I7:K7">
    <cfRule type="containsText" dxfId="9" priority="259" operator="containsText" text="TRUE">
      <formula>NOT(ISERROR(SEARCH("TRUE",I7)))</formula>
    </cfRule>
    <cfRule type="containsText" dxfId="8" priority="260" operator="containsText" text="FALSE">
      <formula>NOT(ISERROR(SEARCH("FALSE",I7)))</formula>
    </cfRule>
  </conditionalFormatting>
  <conditionalFormatting sqref="B9:D9">
    <cfRule type="expression" dxfId="7" priority="649">
      <formula>#REF!&lt;#REF!="TRUE"</formula>
    </cfRule>
  </conditionalFormatting>
  <conditionalFormatting sqref="I13">
    <cfRule type="containsText" dxfId="6" priority="23" operator="containsText" text="FALSE">
      <formula>NOT(ISERROR(SEARCH("FALSE",I13)))</formula>
    </cfRule>
  </conditionalFormatting>
  <conditionalFormatting sqref="I12">
    <cfRule type="containsText" dxfId="5" priority="5" operator="containsText" text="FALSE">
      <formula>NOT(ISERROR(SEARCH("FALSE",I12)))</formula>
    </cfRule>
  </conditionalFormatting>
  <conditionalFormatting sqref="B12:D12">
    <cfRule type="expression" dxfId="4" priority="6">
      <formula>#REF!&lt;#REF!="TRUE"</formula>
    </cfRule>
  </conditionalFormatting>
  <conditionalFormatting sqref="I14">
    <cfRule type="containsText" dxfId="3" priority="3" operator="containsText" text="FALSE">
      <formula>NOT(ISERROR(SEARCH("FALSE",I14)))</formula>
    </cfRule>
  </conditionalFormatting>
  <conditionalFormatting sqref="B14:D14">
    <cfRule type="expression" dxfId="2" priority="4">
      <formula>#REF!&lt;#REF!="TRUE"</formula>
    </cfRule>
  </conditionalFormatting>
  <conditionalFormatting sqref="I26">
    <cfRule type="containsText" dxfId="1" priority="1" operator="containsText" text="FALSE">
      <formula>NOT(ISERROR(SEARCH("FALSE",I26)))</formula>
    </cfRule>
  </conditionalFormatting>
  <conditionalFormatting sqref="B26:D26">
    <cfRule type="expression" dxfId="0" priority="2">
      <formula>#REF!&lt;#REF!="TRUE"</formula>
    </cfRule>
  </conditionalFormatting>
  <printOptions horizontalCentered="1"/>
  <pageMargins left="0.82677165354330717" right="0.82677165354330717" top="0.9055118110236221" bottom="0.9055118110236221" header="0.31496062992125984" footer="0.31496062992125984"/>
  <pageSetup paperSize="9" scale="69" fitToHeight="0" orientation="portrait" r:id="rId1"/>
  <customProperties>
    <customPr name="_pios_id" r:id="rId2"/>
    <customPr name="EpmWorksheetKeyString_GUID" r:id="rId3"/>
    <customPr name="FPMExcelClientCellBasedFunctionStatus" r:id="rId4"/>
    <customPr name="FPMExcelClientRefreshTime" r:id="rId5"/>
  </customProperties>
  <drawing r:id="rId6"/>
  <legacyDrawing r:id="rId7"/>
  <controls>
    <mc:AlternateContent xmlns:mc="http://schemas.openxmlformats.org/markup-compatibility/2006">
      <mc:Choice Requires="x14">
        <control shapeId="2049" r:id="rId8" name="FPMExcelClientSheetOptionstb1">
          <controlPr defaultSize="0" autoLine="0" autoPict="0" r:id="rId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49" r:id="rId8" name="FPMExcelClientSheetOptionstb1"/>
      </mc:Fallback>
    </mc:AlternateContent>
    <mc:AlternateContent xmlns:mc="http://schemas.openxmlformats.org/markup-compatibility/2006">
      <mc:Choice Requires="x14">
        <control shapeId="2050" r:id="rId10" name="ConnectionDescriptorsInfotb1">
          <controlPr defaultSize="0" autoLine="0" autoPict="0" r:id="rId11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50" r:id="rId10" name="ConnectionDescriptorsInfotb1"/>
      </mc:Fallback>
    </mc:AlternateContent>
    <mc:AlternateContent xmlns:mc="http://schemas.openxmlformats.org/markup-compatibility/2006">
      <mc:Choice Requires="x14">
        <control shapeId="2051" r:id="rId12" name="MultipleReportManagerInfotb1">
          <controlPr defaultSize="0" autoLine="0" autoPict="0" r:id="rId13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51" r:id="rId12" name="MultipleReportManagerInfotb1"/>
      </mc:Fallback>
    </mc:AlternateContent>
    <mc:AlternateContent xmlns:mc="http://schemas.openxmlformats.org/markup-compatibility/2006">
      <mc:Choice Requires="x14">
        <control shapeId="2052" r:id="rId14" name="ReportSubmitManagerControltb1">
          <controlPr defaultSize="0" autoLine="0" autoPict="0" r:id="rId1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52" r:id="rId14" name="ReportSubmitManagerControltb1"/>
      </mc:Fallback>
    </mc:AlternateContent>
    <mc:AlternateContent xmlns:mc="http://schemas.openxmlformats.org/markup-compatibility/2006">
      <mc:Choice Requires="x14">
        <control shapeId="2054" r:id="rId16" name="AnalyzerDynReport000tb1">
          <controlPr defaultSize="0" autoLine="0" autoPict="0" r:id="rId1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54" r:id="rId16" name="AnalyzerDynReport000tb1"/>
      </mc:Fallback>
    </mc:AlternateContent>
    <mc:AlternateContent xmlns:mc="http://schemas.openxmlformats.org/markup-compatibility/2006">
      <mc:Choice Requires="x14">
        <control shapeId="2055" r:id="rId18" name="AnalyzerDynReport001tb1">
          <controlPr defaultSize="0" autoLine="0" autoPict="0" r:id="rId1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88900</xdr:colOff>
                <xdr:row>0</xdr:row>
                <xdr:rowOff>0</xdr:rowOff>
              </to>
            </anchor>
          </controlPr>
        </control>
      </mc:Choice>
      <mc:Fallback>
        <control shapeId="2055" r:id="rId18" name="AnalyzerDynReport001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Pension budget</vt:lpstr>
      <vt:lpstr>'Pension budget'!Print_Area</vt:lpstr>
      <vt:lpstr>'Pension budget'!Print_Titles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2020-10-21T12:57:52Z</cp:lastPrinted>
  <dcterms:created xsi:type="dcterms:W3CDTF">2017-11-13T17:53:43Z</dcterms:created>
  <dcterms:modified xsi:type="dcterms:W3CDTF">2020-11-05T17:40:55Z</dcterms:modified>
  <cp:category>Chapter 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