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1\2021 Approved Budget Tables\"/>
    </mc:Choice>
  </mc:AlternateContent>
  <xr:revisionPtr revIDLastSave="0" documentId="13_ncr:1_{BA7A110A-00C5-488D-B61B-F3773D70393A}" xr6:coauthVersionLast="36" xr6:coauthVersionMax="36" xr10:uidLastSave="{00000000-0000-0000-0000-000000000000}"/>
  <bookViews>
    <workbookView xWindow="0" yWindow="0" windowWidth="28800" windowHeight="13695" xr2:uid="{1BCA1A92-0FBD-4B6E-8703-18DAB4237CC5}"/>
  </bookViews>
  <sheets>
    <sheet name="Report" sheetId="1" r:id="rId1"/>
  </sheets>
  <definedNames>
    <definedName name="_xlnm.Print_Area" localSheetId="0">Report!$A$1:$U$62</definedName>
    <definedName name="_xlnm.Print_Titles" localSheetId="0">Report!$4:$5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2" i="1" l="1"/>
  <c r="A62" i="1"/>
  <c r="B61" i="1"/>
  <c r="A61" i="1"/>
  <c r="B60" i="1"/>
  <c r="A60" i="1"/>
  <c r="B59" i="1"/>
  <c r="A59" i="1"/>
  <c r="B58" i="1"/>
  <c r="A58" i="1"/>
  <c r="B57" i="1"/>
  <c r="A57" i="1"/>
  <c r="B56" i="1"/>
  <c r="A56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B38" i="1"/>
  <c r="A38" i="1"/>
  <c r="A37" i="1"/>
  <c r="B37" i="1"/>
  <c r="B36" i="1"/>
  <c r="A36" i="1"/>
  <c r="A35" i="1"/>
  <c r="B35" i="1"/>
  <c r="B34" i="1"/>
  <c r="A34" i="1"/>
  <c r="A33" i="1"/>
  <c r="B33" i="1"/>
  <c r="B32" i="1"/>
  <c r="A32" i="1"/>
  <c r="A31" i="1"/>
  <c r="B31" i="1"/>
  <c r="B30" i="1"/>
  <c r="A30" i="1"/>
  <c r="A29" i="1"/>
  <c r="B29" i="1"/>
  <c r="B28" i="1"/>
  <c r="A28" i="1"/>
  <c r="A27" i="1"/>
  <c r="B27" i="1"/>
  <c r="B26" i="1"/>
  <c r="A26" i="1"/>
  <c r="A25" i="1"/>
  <c r="B25" i="1"/>
  <c r="B24" i="1"/>
  <c r="A24" i="1"/>
  <c r="A23" i="1"/>
  <c r="B23" i="1"/>
  <c r="B22" i="1"/>
  <c r="A22" i="1"/>
  <c r="A21" i="1"/>
  <c r="B21" i="1"/>
  <c r="B20" i="1"/>
  <c r="A20" i="1"/>
  <c r="A19" i="1"/>
  <c r="B19" i="1"/>
  <c r="B18" i="1"/>
  <c r="A18" i="1"/>
  <c r="A17" i="1"/>
  <c r="B17" i="1"/>
  <c r="B16" i="1"/>
  <c r="A16" i="1"/>
  <c r="A15" i="1"/>
  <c r="B15" i="1"/>
  <c r="B14" i="1"/>
  <c r="A14" i="1"/>
  <c r="A13" i="1"/>
  <c r="B13" i="1"/>
  <c r="B12" i="1"/>
  <c r="A12" i="1"/>
  <c r="A11" i="1"/>
  <c r="B11" i="1"/>
  <c r="R7" i="1"/>
  <c r="P7" i="1"/>
  <c r="H7" i="1"/>
  <c r="F7" i="1"/>
  <c r="B10" i="1"/>
  <c r="D7" i="1"/>
  <c r="N7" i="1"/>
  <c r="M7" i="1"/>
  <c r="L7" i="1"/>
  <c r="K7" i="1"/>
  <c r="A9" i="1"/>
  <c r="B9" i="1"/>
  <c r="S7" i="1"/>
  <c r="Q7" i="1"/>
  <c r="O7" i="1"/>
  <c r="I7" i="1"/>
  <c r="G7" i="1"/>
  <c r="B7" i="1" l="1"/>
  <c r="E7" i="1"/>
  <c r="J7" i="1"/>
  <c r="A10" i="1"/>
  <c r="A7" i="1" s="1"/>
</calcChain>
</file>

<file path=xl/sharedStrings.xml><?xml version="1.0" encoding="utf-8"?>
<sst xmlns="http://schemas.openxmlformats.org/spreadsheetml/2006/main" count="138" uniqueCount="122">
  <si>
    <r>
      <rPr>
        <b/>
        <sz val="24"/>
        <color rgb="FF70815C"/>
        <rFont val="Roboto Condensed"/>
      </rPr>
      <t>2021</t>
    </r>
    <r>
      <rPr>
        <sz val="24"/>
        <color rgb="FF70815C"/>
        <rFont val="Mv Eamaan XP"/>
        <family val="3"/>
      </rPr>
      <t xml:space="preserve"> ވަނަ އަހަރަށް ލަފާކުރާ ދައުލަތުގެ ބަޖެޓުގައި ހިމެނޭ މުވައްޒަފުންނަށް ހިނގާ ޚަރަދުގެ ތަފްސީލް</t>
    </r>
  </si>
  <si>
    <t>(އަދަދުތައް ރުފިޔާއިން)</t>
  </si>
  <si>
    <t>ޖުމްލަ</t>
  </si>
  <si>
    <t>އެހެނިހެން</t>
  </si>
  <si>
    <t>ކޮންޓްރެކްޓް</t>
  </si>
  <si>
    <t>މުސްތަޤިއްލު</t>
  </si>
  <si>
    <t>އައްޔަންކުރާ</t>
  </si>
  <si>
    <t>އިންތިޚާބްކުރާ</t>
  </si>
  <si>
    <t>ޔުނިފޯމް ބޮޑީޒް</t>
  </si>
  <si>
    <t>ސިވިލް ސަރވިސް</t>
  </si>
  <si>
    <t>ސިޔާސީ</t>
  </si>
  <si>
    <t>ޚަރަދު</t>
  </si>
  <si>
    <t>ޢަދަދު</t>
  </si>
  <si>
    <t>ޖުމުލަ</t>
  </si>
  <si>
    <t>ރައީސުލްޖުމްހޫރިއްޔާގެ އޮފީސް</t>
  </si>
  <si>
    <t>S01</t>
  </si>
  <si>
    <t>ރައްޔިތުންގެ މަޖިލީހުގެ އިދާރާ</t>
  </si>
  <si>
    <t>S02</t>
  </si>
  <si>
    <t>ޑިޕާޓްމަންޓް އޮފް ޖުޑީޝަލް އެޑްމިނިސްޓްރޭޝަން</t>
  </si>
  <si>
    <t>S04</t>
  </si>
  <si>
    <t>ޖުޑީޝަލް ސަރވިސް ކޮމިޝަން</t>
  </si>
  <si>
    <t>S03</t>
  </si>
  <si>
    <t>އިލެކްޝަންސް ކޮމިޝަން</t>
  </si>
  <si>
    <t>S05</t>
  </si>
  <si>
    <t>ސިވިލް ސަރވިސް ކޮމިޝަން</t>
  </si>
  <si>
    <t>S06</t>
  </si>
  <si>
    <t>ހިއުމަން ރައިޓްސް ކޮމިޝަން</t>
  </si>
  <si>
    <t>S07</t>
  </si>
  <si>
    <t>އެންޓި - ކޮރަޕްޝަން ކޮމިޝަން</t>
  </si>
  <si>
    <t>S08</t>
  </si>
  <si>
    <t>އޮޑިޓަރ ޖެނެރަލްގެ އޮފީސް</t>
  </si>
  <si>
    <t>S09</t>
  </si>
  <si>
    <t>ޕްރޮސެކިއުޓަރ ޖެނެރަލްގެ އޮފީސް</t>
  </si>
  <si>
    <t>S10</t>
  </si>
  <si>
    <t>މޯލްޑިވްސް އިންލަންޑް ރެވެނިއު އޮތޯރިޓީ</t>
  </si>
  <si>
    <t>S11</t>
  </si>
  <si>
    <t>އެމްޕްލޯއިމަންޓް ޓްރައިބިއުނަލް</t>
  </si>
  <si>
    <t>S12</t>
  </si>
  <si>
    <t>މޯލްޑިވްސް މީޑިއާ ކައުންސިލް</t>
  </si>
  <si>
    <t>S13</t>
  </si>
  <si>
    <t>މޯލްޑިވްސް ބްރޯޑްކާސްޓިންގ ކޮމިޝަން</t>
  </si>
  <si>
    <t>S14</t>
  </si>
  <si>
    <t>ޓެކްސް އެޕީލް ޓްރައިބިއުނަލް</t>
  </si>
  <si>
    <t>S15</t>
  </si>
  <si>
    <t>ލޯކަލް ގަވަރމަންޓް އޮތޯރިޓީ</t>
  </si>
  <si>
    <t>S16</t>
  </si>
  <si>
    <t>އިންފޮރމޭޝަން ކޮމިޝަނަރުގެ އޮފީސް</t>
  </si>
  <si>
    <t>S17</t>
  </si>
  <si>
    <t>ނެޝަނަލް އިންޓެގްރިޓީ ކޮމިޝަން</t>
  </si>
  <si>
    <t>S18</t>
  </si>
  <si>
    <t>ފެމިލީ ޕްރޮޓެކްޝަން އޮތޯރިޓީ</t>
  </si>
  <si>
    <t>S44</t>
  </si>
  <si>
    <t>އެޓަރނީ ޖެނެރަލްގެ އޮފީސް</t>
  </si>
  <si>
    <t>S35</t>
  </si>
  <si>
    <t>މޯލްޑިވްސް އިންޓަރނޭޝަނަލް އާބިޓްރޭޝަން ސެންޓަރ</t>
  </si>
  <si>
    <t>S56</t>
  </si>
  <si>
    <t>S57</t>
  </si>
  <si>
    <t>މިނިސްޓްރީ އޮފް ފިނޭންސް</t>
  </si>
  <si>
    <t>S20</t>
  </si>
  <si>
    <t>ޚާއްޞަ ބަޖެޓް</t>
  </si>
  <si>
    <t>S37</t>
  </si>
  <si>
    <t>މިނިސްޓްރީ އޮފް ޑިފެންސް</t>
  </si>
  <si>
    <t>S21</t>
  </si>
  <si>
    <t>އޭވިއޭޝަން ސެކިއުރިޓީ ކޮމާންޑް</t>
  </si>
  <si>
    <t>S55</t>
  </si>
  <si>
    <t>ދިވެހިރާއްޖޭގެ ޤައުމީ ދިފާއީ ބާރު</t>
  </si>
  <si>
    <t>S45</t>
  </si>
  <si>
    <t>މޯލްޑިވްސް އިމިގްރޭޝަން</t>
  </si>
  <si>
    <t>S47</t>
  </si>
  <si>
    <t>ނެޝަނަލް ޑިޒާސްޓަރ މެނޭޖްމަންޓް އޮތޯރިޓީ</t>
  </si>
  <si>
    <t>S53</t>
  </si>
  <si>
    <t>މިނިސްޓްރީ އޮފް ހޯމް އެފެއާޒް</t>
  </si>
  <si>
    <t>S22</t>
  </si>
  <si>
    <t>މޯލްޑިވްސް ޕޮލިސް ސަރވިސް</t>
  </si>
  <si>
    <t>S39</t>
  </si>
  <si>
    <t>މޯލްޑިވްސް ކަރެކްޝަނަލް ސަރވިސް</t>
  </si>
  <si>
    <t>S46</t>
  </si>
  <si>
    <t>މޯލްޑިވްސް ކަސްޓަމްސް ސަރވިސް</t>
  </si>
  <si>
    <t>S40</t>
  </si>
  <si>
    <t xml:space="preserve">މިނިސްޓްރީ އޮފް އެޑިޔުކޭޝަން </t>
  </si>
  <si>
    <t>S23</t>
  </si>
  <si>
    <t xml:space="preserve">މިނިސްޓްރީ އޮފް ހަޔަރ އެޑިޔުކޭޝަން </t>
  </si>
  <si>
    <t>S48</t>
  </si>
  <si>
    <t>ދިވެހިރާއްޖޭގެ އިސްލާމީ ޔުނިވަރސިޓީ</t>
  </si>
  <si>
    <t>S24</t>
  </si>
  <si>
    <t>ދިވެހިރާއްޖޭގެ ޤައުމީ ޔުނިވަރސިޓީ</t>
  </si>
  <si>
    <t>S25</t>
  </si>
  <si>
    <t>މިނިސްޓްރީ އޮފް ފޮރިން އެފެއާޒް</t>
  </si>
  <si>
    <t>S26</t>
  </si>
  <si>
    <t xml:space="preserve">މިނިސްޓްރީ އޮފް ހެލްތް </t>
  </si>
  <si>
    <t>S27</t>
  </si>
  <si>
    <t>ކުޅުދުއްފުށި ރީޖަނަލް ހޮސްޕިޓަލް</t>
  </si>
  <si>
    <t>S58</t>
  </si>
  <si>
    <t>އައްޑޫ އިކުއިޓޯރިއަލް ހޮސްޕިޓަލް</t>
  </si>
  <si>
    <t>S59</t>
  </si>
  <si>
    <t>މާލެ ގްރޫޕް އޮފް ހޮސްޕިޓަލްސް</t>
  </si>
  <si>
    <t>S42</t>
  </si>
  <si>
    <t>ނޭޝަނަލް ސޯޝަލް ޕްރޮޓެކްޝަން އެޖެންސީ</t>
  </si>
  <si>
    <t>S41</t>
  </si>
  <si>
    <t>މިނިސްޓްރީ އޮފް އިކޮނޮމިކް ޑިވެލޮޕްމަންޓް</t>
  </si>
  <si>
    <t>S28</t>
  </si>
  <si>
    <t>މިނިސްޓްރީ އޮފް ޓްރާންސްޕޯޓް އެންޑް ސިވިލް އޭވިއޭޝަން</t>
  </si>
  <si>
    <t>S50</t>
  </si>
  <si>
    <t>މިނިސްޓްރީ އޮފް ޓޫރިޒަމް</t>
  </si>
  <si>
    <t>S29</t>
  </si>
  <si>
    <t>މިނިސްޓްރީ އޮފް ޔޫތު، ސްޕޯޓްސް އެންޑް ކޮމިއުނިޓީ އެންޕަވަރމަންޓް</t>
  </si>
  <si>
    <t>S30</t>
  </si>
  <si>
    <t>މިނިސްޓްރީ އޮފް އާޓްސް، ކަލްޗަރ އެންޑް ހެރިޓޭޖް</t>
  </si>
  <si>
    <t>S52</t>
  </si>
  <si>
    <t>މިނިސްޓްރީ އޮފް ނެޝަނަލް ޕްލޭނިންގ، ހައުސިންގ އެންޑް އިންފްރާސްޓްރަކްޗަރ</t>
  </si>
  <si>
    <t>S31</t>
  </si>
  <si>
    <t>މިނިސްޓްރީ އޮފް ކޮމިއުނިކޭޝަން، ސައެންސް އެންޑް ޓެކްނޮލޮޖީ</t>
  </si>
  <si>
    <t>S51</t>
  </si>
  <si>
    <t>މިނިސްޓްރީ އޮފް ފިޝަރީޒް، މެރިން ރިސޯރސަސް އެންޑް އެގްރިކަލްޗަރ</t>
  </si>
  <si>
    <t>S32</t>
  </si>
  <si>
    <t xml:space="preserve">މިނިސްޓްރީ އޮފް އިސްލާމިކް އެފެއާޒް </t>
  </si>
  <si>
    <t>S33</t>
  </si>
  <si>
    <t>މިނިސްޓްރީ އޮފް އެންވަޔަރަމަންޓް</t>
  </si>
  <si>
    <t>S34</t>
  </si>
  <si>
    <t>މިނިސްޓްރީ އޮފް ޖެންޑަރ، ފެމިލީ އެންޑް ސޯޝަލް ސަރވިސަސް</t>
  </si>
  <si>
    <t>S36</t>
  </si>
  <si>
    <t>ޗިލްޑްރަންސް އޮމްބަޑްސްޕާރސަންސް އޮފީސް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</si>
</sst>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2"/>
      <color theme="1"/>
      <name val="Roboto Condensed"/>
      <family val="2"/>
    </font>
    <font>
      <sz val="12"/>
      <color theme="1"/>
      <name val="Roboto Condensed"/>
      <family val="2"/>
    </font>
    <font>
      <sz val="24"/>
      <color rgb="FF70815C"/>
      <name val="Mv Eamaan XP"/>
      <family val="3"/>
    </font>
    <font>
      <b/>
      <sz val="24"/>
      <color rgb="FF70815C"/>
      <name val="Roboto Condensed"/>
    </font>
    <font>
      <sz val="12"/>
      <color rgb="FF454545"/>
      <name val="Faruma"/>
      <family val="3"/>
    </font>
    <font>
      <sz val="12"/>
      <color theme="0"/>
      <name val="Mv Eamaan XP"/>
      <family val="3"/>
    </font>
    <font>
      <b/>
      <sz val="12"/>
      <color rgb="FF70815C"/>
      <name val="Roboto Condensed"/>
    </font>
    <font>
      <b/>
      <sz val="12"/>
      <color theme="1"/>
      <name val="Roboto Condensed"/>
    </font>
    <font>
      <b/>
      <sz val="12"/>
      <color theme="1"/>
      <name val="Faruma"/>
      <family val="3"/>
    </font>
    <font>
      <sz val="12"/>
      <color rgb="FF454545"/>
      <name val="Roboto Condensed"/>
      <family val="2"/>
    </font>
    <font>
      <sz val="12"/>
      <color rgb="FF454545"/>
      <name val="Faruma"/>
    </font>
  </fonts>
  <fills count="3">
    <fill>
      <patternFill patternType="none"/>
    </fill>
    <fill>
      <patternFill patternType="gray125"/>
    </fill>
    <fill>
      <patternFill patternType="solid">
        <fgColor rgb="FF70815C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rgb="FF70815C"/>
      </top>
      <bottom style="medium">
        <color rgb="FF70815C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 readingOrder="2"/>
    </xf>
    <xf numFmtId="0" fontId="4" fillId="0" borderId="0" xfId="0" applyFont="1" applyBorder="1" applyAlignment="1">
      <alignment horizontal="right" vertical="center" readingOrder="2"/>
    </xf>
    <xf numFmtId="0" fontId="5" fillId="2" borderId="0" xfId="0" applyFont="1" applyFill="1" applyAlignment="1">
      <alignment horizontal="center" vertical="center"/>
    </xf>
    <xf numFmtId="164" fontId="6" fillId="0" borderId="1" xfId="1" applyNumberFormat="1" applyFont="1" applyBorder="1" applyAlignment="1">
      <alignment vertical="center"/>
    </xf>
    <xf numFmtId="0" fontId="7" fillId="0" borderId="0" xfId="0" applyFont="1"/>
    <xf numFmtId="164" fontId="7" fillId="0" borderId="1" xfId="1" applyNumberFormat="1" applyFont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164" fontId="6" fillId="0" borderId="0" xfId="1" applyNumberFormat="1" applyFont="1" applyAlignment="1">
      <alignment vertical="center"/>
    </xf>
    <xf numFmtId="164" fontId="0" fillId="0" borderId="0" xfId="1" applyNumberFormat="1" applyFont="1" applyAlignment="1">
      <alignment vertical="center"/>
    </xf>
    <xf numFmtId="164" fontId="6" fillId="0" borderId="2" xfId="1" applyNumberFormat="1" applyFont="1" applyBorder="1" applyAlignment="1">
      <alignment vertical="center"/>
    </xf>
    <xf numFmtId="164" fontId="9" fillId="0" borderId="2" xfId="1" applyNumberFormat="1" applyFont="1" applyBorder="1" applyAlignment="1">
      <alignment vertical="center"/>
    </xf>
    <xf numFmtId="0" fontId="10" fillId="0" borderId="2" xfId="0" applyFont="1" applyBorder="1" applyAlignment="1">
      <alignment horizontal="right" vertical="center" indent="1"/>
    </xf>
    <xf numFmtId="0" fontId="9" fillId="0" borderId="2" xfId="0" applyFont="1" applyBorder="1" applyAlignment="1">
      <alignment horizontal="center" vertical="center"/>
    </xf>
    <xf numFmtId="164" fontId="6" fillId="0" borderId="3" xfId="1" applyNumberFormat="1" applyFont="1" applyBorder="1" applyAlignment="1">
      <alignment vertical="center"/>
    </xf>
    <xf numFmtId="164" fontId="9" fillId="0" borderId="3" xfId="1" applyNumberFormat="1" applyFont="1" applyBorder="1" applyAlignment="1">
      <alignment vertical="center"/>
    </xf>
    <xf numFmtId="0" fontId="10" fillId="0" borderId="3" xfId="0" applyFont="1" applyBorder="1" applyAlignment="1">
      <alignment horizontal="right" vertical="center" indent="1"/>
    </xf>
    <xf numFmtId="0" fontId="9" fillId="0" borderId="3" xfId="0" applyFont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49F7A0-7A7C-45A0-A167-3674CC596DEA}">
  <sheetPr>
    <pageSetUpPr fitToPage="1"/>
  </sheetPr>
  <dimension ref="A1:W62"/>
  <sheetViews>
    <sheetView showGridLines="0" tabSelected="1" topLeftCell="A25" zoomScale="85" zoomScaleNormal="85" workbookViewId="0">
      <selection activeCell="U32" sqref="U32"/>
    </sheetView>
  </sheetViews>
  <sheetFormatPr defaultRowHeight="30" customHeight="1" x14ac:dyDescent="0.25"/>
  <cols>
    <col min="1" max="1" width="14.25" style="1" bestFit="1" customWidth="1"/>
    <col min="2" max="2" width="8.125" style="1" bestFit="1" customWidth="1"/>
    <col min="3" max="3" width="1.25" customWidth="1"/>
    <col min="4" max="4" width="11.625" style="1" bestFit="1" customWidth="1"/>
    <col min="5" max="5" width="5.25" style="1" customWidth="1"/>
    <col min="6" max="6" width="14.25" style="1" bestFit="1" customWidth="1"/>
    <col min="7" max="7" width="7" style="1" bestFit="1" customWidth="1"/>
    <col min="8" max="8" width="12.625" style="1" bestFit="1" customWidth="1"/>
    <col min="9" max="9" width="7" style="1" bestFit="1" customWidth="1"/>
    <col min="10" max="10" width="11.625" style="1" bestFit="1" customWidth="1"/>
    <col min="11" max="11" width="5.625" style="1" bestFit="1" customWidth="1"/>
    <col min="12" max="12" width="11.625" style="1" bestFit="1" customWidth="1"/>
    <col min="13" max="13" width="5.125" style="1" customWidth="1"/>
    <col min="14" max="14" width="14.25" style="1" bestFit="1" customWidth="1"/>
    <col min="15" max="15" width="7" style="1" bestFit="1" customWidth="1"/>
    <col min="16" max="16" width="14.25" style="1" bestFit="1" customWidth="1"/>
    <col min="17" max="17" width="8.125" style="1" bestFit="1" customWidth="1"/>
    <col min="18" max="18" width="12.625" style="1" bestFit="1" customWidth="1"/>
    <col min="19" max="19" width="5.625" style="1" bestFit="1" customWidth="1"/>
    <col min="20" max="20" width="58.125" style="1" customWidth="1"/>
    <col min="21" max="21" width="10" style="1" customWidth="1"/>
    <col min="22" max="16384" width="9" style="1"/>
  </cols>
  <sheetData>
    <row r="1" spans="1:23" ht="41.25" customHeight="1" x14ac:dyDescent="0.25">
      <c r="U1" s="2" t="s">
        <v>0</v>
      </c>
      <c r="W1" s="1" t="b">
        <v>1</v>
      </c>
    </row>
    <row r="2" spans="1:23" ht="22.5" customHeight="1" x14ac:dyDescent="0.25">
      <c r="U2" s="3" t="s">
        <v>1</v>
      </c>
    </row>
    <row r="3" spans="1:23" ht="15" customHeight="1" x14ac:dyDescent="0.25"/>
    <row r="4" spans="1:23" ht="30" customHeight="1" x14ac:dyDescent="0.25">
      <c r="A4" s="20" t="s">
        <v>2</v>
      </c>
      <c r="B4" s="20"/>
      <c r="D4" s="20" t="s">
        <v>3</v>
      </c>
      <c r="E4" s="20"/>
      <c r="F4" s="20" t="s">
        <v>4</v>
      </c>
      <c r="G4" s="20"/>
      <c r="H4" s="20" t="s">
        <v>5</v>
      </c>
      <c r="I4" s="20"/>
      <c r="J4" s="20" t="s">
        <v>6</v>
      </c>
      <c r="K4" s="20"/>
      <c r="L4" s="20" t="s">
        <v>7</v>
      </c>
      <c r="M4" s="20"/>
      <c r="N4" s="20" t="s">
        <v>8</v>
      </c>
      <c r="O4" s="20"/>
      <c r="P4" s="20" t="s">
        <v>9</v>
      </c>
      <c r="Q4" s="20"/>
      <c r="R4" s="20" t="s">
        <v>10</v>
      </c>
      <c r="S4" s="20"/>
    </row>
    <row r="5" spans="1:23" ht="30" customHeight="1" x14ac:dyDescent="0.25">
      <c r="A5" s="4" t="s">
        <v>11</v>
      </c>
      <c r="B5" s="4" t="s">
        <v>12</v>
      </c>
      <c r="D5" s="4" t="s">
        <v>11</v>
      </c>
      <c r="E5" s="4" t="s">
        <v>12</v>
      </c>
      <c r="F5" s="4" t="s">
        <v>11</v>
      </c>
      <c r="G5" s="4" t="s">
        <v>12</v>
      </c>
      <c r="H5" s="4" t="s">
        <v>11</v>
      </c>
      <c r="I5" s="4" t="s">
        <v>12</v>
      </c>
      <c r="J5" s="4" t="s">
        <v>11</v>
      </c>
      <c r="K5" s="4" t="s">
        <v>12</v>
      </c>
      <c r="L5" s="4" t="s">
        <v>11</v>
      </c>
      <c r="M5" s="4" t="s">
        <v>12</v>
      </c>
      <c r="N5" s="4" t="s">
        <v>11</v>
      </c>
      <c r="O5" s="4" t="s">
        <v>12</v>
      </c>
      <c r="P5" s="4" t="s">
        <v>11</v>
      </c>
      <c r="Q5" s="4" t="s">
        <v>12</v>
      </c>
      <c r="R5" s="4" t="s">
        <v>11</v>
      </c>
      <c r="S5" s="4" t="s">
        <v>12</v>
      </c>
    </row>
    <row r="6" spans="1:23" ht="11.25" customHeight="1" thickBot="1" x14ac:dyDescent="0.3"/>
    <row r="7" spans="1:23" ht="30" customHeight="1" thickBot="1" x14ac:dyDescent="0.3">
      <c r="A7" s="5">
        <f>SUM(A9:A62)</f>
        <v>8383289973</v>
      </c>
      <c r="B7" s="5">
        <f>SUM(B9:B62)</f>
        <v>43629</v>
      </c>
      <c r="C7" s="6"/>
      <c r="D7" s="7">
        <f t="shared" ref="D7:S7" si="0">SUM(D9:D62)</f>
        <v>14771832</v>
      </c>
      <c r="E7" s="7">
        <f t="shared" si="0"/>
        <v>66</v>
      </c>
      <c r="F7" s="7">
        <f t="shared" si="0"/>
        <v>1262344185</v>
      </c>
      <c r="G7" s="7">
        <f t="shared" si="0"/>
        <v>5728</v>
      </c>
      <c r="H7" s="7">
        <f t="shared" si="0"/>
        <v>782778403</v>
      </c>
      <c r="I7" s="7">
        <f t="shared" si="0"/>
        <v>4139</v>
      </c>
      <c r="J7" s="7">
        <f t="shared" si="0"/>
        <v>73986865</v>
      </c>
      <c r="K7" s="7">
        <f t="shared" si="0"/>
        <v>202</v>
      </c>
      <c r="L7" s="7">
        <f t="shared" si="0"/>
        <v>88518510</v>
      </c>
      <c r="M7" s="7">
        <f t="shared" si="0"/>
        <v>89</v>
      </c>
      <c r="N7" s="7">
        <f t="shared" si="0"/>
        <v>2154479776</v>
      </c>
      <c r="O7" s="7">
        <f t="shared" si="0"/>
        <v>9399</v>
      </c>
      <c r="P7" s="7">
        <f t="shared" si="0"/>
        <v>3623465857</v>
      </c>
      <c r="Q7" s="7">
        <f t="shared" si="0"/>
        <v>23039</v>
      </c>
      <c r="R7" s="7">
        <f t="shared" si="0"/>
        <v>382944545</v>
      </c>
      <c r="S7" s="7">
        <f t="shared" si="0"/>
        <v>967</v>
      </c>
      <c r="T7" s="8" t="s">
        <v>13</v>
      </c>
      <c r="U7" s="9"/>
    </row>
    <row r="8" spans="1:23" ht="11.25" customHeight="1" x14ac:dyDescent="0.25">
      <c r="A8" s="10"/>
      <c r="B8" s="10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</row>
    <row r="9" spans="1:23" ht="30" customHeight="1" x14ac:dyDescent="0.25">
      <c r="A9" s="12">
        <f>D9+F9+H9+J9+L9+N9+P9+R9</f>
        <v>115755883</v>
      </c>
      <c r="B9" s="12">
        <f>E9+G9+I9+K9+M9+O9+Q9+S9</f>
        <v>461</v>
      </c>
      <c r="D9" s="13">
        <v>519000</v>
      </c>
      <c r="E9" s="13">
        <v>1</v>
      </c>
      <c r="F9" s="13">
        <v>8197552</v>
      </c>
      <c r="G9" s="13">
        <v>34</v>
      </c>
      <c r="H9" s="13">
        <v>0</v>
      </c>
      <c r="I9" s="13">
        <v>0</v>
      </c>
      <c r="J9" s="13">
        <v>0</v>
      </c>
      <c r="K9" s="13">
        <v>0</v>
      </c>
      <c r="L9" s="13">
        <v>2106000</v>
      </c>
      <c r="M9" s="13">
        <v>2</v>
      </c>
      <c r="N9" s="13">
        <v>0</v>
      </c>
      <c r="O9" s="13">
        <v>0</v>
      </c>
      <c r="P9" s="13">
        <v>0</v>
      </c>
      <c r="Q9" s="13">
        <v>0</v>
      </c>
      <c r="R9" s="13">
        <v>104933331</v>
      </c>
      <c r="S9" s="13">
        <v>424</v>
      </c>
      <c r="T9" s="14" t="s">
        <v>14</v>
      </c>
      <c r="U9" s="15" t="s">
        <v>15</v>
      </c>
    </row>
    <row r="10" spans="1:23" ht="30" customHeight="1" x14ac:dyDescent="0.25">
      <c r="A10" s="16">
        <f t="shared" ref="A10:B62" si="1">D10+F10+H10+J10+L10+N10+P10+R10</f>
        <v>129654179</v>
      </c>
      <c r="B10" s="16">
        <f t="shared" si="1"/>
        <v>272</v>
      </c>
      <c r="D10" s="17">
        <v>0</v>
      </c>
      <c r="E10" s="17">
        <v>0</v>
      </c>
      <c r="F10" s="17">
        <v>0</v>
      </c>
      <c r="G10" s="17">
        <v>0</v>
      </c>
      <c r="H10" s="17">
        <v>41612669</v>
      </c>
      <c r="I10" s="17">
        <v>182</v>
      </c>
      <c r="J10" s="17">
        <v>1629000</v>
      </c>
      <c r="K10" s="17">
        <v>3</v>
      </c>
      <c r="L10" s="17">
        <v>86412510</v>
      </c>
      <c r="M10" s="17">
        <v>87</v>
      </c>
      <c r="N10" s="17">
        <v>0</v>
      </c>
      <c r="O10" s="17">
        <v>0</v>
      </c>
      <c r="P10" s="17">
        <v>0</v>
      </c>
      <c r="Q10" s="17">
        <v>0</v>
      </c>
      <c r="R10" s="17">
        <v>0</v>
      </c>
      <c r="S10" s="17">
        <v>0</v>
      </c>
      <c r="T10" s="18" t="s">
        <v>16</v>
      </c>
      <c r="U10" s="19" t="s">
        <v>17</v>
      </c>
    </row>
    <row r="11" spans="1:23" ht="30" customHeight="1" x14ac:dyDescent="0.25">
      <c r="A11" s="16">
        <f t="shared" si="1"/>
        <v>358150737</v>
      </c>
      <c r="B11" s="16">
        <f t="shared" si="1"/>
        <v>1951</v>
      </c>
      <c r="D11" s="17">
        <v>0</v>
      </c>
      <c r="E11" s="17">
        <v>0</v>
      </c>
      <c r="F11" s="17">
        <v>0</v>
      </c>
      <c r="G11" s="17">
        <v>0</v>
      </c>
      <c r="H11" s="17">
        <v>325419781</v>
      </c>
      <c r="I11" s="17">
        <v>1900</v>
      </c>
      <c r="J11" s="17">
        <v>32730956</v>
      </c>
      <c r="K11" s="17">
        <v>51</v>
      </c>
      <c r="L11" s="17">
        <v>0</v>
      </c>
      <c r="M11" s="17">
        <v>0</v>
      </c>
      <c r="N11" s="17">
        <v>0</v>
      </c>
      <c r="O11" s="17">
        <v>0</v>
      </c>
      <c r="P11" s="17">
        <v>0</v>
      </c>
      <c r="Q11" s="17">
        <v>0</v>
      </c>
      <c r="R11" s="17">
        <v>0</v>
      </c>
      <c r="S11" s="17">
        <v>0</v>
      </c>
      <c r="T11" s="18" t="s">
        <v>18</v>
      </c>
      <c r="U11" s="19" t="s">
        <v>19</v>
      </c>
    </row>
    <row r="12" spans="1:23" ht="30" customHeight="1" x14ac:dyDescent="0.25">
      <c r="A12" s="16">
        <f t="shared" si="1"/>
        <v>9656415</v>
      </c>
      <c r="B12" s="16">
        <f t="shared" si="1"/>
        <v>37</v>
      </c>
      <c r="D12" s="17">
        <v>244000</v>
      </c>
      <c r="E12" s="17">
        <v>2</v>
      </c>
      <c r="F12" s="17">
        <v>0</v>
      </c>
      <c r="G12" s="17">
        <v>0</v>
      </c>
      <c r="H12" s="17">
        <v>7450415</v>
      </c>
      <c r="I12" s="17">
        <v>31</v>
      </c>
      <c r="J12" s="17">
        <v>1962000</v>
      </c>
      <c r="K12" s="17">
        <v>4</v>
      </c>
      <c r="L12" s="17">
        <v>0</v>
      </c>
      <c r="M12" s="17">
        <v>0</v>
      </c>
      <c r="N12" s="17">
        <v>0</v>
      </c>
      <c r="O12" s="17">
        <v>0</v>
      </c>
      <c r="P12" s="17">
        <v>0</v>
      </c>
      <c r="Q12" s="17">
        <v>0</v>
      </c>
      <c r="R12" s="17">
        <v>0</v>
      </c>
      <c r="S12" s="17">
        <v>0</v>
      </c>
      <c r="T12" s="18" t="s">
        <v>20</v>
      </c>
      <c r="U12" s="19" t="s">
        <v>21</v>
      </c>
    </row>
    <row r="13" spans="1:23" ht="30" customHeight="1" x14ac:dyDescent="0.25">
      <c r="A13" s="16">
        <f t="shared" si="1"/>
        <v>12400314</v>
      </c>
      <c r="B13" s="16">
        <f t="shared" si="1"/>
        <v>60</v>
      </c>
      <c r="D13" s="17">
        <v>0</v>
      </c>
      <c r="E13" s="17">
        <v>0</v>
      </c>
      <c r="F13" s="17">
        <v>0</v>
      </c>
      <c r="G13" s="17">
        <v>0</v>
      </c>
      <c r="H13" s="17">
        <v>9739314</v>
      </c>
      <c r="I13" s="17">
        <v>55</v>
      </c>
      <c r="J13" s="17">
        <v>2661000</v>
      </c>
      <c r="K13" s="17">
        <v>5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  <c r="S13" s="17">
        <v>0</v>
      </c>
      <c r="T13" s="18" t="s">
        <v>22</v>
      </c>
      <c r="U13" s="19" t="s">
        <v>23</v>
      </c>
    </row>
    <row r="14" spans="1:23" ht="30" customHeight="1" x14ac:dyDescent="0.25">
      <c r="A14" s="16">
        <f t="shared" si="1"/>
        <v>18511829</v>
      </c>
      <c r="B14" s="16">
        <f t="shared" si="1"/>
        <v>75</v>
      </c>
      <c r="D14" s="17">
        <v>0</v>
      </c>
      <c r="E14" s="17">
        <v>0</v>
      </c>
      <c r="F14" s="17">
        <v>172383</v>
      </c>
      <c r="G14" s="17">
        <v>3</v>
      </c>
      <c r="H14" s="17">
        <v>15678446</v>
      </c>
      <c r="I14" s="17">
        <v>67</v>
      </c>
      <c r="J14" s="17">
        <v>2661000</v>
      </c>
      <c r="K14" s="17">
        <v>5</v>
      </c>
      <c r="L14" s="17">
        <v>0</v>
      </c>
      <c r="M14" s="17">
        <v>0</v>
      </c>
      <c r="N14" s="17">
        <v>0</v>
      </c>
      <c r="O14" s="17">
        <v>0</v>
      </c>
      <c r="P14" s="17">
        <v>0</v>
      </c>
      <c r="Q14" s="17">
        <v>0</v>
      </c>
      <c r="R14" s="17">
        <v>0</v>
      </c>
      <c r="S14" s="17">
        <v>0</v>
      </c>
      <c r="T14" s="18" t="s">
        <v>24</v>
      </c>
      <c r="U14" s="19" t="s">
        <v>25</v>
      </c>
    </row>
    <row r="15" spans="1:23" ht="30" customHeight="1" x14ac:dyDescent="0.25">
      <c r="A15" s="16">
        <f t="shared" si="1"/>
        <v>17950980</v>
      </c>
      <c r="B15" s="16">
        <f t="shared" si="1"/>
        <v>79</v>
      </c>
      <c r="D15" s="17">
        <v>0</v>
      </c>
      <c r="E15" s="17">
        <v>0</v>
      </c>
      <c r="F15" s="17">
        <v>0</v>
      </c>
      <c r="G15" s="17">
        <v>0</v>
      </c>
      <c r="H15" s="17">
        <v>15344466</v>
      </c>
      <c r="I15" s="17">
        <v>74</v>
      </c>
      <c r="J15" s="17">
        <v>2606514</v>
      </c>
      <c r="K15" s="17">
        <v>5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8" t="s">
        <v>26</v>
      </c>
      <c r="U15" s="19" t="s">
        <v>27</v>
      </c>
    </row>
    <row r="16" spans="1:23" ht="30" customHeight="1" x14ac:dyDescent="0.25">
      <c r="A16" s="16">
        <f t="shared" si="1"/>
        <v>25370856</v>
      </c>
      <c r="B16" s="16">
        <f t="shared" si="1"/>
        <v>102</v>
      </c>
      <c r="D16" s="17">
        <v>0</v>
      </c>
      <c r="E16" s="17">
        <v>0</v>
      </c>
      <c r="F16" s="17">
        <v>0</v>
      </c>
      <c r="G16" s="17">
        <v>0</v>
      </c>
      <c r="H16" s="17">
        <v>22709856</v>
      </c>
      <c r="I16" s="17">
        <v>97</v>
      </c>
      <c r="J16" s="17">
        <v>2661000</v>
      </c>
      <c r="K16" s="17">
        <v>5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  <c r="R16" s="17">
        <v>0</v>
      </c>
      <c r="S16" s="17">
        <v>0</v>
      </c>
      <c r="T16" s="18" t="s">
        <v>28</v>
      </c>
      <c r="U16" s="19" t="s">
        <v>29</v>
      </c>
    </row>
    <row r="17" spans="1:21" ht="30" customHeight="1" x14ac:dyDescent="0.25">
      <c r="A17" s="16">
        <f t="shared" si="1"/>
        <v>41060610</v>
      </c>
      <c r="B17" s="16">
        <f t="shared" si="1"/>
        <v>179</v>
      </c>
      <c r="D17" s="17">
        <v>234000</v>
      </c>
      <c r="E17" s="17">
        <v>6</v>
      </c>
      <c r="F17" s="17">
        <v>0</v>
      </c>
      <c r="G17" s="17">
        <v>0</v>
      </c>
      <c r="H17" s="17">
        <v>40031610</v>
      </c>
      <c r="I17" s="17">
        <v>172</v>
      </c>
      <c r="J17" s="17">
        <v>795000</v>
      </c>
      <c r="K17" s="17">
        <v>1</v>
      </c>
      <c r="L17" s="17">
        <v>0</v>
      </c>
      <c r="M17" s="17">
        <v>0</v>
      </c>
      <c r="N17" s="17">
        <v>0</v>
      </c>
      <c r="O17" s="17">
        <v>0</v>
      </c>
      <c r="P17" s="17">
        <v>0</v>
      </c>
      <c r="Q17" s="17">
        <v>0</v>
      </c>
      <c r="R17" s="17">
        <v>0</v>
      </c>
      <c r="S17" s="17">
        <v>0</v>
      </c>
      <c r="T17" s="18" t="s">
        <v>30</v>
      </c>
      <c r="U17" s="19" t="s">
        <v>31</v>
      </c>
    </row>
    <row r="18" spans="1:21" ht="30" customHeight="1" x14ac:dyDescent="0.25">
      <c r="A18" s="16">
        <f t="shared" si="1"/>
        <v>49887039</v>
      </c>
      <c r="B18" s="16">
        <f t="shared" si="1"/>
        <v>184</v>
      </c>
      <c r="D18" s="17">
        <v>30000</v>
      </c>
      <c r="E18" s="17">
        <v>1</v>
      </c>
      <c r="F18" s="17">
        <v>0</v>
      </c>
      <c r="G18" s="17">
        <v>0</v>
      </c>
      <c r="H18" s="17">
        <v>48471039</v>
      </c>
      <c r="I18" s="17">
        <v>181</v>
      </c>
      <c r="J18" s="17">
        <v>1386000</v>
      </c>
      <c r="K18" s="17">
        <v>2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8" t="s">
        <v>32</v>
      </c>
      <c r="U18" s="19" t="s">
        <v>33</v>
      </c>
    </row>
    <row r="19" spans="1:21" ht="30" customHeight="1" x14ac:dyDescent="0.25">
      <c r="A19" s="16">
        <f t="shared" si="1"/>
        <v>72005352</v>
      </c>
      <c r="B19" s="16">
        <f t="shared" si="1"/>
        <v>342</v>
      </c>
      <c r="D19" s="17">
        <v>0</v>
      </c>
      <c r="E19" s="17">
        <v>0</v>
      </c>
      <c r="F19" s="17">
        <v>0</v>
      </c>
      <c r="G19" s="17">
        <v>0</v>
      </c>
      <c r="H19" s="17">
        <v>69521352</v>
      </c>
      <c r="I19" s="17">
        <v>334</v>
      </c>
      <c r="J19" s="17">
        <v>2484000</v>
      </c>
      <c r="K19" s="17">
        <v>8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17">
        <v>0</v>
      </c>
      <c r="S19" s="17">
        <v>0</v>
      </c>
      <c r="T19" s="18" t="s">
        <v>34</v>
      </c>
      <c r="U19" s="19" t="s">
        <v>35</v>
      </c>
    </row>
    <row r="20" spans="1:21" ht="30" customHeight="1" x14ac:dyDescent="0.25">
      <c r="A20" s="16">
        <f t="shared" si="1"/>
        <v>5589024</v>
      </c>
      <c r="B20" s="16">
        <f t="shared" si="1"/>
        <v>27</v>
      </c>
      <c r="D20" s="17">
        <v>0</v>
      </c>
      <c r="E20" s="17">
        <v>0</v>
      </c>
      <c r="F20" s="17">
        <v>0</v>
      </c>
      <c r="G20" s="17">
        <v>0</v>
      </c>
      <c r="H20" s="17">
        <v>3357264</v>
      </c>
      <c r="I20" s="17">
        <v>20</v>
      </c>
      <c r="J20" s="17">
        <v>2231760</v>
      </c>
      <c r="K20" s="17">
        <v>7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8" t="s">
        <v>36</v>
      </c>
      <c r="U20" s="19" t="s">
        <v>37</v>
      </c>
    </row>
    <row r="21" spans="1:21" ht="30" customHeight="1" x14ac:dyDescent="0.25">
      <c r="A21" s="16">
        <f t="shared" si="1"/>
        <v>3468832</v>
      </c>
      <c r="B21" s="16">
        <f t="shared" si="1"/>
        <v>31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999000</v>
      </c>
      <c r="K21" s="17">
        <v>15</v>
      </c>
      <c r="L21" s="17">
        <v>0</v>
      </c>
      <c r="M21" s="17">
        <v>0</v>
      </c>
      <c r="N21" s="17">
        <v>0</v>
      </c>
      <c r="O21" s="17">
        <v>0</v>
      </c>
      <c r="P21" s="17">
        <v>2469832</v>
      </c>
      <c r="Q21" s="17">
        <v>16</v>
      </c>
      <c r="R21" s="17">
        <v>0</v>
      </c>
      <c r="S21" s="17">
        <v>0</v>
      </c>
      <c r="T21" s="18" t="s">
        <v>38</v>
      </c>
      <c r="U21" s="19" t="s">
        <v>39</v>
      </c>
    </row>
    <row r="22" spans="1:21" ht="30" customHeight="1" x14ac:dyDescent="0.25">
      <c r="A22" s="16">
        <f t="shared" si="1"/>
        <v>7742550</v>
      </c>
      <c r="B22" s="16">
        <f t="shared" si="1"/>
        <v>31</v>
      </c>
      <c r="D22" s="17">
        <v>0</v>
      </c>
      <c r="E22" s="17">
        <v>0</v>
      </c>
      <c r="F22" s="17">
        <v>0</v>
      </c>
      <c r="G22" s="17">
        <v>0</v>
      </c>
      <c r="H22" s="17">
        <v>4091550</v>
      </c>
      <c r="I22" s="17">
        <v>24</v>
      </c>
      <c r="J22" s="17">
        <v>3651000</v>
      </c>
      <c r="K22" s="17">
        <v>7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8" t="s">
        <v>40</v>
      </c>
      <c r="U22" s="19" t="s">
        <v>41</v>
      </c>
    </row>
    <row r="23" spans="1:21" ht="30" customHeight="1" x14ac:dyDescent="0.25">
      <c r="A23" s="16">
        <f t="shared" si="1"/>
        <v>4557672</v>
      </c>
      <c r="B23" s="16">
        <f t="shared" si="1"/>
        <v>20</v>
      </c>
      <c r="D23" s="17">
        <v>0</v>
      </c>
      <c r="E23" s="17">
        <v>0</v>
      </c>
      <c r="F23" s="17">
        <v>0</v>
      </c>
      <c r="G23" s="17">
        <v>0</v>
      </c>
      <c r="H23" s="17">
        <v>2596512</v>
      </c>
      <c r="I23" s="17">
        <v>15</v>
      </c>
      <c r="J23" s="17">
        <v>1961160</v>
      </c>
      <c r="K23" s="17">
        <v>5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8" t="s">
        <v>42</v>
      </c>
      <c r="U23" s="19" t="s">
        <v>43</v>
      </c>
    </row>
    <row r="24" spans="1:21" ht="30" customHeight="1" x14ac:dyDescent="0.25">
      <c r="A24" s="16">
        <f t="shared" si="1"/>
        <v>9949113</v>
      </c>
      <c r="B24" s="16">
        <f t="shared" si="1"/>
        <v>57</v>
      </c>
      <c r="D24" s="17">
        <v>0</v>
      </c>
      <c r="E24" s="17">
        <v>0</v>
      </c>
      <c r="F24" s="17">
        <v>0</v>
      </c>
      <c r="G24" s="17">
        <v>0</v>
      </c>
      <c r="H24" s="17">
        <v>8812113</v>
      </c>
      <c r="I24" s="17">
        <v>50</v>
      </c>
      <c r="J24" s="17">
        <v>1137000</v>
      </c>
      <c r="K24" s="17">
        <v>7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8" t="s">
        <v>44</v>
      </c>
      <c r="U24" s="19" t="s">
        <v>45</v>
      </c>
    </row>
    <row r="25" spans="1:21" ht="30" customHeight="1" x14ac:dyDescent="0.25">
      <c r="A25" s="16">
        <f t="shared" si="1"/>
        <v>3521520</v>
      </c>
      <c r="B25" s="16">
        <f t="shared" si="1"/>
        <v>19</v>
      </c>
      <c r="D25" s="17">
        <v>0</v>
      </c>
      <c r="E25" s="17">
        <v>0</v>
      </c>
      <c r="F25" s="17">
        <v>0</v>
      </c>
      <c r="G25" s="17">
        <v>0</v>
      </c>
      <c r="H25" s="17">
        <v>2876520</v>
      </c>
      <c r="I25" s="17">
        <v>18</v>
      </c>
      <c r="J25" s="17">
        <v>645000</v>
      </c>
      <c r="K25" s="17">
        <v>1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8" t="s">
        <v>46</v>
      </c>
      <c r="U25" s="19" t="s">
        <v>47</v>
      </c>
    </row>
    <row r="26" spans="1:21" ht="30" customHeight="1" x14ac:dyDescent="0.25">
      <c r="A26" s="16">
        <f t="shared" si="1"/>
        <v>7283239</v>
      </c>
      <c r="B26" s="16">
        <f t="shared" si="1"/>
        <v>34</v>
      </c>
      <c r="D26" s="17">
        <v>0</v>
      </c>
      <c r="E26" s="17">
        <v>0</v>
      </c>
      <c r="F26" s="17">
        <v>0</v>
      </c>
      <c r="G26" s="17">
        <v>0</v>
      </c>
      <c r="H26" s="17">
        <v>4940239</v>
      </c>
      <c r="I26" s="17">
        <v>29</v>
      </c>
      <c r="J26" s="17">
        <v>2343000</v>
      </c>
      <c r="K26" s="17">
        <v>5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8" t="s">
        <v>48</v>
      </c>
      <c r="U26" s="19" t="s">
        <v>49</v>
      </c>
    </row>
    <row r="27" spans="1:21" ht="30" customHeight="1" x14ac:dyDescent="0.25">
      <c r="A27" s="16">
        <f t="shared" si="1"/>
        <v>3420364</v>
      </c>
      <c r="B27" s="16">
        <f t="shared" si="1"/>
        <v>24</v>
      </c>
      <c r="D27" s="17">
        <v>0</v>
      </c>
      <c r="E27" s="17">
        <v>0</v>
      </c>
      <c r="F27" s="17">
        <v>0</v>
      </c>
      <c r="G27" s="17">
        <v>0</v>
      </c>
      <c r="H27" s="17">
        <v>3320364</v>
      </c>
      <c r="I27" s="17">
        <v>16</v>
      </c>
      <c r="J27" s="17">
        <v>100000</v>
      </c>
      <c r="K27" s="17">
        <v>8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8" t="s">
        <v>50</v>
      </c>
      <c r="U27" s="19" t="s">
        <v>51</v>
      </c>
    </row>
    <row r="28" spans="1:21" ht="30" customHeight="1" x14ac:dyDescent="0.25">
      <c r="A28" s="16">
        <f t="shared" si="1"/>
        <v>28610677</v>
      </c>
      <c r="B28" s="16">
        <f t="shared" si="1"/>
        <v>110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963000</v>
      </c>
      <c r="K28" s="17">
        <v>3</v>
      </c>
      <c r="L28" s="17">
        <v>0</v>
      </c>
      <c r="M28" s="17">
        <v>0</v>
      </c>
      <c r="N28" s="17">
        <v>0</v>
      </c>
      <c r="O28" s="17">
        <v>0</v>
      </c>
      <c r="P28" s="17">
        <v>26018677</v>
      </c>
      <c r="Q28" s="17">
        <v>104</v>
      </c>
      <c r="R28" s="17">
        <v>1629000</v>
      </c>
      <c r="S28" s="17">
        <v>3</v>
      </c>
      <c r="T28" s="18" t="s">
        <v>52</v>
      </c>
      <c r="U28" s="19" t="s">
        <v>53</v>
      </c>
    </row>
    <row r="29" spans="1:21" ht="30" customHeight="1" x14ac:dyDescent="0.25">
      <c r="A29" s="16">
        <f t="shared" si="1"/>
        <v>3360942</v>
      </c>
      <c r="B29" s="16">
        <f t="shared" si="1"/>
        <v>14</v>
      </c>
      <c r="D29" s="17">
        <v>0</v>
      </c>
      <c r="E29" s="17">
        <v>0</v>
      </c>
      <c r="F29" s="17">
        <v>0</v>
      </c>
      <c r="G29" s="17">
        <v>0</v>
      </c>
      <c r="H29" s="17">
        <v>3000942</v>
      </c>
      <c r="I29" s="17">
        <v>11</v>
      </c>
      <c r="J29" s="17">
        <v>360000</v>
      </c>
      <c r="K29" s="17">
        <v>3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8" t="s">
        <v>54</v>
      </c>
      <c r="U29" s="19" t="s">
        <v>55</v>
      </c>
    </row>
    <row r="30" spans="1:21" ht="30" customHeight="1" x14ac:dyDescent="0.25">
      <c r="A30" s="16">
        <f t="shared" si="1"/>
        <v>2543023</v>
      </c>
      <c r="B30" s="16">
        <f t="shared" si="1"/>
        <v>11</v>
      </c>
      <c r="D30" s="17">
        <v>0</v>
      </c>
      <c r="E30" s="17">
        <v>0</v>
      </c>
      <c r="F30" s="17">
        <v>0</v>
      </c>
      <c r="G30" s="17">
        <v>0</v>
      </c>
      <c r="H30" s="17">
        <v>2103593</v>
      </c>
      <c r="I30" s="17">
        <v>10</v>
      </c>
      <c r="J30" s="17">
        <v>439430</v>
      </c>
      <c r="K30" s="17">
        <v>1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8" t="s">
        <v>121</v>
      </c>
      <c r="U30" s="19" t="s">
        <v>56</v>
      </c>
    </row>
    <row r="31" spans="1:21" ht="30" customHeight="1" x14ac:dyDescent="0.25">
      <c r="A31" s="16">
        <f t="shared" si="1"/>
        <v>37442177</v>
      </c>
      <c r="B31" s="16">
        <f t="shared" si="1"/>
        <v>201</v>
      </c>
      <c r="D31" s="17">
        <v>1776000</v>
      </c>
      <c r="E31" s="17">
        <v>21</v>
      </c>
      <c r="F31" s="17">
        <v>5878434</v>
      </c>
      <c r="G31" s="17">
        <v>25</v>
      </c>
      <c r="H31" s="17">
        <v>0</v>
      </c>
      <c r="I31" s="17">
        <v>0</v>
      </c>
      <c r="J31" s="17">
        <v>1311000</v>
      </c>
      <c r="K31" s="17">
        <v>7</v>
      </c>
      <c r="L31" s="17">
        <v>0</v>
      </c>
      <c r="M31" s="17">
        <v>0</v>
      </c>
      <c r="N31" s="17">
        <v>0</v>
      </c>
      <c r="O31" s="17">
        <v>0</v>
      </c>
      <c r="P31" s="17">
        <v>24384743</v>
      </c>
      <c r="Q31" s="17">
        <v>138</v>
      </c>
      <c r="R31" s="17">
        <v>4092000</v>
      </c>
      <c r="S31" s="17">
        <v>10</v>
      </c>
      <c r="T31" s="18" t="s">
        <v>57</v>
      </c>
      <c r="U31" s="19" t="s">
        <v>58</v>
      </c>
    </row>
    <row r="32" spans="1:21" ht="30" customHeight="1" x14ac:dyDescent="0.25">
      <c r="A32" s="16">
        <f t="shared" si="1"/>
        <v>3300000</v>
      </c>
      <c r="B32" s="16">
        <f t="shared" si="1"/>
        <v>3</v>
      </c>
      <c r="D32" s="17">
        <v>3300000</v>
      </c>
      <c r="E32" s="17">
        <v>3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8" t="s">
        <v>59</v>
      </c>
      <c r="U32" s="19" t="s">
        <v>60</v>
      </c>
    </row>
    <row r="33" spans="1:21" ht="30" customHeight="1" x14ac:dyDescent="0.25">
      <c r="A33" s="16">
        <f t="shared" si="1"/>
        <v>10844200</v>
      </c>
      <c r="B33" s="16">
        <f t="shared" si="1"/>
        <v>57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8510200</v>
      </c>
      <c r="Q33" s="17">
        <v>51</v>
      </c>
      <c r="R33" s="17">
        <v>2334000</v>
      </c>
      <c r="S33" s="17">
        <v>6</v>
      </c>
      <c r="T33" s="18" t="s">
        <v>61</v>
      </c>
      <c r="U33" s="19" t="s">
        <v>62</v>
      </c>
    </row>
    <row r="34" spans="1:21" ht="30" customHeight="1" x14ac:dyDescent="0.25">
      <c r="A34" s="16">
        <f t="shared" si="1"/>
        <v>126518231</v>
      </c>
      <c r="B34" s="16">
        <f t="shared" si="1"/>
        <v>568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126518231</v>
      </c>
      <c r="Q34" s="17">
        <v>568</v>
      </c>
      <c r="R34" s="17">
        <v>0</v>
      </c>
      <c r="S34" s="17">
        <v>0</v>
      </c>
      <c r="T34" s="18" t="s">
        <v>63</v>
      </c>
      <c r="U34" s="19" t="s">
        <v>64</v>
      </c>
    </row>
    <row r="35" spans="1:21" ht="30" customHeight="1" x14ac:dyDescent="0.25">
      <c r="A35" s="16">
        <f t="shared" si="1"/>
        <v>854016432</v>
      </c>
      <c r="B35" s="16">
        <f t="shared" si="1"/>
        <v>3618</v>
      </c>
      <c r="D35" s="17">
        <v>0</v>
      </c>
      <c r="E35" s="17">
        <v>0</v>
      </c>
      <c r="F35" s="17">
        <v>24437930</v>
      </c>
      <c r="G35" s="17">
        <v>161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818079150</v>
      </c>
      <c r="O35" s="17">
        <v>3354</v>
      </c>
      <c r="P35" s="17">
        <v>11499352</v>
      </c>
      <c r="Q35" s="17">
        <v>103</v>
      </c>
      <c r="R35" s="17">
        <v>0</v>
      </c>
      <c r="S35" s="17">
        <v>0</v>
      </c>
      <c r="T35" s="18" t="s">
        <v>65</v>
      </c>
      <c r="U35" s="19" t="s">
        <v>66</v>
      </c>
    </row>
    <row r="36" spans="1:21" ht="30" customHeight="1" x14ac:dyDescent="0.25">
      <c r="A36" s="16">
        <f t="shared" si="1"/>
        <v>67906200</v>
      </c>
      <c r="B36" s="16">
        <f t="shared" si="1"/>
        <v>305</v>
      </c>
      <c r="D36" s="17">
        <v>0</v>
      </c>
      <c r="E36" s="17">
        <v>0</v>
      </c>
      <c r="F36" s="17">
        <v>909000</v>
      </c>
      <c r="G36" s="17">
        <v>3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65911672</v>
      </c>
      <c r="O36" s="17">
        <v>297</v>
      </c>
      <c r="P36" s="17">
        <v>529728</v>
      </c>
      <c r="Q36" s="17">
        <v>4</v>
      </c>
      <c r="R36" s="17">
        <v>555800</v>
      </c>
      <c r="S36" s="17">
        <v>1</v>
      </c>
      <c r="T36" s="18" t="s">
        <v>67</v>
      </c>
      <c r="U36" s="19" t="s">
        <v>68</v>
      </c>
    </row>
    <row r="37" spans="1:21" ht="30" customHeight="1" x14ac:dyDescent="0.25">
      <c r="A37" s="16">
        <f t="shared" si="1"/>
        <v>4603515</v>
      </c>
      <c r="B37" s="16">
        <f t="shared" si="1"/>
        <v>25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3404115</v>
      </c>
      <c r="Q37" s="17">
        <v>22</v>
      </c>
      <c r="R37" s="17">
        <v>1199400</v>
      </c>
      <c r="S37" s="17">
        <v>3</v>
      </c>
      <c r="T37" s="18" t="s">
        <v>69</v>
      </c>
      <c r="U37" s="19" t="s">
        <v>70</v>
      </c>
    </row>
    <row r="38" spans="1:21" ht="30" customHeight="1" x14ac:dyDescent="0.25">
      <c r="A38" s="16">
        <f t="shared" si="1"/>
        <v>26242628</v>
      </c>
      <c r="B38" s="16">
        <f t="shared" si="1"/>
        <v>180</v>
      </c>
      <c r="D38" s="17">
        <v>0</v>
      </c>
      <c r="E38" s="17">
        <v>0</v>
      </c>
      <c r="F38" s="17">
        <v>4311240</v>
      </c>
      <c r="G38" s="17">
        <v>58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16731703</v>
      </c>
      <c r="Q38" s="17">
        <v>109</v>
      </c>
      <c r="R38" s="17">
        <v>5199685</v>
      </c>
      <c r="S38" s="17">
        <v>13</v>
      </c>
      <c r="T38" s="18" t="s">
        <v>71</v>
      </c>
      <c r="U38" s="19" t="s">
        <v>72</v>
      </c>
    </row>
    <row r="39" spans="1:21" ht="30" customHeight="1" x14ac:dyDescent="0.25">
      <c r="A39" s="16">
        <f t="shared" si="1"/>
        <v>955691436</v>
      </c>
      <c r="B39" s="16">
        <f t="shared" si="1"/>
        <v>4392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955691436</v>
      </c>
      <c r="O39" s="17">
        <v>4392</v>
      </c>
      <c r="P39" s="17">
        <v>0</v>
      </c>
      <c r="Q39" s="17">
        <v>0</v>
      </c>
      <c r="R39" s="17">
        <v>0</v>
      </c>
      <c r="S39" s="17">
        <v>0</v>
      </c>
      <c r="T39" s="18" t="s">
        <v>73</v>
      </c>
      <c r="U39" s="19" t="s">
        <v>74</v>
      </c>
    </row>
    <row r="40" spans="1:21" ht="30" customHeight="1" x14ac:dyDescent="0.25">
      <c r="A40" s="16">
        <f t="shared" si="1"/>
        <v>154877395</v>
      </c>
      <c r="B40" s="16">
        <f t="shared" si="1"/>
        <v>742</v>
      </c>
      <c r="D40" s="17">
        <v>0</v>
      </c>
      <c r="E40" s="17">
        <v>0</v>
      </c>
      <c r="F40" s="17">
        <v>14061875</v>
      </c>
      <c r="G40" s="17">
        <v>67</v>
      </c>
      <c r="H40" s="17">
        <v>7409356</v>
      </c>
      <c r="I40" s="17">
        <v>50</v>
      </c>
      <c r="J40" s="17">
        <v>0</v>
      </c>
      <c r="K40" s="17">
        <v>0</v>
      </c>
      <c r="L40" s="17">
        <v>0</v>
      </c>
      <c r="M40" s="17">
        <v>0</v>
      </c>
      <c r="N40" s="17">
        <v>133406164</v>
      </c>
      <c r="O40" s="17">
        <v>625</v>
      </c>
      <c r="P40" s="17">
        <v>0</v>
      </c>
      <c r="Q40" s="17">
        <v>0</v>
      </c>
      <c r="R40" s="17">
        <v>0</v>
      </c>
      <c r="S40" s="17">
        <v>0</v>
      </c>
      <c r="T40" s="18" t="s">
        <v>75</v>
      </c>
      <c r="U40" s="19" t="s">
        <v>76</v>
      </c>
    </row>
    <row r="41" spans="1:21" ht="30" customHeight="1" x14ac:dyDescent="0.25">
      <c r="A41" s="16">
        <f t="shared" si="1"/>
        <v>181391354</v>
      </c>
      <c r="B41" s="16">
        <f t="shared" si="1"/>
        <v>731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181391354</v>
      </c>
      <c r="O41" s="17">
        <v>731</v>
      </c>
      <c r="P41" s="17">
        <v>0</v>
      </c>
      <c r="Q41" s="17">
        <v>0</v>
      </c>
      <c r="R41" s="17">
        <v>0</v>
      </c>
      <c r="S41" s="17">
        <v>0</v>
      </c>
      <c r="T41" s="18" t="s">
        <v>77</v>
      </c>
      <c r="U41" s="19" t="s">
        <v>78</v>
      </c>
    </row>
    <row r="42" spans="1:21" ht="30" customHeight="1" x14ac:dyDescent="0.25">
      <c r="A42" s="16">
        <f t="shared" si="1"/>
        <v>1946621163</v>
      </c>
      <c r="B42" s="16">
        <f t="shared" si="1"/>
        <v>13089</v>
      </c>
      <c r="D42" s="17">
        <v>3353368</v>
      </c>
      <c r="E42" s="17">
        <v>17</v>
      </c>
      <c r="F42" s="17">
        <v>351077461</v>
      </c>
      <c r="G42" s="17">
        <v>2213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7">
        <v>1587116734</v>
      </c>
      <c r="Q42" s="17">
        <v>10847</v>
      </c>
      <c r="R42" s="17">
        <v>5073600</v>
      </c>
      <c r="S42" s="17">
        <v>12</v>
      </c>
      <c r="T42" s="18" t="s">
        <v>79</v>
      </c>
      <c r="U42" s="19" t="s">
        <v>80</v>
      </c>
    </row>
    <row r="43" spans="1:21" ht="30" customHeight="1" x14ac:dyDescent="0.25">
      <c r="A43" s="16">
        <f t="shared" si="1"/>
        <v>31875778</v>
      </c>
      <c r="B43" s="16">
        <f t="shared" si="1"/>
        <v>263</v>
      </c>
      <c r="D43" s="17">
        <v>1351137</v>
      </c>
      <c r="E43" s="17">
        <v>14</v>
      </c>
      <c r="F43" s="17">
        <v>5706680</v>
      </c>
      <c r="G43" s="17">
        <v>83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20111153</v>
      </c>
      <c r="Q43" s="17">
        <v>156</v>
      </c>
      <c r="R43" s="17">
        <v>4706808</v>
      </c>
      <c r="S43" s="17">
        <v>10</v>
      </c>
      <c r="T43" s="18" t="s">
        <v>81</v>
      </c>
      <c r="U43" s="19" t="s">
        <v>82</v>
      </c>
    </row>
    <row r="44" spans="1:21" ht="30" customHeight="1" x14ac:dyDescent="0.25">
      <c r="A44" s="16">
        <f t="shared" si="1"/>
        <v>28399476</v>
      </c>
      <c r="B44" s="16">
        <f t="shared" si="1"/>
        <v>116</v>
      </c>
      <c r="D44" s="17">
        <v>3964327</v>
      </c>
      <c r="E44" s="17">
        <v>1</v>
      </c>
      <c r="F44" s="17">
        <v>0</v>
      </c>
      <c r="G44" s="17">
        <v>0</v>
      </c>
      <c r="H44" s="17">
        <v>24275149</v>
      </c>
      <c r="I44" s="17">
        <v>114</v>
      </c>
      <c r="J44" s="17">
        <v>160000</v>
      </c>
      <c r="K44" s="17">
        <v>1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17">
        <v>0</v>
      </c>
      <c r="S44" s="17">
        <v>0</v>
      </c>
      <c r="T44" s="18" t="s">
        <v>83</v>
      </c>
      <c r="U44" s="19" t="s">
        <v>84</v>
      </c>
    </row>
    <row r="45" spans="1:21" ht="30" customHeight="1" x14ac:dyDescent="0.25">
      <c r="A45" s="16">
        <f t="shared" si="1"/>
        <v>124153391</v>
      </c>
      <c r="B45" s="16">
        <f t="shared" si="1"/>
        <v>700</v>
      </c>
      <c r="D45" s="17">
        <v>0</v>
      </c>
      <c r="E45" s="17">
        <v>0</v>
      </c>
      <c r="F45" s="17">
        <v>1373493</v>
      </c>
      <c r="G45" s="17">
        <v>6</v>
      </c>
      <c r="H45" s="17">
        <v>120015853</v>
      </c>
      <c r="I45" s="17">
        <v>689</v>
      </c>
      <c r="J45" s="17">
        <v>2764045</v>
      </c>
      <c r="K45" s="17">
        <v>5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17">
        <v>0</v>
      </c>
      <c r="R45" s="17">
        <v>0</v>
      </c>
      <c r="S45" s="17">
        <v>0</v>
      </c>
      <c r="T45" s="18" t="s">
        <v>85</v>
      </c>
      <c r="U45" s="19" t="s">
        <v>86</v>
      </c>
    </row>
    <row r="46" spans="1:21" ht="30" customHeight="1" x14ac:dyDescent="0.25">
      <c r="A46" s="16">
        <f t="shared" si="1"/>
        <v>245280877</v>
      </c>
      <c r="B46" s="16">
        <f t="shared" si="1"/>
        <v>361</v>
      </c>
      <c r="D46" s="17">
        <v>0</v>
      </c>
      <c r="E46" s="17">
        <v>0</v>
      </c>
      <c r="F46" s="17">
        <v>24419115</v>
      </c>
      <c r="G46" s="17">
        <v>104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70353307</v>
      </c>
      <c r="Q46" s="17">
        <v>149</v>
      </c>
      <c r="R46" s="17">
        <v>150508455</v>
      </c>
      <c r="S46" s="17">
        <v>108</v>
      </c>
      <c r="T46" s="18" t="s">
        <v>87</v>
      </c>
      <c r="U46" s="19" t="s">
        <v>88</v>
      </c>
    </row>
    <row r="47" spans="1:21" ht="30" customHeight="1" x14ac:dyDescent="0.25">
      <c r="A47" s="16">
        <f t="shared" si="1"/>
        <v>1105038361</v>
      </c>
      <c r="B47" s="16">
        <f t="shared" si="1"/>
        <v>5894</v>
      </c>
      <c r="D47" s="17">
        <v>0</v>
      </c>
      <c r="E47" s="17">
        <v>0</v>
      </c>
      <c r="F47" s="17">
        <v>398923012</v>
      </c>
      <c r="G47" s="17">
        <v>1186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675501733</v>
      </c>
      <c r="Q47" s="17">
        <v>4562</v>
      </c>
      <c r="R47" s="17">
        <v>30613616</v>
      </c>
      <c r="S47" s="17">
        <v>146</v>
      </c>
      <c r="T47" s="18" t="s">
        <v>89</v>
      </c>
      <c r="U47" s="19" t="s">
        <v>90</v>
      </c>
    </row>
    <row r="48" spans="1:21" ht="30" customHeight="1" x14ac:dyDescent="0.25">
      <c r="A48" s="16">
        <f t="shared" si="1"/>
        <v>112003966</v>
      </c>
      <c r="B48" s="16">
        <f t="shared" si="1"/>
        <v>560</v>
      </c>
      <c r="D48" s="17">
        <v>0</v>
      </c>
      <c r="E48" s="17">
        <v>0</v>
      </c>
      <c r="F48" s="17">
        <v>41360069</v>
      </c>
      <c r="G48" s="17">
        <v>114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7">
        <v>69402190</v>
      </c>
      <c r="Q48" s="17">
        <v>440</v>
      </c>
      <c r="R48" s="17">
        <v>1241707</v>
      </c>
      <c r="S48" s="17">
        <v>6</v>
      </c>
      <c r="T48" s="18" t="s">
        <v>91</v>
      </c>
      <c r="U48" s="19" t="s">
        <v>92</v>
      </c>
    </row>
    <row r="49" spans="1:21" ht="30" customHeight="1" x14ac:dyDescent="0.25">
      <c r="A49" s="16">
        <f t="shared" si="1"/>
        <v>100152402</v>
      </c>
      <c r="B49" s="16">
        <f t="shared" si="1"/>
        <v>447</v>
      </c>
      <c r="D49" s="17">
        <v>0</v>
      </c>
      <c r="E49" s="17">
        <v>0</v>
      </c>
      <c r="F49" s="17">
        <v>33304875</v>
      </c>
      <c r="G49" s="17">
        <v>79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7">
        <v>65979969</v>
      </c>
      <c r="Q49" s="17">
        <v>364</v>
      </c>
      <c r="R49" s="17">
        <v>867558</v>
      </c>
      <c r="S49" s="17">
        <v>4</v>
      </c>
      <c r="T49" s="18" t="s">
        <v>93</v>
      </c>
      <c r="U49" s="19" t="s">
        <v>94</v>
      </c>
    </row>
    <row r="50" spans="1:21" ht="30" customHeight="1" x14ac:dyDescent="0.25">
      <c r="A50" s="16">
        <f t="shared" si="1"/>
        <v>621198874</v>
      </c>
      <c r="B50" s="16">
        <f t="shared" si="1"/>
        <v>2518</v>
      </c>
      <c r="D50" s="17">
        <v>0</v>
      </c>
      <c r="E50" s="17">
        <v>0</v>
      </c>
      <c r="F50" s="17">
        <v>290098656</v>
      </c>
      <c r="G50" s="17">
        <v>1077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>
        <v>329495113</v>
      </c>
      <c r="Q50" s="17">
        <v>1431</v>
      </c>
      <c r="R50" s="17">
        <v>1605105</v>
      </c>
      <c r="S50" s="17">
        <v>10</v>
      </c>
      <c r="T50" s="18" t="s">
        <v>95</v>
      </c>
      <c r="U50" s="19" t="s">
        <v>96</v>
      </c>
    </row>
    <row r="51" spans="1:21" ht="30" customHeight="1" x14ac:dyDescent="0.25">
      <c r="A51" s="16">
        <f t="shared" si="1"/>
        <v>12958790</v>
      </c>
      <c r="B51" s="16">
        <f t="shared" si="1"/>
        <v>84</v>
      </c>
      <c r="D51" s="17">
        <v>0</v>
      </c>
      <c r="E51" s="17">
        <v>0</v>
      </c>
      <c r="F51" s="17">
        <v>300600</v>
      </c>
      <c r="G51" s="17">
        <v>1</v>
      </c>
      <c r="H51" s="17">
        <v>0</v>
      </c>
      <c r="I51" s="17">
        <v>0</v>
      </c>
      <c r="J51" s="17">
        <v>168000</v>
      </c>
      <c r="K51" s="17">
        <v>7</v>
      </c>
      <c r="L51" s="17">
        <v>0</v>
      </c>
      <c r="M51" s="17">
        <v>0</v>
      </c>
      <c r="N51" s="17">
        <v>0</v>
      </c>
      <c r="O51" s="17">
        <v>0</v>
      </c>
      <c r="P51" s="17">
        <v>11758190</v>
      </c>
      <c r="Q51" s="17">
        <v>74</v>
      </c>
      <c r="R51" s="17">
        <v>732000</v>
      </c>
      <c r="S51" s="17">
        <v>2</v>
      </c>
      <c r="T51" s="18" t="s">
        <v>97</v>
      </c>
      <c r="U51" s="19" t="s">
        <v>98</v>
      </c>
    </row>
    <row r="52" spans="1:21" ht="30" customHeight="1" x14ac:dyDescent="0.25">
      <c r="A52" s="16">
        <f t="shared" si="1"/>
        <v>43869523</v>
      </c>
      <c r="B52" s="16">
        <f t="shared" si="1"/>
        <v>236</v>
      </c>
      <c r="D52" s="17">
        <v>0</v>
      </c>
      <c r="E52" s="17">
        <v>0</v>
      </c>
      <c r="F52" s="17">
        <v>9495576</v>
      </c>
      <c r="G52" s="17">
        <v>39</v>
      </c>
      <c r="H52" s="17">
        <v>0</v>
      </c>
      <c r="I52" s="17">
        <v>0</v>
      </c>
      <c r="J52" s="17">
        <v>681000</v>
      </c>
      <c r="K52" s="17">
        <v>5</v>
      </c>
      <c r="L52" s="17">
        <v>0</v>
      </c>
      <c r="M52" s="17">
        <v>0</v>
      </c>
      <c r="N52" s="17">
        <v>0</v>
      </c>
      <c r="O52" s="17">
        <v>0</v>
      </c>
      <c r="P52" s="17">
        <v>28691947</v>
      </c>
      <c r="Q52" s="17">
        <v>179</v>
      </c>
      <c r="R52" s="17">
        <v>5001000</v>
      </c>
      <c r="S52" s="17">
        <v>13</v>
      </c>
      <c r="T52" s="18" t="s">
        <v>99</v>
      </c>
      <c r="U52" s="19" t="s">
        <v>100</v>
      </c>
    </row>
    <row r="53" spans="1:21" ht="30" customHeight="1" x14ac:dyDescent="0.25">
      <c r="A53" s="16">
        <f t="shared" si="1"/>
        <v>17337357</v>
      </c>
      <c r="B53" s="16">
        <f t="shared" si="1"/>
        <v>97</v>
      </c>
      <c r="D53" s="17">
        <v>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7">
        <v>12143697</v>
      </c>
      <c r="Q53" s="17">
        <v>82</v>
      </c>
      <c r="R53" s="17">
        <v>5193660</v>
      </c>
      <c r="S53" s="17">
        <v>15</v>
      </c>
      <c r="T53" s="18" t="s">
        <v>101</v>
      </c>
      <c r="U53" s="19" t="s">
        <v>102</v>
      </c>
    </row>
    <row r="54" spans="1:21" ht="30" customHeight="1" x14ac:dyDescent="0.25">
      <c r="A54" s="16">
        <f t="shared" si="1"/>
        <v>13460449</v>
      </c>
      <c r="B54" s="16">
        <f t="shared" si="1"/>
        <v>62</v>
      </c>
      <c r="D54" s="17">
        <v>0</v>
      </c>
      <c r="E54" s="17">
        <v>0</v>
      </c>
      <c r="F54" s="17">
        <v>1776000</v>
      </c>
      <c r="G54" s="17">
        <v>8</v>
      </c>
      <c r="H54" s="17">
        <v>0</v>
      </c>
      <c r="I54" s="17">
        <v>0</v>
      </c>
      <c r="J54" s="17">
        <v>0</v>
      </c>
      <c r="K54" s="17">
        <v>0</v>
      </c>
      <c r="L54" s="17">
        <v>0</v>
      </c>
      <c r="M54" s="17">
        <v>0</v>
      </c>
      <c r="N54" s="17">
        <v>0</v>
      </c>
      <c r="O54" s="17">
        <v>0</v>
      </c>
      <c r="P54" s="17">
        <v>6917449</v>
      </c>
      <c r="Q54" s="17">
        <v>41</v>
      </c>
      <c r="R54" s="17">
        <v>4767000</v>
      </c>
      <c r="S54" s="17">
        <v>13</v>
      </c>
      <c r="T54" s="18" t="s">
        <v>103</v>
      </c>
      <c r="U54" s="19" t="s">
        <v>104</v>
      </c>
    </row>
    <row r="55" spans="1:21" ht="30" customHeight="1" x14ac:dyDescent="0.25">
      <c r="A55" s="16">
        <f t="shared" si="1"/>
        <v>48519609</v>
      </c>
      <c r="B55" s="16">
        <f t="shared" si="1"/>
        <v>437</v>
      </c>
      <c r="D55" s="17">
        <v>0</v>
      </c>
      <c r="E55" s="17">
        <v>0</v>
      </c>
      <c r="F55" s="17">
        <v>8062595</v>
      </c>
      <c r="G55" s="17">
        <v>97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7">
        <v>29150014</v>
      </c>
      <c r="Q55" s="17">
        <v>289</v>
      </c>
      <c r="R55" s="17">
        <v>11307000</v>
      </c>
      <c r="S55" s="17">
        <v>51</v>
      </c>
      <c r="T55" s="18" t="s">
        <v>105</v>
      </c>
      <c r="U55" s="19" t="s">
        <v>106</v>
      </c>
    </row>
    <row r="56" spans="1:21" ht="30" customHeight="1" x14ac:dyDescent="0.25">
      <c r="A56" s="16">
        <f t="shared" si="1"/>
        <v>30198614</v>
      </c>
      <c r="B56" s="16">
        <f t="shared" si="1"/>
        <v>219</v>
      </c>
      <c r="D56" s="17">
        <v>0</v>
      </c>
      <c r="E56" s="17">
        <v>0</v>
      </c>
      <c r="F56" s="17">
        <v>1148340</v>
      </c>
      <c r="G56" s="17">
        <v>7</v>
      </c>
      <c r="H56" s="17">
        <v>0</v>
      </c>
      <c r="I56" s="17">
        <v>0</v>
      </c>
      <c r="J56" s="17">
        <v>873000</v>
      </c>
      <c r="K56" s="17">
        <v>5</v>
      </c>
      <c r="L56" s="17">
        <v>0</v>
      </c>
      <c r="M56" s="17">
        <v>0</v>
      </c>
      <c r="N56" s="17">
        <v>0</v>
      </c>
      <c r="O56" s="17">
        <v>0</v>
      </c>
      <c r="P56" s="17">
        <v>21318914</v>
      </c>
      <c r="Q56" s="17">
        <v>186</v>
      </c>
      <c r="R56" s="17">
        <v>6858360</v>
      </c>
      <c r="S56" s="17">
        <v>21</v>
      </c>
      <c r="T56" s="18" t="s">
        <v>107</v>
      </c>
      <c r="U56" s="19" t="s">
        <v>108</v>
      </c>
    </row>
    <row r="57" spans="1:21" ht="30" customHeight="1" x14ac:dyDescent="0.25">
      <c r="A57" s="16">
        <f t="shared" si="1"/>
        <v>148838795</v>
      </c>
      <c r="B57" s="16">
        <f t="shared" si="1"/>
        <v>1117</v>
      </c>
      <c r="D57" s="17">
        <v>0</v>
      </c>
      <c r="E57" s="17">
        <v>0</v>
      </c>
      <c r="F57" s="17">
        <v>28573785</v>
      </c>
      <c r="G57" s="17">
        <v>300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7">
        <v>110668850</v>
      </c>
      <c r="Q57" s="17">
        <v>790</v>
      </c>
      <c r="R57" s="17">
        <v>9596160</v>
      </c>
      <c r="S57" s="17">
        <v>27</v>
      </c>
      <c r="T57" s="18" t="s">
        <v>109</v>
      </c>
      <c r="U57" s="19" t="s">
        <v>110</v>
      </c>
    </row>
    <row r="58" spans="1:21" ht="30" customHeight="1" x14ac:dyDescent="0.25">
      <c r="A58" s="16">
        <f t="shared" si="1"/>
        <v>21880906</v>
      </c>
      <c r="B58" s="16">
        <f t="shared" si="1"/>
        <v>126</v>
      </c>
      <c r="D58" s="17">
        <v>0</v>
      </c>
      <c r="E58" s="17">
        <v>0</v>
      </c>
      <c r="F58" s="17">
        <v>4838562</v>
      </c>
      <c r="G58" s="17">
        <v>27</v>
      </c>
      <c r="H58" s="17">
        <v>0</v>
      </c>
      <c r="I58" s="17">
        <v>0</v>
      </c>
      <c r="J58" s="17">
        <v>24000</v>
      </c>
      <c r="K58" s="17">
        <v>4</v>
      </c>
      <c r="L58" s="17">
        <v>0</v>
      </c>
      <c r="M58" s="17">
        <v>0</v>
      </c>
      <c r="N58" s="17">
        <v>0</v>
      </c>
      <c r="O58" s="17">
        <v>0</v>
      </c>
      <c r="P58" s="17">
        <v>12122044</v>
      </c>
      <c r="Q58" s="17">
        <v>81</v>
      </c>
      <c r="R58" s="17">
        <v>4896300</v>
      </c>
      <c r="S58" s="17">
        <v>14</v>
      </c>
      <c r="T58" s="18" t="s">
        <v>111</v>
      </c>
      <c r="U58" s="19" t="s">
        <v>112</v>
      </c>
    </row>
    <row r="59" spans="1:21" ht="30" customHeight="1" x14ac:dyDescent="0.25">
      <c r="A59" s="16">
        <f t="shared" si="1"/>
        <v>30638179</v>
      </c>
      <c r="B59" s="16">
        <f t="shared" si="1"/>
        <v>188</v>
      </c>
      <c r="D59" s="17">
        <v>0</v>
      </c>
      <c r="E59" s="17">
        <v>0</v>
      </c>
      <c r="F59" s="17">
        <v>1881213</v>
      </c>
      <c r="G59" s="17">
        <v>17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17">
        <v>0</v>
      </c>
      <c r="O59" s="17">
        <v>0</v>
      </c>
      <c r="P59" s="17">
        <v>25013966</v>
      </c>
      <c r="Q59" s="17">
        <v>160</v>
      </c>
      <c r="R59" s="17">
        <v>3743000</v>
      </c>
      <c r="S59" s="17">
        <v>11</v>
      </c>
      <c r="T59" s="18" t="s">
        <v>113</v>
      </c>
      <c r="U59" s="19" t="s">
        <v>114</v>
      </c>
    </row>
    <row r="60" spans="1:21" ht="30" customHeight="1" x14ac:dyDescent="0.25">
      <c r="A60" s="16">
        <f t="shared" si="1"/>
        <v>128261586</v>
      </c>
      <c r="B60" s="16">
        <f t="shared" si="1"/>
        <v>828</v>
      </c>
      <c r="D60" s="17">
        <v>0</v>
      </c>
      <c r="E60" s="17">
        <v>0</v>
      </c>
      <c r="F60" s="17">
        <v>0</v>
      </c>
      <c r="G60" s="17">
        <v>0</v>
      </c>
      <c r="H60" s="17">
        <v>0</v>
      </c>
      <c r="I60" s="17">
        <v>0</v>
      </c>
      <c r="J60" s="17">
        <v>1323000</v>
      </c>
      <c r="K60" s="17">
        <v>14</v>
      </c>
      <c r="L60" s="17">
        <v>0</v>
      </c>
      <c r="M60" s="17">
        <v>0</v>
      </c>
      <c r="N60" s="17">
        <v>0</v>
      </c>
      <c r="O60" s="17">
        <v>0</v>
      </c>
      <c r="P60" s="17">
        <v>122483586</v>
      </c>
      <c r="Q60" s="17">
        <v>803</v>
      </c>
      <c r="R60" s="17">
        <v>4455000</v>
      </c>
      <c r="S60" s="17">
        <v>11</v>
      </c>
      <c r="T60" s="18" t="s">
        <v>115</v>
      </c>
      <c r="U60" s="19" t="s">
        <v>116</v>
      </c>
    </row>
    <row r="61" spans="1:21" ht="30" customHeight="1" x14ac:dyDescent="0.25">
      <c r="A61" s="16">
        <f t="shared" si="1"/>
        <v>63943002</v>
      </c>
      <c r="B61" s="16">
        <f t="shared" si="1"/>
        <v>324</v>
      </c>
      <c r="D61" s="17">
        <v>0</v>
      </c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7">
        <v>108000</v>
      </c>
      <c r="K61" s="17">
        <v>1</v>
      </c>
      <c r="L61" s="17">
        <v>0</v>
      </c>
      <c r="M61" s="17">
        <v>0</v>
      </c>
      <c r="N61" s="17">
        <v>0</v>
      </c>
      <c r="O61" s="17">
        <v>0</v>
      </c>
      <c r="P61" s="17">
        <v>59305002</v>
      </c>
      <c r="Q61" s="17">
        <v>311</v>
      </c>
      <c r="R61" s="17">
        <v>4530000</v>
      </c>
      <c r="S61" s="17">
        <v>12</v>
      </c>
      <c r="T61" s="18" t="s">
        <v>117</v>
      </c>
      <c r="U61" s="19" t="s">
        <v>118</v>
      </c>
    </row>
    <row r="62" spans="1:21" ht="30" customHeight="1" x14ac:dyDescent="0.25">
      <c r="A62" s="16">
        <f t="shared" si="1"/>
        <v>155374157</v>
      </c>
      <c r="B62" s="16">
        <f t="shared" si="1"/>
        <v>1021</v>
      </c>
      <c r="D62" s="17">
        <v>0</v>
      </c>
      <c r="E62" s="17">
        <v>0</v>
      </c>
      <c r="F62" s="17">
        <v>2035739</v>
      </c>
      <c r="G62" s="17">
        <v>19</v>
      </c>
      <c r="H62" s="17">
        <v>0</v>
      </c>
      <c r="I62" s="17">
        <v>0</v>
      </c>
      <c r="J62" s="17">
        <v>168000</v>
      </c>
      <c r="K62" s="17">
        <v>2</v>
      </c>
      <c r="L62" s="17">
        <v>0</v>
      </c>
      <c r="M62" s="17">
        <v>0</v>
      </c>
      <c r="N62" s="17">
        <v>0</v>
      </c>
      <c r="O62" s="17">
        <v>0</v>
      </c>
      <c r="P62" s="17">
        <v>145865418</v>
      </c>
      <c r="Q62" s="17">
        <v>979</v>
      </c>
      <c r="R62" s="17">
        <v>7305000</v>
      </c>
      <c r="S62" s="17">
        <v>21</v>
      </c>
      <c r="T62" s="18" t="s">
        <v>119</v>
      </c>
      <c r="U62" s="19" t="s">
        <v>120</v>
      </c>
    </row>
  </sheetData>
  <mergeCells count="9">
    <mergeCell ref="N4:O4"/>
    <mergeCell ref="P4:Q4"/>
    <mergeCell ref="R4:S4"/>
    <mergeCell ref="A4:B4"/>
    <mergeCell ref="D4:E4"/>
    <mergeCell ref="F4:G4"/>
    <mergeCell ref="H4:I4"/>
    <mergeCell ref="J4:K4"/>
    <mergeCell ref="L4:M4"/>
  </mergeCells>
  <printOptions horizontalCentered="1"/>
  <pageMargins left="0.90500000000000003" right="0.90500000000000003" top="0.82599999999999996" bottom="0.82599999999999996" header="0.314" footer="0.314"/>
  <pageSetup paperSize="9" scale="49" fitToHeight="0" orientation="landscape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2020-11-23T10:18:31Z</dcterms:created>
  <dcterms:modified xsi:type="dcterms:W3CDTF">2020-11-23T11:19:04Z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