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0 Approved Budgets\"/>
    </mc:Choice>
  </mc:AlternateContent>
  <bookViews>
    <workbookView xWindow="0" yWindow="0" windowWidth="28800" windowHeight="12435"/>
  </bookViews>
  <sheets>
    <sheet name="BA_Budget" sheetId="1" r:id="rId1"/>
  </sheets>
  <definedNames>
    <definedName name="_xlnm.Print_Area" localSheetId="0">BA_Budget!$B$1:$H$247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5" i="1" l="1"/>
  <c r="F34" i="1" s="1"/>
  <c r="D245" i="1"/>
  <c r="D34" i="1" s="1"/>
  <c r="B245" i="1"/>
  <c r="B34" i="1" s="1"/>
  <c r="E245" i="1"/>
  <c r="C245" i="1"/>
  <c r="C236" i="1"/>
  <c r="C33" i="1" s="1"/>
  <c r="F236" i="1"/>
  <c r="F33" i="1" s="1"/>
  <c r="D236" i="1"/>
  <c r="D33" i="1" s="1"/>
  <c r="B236" i="1"/>
  <c r="B33" i="1" s="1"/>
  <c r="E236" i="1"/>
  <c r="E230" i="1"/>
  <c r="E32" i="1" s="1"/>
  <c r="C230" i="1"/>
  <c r="C32" i="1" s="1"/>
  <c r="F230" i="1"/>
  <c r="D230" i="1"/>
  <c r="B230" i="1"/>
  <c r="E215" i="1"/>
  <c r="E31" i="1" s="1"/>
  <c r="C215" i="1"/>
  <c r="C31" i="1" s="1"/>
  <c r="B215" i="1"/>
  <c r="B31" i="1" s="1"/>
  <c r="F215" i="1"/>
  <c r="D215" i="1"/>
  <c r="E212" i="1"/>
  <c r="E30" i="1" s="1"/>
  <c r="D212" i="1"/>
  <c r="D30" i="1" s="1"/>
  <c r="C212" i="1"/>
  <c r="C30" i="1" s="1"/>
  <c r="F212" i="1"/>
  <c r="B212" i="1"/>
  <c r="F209" i="1"/>
  <c r="F29" i="1" s="1"/>
  <c r="E209" i="1"/>
  <c r="E29" i="1" s="1"/>
  <c r="C209" i="1"/>
  <c r="C29" i="1" s="1"/>
  <c r="B209" i="1"/>
  <c r="B29" i="1" s="1"/>
  <c r="D209" i="1"/>
  <c r="F205" i="1"/>
  <c r="F28" i="1" s="1"/>
  <c r="F27" i="1" s="1"/>
  <c r="F11" i="1" s="1"/>
  <c r="E205" i="1"/>
  <c r="E28" i="1" s="1"/>
  <c r="D205" i="1"/>
  <c r="D28" i="1" s="1"/>
  <c r="D27" i="1" s="1"/>
  <c r="D11" i="1" s="1"/>
  <c r="B205" i="1"/>
  <c r="B28" i="1" s="1"/>
  <c r="B27" i="1" s="1"/>
  <c r="B11" i="1" s="1"/>
  <c r="C205" i="1"/>
  <c r="F200" i="1"/>
  <c r="F25" i="1" s="1"/>
  <c r="D200" i="1"/>
  <c r="D25" i="1" s="1"/>
  <c r="B200" i="1"/>
  <c r="B25" i="1" s="1"/>
  <c r="E200" i="1"/>
  <c r="C200" i="1"/>
  <c r="F175" i="1"/>
  <c r="F24" i="1" s="1"/>
  <c r="D175" i="1"/>
  <c r="D24" i="1" s="1"/>
  <c r="B175" i="1"/>
  <c r="B24" i="1" s="1"/>
  <c r="E175" i="1"/>
  <c r="C175" i="1"/>
  <c r="F169" i="1"/>
  <c r="F23" i="1" s="1"/>
  <c r="B169" i="1"/>
  <c r="B23" i="1" s="1"/>
  <c r="E169" i="1"/>
  <c r="E23" i="1" s="1"/>
  <c r="C169" i="1"/>
  <c r="C23" i="1" s="1"/>
  <c r="D169" i="1"/>
  <c r="D150" i="1"/>
  <c r="D22" i="1" s="1"/>
  <c r="E150" i="1"/>
  <c r="E22" i="1" s="1"/>
  <c r="F150" i="1"/>
  <c r="C150" i="1"/>
  <c r="B150" i="1"/>
  <c r="F142" i="1"/>
  <c r="F21" i="1" s="1"/>
  <c r="D142" i="1"/>
  <c r="D21" i="1" s="1"/>
  <c r="B142" i="1"/>
  <c r="B21" i="1" s="1"/>
  <c r="E142" i="1"/>
  <c r="C142" i="1"/>
  <c r="F135" i="1"/>
  <c r="F20" i="1" s="1"/>
  <c r="D135" i="1"/>
  <c r="D20" i="1" s="1"/>
  <c r="B135" i="1"/>
  <c r="B20" i="1" s="1"/>
  <c r="E135" i="1"/>
  <c r="C135" i="1"/>
  <c r="D107" i="1"/>
  <c r="D19" i="1" s="1"/>
  <c r="E107" i="1"/>
  <c r="E19" i="1" s="1"/>
  <c r="F107" i="1"/>
  <c r="C107" i="1"/>
  <c r="B107" i="1"/>
  <c r="F93" i="1"/>
  <c r="F18" i="1" s="1"/>
  <c r="D93" i="1"/>
  <c r="D18" i="1" s="1"/>
  <c r="B93" i="1"/>
  <c r="B18" i="1" s="1"/>
  <c r="E93" i="1"/>
  <c r="C93" i="1"/>
  <c r="E85" i="1"/>
  <c r="E17" i="1" s="1"/>
  <c r="C85" i="1"/>
  <c r="C17" i="1" s="1"/>
  <c r="F85" i="1"/>
  <c r="D85" i="1"/>
  <c r="B85" i="1"/>
  <c r="E78" i="1"/>
  <c r="E16" i="1" s="1"/>
  <c r="C78" i="1"/>
  <c r="C16" i="1" s="1"/>
  <c r="F78" i="1"/>
  <c r="D78" i="1"/>
  <c r="B78" i="1"/>
  <c r="D44" i="1"/>
  <c r="D38" i="1" s="1"/>
  <c r="C44" i="1"/>
  <c r="C38" i="1" s="1"/>
  <c r="B44" i="1"/>
  <c r="B38" i="1" s="1"/>
  <c r="F44" i="1"/>
  <c r="E44" i="1"/>
  <c r="F40" i="1"/>
  <c r="F37" i="1" s="1"/>
  <c r="F36" i="1" s="1"/>
  <c r="F15" i="1" s="1"/>
  <c r="F14" i="1" s="1"/>
  <c r="F10" i="1" s="1"/>
  <c r="F12" i="1" s="1"/>
  <c r="E40" i="1"/>
  <c r="E37" i="1" s="1"/>
  <c r="E36" i="1" s="1"/>
  <c r="E15" i="1" s="1"/>
  <c r="E14" i="1" s="1"/>
  <c r="E10" i="1" s="1"/>
  <c r="C40" i="1"/>
  <c r="C37" i="1" s="1"/>
  <c r="C36" i="1" s="1"/>
  <c r="C15" i="1" s="1"/>
  <c r="C14" i="1" s="1"/>
  <c r="C10" i="1" s="1"/>
  <c r="B40" i="1"/>
  <c r="B37" i="1" s="1"/>
  <c r="B36" i="1" s="1"/>
  <c r="B15" i="1" s="1"/>
  <c r="B14" i="1" s="1"/>
  <c r="B10" i="1" s="1"/>
  <c r="B12" i="1" s="1"/>
  <c r="D40" i="1"/>
  <c r="D37" i="1" s="1"/>
  <c r="D36" i="1" s="1"/>
  <c r="D15" i="1" s="1"/>
  <c r="D14" i="1" s="1"/>
  <c r="D10" i="1" s="1"/>
  <c r="D12" i="1" s="1"/>
  <c r="F38" i="1"/>
  <c r="E38" i="1"/>
  <c r="E34" i="1"/>
  <c r="C34" i="1"/>
  <c r="E33" i="1"/>
  <c r="F32" i="1"/>
  <c r="D32" i="1"/>
  <c r="B32" i="1"/>
  <c r="F31" i="1"/>
  <c r="D31" i="1"/>
  <c r="F30" i="1"/>
  <c r="B30" i="1"/>
  <c r="D29" i="1"/>
  <c r="C28" i="1"/>
  <c r="E25" i="1"/>
  <c r="C25" i="1"/>
  <c r="E24" i="1"/>
  <c r="C24" i="1"/>
  <c r="D23" i="1"/>
  <c r="F22" i="1"/>
  <c r="C22" i="1"/>
  <c r="B22" i="1"/>
  <c r="E21" i="1"/>
  <c r="C21" i="1"/>
  <c r="E20" i="1"/>
  <c r="C20" i="1"/>
  <c r="F19" i="1"/>
  <c r="C19" i="1"/>
  <c r="B19" i="1"/>
  <c r="E18" i="1"/>
  <c r="C18" i="1"/>
  <c r="F17" i="1"/>
  <c r="D17" i="1"/>
  <c r="B17" i="1"/>
  <c r="F16" i="1"/>
  <c r="D16" i="1"/>
  <c r="B16" i="1"/>
  <c r="E27" i="1" l="1"/>
  <c r="E11" i="1" s="1"/>
  <c r="E12" i="1" s="1"/>
  <c r="C27" i="1"/>
  <c r="C11" i="1" s="1"/>
  <c r="C12" i="1" s="1"/>
</calcChain>
</file>

<file path=xl/sharedStrings.xml><?xml version="1.0" encoding="utf-8"?>
<sst xmlns="http://schemas.openxmlformats.org/spreadsheetml/2006/main" count="240" uniqueCount="212">
  <si>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</si>
  <si>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</si>
  <si>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</si>
  <si>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</si>
  <si>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</si>
  <si>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</si>
  <si>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</si>
  <si>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</si>
  <si>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</si>
  <si>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</si>
  <si>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</si>
  <si>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</si>
  <si>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</si>
  <si>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</si>
  <si>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</si>
  <si>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</si>
  <si>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</si>
  <si>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</si>
  <si>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</si>
  <si>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</si>
  <si>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</si>
  <si>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</si>
  <si>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</si>
  <si>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</si>
  <si>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</si>
  <si>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</si>
  <si>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</si>
  <si>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</si>
  <si>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</si>
  <si>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</si>
  <si>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</si>
  <si>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</si>
  <si>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</si>
  <si>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</si>
  <si>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</si>
  <si>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</si>
  <si>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</si>
  <si>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</si>
  <si>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</si>
  <si>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</si>
  <si>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</si>
  <si>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</si>
  <si>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</si>
  <si>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</si>
  <si>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</si>
  <si>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</si>
  <si>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</si>
  <si>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</si>
  <si>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</si>
  <si>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</si>
  <si>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</si>
  <si>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</si>
  <si>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</si>
  <si>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</si>
  <si>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</si>
  <si>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</si>
  <si>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</si>
  <si>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</si>
  <si>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</si>
  <si>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</si>
  <si>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</si>
  <si>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</si>
  <si>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</si>
  <si>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</si>
  <si>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</si>
  <si>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</si>
  <si>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</si>
  <si>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</si>
  <si>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</si>
  <si>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</si>
  <si>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</si>
  <si>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</si>
  <si>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</si>
  <si>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</si>
  <si>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</si>
  <si>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</si>
  <si>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</si>
  <si>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</si>
  <si>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</si>
  <si>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</si>
  <si>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</si>
  <si>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</si>
  <si>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</si>
  <si>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</si>
  <si>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</si>
  <si>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</si>
  <si>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</si>
  <si>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</si>
  <si>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</si>
  <si>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</si>
  <si>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</si>
  <si>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</si>
  <si>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</si>
  <si>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</si>
  <si>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</si>
  <si>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</si>
  <si>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</si>
  <si>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</si>
  <si>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</si>
  <si>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</si>
  <si>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</si>
  <si>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</si>
  <si>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</si>
  <si>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</si>
  <si>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</si>
  <si>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</si>
  <si>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</si>
  <si>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</si>
  <si>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</si>
  <si>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</si>
  <si>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</si>
  <si>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</si>
  <si>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</si>
  <si>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</si>
  <si>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</si>
  <si>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</si>
  <si>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</si>
  <si>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</si>
  <si>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</si>
  <si>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</si>
  <si>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</si>
  <si>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</si>
  <si>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</si>
  <si>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</si>
  <si>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</si>
  <si>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</si>
  <si>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</si>
  <si>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</si>
  <si>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</si>
  <si>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</si>
  <si>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</si>
  <si>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</si>
  <si>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</si>
  <si>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</si>
  <si>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</si>
  <si>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</si>
  <si>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</si>
  <si>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</si>
  <si>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</si>
  <si>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</si>
  <si>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</si>
  <si>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</si>
  <si>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</si>
  <si>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</si>
  <si>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</si>
  <si>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</si>
  <si>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</si>
  <si>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</si>
  <si>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</si>
  <si>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</si>
  <si>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</si>
  <si>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</si>
  <si>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</si>
  <si>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</si>
  <si>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</si>
  <si>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</si>
  <si>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</si>
  <si>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</si>
  <si>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</si>
  <si>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</si>
  <si>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</si>
  <si>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</si>
  <si>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</si>
  <si>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</si>
  <si>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</si>
  <si>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</si>
  <si>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</si>
  <si>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</si>
  <si>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</si>
  <si>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</si>
  <si>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</si>
  <si>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</si>
  <si>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</si>
  <si>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</si>
  <si>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</si>
  <si>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</si>
  <si>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</si>
  <si>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</si>
  <si>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</si>
  <si>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</si>
  <si>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</si>
  <si>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</si>
  <si>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</si>
  <si>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</si>
  <si>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</si>
  <si>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</si>
  <si>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</si>
  <si>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</si>
  <si>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</si>
  <si>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</si>
  <si>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</si>
  <si>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</si>
  <si>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</si>
  <si>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</si>
  <si>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</si>
  <si>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</si>
  <si>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</si>
  <si>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</si>
  <si>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</si>
  <si>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</si>
  <si>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</si>
  <si>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</si>
  <si>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</si>
  <si>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</si>
  <si>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</si>
  <si>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</si>
  <si>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</si>
  <si>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</si>
  <si>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</si>
  <si>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</si>
  <si>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</si>
  <si>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 xml:space="preserve">އދ.އަތޮޅު މަދަރުސާ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</si>
</sst>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2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</cellXfs>
  <cellStyles count="5">
    <cellStyle name="Comma 2" xfId="4"/>
    <cellStyle name="Comma 3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xmlns="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 tint="-0.499984740745262"/>
    <pageSetUpPr fitToPage="1"/>
  </sheetPr>
  <dimension ref="A1:J247"/>
  <sheetViews>
    <sheetView showGridLines="0" tabSelected="1" zoomScale="85" zoomScaleNormal="85" zoomScaleSheetLayoutView="100" workbookViewId="0">
      <selection activeCell="M11" sqref="M11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1114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12556009</v>
      </c>
      <c r="C10" s="17">
        <f t="shared" si="0"/>
        <v>12516606</v>
      </c>
      <c r="D10" s="17">
        <f t="shared" si="0"/>
        <v>12485821</v>
      </c>
      <c r="E10" s="17">
        <f t="shared" si="0"/>
        <v>12416569</v>
      </c>
      <c r="F10" s="17">
        <f>F14</f>
        <v>12908614</v>
      </c>
      <c r="G10" s="18" t="s">
        <v>18</v>
      </c>
    </row>
    <row r="11" spans="1:10" ht="22.5" customHeight="1" thickBot="1">
      <c r="B11" s="19">
        <f t="shared" ref="B11:E11" si="1">B27</f>
        <v>101036</v>
      </c>
      <c r="C11" s="19">
        <f t="shared" si="1"/>
        <v>91850</v>
      </c>
      <c r="D11" s="19">
        <f t="shared" si="1"/>
        <v>83500</v>
      </c>
      <c r="E11" s="19">
        <f t="shared" si="1"/>
        <v>2771</v>
      </c>
      <c r="F11" s="19">
        <f>F27</f>
        <v>0</v>
      </c>
      <c r="G11" s="20" t="s">
        <v>19</v>
      </c>
      <c r="J11"/>
    </row>
    <row r="12" spans="1:10" ht="22.5" customHeight="1" thickBot="1">
      <c r="B12" s="21">
        <f t="shared" ref="B12:E12" si="2">SUM(B10:B11)</f>
        <v>12657045</v>
      </c>
      <c r="C12" s="21">
        <f t="shared" si="2"/>
        <v>12608456</v>
      </c>
      <c r="D12" s="21">
        <f t="shared" si="2"/>
        <v>12569321</v>
      </c>
      <c r="E12" s="21">
        <f t="shared" si="2"/>
        <v>12419340</v>
      </c>
      <c r="F12" s="21">
        <f>SUM(F10:F11)</f>
        <v>12908614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12556009</v>
      </c>
      <c r="C14" s="21">
        <f t="shared" si="3"/>
        <v>12516606</v>
      </c>
      <c r="D14" s="21">
        <f t="shared" si="3"/>
        <v>12485821</v>
      </c>
      <c r="E14" s="21">
        <f t="shared" si="3"/>
        <v>12416569</v>
      </c>
      <c r="F14" s="21">
        <f>SUM(F15:F25)</f>
        <v>12908614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10906436</v>
      </c>
      <c r="C15" s="27">
        <f t="shared" si="4"/>
        <v>10906436</v>
      </c>
      <c r="D15" s="27">
        <f t="shared" si="4"/>
        <v>10906436</v>
      </c>
      <c r="E15" s="27">
        <f t="shared" si="4"/>
        <v>10361277</v>
      </c>
      <c r="F15" s="27">
        <f t="shared" si="4"/>
        <v>9310979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334307</v>
      </c>
      <c r="C16" s="28">
        <f t="shared" si="5"/>
        <v>334307</v>
      </c>
      <c r="D16" s="28">
        <f t="shared" si="5"/>
        <v>341397</v>
      </c>
      <c r="E16" s="28">
        <f t="shared" si="5"/>
        <v>238383</v>
      </c>
      <c r="F16" s="28">
        <f>F78</f>
        <v>217909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13792</v>
      </c>
      <c r="C17" s="28">
        <f t="shared" si="6"/>
        <v>13390</v>
      </c>
      <c r="D17" s="28">
        <f t="shared" si="6"/>
        <v>13000</v>
      </c>
      <c r="E17" s="28">
        <f t="shared" si="6"/>
        <v>18121</v>
      </c>
      <c r="F17" s="28">
        <f>F85</f>
        <v>33750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78560</v>
      </c>
      <c r="C18" s="28">
        <f t="shared" si="7"/>
        <v>76271</v>
      </c>
      <c r="D18" s="28">
        <f t="shared" si="7"/>
        <v>74050</v>
      </c>
      <c r="E18" s="28">
        <f t="shared" si="7"/>
        <v>75426</v>
      </c>
      <c r="F18" s="28">
        <f>F93</f>
        <v>89460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1032708</v>
      </c>
      <c r="C19" s="28">
        <f t="shared" si="8"/>
        <v>1005076</v>
      </c>
      <c r="D19" s="28">
        <f t="shared" si="8"/>
        <v>978248</v>
      </c>
      <c r="E19" s="28">
        <f t="shared" si="8"/>
        <v>924273</v>
      </c>
      <c r="F19" s="28">
        <f>F107</f>
        <v>947180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99884</v>
      </c>
      <c r="C20" s="28">
        <f t="shared" si="9"/>
        <v>96975</v>
      </c>
      <c r="D20" s="28">
        <f t="shared" si="9"/>
        <v>94150</v>
      </c>
      <c r="E20" s="28">
        <f t="shared" si="9"/>
        <v>105995</v>
      </c>
      <c r="F20" s="28">
        <f>F135</f>
        <v>109999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0</v>
      </c>
      <c r="C21" s="28">
        <f t="shared" si="10"/>
        <v>0</v>
      </c>
      <c r="D21" s="28">
        <f t="shared" si="10"/>
        <v>0</v>
      </c>
      <c r="E21" s="28">
        <f t="shared" si="10"/>
        <v>0</v>
      </c>
      <c r="F21" s="28">
        <f>F142</f>
        <v>0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67882</v>
      </c>
      <c r="C22" s="28">
        <f t="shared" si="11"/>
        <v>61711</v>
      </c>
      <c r="D22" s="28">
        <f t="shared" si="11"/>
        <v>56100</v>
      </c>
      <c r="E22" s="28">
        <f t="shared" si="11"/>
        <v>83036</v>
      </c>
      <c r="F22" s="28">
        <f>F150</f>
        <v>662100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22440</v>
      </c>
      <c r="C24" s="28">
        <f t="shared" si="13"/>
        <v>22440</v>
      </c>
      <c r="D24" s="28">
        <f t="shared" si="13"/>
        <v>22440</v>
      </c>
      <c r="E24" s="28">
        <f t="shared" si="13"/>
        <v>610058</v>
      </c>
      <c r="F24" s="28">
        <f>F175</f>
        <v>1537237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101036</v>
      </c>
      <c r="C27" s="21">
        <f>SUM(C28:C34)</f>
        <v>91850</v>
      </c>
      <c r="D27" s="21">
        <f>SUM(D28:D34)</f>
        <v>83500</v>
      </c>
      <c r="E27" s="21">
        <f>SUM(E28:E34)</f>
        <v>2771</v>
      </c>
      <c r="F27" s="21">
        <f>SUM(F28:F34)</f>
        <v>0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101036</v>
      </c>
      <c r="C31" s="28">
        <f t="shared" si="18"/>
        <v>91850</v>
      </c>
      <c r="D31" s="28">
        <f t="shared" si="18"/>
        <v>83500</v>
      </c>
      <c r="E31" s="28">
        <f t="shared" si="18"/>
        <v>2771</v>
      </c>
      <c r="F31" s="28">
        <f>F215</f>
        <v>0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10906436</v>
      </c>
      <c r="C36" s="21">
        <f t="shared" si="22"/>
        <v>10906436</v>
      </c>
      <c r="D36" s="21">
        <f t="shared" si="22"/>
        <v>10906436</v>
      </c>
      <c r="E36" s="21">
        <f t="shared" si="22"/>
        <v>10361277</v>
      </c>
      <c r="F36" s="21">
        <f>SUM(F37:F38)</f>
        <v>9310979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6840652</v>
      </c>
      <c r="C37" s="31">
        <f t="shared" si="23"/>
        <v>6840652</v>
      </c>
      <c r="D37" s="31">
        <f t="shared" si="23"/>
        <v>6840652</v>
      </c>
      <c r="E37" s="31">
        <f t="shared" si="23"/>
        <v>6350590</v>
      </c>
      <c r="F37" s="31">
        <f>F40</f>
        <v>5935667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4065784</v>
      </c>
      <c r="C38" s="28">
        <f t="shared" si="24"/>
        <v>4065784</v>
      </c>
      <c r="D38" s="28">
        <f t="shared" si="24"/>
        <v>4065784</v>
      </c>
      <c r="E38" s="28">
        <f t="shared" si="24"/>
        <v>4010687</v>
      </c>
      <c r="F38" s="28">
        <f>F44</f>
        <v>3375312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6840652</v>
      </c>
      <c r="C40" s="21">
        <f t="shared" si="25"/>
        <v>6840652</v>
      </c>
      <c r="D40" s="21">
        <f t="shared" si="25"/>
        <v>6840652</v>
      </c>
      <c r="E40" s="21">
        <f t="shared" si="25"/>
        <v>6350590</v>
      </c>
      <c r="F40" s="21">
        <f>SUM(F41:F42)</f>
        <v>5935667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6193740</v>
      </c>
      <c r="C41" s="31">
        <v>6193740</v>
      </c>
      <c r="D41" s="31">
        <v>6193740</v>
      </c>
      <c r="E41" s="31">
        <v>6108467</v>
      </c>
      <c r="F41" s="31">
        <v>5330895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646912</v>
      </c>
      <c r="C42" s="28">
        <v>646912</v>
      </c>
      <c r="D42" s="28">
        <v>646912</v>
      </c>
      <c r="E42" s="28">
        <v>242123</v>
      </c>
      <c r="F42" s="28">
        <v>604772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4065784</v>
      </c>
      <c r="C44" s="21">
        <f t="shared" si="26"/>
        <v>4065784</v>
      </c>
      <c r="D44" s="21">
        <f t="shared" si="26"/>
        <v>4065784</v>
      </c>
      <c r="E44" s="21">
        <f t="shared" si="26"/>
        <v>4010687</v>
      </c>
      <c r="F44" s="21">
        <f>SUM(F45:F76)</f>
        <v>3375312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979584</v>
      </c>
      <c r="C46" s="28">
        <v>979584</v>
      </c>
      <c r="D46" s="28">
        <v>979584</v>
      </c>
      <c r="E46" s="28">
        <v>919848</v>
      </c>
      <c r="F46" s="28">
        <v>732866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189000</v>
      </c>
      <c r="C48" s="28">
        <v>189000</v>
      </c>
      <c r="D48" s="28">
        <v>189000</v>
      </c>
      <c r="E48" s="28">
        <v>195000</v>
      </c>
      <c r="F48" s="28">
        <v>171000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138000</v>
      </c>
      <c r="C52" s="28">
        <v>138000</v>
      </c>
      <c r="D52" s="28">
        <v>138000</v>
      </c>
      <c r="E52" s="28">
        <v>138000</v>
      </c>
      <c r="F52" s="28">
        <v>102350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298800</v>
      </c>
      <c r="C53" s="28">
        <v>298800</v>
      </c>
      <c r="D53" s="28">
        <v>298800</v>
      </c>
      <c r="E53" s="28">
        <v>294400</v>
      </c>
      <c r="F53" s="28">
        <v>210420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252000</v>
      </c>
      <c r="C55" s="28">
        <v>252000</v>
      </c>
      <c r="D55" s="28">
        <v>252000</v>
      </c>
      <c r="E55" s="28">
        <v>253333</v>
      </c>
      <c r="F55" s="28">
        <v>214500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0</v>
      </c>
      <c r="C56" s="28">
        <v>0</v>
      </c>
      <c r="D56" s="28">
        <v>0</v>
      </c>
      <c r="E56" s="28">
        <v>0</v>
      </c>
      <c r="F56" s="28">
        <v>15537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0</v>
      </c>
      <c r="C57" s="28">
        <v>0</v>
      </c>
      <c r="D57" s="28">
        <v>0</v>
      </c>
      <c r="E57" s="28">
        <v>0</v>
      </c>
      <c r="F57" s="28">
        <v>0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0</v>
      </c>
      <c r="C58" s="28">
        <v>0</v>
      </c>
      <c r="D58" s="28">
        <v>0</v>
      </c>
      <c r="E58" s="28">
        <v>0</v>
      </c>
      <c r="F58" s="28">
        <v>0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0</v>
      </c>
      <c r="F60" s="28">
        <v>0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2400</v>
      </c>
      <c r="C62" s="28">
        <v>2400</v>
      </c>
      <c r="D62" s="28">
        <v>2400</v>
      </c>
      <c r="E62" s="28">
        <v>5537</v>
      </c>
      <c r="F62" s="28">
        <v>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0</v>
      </c>
      <c r="C66" s="28">
        <v>0</v>
      </c>
      <c r="D66" s="28">
        <v>0</v>
      </c>
      <c r="E66" s="28">
        <v>0</v>
      </c>
      <c r="F66" s="28">
        <v>0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14400</v>
      </c>
      <c r="C67" s="28">
        <v>14400</v>
      </c>
      <c r="D67" s="28">
        <v>14400</v>
      </c>
      <c r="E67" s="28">
        <v>14400</v>
      </c>
      <c r="F67" s="28">
        <v>16685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52000</v>
      </c>
      <c r="C68" s="28">
        <v>52000</v>
      </c>
      <c r="D68" s="28">
        <v>52000</v>
      </c>
      <c r="E68" s="28">
        <v>29933</v>
      </c>
      <c r="F68" s="28">
        <v>14175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1968000</v>
      </c>
      <c r="C70" s="28">
        <v>1968000</v>
      </c>
      <c r="D70" s="28">
        <v>1968000</v>
      </c>
      <c r="E70" s="28">
        <v>1925911</v>
      </c>
      <c r="F70" s="28">
        <v>1713133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171600</v>
      </c>
      <c r="C74" s="28">
        <v>171600</v>
      </c>
      <c r="D74" s="28">
        <v>171600</v>
      </c>
      <c r="E74" s="28">
        <v>234325</v>
      </c>
      <c r="F74" s="28">
        <v>184646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0</v>
      </c>
      <c r="C75" s="28">
        <v>0</v>
      </c>
      <c r="D75" s="28">
        <v>0</v>
      </c>
      <c r="E75" s="28">
        <v>0</v>
      </c>
      <c r="F75" s="28">
        <v>0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0</v>
      </c>
      <c r="C76" s="28">
        <v>0</v>
      </c>
      <c r="D76" s="28">
        <v>0</v>
      </c>
      <c r="E76" s="28">
        <v>0</v>
      </c>
      <c r="F76" s="28">
        <v>0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334307</v>
      </c>
      <c r="C78" s="21">
        <f>SUM(C79:C83)</f>
        <v>334307</v>
      </c>
      <c r="D78" s="21">
        <f>SUM(D79:D83)</f>
        <v>341397</v>
      </c>
      <c r="E78" s="21">
        <f>SUM(E79:E83)</f>
        <v>238383</v>
      </c>
      <c r="F78" s="21">
        <f>SUM(F79:F83)</f>
        <v>217909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334307</v>
      </c>
      <c r="C83" s="28">
        <v>334307</v>
      </c>
      <c r="D83" s="28">
        <v>341397</v>
      </c>
      <c r="E83" s="28">
        <v>238383</v>
      </c>
      <c r="F83" s="28">
        <v>217909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13792</v>
      </c>
      <c r="C85" s="21">
        <f t="shared" si="27"/>
        <v>13390</v>
      </c>
      <c r="D85" s="21">
        <f t="shared" si="27"/>
        <v>13000</v>
      </c>
      <c r="E85" s="21">
        <f t="shared" si="27"/>
        <v>18121</v>
      </c>
      <c r="F85" s="21">
        <f>SUM(F86:F91)</f>
        <v>33750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1061</v>
      </c>
      <c r="C86" s="31">
        <v>1030</v>
      </c>
      <c r="D86" s="31">
        <v>1000</v>
      </c>
      <c r="E86" s="31">
        <v>14864</v>
      </c>
      <c r="F86" s="31">
        <v>4999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1061</v>
      </c>
      <c r="C87" s="28">
        <v>1030</v>
      </c>
      <c r="D87" s="28">
        <v>1000</v>
      </c>
      <c r="E87" s="28">
        <v>470</v>
      </c>
      <c r="F87" s="28">
        <v>499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10609</v>
      </c>
      <c r="C88" s="28">
        <v>10300</v>
      </c>
      <c r="D88" s="28">
        <v>10000</v>
      </c>
      <c r="E88" s="28">
        <v>2787</v>
      </c>
      <c r="F88" s="28">
        <v>4999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0</v>
      </c>
      <c r="C89" s="28">
        <v>0</v>
      </c>
      <c r="D89" s="28">
        <v>0</v>
      </c>
      <c r="E89" s="28">
        <v>0</v>
      </c>
      <c r="F89" s="28">
        <v>0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1061</v>
      </c>
      <c r="C90" s="28">
        <v>1030</v>
      </c>
      <c r="D90" s="28">
        <v>1000</v>
      </c>
      <c r="E90" s="28">
        <v>0</v>
      </c>
      <c r="F90" s="28">
        <v>23253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78560</v>
      </c>
      <c r="C93" s="21">
        <f t="shared" si="28"/>
        <v>76271</v>
      </c>
      <c r="D93" s="21">
        <f t="shared" si="28"/>
        <v>74050</v>
      </c>
      <c r="E93" s="21">
        <f t="shared" si="28"/>
        <v>75426</v>
      </c>
      <c r="F93" s="21">
        <f>SUM(F94:F105)</f>
        <v>89460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20831</v>
      </c>
      <c r="C94" s="31">
        <v>20224</v>
      </c>
      <c r="D94" s="31">
        <v>19635</v>
      </c>
      <c r="E94" s="31">
        <v>24287</v>
      </c>
      <c r="F94" s="31">
        <v>30840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10906</v>
      </c>
      <c r="C95" s="28">
        <v>10588</v>
      </c>
      <c r="D95" s="28">
        <v>10280</v>
      </c>
      <c r="E95" s="28">
        <v>9423</v>
      </c>
      <c r="F95" s="28">
        <v>10280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0</v>
      </c>
      <c r="C96" s="28">
        <v>0</v>
      </c>
      <c r="D96" s="28">
        <v>0</v>
      </c>
      <c r="E96" s="28">
        <v>0</v>
      </c>
      <c r="F96" s="28">
        <v>0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0</v>
      </c>
      <c r="C97" s="28">
        <v>0</v>
      </c>
      <c r="D97" s="28">
        <v>0</v>
      </c>
      <c r="E97" s="28">
        <v>0</v>
      </c>
      <c r="F97" s="28">
        <v>0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15914</v>
      </c>
      <c r="C98" s="28">
        <v>15450</v>
      </c>
      <c r="D98" s="28">
        <v>15000</v>
      </c>
      <c r="E98" s="28">
        <v>8611</v>
      </c>
      <c r="F98" s="28">
        <v>8000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2122</v>
      </c>
      <c r="C99" s="28">
        <v>2060</v>
      </c>
      <c r="D99" s="28">
        <v>2000</v>
      </c>
      <c r="E99" s="28">
        <v>1833</v>
      </c>
      <c r="F99" s="28">
        <v>2000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0</v>
      </c>
      <c r="C100" s="28">
        <v>0</v>
      </c>
      <c r="D100" s="28">
        <v>0</v>
      </c>
      <c r="E100" s="28">
        <v>0</v>
      </c>
      <c r="F100" s="28">
        <v>0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20831</v>
      </c>
      <c r="C101" s="28">
        <v>20224</v>
      </c>
      <c r="D101" s="28">
        <v>19635</v>
      </c>
      <c r="E101" s="28">
        <v>27463</v>
      </c>
      <c r="F101" s="28">
        <v>30840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1591</v>
      </c>
      <c r="C102" s="28">
        <v>1545</v>
      </c>
      <c r="D102" s="28">
        <v>1500</v>
      </c>
      <c r="E102" s="28">
        <v>1273</v>
      </c>
      <c r="F102" s="28">
        <v>1500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0</v>
      </c>
      <c r="C103" s="28">
        <v>0</v>
      </c>
      <c r="D103" s="28">
        <v>0</v>
      </c>
      <c r="E103" s="28">
        <v>0</v>
      </c>
      <c r="F103" s="28">
        <v>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6365</v>
      </c>
      <c r="C104" s="28">
        <v>6180</v>
      </c>
      <c r="D104" s="28">
        <v>6000</v>
      </c>
      <c r="E104" s="28">
        <v>2536</v>
      </c>
      <c r="F104" s="28">
        <v>6000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0</v>
      </c>
      <c r="C105" s="28">
        <v>0</v>
      </c>
      <c r="D105" s="28">
        <v>0</v>
      </c>
      <c r="E105" s="28">
        <v>0</v>
      </c>
      <c r="F105" s="28">
        <v>0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1032708</v>
      </c>
      <c r="C107" s="21">
        <f t="shared" si="29"/>
        <v>1005076</v>
      </c>
      <c r="D107" s="21">
        <f t="shared" si="29"/>
        <v>978248</v>
      </c>
      <c r="E107" s="21">
        <f t="shared" si="29"/>
        <v>924273</v>
      </c>
      <c r="F107" s="21">
        <f>SUM(F108:F133)</f>
        <v>947180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38192</v>
      </c>
      <c r="C108" s="31">
        <v>37080</v>
      </c>
      <c r="D108" s="31">
        <v>36000</v>
      </c>
      <c r="E108" s="31">
        <v>33000</v>
      </c>
      <c r="F108" s="31">
        <v>36000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556973</v>
      </c>
      <c r="C109" s="28">
        <v>540750</v>
      </c>
      <c r="D109" s="28">
        <v>525000</v>
      </c>
      <c r="E109" s="28">
        <v>480983</v>
      </c>
      <c r="F109" s="28">
        <v>375000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8487</v>
      </c>
      <c r="C110" s="28">
        <v>8240</v>
      </c>
      <c r="D110" s="28">
        <v>8000</v>
      </c>
      <c r="E110" s="28">
        <v>22000</v>
      </c>
      <c r="F110" s="28">
        <v>24000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0</v>
      </c>
      <c r="C111" s="28">
        <v>0</v>
      </c>
      <c r="D111" s="28">
        <v>0</v>
      </c>
      <c r="E111" s="28">
        <v>0</v>
      </c>
      <c r="F111" s="28">
        <v>0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84000</v>
      </c>
      <c r="C112" s="28">
        <v>84000</v>
      </c>
      <c r="D112" s="28">
        <v>84000</v>
      </c>
      <c r="E112" s="28">
        <v>84000</v>
      </c>
      <c r="F112" s="28">
        <v>84000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212180</v>
      </c>
      <c r="C114" s="28">
        <v>206000</v>
      </c>
      <c r="D114" s="28">
        <v>200000</v>
      </c>
      <c r="E114" s="28">
        <v>200000</v>
      </c>
      <c r="F114" s="28">
        <v>160000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10609</v>
      </c>
      <c r="C115" s="28">
        <v>10300</v>
      </c>
      <c r="D115" s="28">
        <v>10000</v>
      </c>
      <c r="E115" s="28">
        <v>0</v>
      </c>
      <c r="F115" s="28">
        <v>0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0</v>
      </c>
      <c r="C116" s="28">
        <v>0</v>
      </c>
      <c r="D116" s="28">
        <v>0</v>
      </c>
      <c r="E116" s="28">
        <v>0</v>
      </c>
      <c r="F116" s="28">
        <v>0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0</v>
      </c>
      <c r="C117" s="28">
        <v>0</v>
      </c>
      <c r="D117" s="28">
        <v>0</v>
      </c>
      <c r="E117" s="28">
        <v>0</v>
      </c>
      <c r="F117" s="28">
        <v>0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10713</v>
      </c>
      <c r="C118" s="28">
        <v>10401</v>
      </c>
      <c r="D118" s="28">
        <v>10098</v>
      </c>
      <c r="E118" s="28">
        <v>10625</v>
      </c>
      <c r="F118" s="28">
        <v>15000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1061</v>
      </c>
      <c r="C119" s="28">
        <v>1030</v>
      </c>
      <c r="D119" s="28">
        <v>1000</v>
      </c>
      <c r="E119" s="28">
        <v>1667</v>
      </c>
      <c r="F119" s="28">
        <v>5000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21218</v>
      </c>
      <c r="C120" s="28">
        <v>20600</v>
      </c>
      <c r="D120" s="28">
        <v>20000</v>
      </c>
      <c r="E120" s="28">
        <v>10749</v>
      </c>
      <c r="F120" s="28">
        <v>34000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0</v>
      </c>
      <c r="C121" s="28">
        <v>0</v>
      </c>
      <c r="D121" s="28">
        <v>0</v>
      </c>
      <c r="E121" s="28">
        <v>0</v>
      </c>
      <c r="F121" s="28">
        <v>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89275</v>
      </c>
      <c r="C122" s="28">
        <v>86675</v>
      </c>
      <c r="D122" s="28">
        <v>84150</v>
      </c>
      <c r="E122" s="28">
        <v>81249</v>
      </c>
      <c r="F122" s="28">
        <v>205600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0</v>
      </c>
      <c r="C123" s="28">
        <v>0</v>
      </c>
      <c r="D123" s="28">
        <v>0</v>
      </c>
      <c r="E123" s="28">
        <v>0</v>
      </c>
      <c r="F123" s="28">
        <v>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0</v>
      </c>
      <c r="C124" s="28">
        <v>0</v>
      </c>
      <c r="D124" s="28">
        <v>0</v>
      </c>
      <c r="E124" s="28">
        <v>0</v>
      </c>
      <c r="F124" s="28">
        <v>0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0</v>
      </c>
      <c r="C125" s="28">
        <v>0</v>
      </c>
      <c r="D125" s="28">
        <v>0</v>
      </c>
      <c r="E125" s="28">
        <v>0</v>
      </c>
      <c r="F125" s="28">
        <v>8580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0</v>
      </c>
      <c r="C126" s="28">
        <v>0</v>
      </c>
      <c r="D126" s="28">
        <v>0</v>
      </c>
      <c r="E126" s="28">
        <v>0</v>
      </c>
      <c r="F126" s="28">
        <v>0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0</v>
      </c>
      <c r="C127" s="28">
        <v>0</v>
      </c>
      <c r="D127" s="28">
        <v>0</v>
      </c>
      <c r="E127" s="28">
        <v>0</v>
      </c>
      <c r="F127" s="28">
        <v>0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0</v>
      </c>
      <c r="C128" s="28">
        <v>0</v>
      </c>
      <c r="D128" s="28">
        <v>0</v>
      </c>
      <c r="E128" s="28">
        <v>0</v>
      </c>
      <c r="F128" s="28">
        <v>0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0</v>
      </c>
      <c r="C131" s="28">
        <v>0</v>
      </c>
      <c r="D131" s="28">
        <v>0</v>
      </c>
      <c r="E131" s="28">
        <v>0</v>
      </c>
      <c r="F131" s="28">
        <v>0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0</v>
      </c>
      <c r="C132" s="28">
        <v>0</v>
      </c>
      <c r="D132" s="28">
        <v>0</v>
      </c>
      <c r="E132" s="28">
        <v>0</v>
      </c>
      <c r="F132" s="28">
        <v>0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0</v>
      </c>
      <c r="C133" s="28">
        <v>0</v>
      </c>
      <c r="D133" s="28">
        <v>0</v>
      </c>
      <c r="E133" s="28">
        <v>0</v>
      </c>
      <c r="F133" s="28">
        <v>0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99884</v>
      </c>
      <c r="C135" s="21">
        <f t="shared" si="30"/>
        <v>96975</v>
      </c>
      <c r="D135" s="21">
        <f t="shared" si="30"/>
        <v>94150</v>
      </c>
      <c r="E135" s="21">
        <f t="shared" si="30"/>
        <v>105995</v>
      </c>
      <c r="F135" s="21">
        <f>SUM(F136:F140)</f>
        <v>109999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10609</v>
      </c>
      <c r="C136" s="31">
        <v>10300</v>
      </c>
      <c r="D136" s="31">
        <v>10000</v>
      </c>
      <c r="E136" s="31">
        <v>5995</v>
      </c>
      <c r="F136" s="31">
        <v>9999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89275</v>
      </c>
      <c r="C137" s="28">
        <v>86675</v>
      </c>
      <c r="D137" s="28">
        <v>84150</v>
      </c>
      <c r="E137" s="28">
        <v>100000</v>
      </c>
      <c r="F137" s="28">
        <v>100000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0</v>
      </c>
      <c r="C142" s="21">
        <f t="shared" si="31"/>
        <v>0</v>
      </c>
      <c r="D142" s="21">
        <f t="shared" si="31"/>
        <v>0</v>
      </c>
      <c r="E142" s="21">
        <f t="shared" si="31"/>
        <v>0</v>
      </c>
      <c r="F142" s="21">
        <f>SUM(F143:F148)</f>
        <v>0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0</v>
      </c>
      <c r="C144" s="28">
        <v>0</v>
      </c>
      <c r="D144" s="28">
        <v>0</v>
      </c>
      <c r="E144" s="28">
        <v>0</v>
      </c>
      <c r="F144" s="28">
        <v>0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0</v>
      </c>
      <c r="F146" s="28">
        <v>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0</v>
      </c>
      <c r="C147" s="28">
        <v>0</v>
      </c>
      <c r="D147" s="28">
        <v>0</v>
      </c>
      <c r="E147" s="28">
        <v>0</v>
      </c>
      <c r="F147" s="28">
        <v>0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0</v>
      </c>
      <c r="C148" s="28">
        <v>0</v>
      </c>
      <c r="D148" s="28">
        <v>0</v>
      </c>
      <c r="E148" s="28">
        <v>0</v>
      </c>
      <c r="F148" s="28">
        <v>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67882</v>
      </c>
      <c r="C150" s="21">
        <f>SUM(C151:C167)</f>
        <v>61711</v>
      </c>
      <c r="D150" s="21">
        <f>SUM(D151:D167)</f>
        <v>56100</v>
      </c>
      <c r="E150" s="21">
        <f>SUM(E151:E167)</f>
        <v>83036</v>
      </c>
      <c r="F150" s="21">
        <f>SUM(F151:F167)</f>
        <v>662100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20364</v>
      </c>
      <c r="C152" s="28">
        <v>18513</v>
      </c>
      <c r="D152" s="28">
        <v>16830</v>
      </c>
      <c r="E152" s="28">
        <v>50000</v>
      </c>
      <c r="F152" s="28">
        <v>490600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10183</v>
      </c>
      <c r="C156" s="28">
        <v>9257</v>
      </c>
      <c r="D156" s="28">
        <v>8415</v>
      </c>
      <c r="E156" s="28">
        <v>23542</v>
      </c>
      <c r="F156" s="28">
        <v>85000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13576</v>
      </c>
      <c r="C157" s="28">
        <v>12342</v>
      </c>
      <c r="D157" s="28">
        <v>11220</v>
      </c>
      <c r="E157" s="28">
        <v>9494</v>
      </c>
      <c r="F157" s="28">
        <v>41000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6788</v>
      </c>
      <c r="C159" s="28">
        <v>6171</v>
      </c>
      <c r="D159" s="28">
        <v>5610</v>
      </c>
      <c r="E159" s="28">
        <v>0</v>
      </c>
      <c r="F159" s="28">
        <v>0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16971</v>
      </c>
      <c r="C160" s="28">
        <v>15428</v>
      </c>
      <c r="D160" s="28">
        <v>14025</v>
      </c>
      <c r="E160" s="28">
        <v>0</v>
      </c>
      <c r="F160" s="28">
        <v>45500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0</v>
      </c>
      <c r="C162" s="28">
        <v>0</v>
      </c>
      <c r="D162" s="28">
        <v>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0</v>
      </c>
      <c r="C163" s="28">
        <v>0</v>
      </c>
      <c r="D163" s="28">
        <v>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0</v>
      </c>
      <c r="C164" s="28">
        <v>0</v>
      </c>
      <c r="D164" s="28">
        <v>0</v>
      </c>
      <c r="E164" s="28">
        <v>0</v>
      </c>
      <c r="F164" s="28">
        <v>0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0</v>
      </c>
      <c r="C166" s="28">
        <v>0</v>
      </c>
      <c r="D166" s="28">
        <v>0</v>
      </c>
      <c r="E166" s="28">
        <v>0</v>
      </c>
      <c r="F166" s="28">
        <v>0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22440</v>
      </c>
      <c r="C175" s="21">
        <f t="shared" si="33"/>
        <v>22440</v>
      </c>
      <c r="D175" s="21">
        <f t="shared" si="33"/>
        <v>22440</v>
      </c>
      <c r="E175" s="21">
        <f t="shared" si="33"/>
        <v>610058</v>
      </c>
      <c r="F175" s="21">
        <f>SUM(F176:F198)</f>
        <v>1537237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0</v>
      </c>
      <c r="C178" s="28">
        <v>0</v>
      </c>
      <c r="D178" s="28">
        <v>0</v>
      </c>
      <c r="E178" s="28">
        <v>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22440</v>
      </c>
      <c r="C179" s="28">
        <v>22440</v>
      </c>
      <c r="D179" s="28">
        <v>22440</v>
      </c>
      <c r="E179" s="28">
        <v>0</v>
      </c>
      <c r="F179" s="28">
        <v>0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0</v>
      </c>
      <c r="C182" s="28">
        <v>0</v>
      </c>
      <c r="D182" s="28">
        <v>0</v>
      </c>
      <c r="E182" s="28">
        <v>0</v>
      </c>
      <c r="F182" s="28">
        <v>0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23092</v>
      </c>
      <c r="F194" s="28">
        <v>46384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586966</v>
      </c>
      <c r="F198" s="28">
        <v>1490853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101036</v>
      </c>
      <c r="C215" s="21">
        <f>SUM(C216:C228)</f>
        <v>91850</v>
      </c>
      <c r="D215" s="21">
        <f>SUM(D216:D228)</f>
        <v>83500</v>
      </c>
      <c r="E215" s="21">
        <f>SUM(E216:E228)</f>
        <v>2771</v>
      </c>
      <c r="F215" s="21">
        <f>SUM(F216:F228)</f>
        <v>0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42955</v>
      </c>
      <c r="C216" s="31">
        <v>39050</v>
      </c>
      <c r="D216" s="31">
        <v>35500</v>
      </c>
      <c r="E216" s="31">
        <v>818</v>
      </c>
      <c r="F216" s="31">
        <v>0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21175</v>
      </c>
      <c r="C217" s="28">
        <v>19250</v>
      </c>
      <c r="D217" s="28">
        <v>17500</v>
      </c>
      <c r="E217" s="28">
        <v>1016</v>
      </c>
      <c r="F217" s="28">
        <v>0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0</v>
      </c>
      <c r="C219" s="28">
        <v>0</v>
      </c>
      <c r="D219" s="28">
        <v>0</v>
      </c>
      <c r="E219" s="28">
        <v>0</v>
      </c>
      <c r="F219" s="28">
        <v>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2723</v>
      </c>
      <c r="C221" s="28">
        <v>2475</v>
      </c>
      <c r="D221" s="28">
        <v>2250</v>
      </c>
      <c r="E221" s="28">
        <v>268</v>
      </c>
      <c r="F221" s="28">
        <v>0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34183</v>
      </c>
      <c r="C223" s="28">
        <v>31075</v>
      </c>
      <c r="D223" s="28">
        <v>28250</v>
      </c>
      <c r="E223" s="28">
        <v>669</v>
      </c>
      <c r="F223" s="28">
        <v>0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0</v>
      </c>
      <c r="F224" s="28">
        <v>0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0</v>
      </c>
      <c r="F225" s="28">
        <v>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Luyuna Abdul Wahid</cp:lastModifiedBy>
  <dcterms:created xsi:type="dcterms:W3CDTF">2020-12-01T09:41:08Z</dcterms:created>
  <dcterms:modified xsi:type="dcterms:W3CDTF">2020-12-01T09:41:24Z</dcterms:modified>
</cp:coreProperties>
</file>