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F245" i="1"/>
  <c r="E245" i="1"/>
  <c r="B245" i="1"/>
  <c r="F236" i="1"/>
  <c r="F33" i="1" s="1"/>
  <c r="D236" i="1"/>
  <c r="D33" i="1" s="1"/>
  <c r="C236" i="1"/>
  <c r="C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F212" i="1"/>
  <c r="E212" i="1"/>
  <c r="C212" i="1"/>
  <c r="B212" i="1"/>
  <c r="F209" i="1"/>
  <c r="F29" i="1" s="1"/>
  <c r="F27" i="1" s="1"/>
  <c r="F11" i="1" s="1"/>
  <c r="B209" i="1"/>
  <c r="B29" i="1" s="1"/>
  <c r="B27" i="1" s="1"/>
  <c r="B11" i="1" s="1"/>
  <c r="E209" i="1"/>
  <c r="D209" i="1"/>
  <c r="C209" i="1"/>
  <c r="D205" i="1"/>
  <c r="D28" i="1" s="1"/>
  <c r="D27" i="1" s="1"/>
  <c r="D11" i="1" s="1"/>
  <c r="E205" i="1"/>
  <c r="E28" i="1" s="1"/>
  <c r="E27" i="1" s="1"/>
  <c r="E11" i="1" s="1"/>
  <c r="F205" i="1"/>
  <c r="C205" i="1"/>
  <c r="B205" i="1"/>
  <c r="D200" i="1"/>
  <c r="D25" i="1" s="1"/>
  <c r="E200" i="1"/>
  <c r="E25" i="1" s="1"/>
  <c r="F200" i="1"/>
  <c r="C200" i="1"/>
  <c r="B200" i="1"/>
  <c r="C175" i="1"/>
  <c r="C24" i="1" s="1"/>
  <c r="D175" i="1"/>
  <c r="D24" i="1" s="1"/>
  <c r="E175" i="1"/>
  <c r="E24" i="1" s="1"/>
  <c r="F175" i="1"/>
  <c r="B175" i="1"/>
  <c r="D169" i="1"/>
  <c r="D23" i="1" s="1"/>
  <c r="E169" i="1"/>
  <c r="E23" i="1" s="1"/>
  <c r="F169" i="1"/>
  <c r="F23" i="1" s="1"/>
  <c r="B169" i="1"/>
  <c r="B23" i="1" s="1"/>
  <c r="C169" i="1"/>
  <c r="F150" i="1"/>
  <c r="F22" i="1" s="1"/>
  <c r="B150" i="1"/>
  <c r="B22" i="1" s="1"/>
  <c r="C150" i="1"/>
  <c r="C22" i="1" s="1"/>
  <c r="D150" i="1"/>
  <c r="D22" i="1" s="1"/>
  <c r="E150" i="1"/>
  <c r="E142" i="1"/>
  <c r="E21" i="1" s="1"/>
  <c r="F142" i="1"/>
  <c r="F21" i="1" s="1"/>
  <c r="B142" i="1"/>
  <c r="B21" i="1" s="1"/>
  <c r="C142" i="1"/>
  <c r="C21" i="1" s="1"/>
  <c r="D142" i="1"/>
  <c r="C135" i="1"/>
  <c r="C20" i="1" s="1"/>
  <c r="D135" i="1"/>
  <c r="D20" i="1" s="1"/>
  <c r="E135" i="1"/>
  <c r="E20" i="1" s="1"/>
  <c r="F135" i="1"/>
  <c r="B135" i="1"/>
  <c r="F107" i="1"/>
  <c r="F19" i="1" s="1"/>
  <c r="B107" i="1"/>
  <c r="B19" i="1" s="1"/>
  <c r="C107" i="1"/>
  <c r="C19" i="1" s="1"/>
  <c r="D107" i="1"/>
  <c r="D19" i="1" s="1"/>
  <c r="E107" i="1"/>
  <c r="C93" i="1"/>
  <c r="C18" i="1" s="1"/>
  <c r="D93" i="1"/>
  <c r="D18" i="1" s="1"/>
  <c r="E93" i="1"/>
  <c r="E18" i="1" s="1"/>
  <c r="F93" i="1"/>
  <c r="B93" i="1"/>
  <c r="F85" i="1"/>
  <c r="F17" i="1" s="1"/>
  <c r="B85" i="1"/>
  <c r="B17" i="1" s="1"/>
  <c r="C85" i="1"/>
  <c r="C17" i="1" s="1"/>
  <c r="D85" i="1"/>
  <c r="D17" i="1" s="1"/>
  <c r="E85" i="1"/>
  <c r="D78" i="1"/>
  <c r="D16" i="1" s="1"/>
  <c r="E78" i="1"/>
  <c r="E16" i="1" s="1"/>
  <c r="F78" i="1"/>
  <c r="F16" i="1" s="1"/>
  <c r="B78" i="1"/>
  <c r="B16" i="1" s="1"/>
  <c r="C78" i="1"/>
  <c r="E44" i="1"/>
  <c r="E38" i="1" s="1"/>
  <c r="F44" i="1"/>
  <c r="F38" i="1" s="1"/>
  <c r="B44" i="1"/>
  <c r="B38" i="1" s="1"/>
  <c r="C44" i="1"/>
  <c r="C38" i="1" s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D40" i="1"/>
  <c r="D37" i="1" s="1"/>
  <c r="D36" i="1" s="1"/>
  <c r="D15" i="1" s="1"/>
  <c r="D14" i="1" s="1"/>
  <c r="D10" i="1" s="1"/>
  <c r="D12" i="1" s="1"/>
  <c r="C40" i="1"/>
  <c r="C37" i="1" s="1"/>
  <c r="D38" i="1"/>
  <c r="F34" i="1"/>
  <c r="E34" i="1"/>
  <c r="B34" i="1"/>
  <c r="E33" i="1"/>
  <c r="F32" i="1"/>
  <c r="B32" i="1"/>
  <c r="D31" i="1"/>
  <c r="C31" i="1"/>
  <c r="F30" i="1"/>
  <c r="E30" i="1"/>
  <c r="C30" i="1"/>
  <c r="C27" i="1" s="1"/>
  <c r="C11" i="1" s="1"/>
  <c r="B30" i="1"/>
  <c r="E29" i="1"/>
  <c r="D29" i="1"/>
  <c r="C29" i="1"/>
  <c r="F28" i="1"/>
  <c r="C28" i="1"/>
  <c r="B28" i="1"/>
  <c r="F25" i="1"/>
  <c r="C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C36" i="1" l="1"/>
  <c r="C15" i="1" s="1"/>
  <c r="C14" i="1" s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<sst xmlns="http://schemas.openxmlformats.org/spreadsheetml/2006/main" count="240" uniqueCount="212">
  <si>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</si>
  <si>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</si>
  <si>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</si>
  <si>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</si>
  <si>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</si>
  <si>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</si>
  <si>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</si>
  <si>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</si>
  <si>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</si>
  <si>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</si>
  <si>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</si>
  <si>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</si>
  <si>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</si>
  <si>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</si>
  <si>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</si>
  <si>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</si>
  <si>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</si>
  <si>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</si>
  <si>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</si>
  <si>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</si>
  <si>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</si>
  <si>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</si>
  <si>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</si>
  <si>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</si>
  <si>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</si>
  <si>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</si>
  <si>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</si>
  <si>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</si>
  <si>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</si>
  <si>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</si>
  <si>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</si>
  <si>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</si>
  <si>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</si>
  <si>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</si>
  <si>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</si>
  <si>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</si>
  <si>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</si>
  <si>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</si>
  <si>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</si>
  <si>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</si>
  <si>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</si>
  <si>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</si>
  <si>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</si>
  <si>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</si>
  <si>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</si>
  <si>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</si>
  <si>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</si>
  <si>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</si>
  <si>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</si>
  <si>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</si>
  <si>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</si>
  <si>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</si>
  <si>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</si>
  <si>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</si>
  <si>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</si>
  <si>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</si>
  <si>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</si>
  <si>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</si>
  <si>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</si>
  <si>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</si>
  <si>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</si>
  <si>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</si>
  <si>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</si>
  <si>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</si>
  <si>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</si>
  <si>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</si>
  <si>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</si>
  <si>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</si>
  <si>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</si>
  <si>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</si>
  <si>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</si>
  <si>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</si>
  <si>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</si>
  <si>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</si>
  <si>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</si>
  <si>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</si>
  <si>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</si>
  <si>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</si>
  <si>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</si>
  <si>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</si>
  <si>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</si>
  <si>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</si>
  <si>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</si>
  <si>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</si>
  <si>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</si>
  <si>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</si>
  <si>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</si>
  <si>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</si>
  <si>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</si>
  <si>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</si>
  <si>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</si>
  <si>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</si>
  <si>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</si>
  <si>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</si>
  <si>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</si>
  <si>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</si>
  <si>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</si>
  <si>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</si>
  <si>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</si>
  <si>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</si>
  <si>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</si>
  <si>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</si>
  <si>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</si>
  <si>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</si>
  <si>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</si>
  <si>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</si>
  <si>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</si>
  <si>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</si>
  <si>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</si>
  <si>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</si>
  <si>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</si>
  <si>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</si>
  <si>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</si>
  <si>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</si>
  <si>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</si>
  <si>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</si>
  <si>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</si>
  <si>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</si>
  <si>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</si>
  <si>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</si>
  <si>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</si>
  <si>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</si>
  <si>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</si>
  <si>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</si>
  <si>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</si>
  <si>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</si>
  <si>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</si>
  <si>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</si>
  <si>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</si>
  <si>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</si>
  <si>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</si>
  <si>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</si>
  <si>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</si>
  <si>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</si>
  <si>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</si>
  <si>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</si>
  <si>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</si>
  <si>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</si>
  <si>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</si>
  <si>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</si>
  <si>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</si>
  <si>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</si>
  <si>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</si>
  <si>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</si>
  <si>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</si>
  <si>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</si>
  <si>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</si>
  <si>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</si>
  <si>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</si>
  <si>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</si>
  <si>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</si>
  <si>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</si>
  <si>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</si>
  <si>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</si>
  <si>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</si>
  <si>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</si>
  <si>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</si>
  <si>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</si>
  <si>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</si>
  <si>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</si>
  <si>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</si>
  <si>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</si>
  <si>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</si>
  <si>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</si>
  <si>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</si>
  <si>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</si>
  <si>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</si>
  <si>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</si>
  <si>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</si>
  <si>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</si>
  <si>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</si>
  <si>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</si>
  <si>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</si>
  <si>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</si>
  <si>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</si>
  <si>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</si>
  <si>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</si>
  <si>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</si>
  <si>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</si>
  <si>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</si>
  <si>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</si>
  <si>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</si>
  <si>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</si>
  <si>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</si>
  <si>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</si>
  <si>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</si>
  <si>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</si>
  <si>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</si>
  <si>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</si>
  <si>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</si>
  <si>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</si>
  <si>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</si>
  <si>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</si>
  <si>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</si>
  <si>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</si>
  <si>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</si>
  <si>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</si>
  <si>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</si>
  <si>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</si>
  <si>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</si>
  <si>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</si>
  <si>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</si>
  <si>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</si>
  <si>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</si>
  <si>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</si>
  <si>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</si>
  <si>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</si>
  <si>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</si>
  <si>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</si>
  <si>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</si>
  <si>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</si>
  <si>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ފެކަލްޓީ އޮފް ހެލްތް ސައިންސަސް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</si>
</sst>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14" sqref="J14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10540974</v>
      </c>
      <c r="C10" s="17">
        <f t="shared" si="0"/>
        <v>10497348</v>
      </c>
      <c r="D10" s="17">
        <f t="shared" si="0"/>
        <v>10955621</v>
      </c>
      <c r="E10" s="17">
        <f t="shared" si="0"/>
        <v>10447877</v>
      </c>
      <c r="F10" s="17">
        <f>F14</f>
        <v>10443421</v>
      </c>
      <c r="G10" s="18" t="s">
        <v>18</v>
      </c>
    </row>
    <row r="11" spans="1:10" ht="22.5" customHeight="1" thickBot="1">
      <c r="B11" s="19">
        <f t="shared" ref="B11:E11" si="1">B27</f>
        <v>145200</v>
      </c>
      <c r="C11" s="19">
        <f t="shared" si="1"/>
        <v>132000</v>
      </c>
      <c r="D11" s="19">
        <f t="shared" si="1"/>
        <v>120000</v>
      </c>
      <c r="E11" s="19">
        <f t="shared" si="1"/>
        <v>86412</v>
      </c>
      <c r="F11" s="19">
        <f>F27</f>
        <v>383669</v>
      </c>
      <c r="G11" s="20" t="s">
        <v>19</v>
      </c>
      <c r="J11"/>
    </row>
    <row r="12" spans="1:10" ht="22.5" customHeight="1" thickBot="1">
      <c r="B12" s="21">
        <f t="shared" ref="B12:E12" si="2">SUM(B10:B11)</f>
        <v>10686174</v>
      </c>
      <c r="C12" s="21">
        <f t="shared" si="2"/>
        <v>10629348</v>
      </c>
      <c r="D12" s="21">
        <f t="shared" si="2"/>
        <v>11075621</v>
      </c>
      <c r="E12" s="21">
        <f t="shared" si="2"/>
        <v>10534289</v>
      </c>
      <c r="F12" s="21">
        <f>SUM(F10:F11)</f>
        <v>10827090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10540974</v>
      </c>
      <c r="C14" s="21">
        <f t="shared" si="3"/>
        <v>10497348</v>
      </c>
      <c r="D14" s="21">
        <f t="shared" si="3"/>
        <v>10955621</v>
      </c>
      <c r="E14" s="21">
        <f t="shared" si="3"/>
        <v>10447877</v>
      </c>
      <c r="F14" s="21">
        <f>SUM(F15:F25)</f>
        <v>10443421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8966801</v>
      </c>
      <c r="C15" s="27">
        <f t="shared" si="4"/>
        <v>8966801</v>
      </c>
      <c r="D15" s="27">
        <f t="shared" si="4"/>
        <v>8966801</v>
      </c>
      <c r="E15" s="27">
        <f t="shared" si="4"/>
        <v>8981067</v>
      </c>
      <c r="F15" s="27">
        <f t="shared" si="4"/>
        <v>8861590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315000</v>
      </c>
      <c r="C16" s="28">
        <f t="shared" si="5"/>
        <v>315000</v>
      </c>
      <c r="D16" s="28">
        <f t="shared" si="5"/>
        <v>315000</v>
      </c>
      <c r="E16" s="28">
        <f t="shared" si="5"/>
        <v>317741</v>
      </c>
      <c r="F16" s="28">
        <f>F78</f>
        <v>313660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51307</v>
      </c>
      <c r="C17" s="28">
        <f t="shared" si="6"/>
        <v>49813</v>
      </c>
      <c r="D17" s="28">
        <f t="shared" si="6"/>
        <v>48362</v>
      </c>
      <c r="E17" s="28">
        <f t="shared" si="6"/>
        <v>32545</v>
      </c>
      <c r="F17" s="28">
        <f>F85</f>
        <v>76795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78200</v>
      </c>
      <c r="C18" s="28">
        <f t="shared" si="7"/>
        <v>75923</v>
      </c>
      <c r="D18" s="28">
        <f t="shared" si="7"/>
        <v>73710</v>
      </c>
      <c r="E18" s="28">
        <f t="shared" si="7"/>
        <v>136899</v>
      </c>
      <c r="F18" s="28">
        <f>F93</f>
        <v>137528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571557</v>
      </c>
      <c r="C19" s="28">
        <f t="shared" si="8"/>
        <v>554911</v>
      </c>
      <c r="D19" s="28">
        <f t="shared" si="8"/>
        <v>538748</v>
      </c>
      <c r="E19" s="28">
        <f t="shared" si="8"/>
        <v>555435</v>
      </c>
      <c r="F19" s="28">
        <f>F107</f>
        <v>489167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106090</v>
      </c>
      <c r="C20" s="28">
        <f t="shared" si="9"/>
        <v>103000</v>
      </c>
      <c r="D20" s="28">
        <f t="shared" si="9"/>
        <v>100000</v>
      </c>
      <c r="E20" s="28">
        <f t="shared" si="9"/>
        <v>109409</v>
      </c>
      <c r="F20" s="28">
        <f>F135</f>
        <v>31904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339488</v>
      </c>
      <c r="C21" s="28">
        <f t="shared" si="10"/>
        <v>329600</v>
      </c>
      <c r="D21" s="28">
        <f t="shared" si="10"/>
        <v>820000</v>
      </c>
      <c r="E21" s="28">
        <f t="shared" si="10"/>
        <v>37747</v>
      </c>
      <c r="F21" s="28">
        <f>F142</f>
        <v>124327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112531</v>
      </c>
      <c r="C22" s="28">
        <f t="shared" si="11"/>
        <v>102300</v>
      </c>
      <c r="D22" s="28">
        <f t="shared" si="11"/>
        <v>93000</v>
      </c>
      <c r="E22" s="28">
        <f t="shared" si="11"/>
        <v>277034</v>
      </c>
      <c r="F22" s="28">
        <f>F150</f>
        <v>408450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145200</v>
      </c>
      <c r="C27" s="21">
        <f>SUM(C28:C34)</f>
        <v>132000</v>
      </c>
      <c r="D27" s="21">
        <f>SUM(D28:D34)</f>
        <v>120000</v>
      </c>
      <c r="E27" s="21">
        <f>SUM(E28:E34)</f>
        <v>86412</v>
      </c>
      <c r="F27" s="21">
        <f>SUM(F28:F34)</f>
        <v>383669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145200</v>
      </c>
      <c r="C31" s="28">
        <f t="shared" si="18"/>
        <v>132000</v>
      </c>
      <c r="D31" s="28">
        <f t="shared" si="18"/>
        <v>120000</v>
      </c>
      <c r="E31" s="28">
        <f t="shared" si="18"/>
        <v>86412</v>
      </c>
      <c r="F31" s="28">
        <f>F215</f>
        <v>383669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8966801</v>
      </c>
      <c r="C36" s="21">
        <f t="shared" si="22"/>
        <v>8966801</v>
      </c>
      <c r="D36" s="21">
        <f t="shared" si="22"/>
        <v>8966801</v>
      </c>
      <c r="E36" s="21">
        <f t="shared" si="22"/>
        <v>8981067</v>
      </c>
      <c r="F36" s="21">
        <f>SUM(F37:F38)</f>
        <v>8861590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5974659</v>
      </c>
      <c r="C37" s="31">
        <f t="shared" si="23"/>
        <v>5974659</v>
      </c>
      <c r="D37" s="31">
        <f t="shared" si="23"/>
        <v>5974659</v>
      </c>
      <c r="E37" s="31">
        <f t="shared" si="23"/>
        <v>5825115</v>
      </c>
      <c r="F37" s="31">
        <f>F40</f>
        <v>5868772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2992142</v>
      </c>
      <c r="C38" s="28">
        <f t="shared" si="24"/>
        <v>2992142</v>
      </c>
      <c r="D38" s="28">
        <f t="shared" si="24"/>
        <v>2992142</v>
      </c>
      <c r="E38" s="28">
        <f t="shared" si="24"/>
        <v>3155952</v>
      </c>
      <c r="F38" s="28">
        <f>F44</f>
        <v>2992818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5974659</v>
      </c>
      <c r="C40" s="21">
        <f t="shared" si="25"/>
        <v>5974659</v>
      </c>
      <c r="D40" s="21">
        <f t="shared" si="25"/>
        <v>5974659</v>
      </c>
      <c r="E40" s="21">
        <f t="shared" si="25"/>
        <v>5825115</v>
      </c>
      <c r="F40" s="21">
        <f>SUM(F41:F42)</f>
        <v>5868772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5690140</v>
      </c>
      <c r="C41" s="31">
        <v>5690140</v>
      </c>
      <c r="D41" s="31">
        <v>5690140</v>
      </c>
      <c r="E41" s="31">
        <v>5560264</v>
      </c>
      <c r="F41" s="31">
        <v>5565121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284519</v>
      </c>
      <c r="C42" s="28">
        <v>284519</v>
      </c>
      <c r="D42" s="28">
        <v>284519</v>
      </c>
      <c r="E42" s="28">
        <v>264851</v>
      </c>
      <c r="F42" s="28">
        <v>303651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2992142</v>
      </c>
      <c r="C44" s="21">
        <f t="shared" si="26"/>
        <v>2992142</v>
      </c>
      <c r="D44" s="21">
        <f t="shared" si="26"/>
        <v>2992142</v>
      </c>
      <c r="E44" s="21">
        <f t="shared" si="26"/>
        <v>3155952</v>
      </c>
      <c r="F44" s="21">
        <f>SUM(F45:F76)</f>
        <v>2992818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153000</v>
      </c>
      <c r="C48" s="28">
        <v>153000</v>
      </c>
      <c r="D48" s="28">
        <v>153000</v>
      </c>
      <c r="E48" s="28">
        <v>143380</v>
      </c>
      <c r="F48" s="28">
        <v>132760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144000</v>
      </c>
      <c r="C52" s="28">
        <v>144000</v>
      </c>
      <c r="D52" s="28">
        <v>144000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43200</v>
      </c>
      <c r="C53" s="28">
        <v>43200</v>
      </c>
      <c r="D53" s="28">
        <v>43200</v>
      </c>
      <c r="E53" s="28">
        <v>43200</v>
      </c>
      <c r="F53" s="28">
        <v>53880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4836</v>
      </c>
      <c r="C56" s="28">
        <v>4836</v>
      </c>
      <c r="D56" s="28">
        <v>4836</v>
      </c>
      <c r="E56" s="28">
        <v>5057</v>
      </c>
      <c r="F56" s="28">
        <v>12461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36000</v>
      </c>
      <c r="C57" s="28">
        <v>36000</v>
      </c>
      <c r="D57" s="28">
        <v>36000</v>
      </c>
      <c r="E57" s="28">
        <v>12000</v>
      </c>
      <c r="F57" s="28">
        <v>34500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20844</v>
      </c>
      <c r="C58" s="28">
        <v>20844</v>
      </c>
      <c r="D58" s="28">
        <v>20844</v>
      </c>
      <c r="E58" s="28">
        <v>33892</v>
      </c>
      <c r="F58" s="28">
        <v>29553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7185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19628</v>
      </c>
      <c r="C64" s="28">
        <v>19628</v>
      </c>
      <c r="D64" s="28">
        <v>19628</v>
      </c>
      <c r="E64" s="28">
        <v>28876</v>
      </c>
      <c r="F64" s="28">
        <v>30296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126000</v>
      </c>
      <c r="C65" s="28">
        <v>126000</v>
      </c>
      <c r="D65" s="28">
        <v>126000</v>
      </c>
      <c r="E65" s="28">
        <v>126000</v>
      </c>
      <c r="F65" s="28">
        <v>126000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6000</v>
      </c>
      <c r="C67" s="28">
        <v>6000</v>
      </c>
      <c r="D67" s="28">
        <v>6000</v>
      </c>
      <c r="E67" s="28">
        <v>6000</v>
      </c>
      <c r="F67" s="28">
        <v>6166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2438634</v>
      </c>
      <c r="C70" s="28">
        <v>2438634</v>
      </c>
      <c r="D70" s="28">
        <v>2438634</v>
      </c>
      <c r="E70" s="28">
        <v>2144979</v>
      </c>
      <c r="F70" s="28">
        <v>2095240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461383</v>
      </c>
      <c r="F72" s="28">
        <v>327562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144000</v>
      </c>
      <c r="F76" s="28">
        <v>144400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315000</v>
      </c>
      <c r="C78" s="21">
        <f>SUM(C79:C83)</f>
        <v>315000</v>
      </c>
      <c r="D78" s="21">
        <f>SUM(D79:D83)</f>
        <v>315000</v>
      </c>
      <c r="E78" s="21">
        <f>SUM(E79:E83)</f>
        <v>317741</v>
      </c>
      <c r="F78" s="21">
        <f>SUM(F79:F83)</f>
        <v>313660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315000</v>
      </c>
      <c r="C83" s="28">
        <v>315000</v>
      </c>
      <c r="D83" s="28">
        <v>315000</v>
      </c>
      <c r="E83" s="28">
        <v>317741</v>
      </c>
      <c r="F83" s="28">
        <v>313660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51307</v>
      </c>
      <c r="C85" s="21">
        <f t="shared" si="27"/>
        <v>49813</v>
      </c>
      <c r="D85" s="21">
        <f t="shared" si="27"/>
        <v>48362</v>
      </c>
      <c r="E85" s="21">
        <f t="shared" si="27"/>
        <v>32545</v>
      </c>
      <c r="F85" s="21">
        <f>SUM(F86:F91)</f>
        <v>76795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7108</v>
      </c>
      <c r="C86" s="31">
        <v>6901</v>
      </c>
      <c r="D86" s="31">
        <v>6700</v>
      </c>
      <c r="E86" s="31">
        <v>0</v>
      </c>
      <c r="F86" s="31">
        <v>10890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35540</v>
      </c>
      <c r="C88" s="28">
        <v>34505</v>
      </c>
      <c r="D88" s="28">
        <v>33500</v>
      </c>
      <c r="E88" s="28">
        <v>32545</v>
      </c>
      <c r="F88" s="28">
        <v>54432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7047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8659</v>
      </c>
      <c r="C90" s="28">
        <v>8407</v>
      </c>
      <c r="D90" s="28">
        <v>8162</v>
      </c>
      <c r="E90" s="28">
        <v>0</v>
      </c>
      <c r="F90" s="28">
        <v>4426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78200</v>
      </c>
      <c r="C93" s="21">
        <f t="shared" si="28"/>
        <v>75923</v>
      </c>
      <c r="D93" s="21">
        <f t="shared" si="28"/>
        <v>73710</v>
      </c>
      <c r="E93" s="21">
        <f t="shared" si="28"/>
        <v>136899</v>
      </c>
      <c r="F93" s="21">
        <f>SUM(F94:F105)</f>
        <v>137528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51560</v>
      </c>
      <c r="C94" s="31">
        <v>50058</v>
      </c>
      <c r="D94" s="31">
        <v>48600</v>
      </c>
      <c r="E94" s="31">
        <v>61801</v>
      </c>
      <c r="F94" s="31">
        <v>58774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4297</v>
      </c>
      <c r="C95" s="28">
        <v>4172</v>
      </c>
      <c r="D95" s="28">
        <v>4050</v>
      </c>
      <c r="E95" s="28">
        <v>11981</v>
      </c>
      <c r="F95" s="28">
        <v>15195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859</v>
      </c>
      <c r="C96" s="28">
        <v>834</v>
      </c>
      <c r="D96" s="28">
        <v>810</v>
      </c>
      <c r="E96" s="28">
        <v>742</v>
      </c>
      <c r="F96" s="28">
        <v>353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4297</v>
      </c>
      <c r="C98" s="28">
        <v>4172</v>
      </c>
      <c r="D98" s="28">
        <v>4050</v>
      </c>
      <c r="E98" s="28">
        <v>35178</v>
      </c>
      <c r="F98" s="28">
        <v>4941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9035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12890</v>
      </c>
      <c r="C101" s="28">
        <v>12515</v>
      </c>
      <c r="D101" s="28">
        <v>12150</v>
      </c>
      <c r="E101" s="28">
        <v>13812</v>
      </c>
      <c r="F101" s="28">
        <v>18404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39861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4297</v>
      </c>
      <c r="C105" s="28">
        <v>4172</v>
      </c>
      <c r="D105" s="28">
        <v>4050</v>
      </c>
      <c r="E105" s="28">
        <v>4350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571557</v>
      </c>
      <c r="C107" s="21">
        <f t="shared" si="29"/>
        <v>554911</v>
      </c>
      <c r="D107" s="21">
        <f t="shared" si="29"/>
        <v>538748</v>
      </c>
      <c r="E107" s="21">
        <f t="shared" si="29"/>
        <v>555435</v>
      </c>
      <c r="F107" s="21">
        <f>SUM(F108:F133)</f>
        <v>489167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308425</v>
      </c>
      <c r="C109" s="28">
        <v>299442</v>
      </c>
      <c r="D109" s="28">
        <v>290720</v>
      </c>
      <c r="E109" s="28">
        <v>288000</v>
      </c>
      <c r="F109" s="28">
        <v>292869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77106</v>
      </c>
      <c r="C110" s="28">
        <v>74860</v>
      </c>
      <c r="D110" s="28">
        <v>72680</v>
      </c>
      <c r="E110" s="28">
        <v>108761</v>
      </c>
      <c r="F110" s="28">
        <v>32399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42300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107609</v>
      </c>
      <c r="C114" s="28">
        <v>104475</v>
      </c>
      <c r="D114" s="28">
        <v>101432</v>
      </c>
      <c r="E114" s="28">
        <v>96430</v>
      </c>
      <c r="F114" s="28">
        <v>42824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50196</v>
      </c>
      <c r="C115" s="28">
        <v>48734</v>
      </c>
      <c r="D115" s="28">
        <v>47315</v>
      </c>
      <c r="E115" s="28">
        <v>35347</v>
      </c>
      <c r="F115" s="28">
        <v>47600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771</v>
      </c>
      <c r="C117" s="28">
        <v>749</v>
      </c>
      <c r="D117" s="28">
        <v>727</v>
      </c>
      <c r="E117" s="28">
        <v>3000</v>
      </c>
      <c r="F117" s="28">
        <v>2850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3855</v>
      </c>
      <c r="C118" s="28">
        <v>3743</v>
      </c>
      <c r="D118" s="28">
        <v>3634</v>
      </c>
      <c r="E118" s="28">
        <v>900</v>
      </c>
      <c r="F118" s="28">
        <v>4313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3855</v>
      </c>
      <c r="C119" s="28">
        <v>3743</v>
      </c>
      <c r="D119" s="28">
        <v>3634</v>
      </c>
      <c r="E119" s="28">
        <v>2336</v>
      </c>
      <c r="F119" s="28">
        <v>9234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14342</v>
      </c>
      <c r="C125" s="28">
        <v>13924</v>
      </c>
      <c r="D125" s="28">
        <v>13518</v>
      </c>
      <c r="E125" s="28">
        <v>16600</v>
      </c>
      <c r="F125" s="28">
        <v>10150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1543</v>
      </c>
      <c r="C132" s="28">
        <v>1498</v>
      </c>
      <c r="D132" s="28">
        <v>1454</v>
      </c>
      <c r="E132" s="28">
        <v>2000</v>
      </c>
      <c r="F132" s="28">
        <v>1650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3855</v>
      </c>
      <c r="C133" s="28">
        <v>3743</v>
      </c>
      <c r="D133" s="28">
        <v>3634</v>
      </c>
      <c r="E133" s="28">
        <v>2061</v>
      </c>
      <c r="F133" s="28">
        <v>2978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106090</v>
      </c>
      <c r="C135" s="21">
        <f t="shared" si="30"/>
        <v>103000</v>
      </c>
      <c r="D135" s="21">
        <f t="shared" si="30"/>
        <v>100000</v>
      </c>
      <c r="E135" s="21">
        <f t="shared" si="30"/>
        <v>109409</v>
      </c>
      <c r="F135" s="21">
        <f>SUM(F136:F140)</f>
        <v>31904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53045</v>
      </c>
      <c r="C136" s="31">
        <v>51500</v>
      </c>
      <c r="D136" s="31">
        <v>50000</v>
      </c>
      <c r="E136" s="31">
        <v>108009</v>
      </c>
      <c r="F136" s="31">
        <v>31504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53045</v>
      </c>
      <c r="C137" s="28">
        <v>51500</v>
      </c>
      <c r="D137" s="28">
        <v>50000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1400</v>
      </c>
      <c r="F140" s="28">
        <v>400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339488</v>
      </c>
      <c r="C142" s="21">
        <f t="shared" si="31"/>
        <v>329600</v>
      </c>
      <c r="D142" s="21">
        <f t="shared" si="31"/>
        <v>820000</v>
      </c>
      <c r="E142" s="21">
        <f t="shared" si="31"/>
        <v>37747</v>
      </c>
      <c r="F142" s="21">
        <f>SUM(F143:F148)</f>
        <v>124327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339488</v>
      </c>
      <c r="C147" s="28">
        <v>329600</v>
      </c>
      <c r="D147" s="28">
        <v>820000</v>
      </c>
      <c r="E147" s="28">
        <v>37747</v>
      </c>
      <c r="F147" s="28">
        <v>124327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112531</v>
      </c>
      <c r="C150" s="21">
        <f>SUM(C151:C167)</f>
        <v>102300</v>
      </c>
      <c r="D150" s="21">
        <f>SUM(D151:D167)</f>
        <v>93000</v>
      </c>
      <c r="E150" s="21">
        <f>SUM(E151:E167)</f>
        <v>277034</v>
      </c>
      <c r="F150" s="21">
        <f>SUM(F151:F167)</f>
        <v>408450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84398</v>
      </c>
      <c r="C152" s="28">
        <v>76725</v>
      </c>
      <c r="D152" s="28">
        <v>69750</v>
      </c>
      <c r="E152" s="28">
        <v>171031</v>
      </c>
      <c r="F152" s="28">
        <v>283954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28133</v>
      </c>
      <c r="C160" s="28">
        <v>25575</v>
      </c>
      <c r="D160" s="28">
        <v>23250</v>
      </c>
      <c r="E160" s="28">
        <v>106003</v>
      </c>
      <c r="F160" s="28">
        <v>124496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145200</v>
      </c>
      <c r="C215" s="21">
        <f>SUM(C216:C228)</f>
        <v>132000</v>
      </c>
      <c r="D215" s="21">
        <f>SUM(D216:D228)</f>
        <v>120000</v>
      </c>
      <c r="E215" s="21">
        <f>SUM(E216:E228)</f>
        <v>86412</v>
      </c>
      <c r="F215" s="21">
        <f>SUM(F216:F228)</f>
        <v>383669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36300</v>
      </c>
      <c r="C216" s="31">
        <v>33000</v>
      </c>
      <c r="D216" s="31">
        <v>30000</v>
      </c>
      <c r="E216" s="31">
        <v>5944</v>
      </c>
      <c r="F216" s="31">
        <v>52010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48400</v>
      </c>
      <c r="C217" s="28">
        <v>44000</v>
      </c>
      <c r="D217" s="28">
        <v>40000</v>
      </c>
      <c r="E217" s="28">
        <v>72841</v>
      </c>
      <c r="F217" s="28">
        <v>40314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5857</v>
      </c>
      <c r="F219" s="28">
        <v>227052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60500</v>
      </c>
      <c r="C223" s="28">
        <v>55000</v>
      </c>
      <c r="D223" s="28">
        <v>50000</v>
      </c>
      <c r="E223" s="28">
        <v>0</v>
      </c>
      <c r="F223" s="28">
        <v>57410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1770</v>
      </c>
      <c r="F224" s="28">
        <v>6883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2020-12-01T10:21:46Z</dcterms:created>
  <dcterms:modified xsi:type="dcterms:W3CDTF">2020-12-01T10:21:59Z</dcterms:modified>
</cp:coreProperties>
</file>