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B245" i="1"/>
  <c r="B34" i="1" s="1"/>
  <c r="E245" i="1"/>
  <c r="D245" i="1"/>
  <c r="C245" i="1"/>
  <c r="F236" i="1"/>
  <c r="F33" i="1" s="1"/>
  <c r="B236" i="1"/>
  <c r="B33" i="1" s="1"/>
  <c r="E236" i="1"/>
  <c r="D236" i="1"/>
  <c r="C236" i="1"/>
  <c r="B230" i="1"/>
  <c r="B32" i="1" s="1"/>
  <c r="C230" i="1"/>
  <c r="C32" i="1" s="1"/>
  <c r="F230" i="1"/>
  <c r="E230" i="1"/>
  <c r="D230" i="1"/>
  <c r="C215" i="1"/>
  <c r="C31" i="1" s="1"/>
  <c r="D215" i="1"/>
  <c r="D31" i="1" s="1"/>
  <c r="E215" i="1"/>
  <c r="E31" i="1" s="1"/>
  <c r="F215" i="1"/>
  <c r="B215" i="1"/>
  <c r="C212" i="1"/>
  <c r="C30" i="1" s="1"/>
  <c r="F212" i="1"/>
  <c r="E212" i="1"/>
  <c r="D212" i="1"/>
  <c r="B212" i="1"/>
  <c r="E209" i="1"/>
  <c r="E29" i="1" s="1"/>
  <c r="E27" i="1" s="1"/>
  <c r="E11" i="1" s="1"/>
  <c r="F209" i="1"/>
  <c r="D209" i="1"/>
  <c r="C209" i="1"/>
  <c r="B209" i="1"/>
  <c r="C205" i="1"/>
  <c r="C28" i="1" s="1"/>
  <c r="C27" i="1" s="1"/>
  <c r="C11" i="1" s="1"/>
  <c r="D205" i="1"/>
  <c r="D28" i="1" s="1"/>
  <c r="D27" i="1" s="1"/>
  <c r="D11" i="1" s="1"/>
  <c r="F205" i="1"/>
  <c r="E205" i="1"/>
  <c r="B205" i="1"/>
  <c r="F200" i="1"/>
  <c r="F25" i="1" s="1"/>
  <c r="C200" i="1"/>
  <c r="C25" i="1" s="1"/>
  <c r="D200" i="1"/>
  <c r="D25" i="1" s="1"/>
  <c r="B200" i="1"/>
  <c r="B25" i="1" s="1"/>
  <c r="E200" i="1"/>
  <c r="C175" i="1"/>
  <c r="C24" i="1" s="1"/>
  <c r="F175" i="1"/>
  <c r="F24" i="1" s="1"/>
  <c r="D175" i="1"/>
  <c r="D24" i="1" s="1"/>
  <c r="B175" i="1"/>
  <c r="B24" i="1" s="1"/>
  <c r="E175" i="1"/>
  <c r="D169" i="1"/>
  <c r="D23" i="1" s="1"/>
  <c r="E169" i="1"/>
  <c r="E23" i="1" s="1"/>
  <c r="C169" i="1"/>
  <c r="C23" i="1" s="1"/>
  <c r="F169" i="1"/>
  <c r="B169" i="1"/>
  <c r="B150" i="1"/>
  <c r="B22" i="1" s="1"/>
  <c r="E150" i="1"/>
  <c r="E22" i="1" s="1"/>
  <c r="C150" i="1"/>
  <c r="C22" i="1" s="1"/>
  <c r="F150" i="1"/>
  <c r="D150" i="1"/>
  <c r="E142" i="1"/>
  <c r="E21" i="1" s="1"/>
  <c r="F142" i="1"/>
  <c r="F21" i="1" s="1"/>
  <c r="D142" i="1"/>
  <c r="D21" i="1" s="1"/>
  <c r="B142" i="1"/>
  <c r="B21" i="1" s="1"/>
  <c r="C142" i="1"/>
  <c r="C135" i="1"/>
  <c r="C20" i="1" s="1"/>
  <c r="F135" i="1"/>
  <c r="F20" i="1" s="1"/>
  <c r="D135" i="1"/>
  <c r="D20" i="1" s="1"/>
  <c r="B135" i="1"/>
  <c r="B20" i="1" s="1"/>
  <c r="E135" i="1"/>
  <c r="E107" i="1"/>
  <c r="E19" i="1" s="1"/>
  <c r="C107" i="1"/>
  <c r="C19" i="1" s="1"/>
  <c r="F107" i="1"/>
  <c r="D107" i="1"/>
  <c r="B107" i="1"/>
  <c r="F93" i="1"/>
  <c r="F18" i="1" s="1"/>
  <c r="D93" i="1"/>
  <c r="D18" i="1" s="1"/>
  <c r="B93" i="1"/>
  <c r="B18" i="1" s="1"/>
  <c r="E93" i="1"/>
  <c r="C93" i="1"/>
  <c r="B85" i="1"/>
  <c r="B17" i="1" s="1"/>
  <c r="E85" i="1"/>
  <c r="E17" i="1" s="1"/>
  <c r="C85" i="1"/>
  <c r="C17" i="1" s="1"/>
  <c r="F85" i="1"/>
  <c r="D85" i="1"/>
  <c r="E78" i="1"/>
  <c r="E16" i="1" s="1"/>
  <c r="C78" i="1"/>
  <c r="C16" i="1" s="1"/>
  <c r="F78" i="1"/>
  <c r="D78" i="1"/>
  <c r="B78" i="1"/>
  <c r="C44" i="1"/>
  <c r="C38" i="1" s="1"/>
  <c r="F44" i="1"/>
  <c r="F38" i="1" s="1"/>
  <c r="D44" i="1"/>
  <c r="D38" i="1" s="1"/>
  <c r="B44" i="1"/>
  <c r="B38" i="1" s="1"/>
  <c r="E44" i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C12" i="1" s="1"/>
  <c r="D40" i="1"/>
  <c r="D37" i="1" s="1"/>
  <c r="D36" i="1" s="1"/>
  <c r="D15" i="1" s="1"/>
  <c r="D14" i="1" s="1"/>
  <c r="D10" i="1" s="1"/>
  <c r="D12" i="1" s="1"/>
  <c r="E38" i="1"/>
  <c r="E34" i="1"/>
  <c r="D34" i="1"/>
  <c r="C34" i="1"/>
  <c r="E33" i="1"/>
  <c r="D33" i="1"/>
  <c r="C33" i="1"/>
  <c r="F32" i="1"/>
  <c r="E32" i="1"/>
  <c r="D32" i="1"/>
  <c r="F31" i="1"/>
  <c r="B31" i="1"/>
  <c r="F30" i="1"/>
  <c r="E30" i="1"/>
  <c r="D30" i="1"/>
  <c r="B30" i="1"/>
  <c r="F29" i="1"/>
  <c r="D29" i="1"/>
  <c r="C29" i="1"/>
  <c r="B29" i="1"/>
  <c r="F28" i="1"/>
  <c r="F27" i="1" s="1"/>
  <c r="F11" i="1" s="1"/>
  <c r="E28" i="1"/>
  <c r="B28" i="1"/>
  <c r="B27" i="1" s="1"/>
  <c r="B11" i="1" s="1"/>
  <c r="E25" i="1"/>
  <c r="E24" i="1"/>
  <c r="F23" i="1"/>
  <c r="B23" i="1"/>
  <c r="F22" i="1"/>
  <c r="D22" i="1"/>
  <c r="C21" i="1"/>
  <c r="E20" i="1"/>
  <c r="F19" i="1"/>
  <c r="D19" i="1"/>
  <c r="B19" i="1"/>
  <c r="E18" i="1"/>
  <c r="C18" i="1"/>
  <c r="F17" i="1"/>
  <c r="D17" i="1"/>
  <c r="F16" i="1"/>
  <c r="D16" i="1"/>
  <c r="B16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<sst xmlns="http://schemas.openxmlformats.org/spreadsheetml/2006/main" count="240" uniqueCount="212">
  <si>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</si>
  <si>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</si>
  <si>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</si>
  <si>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</si>
  <si>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</si>
  <si>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</si>
  <si>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</si>
  <si>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</si>
  <si>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</si>
  <si>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</si>
  <si>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</si>
  <si>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</si>
  <si>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</si>
  <si>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</si>
  <si>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</si>
  <si>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</si>
  <si>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</si>
  <si>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</si>
  <si>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</si>
  <si>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</si>
  <si>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</si>
  <si>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</si>
  <si>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</si>
  <si>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</si>
  <si>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</si>
  <si>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</si>
  <si>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</si>
  <si>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</si>
  <si>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</si>
  <si>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</si>
  <si>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</si>
  <si>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</si>
  <si>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</si>
  <si>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</si>
  <si>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</si>
  <si>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</si>
  <si>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</si>
  <si>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</si>
  <si>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</si>
  <si>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</si>
  <si>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</si>
  <si>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</si>
  <si>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</si>
  <si>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</si>
  <si>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</si>
  <si>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</si>
  <si>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</si>
  <si>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</si>
  <si>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</si>
  <si>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</si>
  <si>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</si>
  <si>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</si>
  <si>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</si>
  <si>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</si>
  <si>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</si>
  <si>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</si>
  <si>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</si>
  <si>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</si>
  <si>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</si>
  <si>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</si>
  <si>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</si>
  <si>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</si>
  <si>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</si>
  <si>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</si>
  <si>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</si>
  <si>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</si>
  <si>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</si>
  <si>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</si>
  <si>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</si>
  <si>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</si>
  <si>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</si>
  <si>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</si>
  <si>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</si>
  <si>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</si>
  <si>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</si>
  <si>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</si>
  <si>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</si>
  <si>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</si>
  <si>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</si>
  <si>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</si>
  <si>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</si>
  <si>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</si>
  <si>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</si>
  <si>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</si>
  <si>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</si>
  <si>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</si>
  <si>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</si>
  <si>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</si>
  <si>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</si>
  <si>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</si>
  <si>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</si>
  <si>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</si>
  <si>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</si>
  <si>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</si>
  <si>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</si>
  <si>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</si>
  <si>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</si>
  <si>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</si>
  <si>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</si>
  <si>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</si>
  <si>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</si>
  <si>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</si>
  <si>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</si>
  <si>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</si>
  <si>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</si>
  <si>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</si>
  <si>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</si>
  <si>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</si>
  <si>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</si>
  <si>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</si>
  <si>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</si>
  <si>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</si>
  <si>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</si>
  <si>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</si>
  <si>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</si>
  <si>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</si>
  <si>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</si>
  <si>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</si>
  <si>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</si>
  <si>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</si>
  <si>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</si>
  <si>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</si>
  <si>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</si>
  <si>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</si>
  <si>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</si>
  <si>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</si>
  <si>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</si>
  <si>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</si>
  <si>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</si>
  <si>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</si>
  <si>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</si>
  <si>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</si>
  <si>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</si>
  <si>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</si>
  <si>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</si>
  <si>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</si>
  <si>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</si>
  <si>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</si>
  <si>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</si>
  <si>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</si>
  <si>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</si>
  <si>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</si>
  <si>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</si>
  <si>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</si>
  <si>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</si>
  <si>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</si>
  <si>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</si>
  <si>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</si>
  <si>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</si>
  <si>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</si>
  <si>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</si>
  <si>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</si>
  <si>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</si>
  <si>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</si>
  <si>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</si>
  <si>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</si>
  <si>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</si>
  <si>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</si>
  <si>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</si>
  <si>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</si>
  <si>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</si>
  <si>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</si>
  <si>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</si>
  <si>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</si>
  <si>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</si>
  <si>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</si>
  <si>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</si>
  <si>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</si>
  <si>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</si>
  <si>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</si>
  <si>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</si>
  <si>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</si>
  <si>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</si>
  <si>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</si>
  <si>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</si>
  <si>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</si>
  <si>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</si>
  <si>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</si>
  <si>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</si>
  <si>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</si>
  <si>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</si>
  <si>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</si>
  <si>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</si>
  <si>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</si>
  <si>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</si>
  <si>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</si>
  <si>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</si>
  <si>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</si>
  <si>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</si>
  <si>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</si>
  <si>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</si>
  <si>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</si>
  <si>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</si>
  <si>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</si>
  <si>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</si>
  <si>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</si>
  <si>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</si>
  <si>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</si>
  <si>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</si>
  <si>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</si>
  <si>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</si>
  <si>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</si>
  <si>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</si>
  <si>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</si>
  <si>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</si>
  <si>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</si>
  <si>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</si>
  <si>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</si>
  <si>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</si>
  <si>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</si>
  <si>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</si>
  <si>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އިސްކަންދަރު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</si>
</sst>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9" sqref="K9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1068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35847084</v>
      </c>
      <c r="C10" s="17">
        <f t="shared" si="0"/>
        <v>35747899</v>
      </c>
      <c r="D10" s="17">
        <f t="shared" si="0"/>
        <v>35652929</v>
      </c>
      <c r="E10" s="17">
        <f t="shared" si="0"/>
        <v>34021881</v>
      </c>
      <c r="F10" s="17">
        <f>F14</f>
        <v>39053164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21374</v>
      </c>
      <c r="F11" s="19">
        <f>F27</f>
        <v>135586</v>
      </c>
      <c r="G11" s="20" t="s">
        <v>19</v>
      </c>
      <c r="J11"/>
    </row>
    <row r="12" spans="1:10" ht="22.5" customHeight="1" thickBot="1">
      <c r="B12" s="21">
        <f t="shared" ref="B12:E12" si="2">SUM(B10:B11)</f>
        <v>35966270</v>
      </c>
      <c r="C12" s="21">
        <f t="shared" si="2"/>
        <v>35856249</v>
      </c>
      <c r="D12" s="21">
        <f t="shared" si="2"/>
        <v>35751429</v>
      </c>
      <c r="E12" s="21">
        <f t="shared" si="2"/>
        <v>34043255</v>
      </c>
      <c r="F12" s="21">
        <f>SUM(F10:F11)</f>
        <v>39188750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35847084</v>
      </c>
      <c r="C14" s="21">
        <f t="shared" si="3"/>
        <v>35747899</v>
      </c>
      <c r="D14" s="21">
        <f t="shared" si="3"/>
        <v>35652929</v>
      </c>
      <c r="E14" s="21">
        <f t="shared" si="3"/>
        <v>34021881</v>
      </c>
      <c r="F14" s="21">
        <f>SUM(F15:F25)</f>
        <v>39053164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31606309</v>
      </c>
      <c r="C15" s="27">
        <f t="shared" si="4"/>
        <v>31606309</v>
      </c>
      <c r="D15" s="27">
        <f t="shared" si="4"/>
        <v>31606309</v>
      </c>
      <c r="E15" s="27">
        <f t="shared" si="4"/>
        <v>29710892</v>
      </c>
      <c r="F15" s="27">
        <f t="shared" si="4"/>
        <v>31665950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1154055</v>
      </c>
      <c r="C16" s="28">
        <f t="shared" si="5"/>
        <v>1154055</v>
      </c>
      <c r="D16" s="28">
        <f t="shared" si="5"/>
        <v>1154055</v>
      </c>
      <c r="E16" s="28">
        <f t="shared" si="5"/>
        <v>1129532</v>
      </c>
      <c r="F16" s="28">
        <f>F78</f>
        <v>1153282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12731</v>
      </c>
      <c r="C17" s="28">
        <f t="shared" si="6"/>
        <v>12360</v>
      </c>
      <c r="D17" s="28">
        <f t="shared" si="6"/>
        <v>12000</v>
      </c>
      <c r="E17" s="28">
        <f t="shared" si="6"/>
        <v>1118</v>
      </c>
      <c r="F17" s="28">
        <f>F85</f>
        <v>72669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207439</v>
      </c>
      <c r="C18" s="28">
        <f t="shared" si="7"/>
        <v>201395</v>
      </c>
      <c r="D18" s="28">
        <f t="shared" si="7"/>
        <v>195530</v>
      </c>
      <c r="E18" s="28">
        <f t="shared" si="7"/>
        <v>173843</v>
      </c>
      <c r="F18" s="28">
        <f>F93</f>
        <v>216072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2196424</v>
      </c>
      <c r="C19" s="28">
        <f t="shared" si="8"/>
        <v>2135246</v>
      </c>
      <c r="D19" s="28">
        <f t="shared" si="8"/>
        <v>2075850</v>
      </c>
      <c r="E19" s="28">
        <f t="shared" si="8"/>
        <v>1629440</v>
      </c>
      <c r="F19" s="28">
        <f>F107</f>
        <v>2227183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349408</v>
      </c>
      <c r="C20" s="28">
        <f t="shared" si="9"/>
        <v>339231</v>
      </c>
      <c r="D20" s="28">
        <f t="shared" si="9"/>
        <v>329350</v>
      </c>
      <c r="E20" s="28">
        <f t="shared" si="9"/>
        <v>532214</v>
      </c>
      <c r="F20" s="28">
        <f>F135</f>
        <v>532554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235558</v>
      </c>
      <c r="C22" s="28">
        <f t="shared" si="11"/>
        <v>214143</v>
      </c>
      <c r="D22" s="28">
        <f t="shared" si="11"/>
        <v>194675</v>
      </c>
      <c r="E22" s="28">
        <f t="shared" si="11"/>
        <v>390333</v>
      </c>
      <c r="F22" s="28">
        <f>F150</f>
        <v>1758945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85160</v>
      </c>
      <c r="C24" s="28">
        <f t="shared" si="13"/>
        <v>85160</v>
      </c>
      <c r="D24" s="28">
        <f t="shared" si="13"/>
        <v>85160</v>
      </c>
      <c r="E24" s="28">
        <f t="shared" si="13"/>
        <v>454509</v>
      </c>
      <c r="F24" s="28">
        <f>F175</f>
        <v>1426509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21374</v>
      </c>
      <c r="F27" s="21">
        <f>SUM(F28:F34)</f>
        <v>135586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21374</v>
      </c>
      <c r="F31" s="28">
        <f>F215</f>
        <v>135586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31606309</v>
      </c>
      <c r="C36" s="21">
        <f t="shared" si="22"/>
        <v>31606309</v>
      </c>
      <c r="D36" s="21">
        <f t="shared" si="22"/>
        <v>31606309</v>
      </c>
      <c r="E36" s="21">
        <f t="shared" si="22"/>
        <v>29710892</v>
      </c>
      <c r="F36" s="21">
        <f>SUM(F37:F38)</f>
        <v>31665950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20528465</v>
      </c>
      <c r="C37" s="31">
        <f t="shared" si="23"/>
        <v>20528465</v>
      </c>
      <c r="D37" s="31">
        <f t="shared" si="23"/>
        <v>20528465</v>
      </c>
      <c r="E37" s="31">
        <f t="shared" si="23"/>
        <v>18809749</v>
      </c>
      <c r="F37" s="31">
        <f>F40</f>
        <v>21108005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11077844</v>
      </c>
      <c r="C38" s="28">
        <f t="shared" si="24"/>
        <v>11077844</v>
      </c>
      <c r="D38" s="28">
        <f t="shared" si="24"/>
        <v>11077844</v>
      </c>
      <c r="E38" s="28">
        <f t="shared" si="24"/>
        <v>10901143</v>
      </c>
      <c r="F38" s="28">
        <f>F44</f>
        <v>10557945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20528465</v>
      </c>
      <c r="C40" s="21">
        <f t="shared" si="25"/>
        <v>20528465</v>
      </c>
      <c r="D40" s="21">
        <f t="shared" si="25"/>
        <v>20528465</v>
      </c>
      <c r="E40" s="21">
        <f t="shared" si="25"/>
        <v>18809749</v>
      </c>
      <c r="F40" s="21">
        <f>SUM(F41:F42)</f>
        <v>21108005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18586500</v>
      </c>
      <c r="C41" s="31">
        <v>18586500</v>
      </c>
      <c r="D41" s="31">
        <v>18586500</v>
      </c>
      <c r="E41" s="31">
        <v>18135720</v>
      </c>
      <c r="F41" s="31">
        <v>18618386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1941965</v>
      </c>
      <c r="C42" s="28">
        <v>1941965</v>
      </c>
      <c r="D42" s="28">
        <v>1941965</v>
      </c>
      <c r="E42" s="28">
        <v>674029</v>
      </c>
      <c r="F42" s="28">
        <v>2489619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11077844</v>
      </c>
      <c r="C44" s="21">
        <f t="shared" si="26"/>
        <v>11077844</v>
      </c>
      <c r="D44" s="21">
        <f t="shared" si="26"/>
        <v>11077844</v>
      </c>
      <c r="E44" s="21">
        <f t="shared" si="26"/>
        <v>10901143</v>
      </c>
      <c r="F44" s="21">
        <f>SUM(F45:F76)</f>
        <v>10557945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3268892</v>
      </c>
      <c r="C46" s="28">
        <v>3268892</v>
      </c>
      <c r="D46" s="28">
        <v>3268892</v>
      </c>
      <c r="E46" s="28">
        <v>3243319</v>
      </c>
      <c r="F46" s="28">
        <v>3004709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567000</v>
      </c>
      <c r="C48" s="28">
        <v>567000</v>
      </c>
      <c r="D48" s="28">
        <v>567000</v>
      </c>
      <c r="E48" s="28">
        <v>546000</v>
      </c>
      <c r="F48" s="28">
        <v>544200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300000</v>
      </c>
      <c r="C52" s="28">
        <v>300000</v>
      </c>
      <c r="D52" s="28">
        <v>300000</v>
      </c>
      <c r="E52" s="28">
        <v>297333</v>
      </c>
      <c r="F52" s="28">
        <v>288000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460800</v>
      </c>
      <c r="C53" s="28">
        <v>460800</v>
      </c>
      <c r="D53" s="28">
        <v>460800</v>
      </c>
      <c r="E53" s="28">
        <v>468828</v>
      </c>
      <c r="F53" s="28">
        <v>438300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468000</v>
      </c>
      <c r="C55" s="28">
        <v>468000</v>
      </c>
      <c r="D55" s="28">
        <v>468000</v>
      </c>
      <c r="E55" s="28">
        <v>426689</v>
      </c>
      <c r="F55" s="28">
        <v>432000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37800</v>
      </c>
      <c r="C56" s="28">
        <v>37800</v>
      </c>
      <c r="D56" s="28">
        <v>37800</v>
      </c>
      <c r="E56" s="28">
        <v>69421</v>
      </c>
      <c r="F56" s="28">
        <v>77475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12524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14400</v>
      </c>
      <c r="C67" s="28">
        <v>14400</v>
      </c>
      <c r="D67" s="28">
        <v>14400</v>
      </c>
      <c r="E67" s="28">
        <v>18600</v>
      </c>
      <c r="F67" s="28">
        <v>16517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65150</v>
      </c>
      <c r="C68" s="28">
        <v>65150</v>
      </c>
      <c r="D68" s="28">
        <v>65150</v>
      </c>
      <c r="E68" s="28">
        <v>33333</v>
      </c>
      <c r="F68" s="28">
        <v>32575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5340000</v>
      </c>
      <c r="C70" s="28">
        <v>5340000</v>
      </c>
      <c r="D70" s="28">
        <v>5340000</v>
      </c>
      <c r="E70" s="28">
        <v>5236184</v>
      </c>
      <c r="F70" s="28">
        <v>5139846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460800</v>
      </c>
      <c r="C74" s="28">
        <v>460800</v>
      </c>
      <c r="D74" s="28">
        <v>460800</v>
      </c>
      <c r="E74" s="28">
        <v>456311</v>
      </c>
      <c r="F74" s="28">
        <v>491719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92602</v>
      </c>
      <c r="C75" s="28">
        <v>92602</v>
      </c>
      <c r="D75" s="28">
        <v>92602</v>
      </c>
      <c r="E75" s="28">
        <v>92601</v>
      </c>
      <c r="F75" s="28">
        <v>92604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1154055</v>
      </c>
      <c r="C78" s="21">
        <f>SUM(C79:C83)</f>
        <v>1154055</v>
      </c>
      <c r="D78" s="21">
        <f>SUM(D79:D83)</f>
        <v>1154055</v>
      </c>
      <c r="E78" s="21">
        <f>SUM(E79:E83)</f>
        <v>1129532</v>
      </c>
      <c r="F78" s="21">
        <f>SUM(F79:F83)</f>
        <v>1153282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1154055</v>
      </c>
      <c r="C83" s="28">
        <v>1154055</v>
      </c>
      <c r="D83" s="28">
        <v>1154055</v>
      </c>
      <c r="E83" s="28">
        <v>1129532</v>
      </c>
      <c r="F83" s="28">
        <v>1153282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12731</v>
      </c>
      <c r="C85" s="21">
        <f t="shared" si="27"/>
        <v>12360</v>
      </c>
      <c r="D85" s="21">
        <f t="shared" si="27"/>
        <v>12000</v>
      </c>
      <c r="E85" s="21">
        <f t="shared" si="27"/>
        <v>1118</v>
      </c>
      <c r="F85" s="21">
        <f>SUM(F86:F91)</f>
        <v>72669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252</v>
      </c>
      <c r="F86" s="31">
        <v>12720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10609</v>
      </c>
      <c r="C87" s="28">
        <v>10300</v>
      </c>
      <c r="D87" s="28">
        <v>10000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59949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207439</v>
      </c>
      <c r="C93" s="21">
        <f t="shared" si="28"/>
        <v>201395</v>
      </c>
      <c r="D93" s="21">
        <f t="shared" si="28"/>
        <v>195530</v>
      </c>
      <c r="E93" s="21">
        <f t="shared" si="28"/>
        <v>173843</v>
      </c>
      <c r="F93" s="21">
        <f>SUM(F94:F105)</f>
        <v>216072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79053</v>
      </c>
      <c r="C94" s="31">
        <v>76750</v>
      </c>
      <c r="D94" s="31">
        <v>74515</v>
      </c>
      <c r="E94" s="31">
        <v>99830</v>
      </c>
      <c r="F94" s="31">
        <v>148561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26523</v>
      </c>
      <c r="C95" s="28">
        <v>25750</v>
      </c>
      <c r="D95" s="28">
        <v>25000</v>
      </c>
      <c r="E95" s="28">
        <v>15202</v>
      </c>
      <c r="F95" s="28">
        <v>17498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7592</v>
      </c>
      <c r="F98" s="28">
        <v>7092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0</v>
      </c>
      <c r="F99" s="28">
        <v>15595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79053</v>
      </c>
      <c r="C101" s="28">
        <v>76750</v>
      </c>
      <c r="D101" s="28">
        <v>74515</v>
      </c>
      <c r="E101" s="28">
        <v>47367</v>
      </c>
      <c r="F101" s="28">
        <v>25826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3713</v>
      </c>
      <c r="C102" s="28">
        <v>3605</v>
      </c>
      <c r="D102" s="28">
        <v>3500</v>
      </c>
      <c r="E102" s="28">
        <v>2538</v>
      </c>
      <c r="F102" s="28">
        <v>1500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1314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2196424</v>
      </c>
      <c r="C107" s="21">
        <f t="shared" si="29"/>
        <v>2135246</v>
      </c>
      <c r="D107" s="21">
        <f t="shared" si="29"/>
        <v>2075850</v>
      </c>
      <c r="E107" s="21">
        <f t="shared" si="29"/>
        <v>1629440</v>
      </c>
      <c r="F107" s="21">
        <f>SUM(F108:F133)</f>
        <v>2227183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87587</v>
      </c>
      <c r="F108" s="31">
        <v>82754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1060900</v>
      </c>
      <c r="C109" s="28">
        <v>1030000</v>
      </c>
      <c r="D109" s="28">
        <v>1000000</v>
      </c>
      <c r="E109" s="28">
        <v>762987</v>
      </c>
      <c r="F109" s="28">
        <v>1010102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190962</v>
      </c>
      <c r="C110" s="28">
        <v>185400</v>
      </c>
      <c r="D110" s="28">
        <v>180000</v>
      </c>
      <c r="E110" s="28">
        <v>133416</v>
      </c>
      <c r="F110" s="28">
        <v>211529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75000</v>
      </c>
      <c r="F111" s="28">
        <v>86149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297052</v>
      </c>
      <c r="C114" s="28">
        <v>288400</v>
      </c>
      <c r="D114" s="28">
        <v>280000</v>
      </c>
      <c r="E114" s="28">
        <v>280000</v>
      </c>
      <c r="F114" s="28">
        <v>337716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102000</v>
      </c>
      <c r="F115" s="28">
        <v>152540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8355</v>
      </c>
      <c r="F118" s="28">
        <v>24598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5539</v>
      </c>
      <c r="F119" s="28">
        <v>8743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11129</v>
      </c>
      <c r="F120" s="28">
        <v>31670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338799</v>
      </c>
      <c r="C122" s="28">
        <v>328931</v>
      </c>
      <c r="D122" s="28">
        <v>319350</v>
      </c>
      <c r="E122" s="28">
        <v>162289</v>
      </c>
      <c r="F122" s="28">
        <v>258432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750</v>
      </c>
      <c r="F125" s="28">
        <v>22950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349408</v>
      </c>
      <c r="C135" s="21">
        <f t="shared" si="30"/>
        <v>339231</v>
      </c>
      <c r="D135" s="21">
        <f t="shared" si="30"/>
        <v>329350</v>
      </c>
      <c r="E135" s="21">
        <f t="shared" si="30"/>
        <v>532214</v>
      </c>
      <c r="F135" s="21">
        <f>SUM(F136:F140)</f>
        <v>532554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32214</v>
      </c>
      <c r="F136" s="31">
        <v>9611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338799</v>
      </c>
      <c r="C137" s="28">
        <v>328931</v>
      </c>
      <c r="D137" s="28">
        <v>319350</v>
      </c>
      <c r="E137" s="28">
        <v>500000</v>
      </c>
      <c r="F137" s="28">
        <v>522943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235558</v>
      </c>
      <c r="C150" s="21">
        <f>SUM(C151:C167)</f>
        <v>214143</v>
      </c>
      <c r="D150" s="21">
        <f>SUM(D151:D167)</f>
        <v>194675</v>
      </c>
      <c r="E150" s="21">
        <f>SUM(E151:E167)</f>
        <v>390333</v>
      </c>
      <c r="F150" s="21">
        <f>SUM(F151:F167)</f>
        <v>1758945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77283</v>
      </c>
      <c r="C152" s="28">
        <v>70257</v>
      </c>
      <c r="D152" s="28">
        <v>63870</v>
      </c>
      <c r="E152" s="28">
        <v>273867</v>
      </c>
      <c r="F152" s="28">
        <v>1204596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38642</v>
      </c>
      <c r="C156" s="28">
        <v>35129</v>
      </c>
      <c r="D156" s="28">
        <v>31935</v>
      </c>
      <c r="E156" s="28">
        <v>70636</v>
      </c>
      <c r="F156" s="28">
        <v>208645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51522</v>
      </c>
      <c r="C157" s="28">
        <v>46838</v>
      </c>
      <c r="D157" s="28">
        <v>42580</v>
      </c>
      <c r="E157" s="28">
        <v>6124</v>
      </c>
      <c r="F157" s="28">
        <v>13343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25761</v>
      </c>
      <c r="C159" s="28">
        <v>23419</v>
      </c>
      <c r="D159" s="28">
        <v>21290</v>
      </c>
      <c r="E159" s="28">
        <v>4796</v>
      </c>
      <c r="F159" s="28">
        <v>247452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24200</v>
      </c>
      <c r="C160" s="28">
        <v>22000</v>
      </c>
      <c r="D160" s="28">
        <v>20000</v>
      </c>
      <c r="E160" s="28">
        <v>30784</v>
      </c>
      <c r="F160" s="28">
        <v>75074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</v>
      </c>
      <c r="C164" s="28">
        <v>16500</v>
      </c>
      <c r="D164" s="28">
        <v>15000</v>
      </c>
      <c r="E164" s="28">
        <v>4126</v>
      </c>
      <c r="F164" s="28">
        <v>9835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85160</v>
      </c>
      <c r="C175" s="21">
        <f t="shared" si="33"/>
        <v>85160</v>
      </c>
      <c r="D175" s="21">
        <f t="shared" si="33"/>
        <v>85160</v>
      </c>
      <c r="E175" s="21">
        <f t="shared" si="33"/>
        <v>454509</v>
      </c>
      <c r="F175" s="21">
        <f>SUM(F176:F198)</f>
        <v>1426509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85160</v>
      </c>
      <c r="C179" s="28">
        <v>85160</v>
      </c>
      <c r="D179" s="28">
        <v>85160</v>
      </c>
      <c r="E179" s="28">
        <v>161000</v>
      </c>
      <c r="F179" s="28">
        <v>234548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293509</v>
      </c>
      <c r="F198" s="28">
        <v>1191961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21374</v>
      </c>
      <c r="F215" s="21">
        <f>SUM(F216:F228)</f>
        <v>135586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19398</v>
      </c>
      <c r="F216" s="31">
        <v>31726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289</v>
      </c>
      <c r="F217" s="28">
        <v>48222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544</v>
      </c>
      <c r="F221" s="28">
        <v>3550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1143</v>
      </c>
      <c r="F223" s="28">
        <v>52088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2020-12-01T08:34:48Z</dcterms:created>
  <dcterms:modified xsi:type="dcterms:W3CDTF">2020-12-01T08:35:01Z</dcterms:modified>
</cp:coreProperties>
</file>