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C245" i="1"/>
  <c r="C34" i="1" s="1"/>
  <c r="F245" i="1"/>
  <c r="D245" i="1"/>
  <c r="B245" i="1"/>
  <c r="E236" i="1"/>
  <c r="E33" i="1" s="1"/>
  <c r="C236" i="1"/>
  <c r="C33" i="1" s="1"/>
  <c r="F236" i="1"/>
  <c r="D236" i="1"/>
  <c r="B236" i="1"/>
  <c r="F230" i="1"/>
  <c r="F32" i="1" s="1"/>
  <c r="D230" i="1"/>
  <c r="D32" i="1" s="1"/>
  <c r="B230" i="1"/>
  <c r="B32" i="1" s="1"/>
  <c r="E230" i="1"/>
  <c r="C230" i="1"/>
  <c r="E215" i="1"/>
  <c r="E31" i="1" s="1"/>
  <c r="F215" i="1"/>
  <c r="F31" i="1" s="1"/>
  <c r="D215" i="1"/>
  <c r="D31" i="1" s="1"/>
  <c r="B215" i="1"/>
  <c r="B31" i="1" s="1"/>
  <c r="C215" i="1"/>
  <c r="F212" i="1"/>
  <c r="F30" i="1" s="1"/>
  <c r="D212" i="1"/>
  <c r="D30" i="1" s="1"/>
  <c r="B212" i="1"/>
  <c r="B30" i="1" s="1"/>
  <c r="E212" i="1"/>
  <c r="C212" i="1"/>
  <c r="F209" i="1"/>
  <c r="F29" i="1" s="1"/>
  <c r="D209" i="1"/>
  <c r="D29" i="1" s="1"/>
  <c r="B209" i="1"/>
  <c r="B29" i="1" s="1"/>
  <c r="E209" i="1"/>
  <c r="C209" i="1"/>
  <c r="D205" i="1"/>
  <c r="D28" i="1" s="1"/>
  <c r="E205" i="1"/>
  <c r="E28" i="1" s="1"/>
  <c r="C205" i="1"/>
  <c r="C28" i="1" s="1"/>
  <c r="C27" i="1" s="1"/>
  <c r="C11" i="1" s="1"/>
  <c r="F205" i="1"/>
  <c r="B205" i="1"/>
  <c r="E200" i="1"/>
  <c r="E25" i="1" s="1"/>
  <c r="C200" i="1"/>
  <c r="C25" i="1" s="1"/>
  <c r="F200" i="1"/>
  <c r="D200" i="1"/>
  <c r="B200" i="1"/>
  <c r="E175" i="1"/>
  <c r="E24" i="1" s="1"/>
  <c r="C175" i="1"/>
  <c r="C24" i="1" s="1"/>
  <c r="F175" i="1"/>
  <c r="D175" i="1"/>
  <c r="B175" i="1"/>
  <c r="F169" i="1"/>
  <c r="F23" i="1" s="1"/>
  <c r="D169" i="1"/>
  <c r="D23" i="1" s="1"/>
  <c r="B169" i="1"/>
  <c r="B23" i="1" s="1"/>
  <c r="E169" i="1"/>
  <c r="C169" i="1"/>
  <c r="F150" i="1"/>
  <c r="F22" i="1" s="1"/>
  <c r="D150" i="1"/>
  <c r="D22" i="1" s="1"/>
  <c r="B150" i="1"/>
  <c r="B22" i="1" s="1"/>
  <c r="E150" i="1"/>
  <c r="C150" i="1"/>
  <c r="E142" i="1"/>
  <c r="E21" i="1" s="1"/>
  <c r="C142" i="1"/>
  <c r="C21" i="1" s="1"/>
  <c r="F142" i="1"/>
  <c r="D142" i="1"/>
  <c r="B142" i="1"/>
  <c r="E135" i="1"/>
  <c r="E20" i="1" s="1"/>
  <c r="C135" i="1"/>
  <c r="C20" i="1" s="1"/>
  <c r="F135" i="1"/>
  <c r="D135" i="1"/>
  <c r="B135" i="1"/>
  <c r="F107" i="1"/>
  <c r="F19" i="1" s="1"/>
  <c r="D107" i="1"/>
  <c r="D19" i="1" s="1"/>
  <c r="B107" i="1"/>
  <c r="B19" i="1" s="1"/>
  <c r="E107" i="1"/>
  <c r="C107" i="1"/>
  <c r="E93" i="1"/>
  <c r="E18" i="1" s="1"/>
  <c r="C93" i="1"/>
  <c r="C18" i="1" s="1"/>
  <c r="F93" i="1"/>
  <c r="D93" i="1"/>
  <c r="B93" i="1"/>
  <c r="F85" i="1"/>
  <c r="F17" i="1" s="1"/>
  <c r="D85" i="1"/>
  <c r="D17" i="1" s="1"/>
  <c r="B85" i="1"/>
  <c r="B17" i="1" s="1"/>
  <c r="E85" i="1"/>
  <c r="C85" i="1"/>
  <c r="F78" i="1"/>
  <c r="F16" i="1" s="1"/>
  <c r="D78" i="1"/>
  <c r="D16" i="1" s="1"/>
  <c r="B78" i="1"/>
  <c r="B16" i="1" s="1"/>
  <c r="E78" i="1"/>
  <c r="C78" i="1"/>
  <c r="E44" i="1"/>
  <c r="E38" i="1" s="1"/>
  <c r="C44" i="1"/>
  <c r="C38" i="1" s="1"/>
  <c r="F44" i="1"/>
  <c r="D44" i="1"/>
  <c r="B44" i="1"/>
  <c r="C40" i="1"/>
  <c r="C37" i="1" s="1"/>
  <c r="C36" i="1" s="1"/>
  <c r="C15" i="1" s="1"/>
  <c r="C14" i="1" s="1"/>
  <c r="C10" i="1" s="1"/>
  <c r="C12" i="1" s="1"/>
  <c r="F40" i="1"/>
  <c r="F37" i="1" s="1"/>
  <c r="F36" i="1" s="1"/>
  <c r="F15" i="1" s="1"/>
  <c r="F14" i="1" s="1"/>
  <c r="F10" i="1" s="1"/>
  <c r="D40" i="1"/>
  <c r="D37" i="1" s="1"/>
  <c r="D36" i="1" s="1"/>
  <c r="D15" i="1" s="1"/>
  <c r="D14" i="1" s="1"/>
  <c r="D10" i="1" s="1"/>
  <c r="B40" i="1"/>
  <c r="B37" i="1" s="1"/>
  <c r="B36" i="1" s="1"/>
  <c r="B15" i="1" s="1"/>
  <c r="B14" i="1" s="1"/>
  <c r="B10" i="1" s="1"/>
  <c r="E40" i="1"/>
  <c r="F38" i="1"/>
  <c r="D38" i="1"/>
  <c r="B38" i="1"/>
  <c r="E37" i="1"/>
  <c r="F34" i="1"/>
  <c r="D34" i="1"/>
  <c r="B34" i="1"/>
  <c r="F33" i="1"/>
  <c r="D33" i="1"/>
  <c r="B33" i="1"/>
  <c r="E32" i="1"/>
  <c r="C32" i="1"/>
  <c r="C31" i="1"/>
  <c r="E30" i="1"/>
  <c r="C30" i="1"/>
  <c r="E29" i="1"/>
  <c r="C29" i="1"/>
  <c r="F28" i="1"/>
  <c r="B28" i="1"/>
  <c r="F25" i="1"/>
  <c r="D25" i="1"/>
  <c r="B25" i="1"/>
  <c r="F24" i="1"/>
  <c r="D24" i="1"/>
  <c r="B24" i="1"/>
  <c r="E23" i="1"/>
  <c r="C23" i="1"/>
  <c r="E22" i="1"/>
  <c r="C22" i="1"/>
  <c r="F21" i="1"/>
  <c r="D21" i="1"/>
  <c r="B21" i="1"/>
  <c r="F20" i="1"/>
  <c r="D20" i="1"/>
  <c r="B20" i="1"/>
  <c r="E19" i="1"/>
  <c r="C19" i="1"/>
  <c r="F18" i="1"/>
  <c r="D18" i="1"/>
  <c r="B18" i="1"/>
  <c r="E17" i="1"/>
  <c r="C17" i="1"/>
  <c r="E16" i="1"/>
  <c r="C16" i="1"/>
  <c r="E27" i="1" l="1"/>
  <c r="E11" i="1" s="1"/>
  <c r="D27" i="1"/>
  <c r="D11" i="1" s="1"/>
  <c r="D12" i="1"/>
  <c r="E36" i="1"/>
  <c r="E15" i="1" s="1"/>
  <c r="E14" i="1" s="1"/>
  <c r="E10" i="1" s="1"/>
  <c r="E12" i="1" s="1"/>
  <c r="B27" i="1"/>
  <c r="B11" i="1" s="1"/>
  <c r="F27" i="1"/>
  <c r="F11" i="1" s="1"/>
  <c r="F12" i="1"/>
  <c r="B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<sst xmlns="http://schemas.openxmlformats.org/spreadsheetml/2006/main" count="240" uniqueCount="212">
  <si>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</si>
  <si>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</si>
  <si>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</si>
  <si>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</si>
  <si>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</si>
  <si>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</si>
  <si>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</si>
  <si>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</si>
  <si>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</si>
  <si>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</si>
  <si>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</si>
  <si>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</si>
  <si>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</si>
  <si>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</si>
  <si>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</si>
  <si>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</si>
  <si>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</si>
  <si>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</si>
  <si>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</si>
  <si>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</si>
  <si>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</si>
  <si>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</si>
  <si>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</si>
  <si>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</si>
  <si>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</si>
  <si>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</si>
  <si>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</si>
  <si>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</si>
  <si>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</si>
  <si>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</si>
  <si>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</si>
  <si>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</si>
  <si>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</si>
  <si>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</si>
  <si>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</si>
  <si>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</si>
  <si>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</si>
  <si>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</si>
  <si>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</si>
  <si>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</si>
  <si>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</si>
  <si>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</si>
  <si>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</si>
  <si>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</si>
  <si>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</si>
  <si>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</si>
  <si>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</si>
  <si>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</si>
  <si>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</si>
  <si>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</si>
  <si>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</si>
  <si>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</si>
  <si>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</si>
  <si>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</si>
  <si>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</si>
  <si>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</si>
  <si>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</si>
  <si>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</si>
  <si>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</si>
  <si>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</si>
  <si>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</si>
  <si>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</si>
  <si>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</si>
  <si>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</si>
  <si>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</si>
  <si>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</si>
  <si>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</si>
  <si>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</si>
  <si>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</si>
  <si>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</si>
  <si>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</si>
  <si>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</si>
  <si>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</si>
  <si>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</si>
  <si>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</si>
  <si>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</si>
  <si>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</si>
  <si>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</si>
  <si>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</si>
  <si>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</si>
  <si>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</si>
  <si>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</si>
  <si>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</si>
  <si>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</si>
  <si>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</si>
  <si>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</si>
  <si>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</si>
  <si>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</si>
  <si>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</si>
  <si>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</si>
  <si>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</si>
  <si>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</si>
  <si>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</si>
  <si>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</si>
  <si>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</si>
  <si>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</si>
  <si>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</si>
  <si>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</si>
  <si>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</si>
  <si>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</si>
  <si>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</si>
  <si>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</si>
  <si>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</si>
  <si>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</si>
  <si>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</si>
  <si>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</si>
  <si>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</si>
  <si>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</si>
  <si>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</si>
  <si>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</si>
  <si>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</si>
  <si>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</si>
  <si>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</si>
  <si>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</si>
  <si>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</si>
  <si>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</si>
  <si>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</si>
  <si>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</si>
  <si>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</si>
  <si>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</si>
  <si>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</si>
  <si>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</si>
  <si>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</si>
  <si>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</si>
  <si>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</si>
  <si>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</si>
  <si>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</si>
  <si>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</si>
  <si>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</si>
  <si>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</si>
  <si>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</si>
  <si>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</si>
  <si>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</si>
  <si>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</si>
  <si>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</si>
  <si>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</si>
  <si>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</si>
  <si>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</si>
  <si>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</si>
  <si>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</si>
  <si>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</si>
  <si>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</si>
  <si>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</si>
  <si>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</si>
  <si>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</si>
  <si>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</si>
  <si>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</si>
  <si>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</si>
  <si>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</si>
  <si>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</si>
  <si>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</si>
  <si>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</si>
  <si>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</si>
  <si>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</si>
  <si>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</si>
  <si>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</si>
  <si>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</si>
  <si>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</si>
  <si>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</si>
  <si>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</si>
  <si>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</si>
  <si>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</si>
  <si>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</si>
  <si>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</si>
  <si>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</si>
  <si>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</si>
  <si>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</si>
  <si>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</si>
  <si>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</si>
  <si>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</si>
  <si>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</si>
  <si>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</si>
  <si>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</si>
  <si>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</si>
  <si>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</si>
  <si>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</si>
  <si>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</si>
  <si>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</si>
  <si>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</si>
  <si>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</si>
  <si>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</si>
  <si>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</si>
  <si>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</si>
  <si>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</si>
  <si>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</si>
  <si>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</si>
  <si>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</si>
  <si>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</si>
  <si>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</si>
  <si>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</si>
  <si>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</si>
  <si>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</si>
  <si>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</si>
  <si>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</si>
  <si>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</si>
  <si>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</si>
  <si>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</si>
  <si>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</si>
  <si>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</si>
  <si>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</si>
  <si>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</si>
  <si>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</si>
  <si>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</si>
  <si>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</si>
  <si>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</si>
  <si>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</si>
  <si>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</si>
  <si>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</si>
  <si>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</si>
  <si>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</si>
  <si>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</si>
  <si>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ރެހެންދި ސްކޫލް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</si>
</sst>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O17" sqref="O1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1514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34825565</v>
      </c>
      <c r="C10" s="17">
        <f t="shared" si="0"/>
        <v>34729431</v>
      </c>
      <c r="D10" s="17">
        <f t="shared" si="0"/>
        <v>34650220</v>
      </c>
      <c r="E10" s="17">
        <f t="shared" si="0"/>
        <v>33774280</v>
      </c>
      <c r="F10" s="17">
        <f>F14</f>
        <v>37815345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34238</v>
      </c>
      <c r="F11" s="19">
        <f>F27</f>
        <v>131996</v>
      </c>
      <c r="G11" s="20" t="s">
        <v>19</v>
      </c>
      <c r="J11"/>
    </row>
    <row r="12" spans="1:10" ht="22.5" customHeight="1" thickBot="1">
      <c r="B12" s="21">
        <f t="shared" ref="B12:E12" si="2">SUM(B10:B11)</f>
        <v>34944751</v>
      </c>
      <c r="C12" s="21">
        <f t="shared" si="2"/>
        <v>34837781</v>
      </c>
      <c r="D12" s="21">
        <f t="shared" si="2"/>
        <v>34748720</v>
      </c>
      <c r="E12" s="21">
        <f t="shared" si="2"/>
        <v>33808518</v>
      </c>
      <c r="F12" s="21">
        <f>SUM(F10:F11)</f>
        <v>37947341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34825565</v>
      </c>
      <c r="C14" s="21">
        <f t="shared" si="3"/>
        <v>34729431</v>
      </c>
      <c r="D14" s="21">
        <f t="shared" si="3"/>
        <v>34650220</v>
      </c>
      <c r="E14" s="21">
        <f t="shared" si="3"/>
        <v>33774280</v>
      </c>
      <c r="F14" s="21">
        <f>SUM(F15:F25)</f>
        <v>37815345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30662743</v>
      </c>
      <c r="C15" s="27">
        <f t="shared" si="4"/>
        <v>30662743</v>
      </c>
      <c r="D15" s="27">
        <f t="shared" si="4"/>
        <v>30662743</v>
      </c>
      <c r="E15" s="27">
        <f t="shared" si="4"/>
        <v>29717350</v>
      </c>
      <c r="F15" s="27">
        <f t="shared" si="4"/>
        <v>29913226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1259092</v>
      </c>
      <c r="C16" s="28">
        <f t="shared" si="5"/>
        <v>1259092</v>
      </c>
      <c r="D16" s="28">
        <f t="shared" si="5"/>
        <v>1271697</v>
      </c>
      <c r="E16" s="28">
        <f t="shared" si="5"/>
        <v>1242232</v>
      </c>
      <c r="F16" s="28">
        <f>F78</f>
        <v>1192374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7427</v>
      </c>
      <c r="C17" s="28">
        <f t="shared" si="6"/>
        <v>7210</v>
      </c>
      <c r="D17" s="28">
        <f t="shared" si="6"/>
        <v>7000</v>
      </c>
      <c r="E17" s="28">
        <f t="shared" si="6"/>
        <v>5041</v>
      </c>
      <c r="F17" s="28">
        <f>F85</f>
        <v>37644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180842</v>
      </c>
      <c r="C18" s="28">
        <f t="shared" si="7"/>
        <v>175574</v>
      </c>
      <c r="D18" s="28">
        <f t="shared" si="7"/>
        <v>170460</v>
      </c>
      <c r="E18" s="28">
        <f t="shared" si="7"/>
        <v>120494</v>
      </c>
      <c r="F18" s="28">
        <f>F93</f>
        <v>199881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2041374</v>
      </c>
      <c r="C19" s="28">
        <f t="shared" si="8"/>
        <v>1984711</v>
      </c>
      <c r="D19" s="28">
        <f t="shared" si="8"/>
        <v>1929700</v>
      </c>
      <c r="E19" s="28">
        <f t="shared" si="8"/>
        <v>1827829</v>
      </c>
      <c r="F19" s="28">
        <f>F107</f>
        <v>2698187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325378</v>
      </c>
      <c r="C20" s="28">
        <f t="shared" si="9"/>
        <v>315901</v>
      </c>
      <c r="D20" s="28">
        <f t="shared" si="9"/>
        <v>306700</v>
      </c>
      <c r="E20" s="28">
        <f t="shared" si="9"/>
        <v>204033</v>
      </c>
      <c r="F20" s="28">
        <f>F135</f>
        <v>203037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4448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269589</v>
      </c>
      <c r="C22" s="28">
        <f t="shared" si="11"/>
        <v>245080</v>
      </c>
      <c r="D22" s="28">
        <f t="shared" si="11"/>
        <v>222800</v>
      </c>
      <c r="E22" s="28">
        <f t="shared" si="11"/>
        <v>227721</v>
      </c>
      <c r="F22" s="28">
        <f>F150</f>
        <v>2291225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79120</v>
      </c>
      <c r="C24" s="28">
        <f t="shared" si="13"/>
        <v>79120</v>
      </c>
      <c r="D24" s="28">
        <f t="shared" si="13"/>
        <v>79120</v>
      </c>
      <c r="E24" s="28">
        <f t="shared" si="13"/>
        <v>429580</v>
      </c>
      <c r="F24" s="28">
        <f>F175</f>
        <v>1275323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34238</v>
      </c>
      <c r="F27" s="21">
        <f>SUM(F28:F34)</f>
        <v>131996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34238</v>
      </c>
      <c r="F31" s="28">
        <f>F215</f>
        <v>131996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30662743</v>
      </c>
      <c r="C36" s="21">
        <f t="shared" si="22"/>
        <v>30662743</v>
      </c>
      <c r="D36" s="21">
        <f t="shared" si="22"/>
        <v>30662743</v>
      </c>
      <c r="E36" s="21">
        <f t="shared" si="22"/>
        <v>29717350</v>
      </c>
      <c r="F36" s="21">
        <f>SUM(F37:F38)</f>
        <v>29913226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20234692</v>
      </c>
      <c r="C37" s="31">
        <f t="shared" si="23"/>
        <v>20234692</v>
      </c>
      <c r="D37" s="31">
        <f t="shared" si="23"/>
        <v>20234692</v>
      </c>
      <c r="E37" s="31">
        <f t="shared" si="23"/>
        <v>19201459</v>
      </c>
      <c r="F37" s="31">
        <f>F40</f>
        <v>19694799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10428051</v>
      </c>
      <c r="C38" s="28">
        <f t="shared" si="24"/>
        <v>10428051</v>
      </c>
      <c r="D38" s="28">
        <f t="shared" si="24"/>
        <v>10428051</v>
      </c>
      <c r="E38" s="28">
        <f t="shared" si="24"/>
        <v>10515891</v>
      </c>
      <c r="F38" s="28">
        <f>F44</f>
        <v>10218427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20234692</v>
      </c>
      <c r="C40" s="21">
        <f t="shared" si="25"/>
        <v>20234692</v>
      </c>
      <c r="D40" s="21">
        <f t="shared" si="25"/>
        <v>20234692</v>
      </c>
      <c r="E40" s="21">
        <f t="shared" si="25"/>
        <v>19201459</v>
      </c>
      <c r="F40" s="21">
        <f>SUM(F41:F42)</f>
        <v>19694799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18330660</v>
      </c>
      <c r="C41" s="31">
        <v>18330660</v>
      </c>
      <c r="D41" s="31">
        <v>18330660</v>
      </c>
      <c r="E41" s="31">
        <v>18534071</v>
      </c>
      <c r="F41" s="31">
        <v>17662636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1904032</v>
      </c>
      <c r="C42" s="28">
        <v>1904032</v>
      </c>
      <c r="D42" s="28">
        <v>1904032</v>
      </c>
      <c r="E42" s="28">
        <v>667388</v>
      </c>
      <c r="F42" s="28">
        <v>2032163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10428051</v>
      </c>
      <c r="C44" s="21">
        <f t="shared" si="26"/>
        <v>10428051</v>
      </c>
      <c r="D44" s="21">
        <f t="shared" si="26"/>
        <v>10428051</v>
      </c>
      <c r="E44" s="21">
        <f t="shared" si="26"/>
        <v>10515891</v>
      </c>
      <c r="F44" s="21">
        <f>SUM(F45:F76)</f>
        <v>10218427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3414366</v>
      </c>
      <c r="C46" s="28">
        <v>3414366</v>
      </c>
      <c r="D46" s="28">
        <v>3414366</v>
      </c>
      <c r="E46" s="28">
        <v>3320723</v>
      </c>
      <c r="F46" s="28">
        <v>3294297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573000</v>
      </c>
      <c r="C48" s="28">
        <v>573000</v>
      </c>
      <c r="D48" s="28">
        <v>573000</v>
      </c>
      <c r="E48" s="28">
        <v>605700</v>
      </c>
      <c r="F48" s="28">
        <v>555000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240000</v>
      </c>
      <c r="C52" s="28">
        <v>240000</v>
      </c>
      <c r="D52" s="28">
        <v>240000</v>
      </c>
      <c r="E52" s="28">
        <v>276177</v>
      </c>
      <c r="F52" s="28">
        <v>293633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138600</v>
      </c>
      <c r="C53" s="28">
        <v>138600</v>
      </c>
      <c r="D53" s="28">
        <v>138600</v>
      </c>
      <c r="E53" s="28">
        <v>145840</v>
      </c>
      <c r="F53" s="28">
        <v>104520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169200</v>
      </c>
      <c r="C55" s="28">
        <v>169200</v>
      </c>
      <c r="D55" s="28">
        <v>169200</v>
      </c>
      <c r="E55" s="28">
        <v>166000</v>
      </c>
      <c r="F55" s="28">
        <v>146350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10800</v>
      </c>
      <c r="C56" s="28">
        <v>10800</v>
      </c>
      <c r="D56" s="28">
        <v>10800</v>
      </c>
      <c r="E56" s="28">
        <v>26567</v>
      </c>
      <c r="F56" s="28">
        <v>93528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2120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18600</v>
      </c>
      <c r="F67" s="28">
        <v>18600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750</v>
      </c>
      <c r="C68" s="28">
        <v>750</v>
      </c>
      <c r="D68" s="28">
        <v>750</v>
      </c>
      <c r="E68" s="28">
        <v>35800</v>
      </c>
      <c r="F68" s="28">
        <v>119350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5280000</v>
      </c>
      <c r="C70" s="28">
        <v>5280000</v>
      </c>
      <c r="D70" s="28">
        <v>5280000</v>
      </c>
      <c r="E70" s="28">
        <v>5366823</v>
      </c>
      <c r="F70" s="28">
        <v>5044534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483600</v>
      </c>
      <c r="C74" s="28">
        <v>483600</v>
      </c>
      <c r="D74" s="28">
        <v>483600</v>
      </c>
      <c r="E74" s="28">
        <v>471293</v>
      </c>
      <c r="F74" s="28">
        <v>442530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100935</v>
      </c>
      <c r="C75" s="28">
        <v>100935</v>
      </c>
      <c r="D75" s="28">
        <v>100935</v>
      </c>
      <c r="E75" s="28">
        <v>82368</v>
      </c>
      <c r="F75" s="28">
        <v>100932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3033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1259092</v>
      </c>
      <c r="C78" s="21">
        <f>SUM(C79:C83)</f>
        <v>1259092</v>
      </c>
      <c r="D78" s="21">
        <f>SUM(D79:D83)</f>
        <v>1271697</v>
      </c>
      <c r="E78" s="21">
        <f>SUM(E79:E83)</f>
        <v>1242232</v>
      </c>
      <c r="F78" s="21">
        <f>SUM(F79:F83)</f>
        <v>1192374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1259092</v>
      </c>
      <c r="C83" s="28">
        <v>1259092</v>
      </c>
      <c r="D83" s="28">
        <v>1271697</v>
      </c>
      <c r="E83" s="28">
        <v>1242232</v>
      </c>
      <c r="F83" s="28">
        <v>1192374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7427</v>
      </c>
      <c r="C85" s="21">
        <f t="shared" si="27"/>
        <v>7210</v>
      </c>
      <c r="D85" s="21">
        <f t="shared" si="27"/>
        <v>7000</v>
      </c>
      <c r="E85" s="21">
        <f t="shared" si="27"/>
        <v>5041</v>
      </c>
      <c r="F85" s="21">
        <f>SUM(F86:F91)</f>
        <v>37644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2818</v>
      </c>
      <c r="F86" s="31">
        <v>62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2223</v>
      </c>
      <c r="F87" s="28">
        <v>18968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18614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180842</v>
      </c>
      <c r="C93" s="21">
        <f t="shared" si="28"/>
        <v>175574</v>
      </c>
      <c r="D93" s="21">
        <f t="shared" si="28"/>
        <v>170460</v>
      </c>
      <c r="E93" s="21">
        <f t="shared" si="28"/>
        <v>120494</v>
      </c>
      <c r="F93" s="21">
        <f>SUM(F94:F105)</f>
        <v>199881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73446</v>
      </c>
      <c r="C94" s="31">
        <v>71307</v>
      </c>
      <c r="D94" s="31">
        <v>69230</v>
      </c>
      <c r="E94" s="31">
        <v>54856</v>
      </c>
      <c r="F94" s="31">
        <v>89038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10609</v>
      </c>
      <c r="C95" s="28">
        <v>10300</v>
      </c>
      <c r="D95" s="28">
        <v>10000</v>
      </c>
      <c r="E95" s="28">
        <v>9232</v>
      </c>
      <c r="F95" s="28">
        <v>44479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5305</v>
      </c>
      <c r="C96" s="28">
        <v>5150</v>
      </c>
      <c r="D96" s="28">
        <v>5000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7615</v>
      </c>
      <c r="F98" s="28">
        <v>7477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720</v>
      </c>
      <c r="F99" s="28">
        <v>447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73446</v>
      </c>
      <c r="C101" s="28">
        <v>71307</v>
      </c>
      <c r="D101" s="28">
        <v>69230</v>
      </c>
      <c r="E101" s="28">
        <v>47406</v>
      </c>
      <c r="F101" s="28">
        <v>45638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1061</v>
      </c>
      <c r="C102" s="28">
        <v>1030</v>
      </c>
      <c r="D102" s="28">
        <v>1000</v>
      </c>
      <c r="E102" s="28">
        <v>665</v>
      </c>
      <c r="F102" s="28">
        <v>6299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6503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2041374</v>
      </c>
      <c r="C107" s="21">
        <f t="shared" si="29"/>
        <v>1984711</v>
      </c>
      <c r="D107" s="21">
        <f t="shared" si="29"/>
        <v>1929700</v>
      </c>
      <c r="E107" s="21">
        <f t="shared" si="29"/>
        <v>1827829</v>
      </c>
      <c r="F107" s="21">
        <f>SUM(F108:F133)</f>
        <v>2698187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66029</v>
      </c>
      <c r="F108" s="31">
        <v>50494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901765</v>
      </c>
      <c r="C109" s="28">
        <v>875500</v>
      </c>
      <c r="D109" s="28">
        <v>850000</v>
      </c>
      <c r="E109" s="28">
        <v>856510</v>
      </c>
      <c r="F109" s="28">
        <v>1460414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132613</v>
      </c>
      <c r="C110" s="28">
        <v>128750</v>
      </c>
      <c r="D110" s="28">
        <v>125000</v>
      </c>
      <c r="E110" s="28">
        <v>192279</v>
      </c>
      <c r="F110" s="28">
        <v>223071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82553</v>
      </c>
      <c r="F111" s="28">
        <v>71994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381924</v>
      </c>
      <c r="C114" s="28">
        <v>370800</v>
      </c>
      <c r="D114" s="28">
        <v>360000</v>
      </c>
      <c r="E114" s="28">
        <v>360000</v>
      </c>
      <c r="F114" s="28">
        <v>372060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62290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3000</v>
      </c>
      <c r="F118" s="28">
        <v>14335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450</v>
      </c>
      <c r="F119" s="28">
        <v>7061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17293</v>
      </c>
      <c r="F120" s="28">
        <v>35837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314769</v>
      </c>
      <c r="C122" s="28">
        <v>305601</v>
      </c>
      <c r="D122" s="28">
        <v>296700</v>
      </c>
      <c r="E122" s="28">
        <v>147715</v>
      </c>
      <c r="F122" s="28">
        <v>398491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2140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2122</v>
      </c>
      <c r="C128" s="28">
        <v>2060</v>
      </c>
      <c r="D128" s="28">
        <v>2000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325378</v>
      </c>
      <c r="C135" s="21">
        <f t="shared" si="30"/>
        <v>315901</v>
      </c>
      <c r="D135" s="21">
        <f t="shared" si="30"/>
        <v>306700</v>
      </c>
      <c r="E135" s="21">
        <f t="shared" si="30"/>
        <v>204033</v>
      </c>
      <c r="F135" s="21">
        <f>SUM(F136:F140)</f>
        <v>203037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4033</v>
      </c>
      <c r="F136" s="31">
        <v>3164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314769</v>
      </c>
      <c r="C137" s="28">
        <v>305601</v>
      </c>
      <c r="D137" s="28">
        <v>296700</v>
      </c>
      <c r="E137" s="28">
        <v>200000</v>
      </c>
      <c r="F137" s="28">
        <v>199873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4448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4448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269589</v>
      </c>
      <c r="C150" s="21">
        <f>SUM(C151:C167)</f>
        <v>245080</v>
      </c>
      <c r="D150" s="21">
        <f>SUM(D151:D167)</f>
        <v>222800</v>
      </c>
      <c r="E150" s="21">
        <f>SUM(E151:E167)</f>
        <v>227721</v>
      </c>
      <c r="F150" s="21">
        <f>SUM(F151:F167)</f>
        <v>2291225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71801</v>
      </c>
      <c r="C152" s="28">
        <v>65274</v>
      </c>
      <c r="D152" s="28">
        <v>59340</v>
      </c>
      <c r="E152" s="28">
        <v>88000</v>
      </c>
      <c r="F152" s="28">
        <v>1742529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35901</v>
      </c>
      <c r="C156" s="28">
        <v>32637</v>
      </c>
      <c r="D156" s="28">
        <v>29670</v>
      </c>
      <c r="E156" s="28">
        <v>11663</v>
      </c>
      <c r="F156" s="28">
        <v>92741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47868</v>
      </c>
      <c r="C157" s="28">
        <v>43516</v>
      </c>
      <c r="D157" s="28">
        <v>39560</v>
      </c>
      <c r="E157" s="28">
        <v>6566</v>
      </c>
      <c r="F157" s="28">
        <v>147757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23934</v>
      </c>
      <c r="C159" s="28">
        <v>21758</v>
      </c>
      <c r="D159" s="28">
        <v>19780</v>
      </c>
      <c r="E159" s="28">
        <v>15905</v>
      </c>
      <c r="F159" s="28">
        <v>94855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59835</v>
      </c>
      <c r="C160" s="28">
        <v>54395</v>
      </c>
      <c r="D160" s="28">
        <v>49450</v>
      </c>
      <c r="E160" s="28">
        <v>83636</v>
      </c>
      <c r="F160" s="28">
        <v>200623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21951</v>
      </c>
      <c r="F164" s="28">
        <v>12720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79120</v>
      </c>
      <c r="C175" s="21">
        <f t="shared" si="33"/>
        <v>79120</v>
      </c>
      <c r="D175" s="21">
        <f t="shared" si="33"/>
        <v>79120</v>
      </c>
      <c r="E175" s="21">
        <f t="shared" si="33"/>
        <v>429580</v>
      </c>
      <c r="F175" s="21">
        <f>SUM(F176:F198)</f>
        <v>1275323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79120</v>
      </c>
      <c r="C179" s="28">
        <v>79120</v>
      </c>
      <c r="D179" s="28">
        <v>79120</v>
      </c>
      <c r="E179" s="28">
        <v>70000</v>
      </c>
      <c r="F179" s="28">
        <v>269222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8084</v>
      </c>
      <c r="F194" s="28">
        <v>108421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351496</v>
      </c>
      <c r="F198" s="28">
        <v>897680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34238</v>
      </c>
      <c r="F215" s="21">
        <f>SUM(F216:F228)</f>
        <v>131996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21029</v>
      </c>
      <c r="F216" s="31">
        <v>23691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659</v>
      </c>
      <c r="F217" s="28">
        <v>108305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92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12458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2020-12-01T09:29:41Z</dcterms:created>
  <dcterms:modified xsi:type="dcterms:W3CDTF">2020-12-01T09:30:01Z</dcterms:modified>
</cp:coreProperties>
</file>