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D236" i="1"/>
  <c r="D33" i="1" s="1"/>
  <c r="E236" i="1"/>
  <c r="E33" i="1" s="1"/>
  <c r="F236" i="1"/>
  <c r="F33" i="1" s="1"/>
  <c r="B236" i="1"/>
  <c r="B33" i="1" s="1"/>
  <c r="C236" i="1"/>
  <c r="E230" i="1"/>
  <c r="E32" i="1" s="1"/>
  <c r="F230" i="1"/>
  <c r="F32" i="1" s="1"/>
  <c r="F27" i="1" s="1"/>
  <c r="F11" i="1" s="1"/>
  <c r="B230" i="1"/>
  <c r="B32" i="1" s="1"/>
  <c r="C230" i="1"/>
  <c r="C32" i="1" s="1"/>
  <c r="D230" i="1"/>
  <c r="D215" i="1"/>
  <c r="D31" i="1" s="1"/>
  <c r="E215" i="1"/>
  <c r="E31" i="1" s="1"/>
  <c r="F215" i="1"/>
  <c r="C215" i="1"/>
  <c r="B215" i="1"/>
  <c r="C212" i="1"/>
  <c r="C30" i="1" s="1"/>
  <c r="F212" i="1"/>
  <c r="E212" i="1"/>
  <c r="D212" i="1"/>
  <c r="B212" i="1"/>
  <c r="E209" i="1"/>
  <c r="E29" i="1" s="1"/>
  <c r="B209" i="1"/>
  <c r="B29" i="1" s="1"/>
  <c r="B27" i="1" s="1"/>
  <c r="B11" i="1" s="1"/>
  <c r="F209" i="1"/>
  <c r="D209" i="1"/>
  <c r="C209" i="1"/>
  <c r="C205" i="1"/>
  <c r="C28" i="1" s="1"/>
  <c r="E205" i="1"/>
  <c r="E28" i="1" s="1"/>
  <c r="D205" i="1"/>
  <c r="D28" i="1" s="1"/>
  <c r="F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D150" i="1"/>
  <c r="D22" i="1" s="1"/>
  <c r="C150" i="1"/>
  <c r="C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D78" i="1"/>
  <c r="D16" i="1" s="1"/>
  <c r="F78" i="1"/>
  <c r="F16" i="1" s="1"/>
  <c r="E78" i="1"/>
  <c r="E16" i="1" s="1"/>
  <c r="B78" i="1"/>
  <c r="B16" i="1" s="1"/>
  <c r="C78" i="1"/>
  <c r="E44" i="1"/>
  <c r="E38" i="1" s="1"/>
  <c r="F44" i="1"/>
  <c r="F38" i="1" s="1"/>
  <c r="C44" i="1"/>
  <c r="C38" i="1" s="1"/>
  <c r="B44" i="1"/>
  <c r="B38" i="1" s="1"/>
  <c r="D44" i="1"/>
  <c r="D40" i="1"/>
  <c r="D37" i="1" s="1"/>
  <c r="D36" i="1" s="1"/>
  <c r="D15" i="1" s="1"/>
  <c r="D14" i="1" s="1"/>
  <c r="D10" i="1" s="1"/>
  <c r="F40" i="1"/>
  <c r="F37" i="1" s="1"/>
  <c r="E40" i="1"/>
  <c r="E37" i="1" s="1"/>
  <c r="E36" i="1" s="1"/>
  <c r="E15" i="1" s="1"/>
  <c r="E14" i="1" s="1"/>
  <c r="E10" i="1" s="1"/>
  <c r="B40" i="1"/>
  <c r="B37" i="1" s="1"/>
  <c r="C40" i="1"/>
  <c r="C37" i="1" s="1"/>
  <c r="C36" i="1" s="1"/>
  <c r="C15" i="1" s="1"/>
  <c r="C14" i="1" s="1"/>
  <c r="C10" i="1" s="1"/>
  <c r="D38" i="1"/>
  <c r="E34" i="1"/>
  <c r="D34" i="1"/>
  <c r="C34" i="1"/>
  <c r="C33" i="1"/>
  <c r="D32" i="1"/>
  <c r="F31" i="1"/>
  <c r="C31" i="1"/>
  <c r="B31" i="1"/>
  <c r="F30" i="1"/>
  <c r="E30" i="1"/>
  <c r="D30" i="1"/>
  <c r="B30" i="1"/>
  <c r="F29" i="1"/>
  <c r="D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12" i="1" l="1"/>
  <c r="D27" i="1"/>
  <c r="D11" i="1" s="1"/>
  <c r="D12" i="1" s="1"/>
  <c r="C27" i="1"/>
  <c r="C11" i="1" s="1"/>
  <c r="E12" i="1"/>
  <c r="B36" i="1"/>
  <c r="B15" i="1" s="1"/>
  <c r="B14" i="1" s="1"/>
  <c r="B10" i="1" s="1"/>
  <c r="B12" i="1" s="1"/>
  <c r="E27" i="1"/>
  <c r="E11" i="1" s="1"/>
  <c r="F36" i="1"/>
  <c r="F15" i="1" s="1"/>
  <c r="F14" i="1" s="1"/>
  <c r="F10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<sst xmlns="http://schemas.openxmlformats.org/spreadsheetml/2006/main" count="240" uniqueCount="212">
  <si>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</si>
  <si>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</si>
  <si>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</si>
  <si>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</si>
  <si>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</si>
  <si>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</si>
  <si>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</si>
  <si>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</si>
  <si>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</si>
  <si>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</si>
  <si>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</si>
  <si>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</si>
  <si>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</si>
  <si>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</si>
  <si>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</si>
  <si>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</si>
  <si>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</si>
  <si>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</si>
  <si>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</si>
  <si>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</si>
  <si>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</si>
  <si>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</si>
  <si>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</si>
  <si>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</si>
  <si>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</si>
  <si>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</si>
  <si>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</si>
  <si>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</si>
  <si>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</si>
  <si>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</si>
  <si>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</si>
  <si>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</si>
  <si>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</si>
  <si>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</si>
  <si>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</si>
  <si>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</si>
  <si>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</si>
  <si>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</si>
  <si>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</si>
  <si>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</si>
  <si>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</si>
  <si>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</si>
  <si>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</si>
  <si>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</si>
  <si>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</si>
  <si>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</si>
  <si>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</si>
  <si>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</si>
  <si>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</si>
  <si>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</si>
  <si>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</si>
  <si>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</si>
  <si>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</si>
  <si>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</si>
  <si>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</si>
  <si>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</si>
  <si>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</si>
  <si>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</si>
  <si>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</si>
  <si>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</si>
  <si>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</si>
  <si>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</si>
  <si>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</si>
  <si>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</si>
  <si>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</si>
  <si>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</si>
  <si>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</si>
  <si>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</si>
  <si>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</si>
  <si>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</si>
  <si>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</si>
  <si>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</si>
  <si>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</si>
  <si>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</si>
  <si>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</si>
  <si>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</si>
  <si>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</si>
  <si>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</si>
  <si>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</si>
  <si>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</si>
  <si>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</si>
  <si>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</si>
  <si>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</si>
  <si>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</si>
  <si>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</si>
  <si>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</si>
  <si>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</si>
  <si>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</si>
  <si>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</si>
  <si>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</si>
  <si>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</si>
  <si>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</si>
  <si>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</si>
  <si>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</si>
  <si>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</si>
  <si>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</si>
  <si>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</si>
  <si>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</si>
  <si>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</si>
  <si>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</si>
  <si>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</si>
  <si>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</si>
  <si>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</si>
  <si>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</si>
  <si>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</si>
  <si>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</si>
  <si>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</si>
  <si>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</si>
  <si>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</si>
  <si>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</si>
  <si>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</si>
  <si>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</si>
  <si>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</si>
  <si>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</si>
  <si>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</si>
  <si>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</si>
  <si>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</si>
  <si>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</si>
  <si>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</si>
  <si>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</si>
  <si>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</si>
  <si>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</si>
  <si>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</si>
  <si>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</si>
  <si>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</si>
  <si>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</si>
  <si>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</si>
  <si>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</si>
  <si>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</si>
  <si>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</si>
  <si>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</si>
  <si>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</si>
  <si>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</si>
  <si>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</si>
  <si>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</si>
  <si>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</si>
  <si>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</si>
  <si>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</si>
  <si>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</si>
  <si>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</si>
  <si>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</si>
  <si>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</si>
  <si>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</si>
  <si>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</si>
  <si>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</si>
  <si>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</si>
  <si>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</si>
  <si>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</si>
  <si>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</si>
  <si>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</si>
  <si>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</si>
  <si>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</si>
  <si>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</si>
  <si>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</si>
  <si>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</si>
  <si>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</si>
  <si>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</si>
  <si>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</si>
  <si>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</si>
  <si>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</si>
  <si>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</si>
  <si>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</si>
  <si>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</si>
  <si>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</si>
  <si>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</si>
  <si>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</si>
  <si>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</si>
  <si>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</si>
  <si>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</si>
  <si>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</si>
  <si>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</si>
  <si>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</si>
  <si>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</si>
  <si>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</si>
  <si>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</si>
  <si>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</si>
  <si>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</si>
  <si>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</si>
  <si>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</si>
  <si>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</si>
  <si>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</si>
  <si>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</si>
  <si>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</si>
  <si>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</si>
  <si>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</si>
  <si>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</si>
  <si>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</si>
  <si>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</si>
  <si>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</si>
  <si>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</si>
  <si>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</si>
  <si>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</si>
  <si>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</si>
  <si>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</si>
  <si>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</si>
  <si>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</si>
  <si>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</si>
  <si>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</si>
  <si>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</si>
  <si>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</si>
  <si>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</si>
  <si>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</si>
  <si>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</si>
  <si>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</si>
  <si>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</si>
  <si>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</si>
  <si>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</si>
  <si>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</si>
  <si>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</si>
  <si>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</si>
  <si>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</si>
  <si>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ދެކުނު ސަރަހައްދު ސްކޫލްތައް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</si>
</sst>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9" sqref="K1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153801889</v>
      </c>
      <c r="C10" s="17">
        <f t="shared" si="0"/>
        <v>153261806</v>
      </c>
      <c r="D10" s="17">
        <f t="shared" si="0"/>
        <v>152741169</v>
      </c>
      <c r="E10" s="17">
        <f t="shared" si="0"/>
        <v>168958964</v>
      </c>
      <c r="F10" s="17">
        <f>F14</f>
        <v>184072814</v>
      </c>
      <c r="G10" s="18" t="s">
        <v>18</v>
      </c>
    </row>
    <row r="11" spans="1:10" ht="22.5" customHeight="1" thickBot="1">
      <c r="B11" s="19">
        <f t="shared" ref="B11:E11" si="1">B27</f>
        <v>1599620</v>
      </c>
      <c r="C11" s="19">
        <f t="shared" si="1"/>
        <v>1454200</v>
      </c>
      <c r="D11" s="19">
        <f t="shared" si="1"/>
        <v>1322000</v>
      </c>
      <c r="E11" s="19">
        <f t="shared" si="1"/>
        <v>296142</v>
      </c>
      <c r="F11" s="19">
        <f>F27</f>
        <v>1326757</v>
      </c>
      <c r="G11" s="20" t="s">
        <v>19</v>
      </c>
      <c r="J11"/>
    </row>
    <row r="12" spans="1:10" ht="22.5" customHeight="1" thickBot="1">
      <c r="B12" s="21">
        <f t="shared" ref="B12:E12" si="2">SUM(B10:B11)</f>
        <v>155401509</v>
      </c>
      <c r="C12" s="21">
        <f t="shared" si="2"/>
        <v>154716006</v>
      </c>
      <c r="D12" s="21">
        <f t="shared" si="2"/>
        <v>154063169</v>
      </c>
      <c r="E12" s="21">
        <f t="shared" si="2"/>
        <v>169255106</v>
      </c>
      <c r="F12" s="21">
        <f>SUM(F10:F11)</f>
        <v>185399571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153801889</v>
      </c>
      <c r="C14" s="21">
        <f t="shared" si="3"/>
        <v>153261806</v>
      </c>
      <c r="D14" s="21">
        <f t="shared" si="3"/>
        <v>152741169</v>
      </c>
      <c r="E14" s="21">
        <f t="shared" si="3"/>
        <v>168958964</v>
      </c>
      <c r="F14" s="21">
        <f>SUM(F15:F25)</f>
        <v>184072814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131035836</v>
      </c>
      <c r="C15" s="27">
        <f t="shared" si="4"/>
        <v>131035836</v>
      </c>
      <c r="D15" s="27">
        <f t="shared" si="4"/>
        <v>131035836</v>
      </c>
      <c r="E15" s="27">
        <f t="shared" si="4"/>
        <v>141063486</v>
      </c>
      <c r="F15" s="27">
        <f t="shared" si="4"/>
        <v>140086781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4029743</v>
      </c>
      <c r="C16" s="28">
        <f t="shared" si="5"/>
        <v>4029743</v>
      </c>
      <c r="D16" s="28">
        <f t="shared" si="5"/>
        <v>4029743</v>
      </c>
      <c r="E16" s="28">
        <f t="shared" si="5"/>
        <v>4399355</v>
      </c>
      <c r="F16" s="28">
        <f>F78</f>
        <v>4262233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415873</v>
      </c>
      <c r="C17" s="28">
        <f t="shared" si="6"/>
        <v>403760</v>
      </c>
      <c r="D17" s="28">
        <f t="shared" si="6"/>
        <v>392000</v>
      </c>
      <c r="E17" s="28">
        <f t="shared" si="6"/>
        <v>316560</v>
      </c>
      <c r="F17" s="28">
        <f>F85</f>
        <v>899425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627852</v>
      </c>
      <c r="C18" s="28">
        <f t="shared" si="7"/>
        <v>609565</v>
      </c>
      <c r="D18" s="28">
        <f t="shared" si="7"/>
        <v>591810</v>
      </c>
      <c r="E18" s="28">
        <f t="shared" si="7"/>
        <v>617941</v>
      </c>
      <c r="F18" s="28">
        <f>F93</f>
        <v>505027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15739267</v>
      </c>
      <c r="C19" s="28">
        <f t="shared" si="8"/>
        <v>15316257</v>
      </c>
      <c r="D19" s="28">
        <f t="shared" si="8"/>
        <v>14905570</v>
      </c>
      <c r="E19" s="28">
        <f t="shared" si="8"/>
        <v>13194191</v>
      </c>
      <c r="F19" s="28">
        <f>F107</f>
        <v>19523679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910730</v>
      </c>
      <c r="C20" s="28">
        <f t="shared" si="9"/>
        <v>884204</v>
      </c>
      <c r="D20" s="28">
        <f t="shared" si="9"/>
        <v>858450</v>
      </c>
      <c r="E20" s="28">
        <f t="shared" si="9"/>
        <v>1407443</v>
      </c>
      <c r="F20" s="28">
        <f>F135</f>
        <v>1318098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661628</v>
      </c>
      <c r="C22" s="28">
        <f t="shared" si="11"/>
        <v>601481</v>
      </c>
      <c r="D22" s="28">
        <f t="shared" si="11"/>
        <v>546800</v>
      </c>
      <c r="E22" s="28">
        <f t="shared" si="11"/>
        <v>2205863</v>
      </c>
      <c r="F22" s="28">
        <f>F150</f>
        <v>8157893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380960</v>
      </c>
      <c r="C24" s="28">
        <f t="shared" si="13"/>
        <v>380960</v>
      </c>
      <c r="D24" s="28">
        <f t="shared" si="13"/>
        <v>380960</v>
      </c>
      <c r="E24" s="28">
        <f t="shared" si="13"/>
        <v>5754125</v>
      </c>
      <c r="F24" s="28">
        <f>F175</f>
        <v>9319678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1599620</v>
      </c>
      <c r="C27" s="21">
        <f>SUM(C28:C34)</f>
        <v>1454200</v>
      </c>
      <c r="D27" s="21">
        <f>SUM(D28:D34)</f>
        <v>1322000</v>
      </c>
      <c r="E27" s="21">
        <f>SUM(E28:E34)</f>
        <v>296142</v>
      </c>
      <c r="F27" s="21">
        <f>SUM(F28:F34)</f>
        <v>1326757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1599620</v>
      </c>
      <c r="C31" s="28">
        <f t="shared" si="18"/>
        <v>1454200</v>
      </c>
      <c r="D31" s="28">
        <f t="shared" si="18"/>
        <v>1322000</v>
      </c>
      <c r="E31" s="28">
        <f t="shared" si="18"/>
        <v>296142</v>
      </c>
      <c r="F31" s="28">
        <f>F215</f>
        <v>1326757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131035836</v>
      </c>
      <c r="C36" s="21">
        <f t="shared" si="22"/>
        <v>131035836</v>
      </c>
      <c r="D36" s="21">
        <f t="shared" si="22"/>
        <v>131035836</v>
      </c>
      <c r="E36" s="21">
        <f t="shared" si="22"/>
        <v>141063486</v>
      </c>
      <c r="F36" s="21">
        <f>SUM(F37:F38)</f>
        <v>140086781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83057361</v>
      </c>
      <c r="C37" s="31">
        <f t="shared" si="23"/>
        <v>83057361</v>
      </c>
      <c r="D37" s="31">
        <f t="shared" si="23"/>
        <v>83057361</v>
      </c>
      <c r="E37" s="31">
        <f t="shared" si="23"/>
        <v>88314624</v>
      </c>
      <c r="F37" s="31">
        <f>F40</f>
        <v>89562759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47978475</v>
      </c>
      <c r="C38" s="28">
        <f t="shared" si="24"/>
        <v>47978475</v>
      </c>
      <c r="D38" s="28">
        <f t="shared" si="24"/>
        <v>47978475</v>
      </c>
      <c r="E38" s="28">
        <f t="shared" si="24"/>
        <v>52748862</v>
      </c>
      <c r="F38" s="28">
        <f>F44</f>
        <v>50524022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83057361</v>
      </c>
      <c r="C40" s="21">
        <f t="shared" si="25"/>
        <v>83057361</v>
      </c>
      <c r="D40" s="21">
        <f t="shared" si="25"/>
        <v>83057361</v>
      </c>
      <c r="E40" s="21">
        <f t="shared" si="25"/>
        <v>88314624</v>
      </c>
      <c r="F40" s="21">
        <f>SUM(F41:F42)</f>
        <v>89562759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75123460</v>
      </c>
      <c r="C41" s="31">
        <v>75123460</v>
      </c>
      <c r="D41" s="31">
        <v>75123460</v>
      </c>
      <c r="E41" s="31">
        <v>83176019</v>
      </c>
      <c r="F41" s="31">
        <v>80374005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7933901</v>
      </c>
      <c r="C42" s="28">
        <v>7933901</v>
      </c>
      <c r="D42" s="28">
        <v>7933901</v>
      </c>
      <c r="E42" s="28">
        <v>5138605</v>
      </c>
      <c r="F42" s="28">
        <v>9188754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47978475</v>
      </c>
      <c r="C44" s="21">
        <f t="shared" si="26"/>
        <v>47978475</v>
      </c>
      <c r="D44" s="21">
        <f t="shared" si="26"/>
        <v>47978475</v>
      </c>
      <c r="E44" s="21">
        <f t="shared" si="26"/>
        <v>52748862</v>
      </c>
      <c r="F44" s="21">
        <f>SUM(F45:F76)</f>
        <v>50524022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11177315</v>
      </c>
      <c r="C46" s="28">
        <v>11177315</v>
      </c>
      <c r="D46" s="28">
        <v>11177315</v>
      </c>
      <c r="E46" s="28">
        <v>12072640</v>
      </c>
      <c r="F46" s="28">
        <v>11416452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2271000</v>
      </c>
      <c r="C48" s="28">
        <v>2271000</v>
      </c>
      <c r="D48" s="28">
        <v>2271000</v>
      </c>
      <c r="E48" s="28">
        <v>2583424</v>
      </c>
      <c r="F48" s="28">
        <v>2518800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1458000</v>
      </c>
      <c r="C52" s="28">
        <v>1458000</v>
      </c>
      <c r="D52" s="28">
        <v>1458000</v>
      </c>
      <c r="E52" s="28">
        <v>1575404</v>
      </c>
      <c r="F52" s="28">
        <v>1883522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3452400</v>
      </c>
      <c r="C53" s="28">
        <v>3452400</v>
      </c>
      <c r="D53" s="28">
        <v>3452400</v>
      </c>
      <c r="E53" s="28">
        <v>3854220</v>
      </c>
      <c r="F53" s="28">
        <v>3304534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3060000</v>
      </c>
      <c r="C55" s="28">
        <v>3060000</v>
      </c>
      <c r="D55" s="28">
        <v>3060000</v>
      </c>
      <c r="E55" s="28">
        <v>3275259</v>
      </c>
      <c r="F55" s="28">
        <v>2932443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79200</v>
      </c>
      <c r="C56" s="28">
        <v>79200</v>
      </c>
      <c r="D56" s="28">
        <v>79200</v>
      </c>
      <c r="E56" s="28">
        <v>132992</v>
      </c>
      <c r="F56" s="28">
        <v>102710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32540</v>
      </c>
      <c r="C62" s="28">
        <v>32540</v>
      </c>
      <c r="D62" s="28">
        <v>32540</v>
      </c>
      <c r="E62" s="28">
        <v>43833</v>
      </c>
      <c r="F62" s="28">
        <v>92090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201000</v>
      </c>
      <c r="C67" s="28">
        <v>201000</v>
      </c>
      <c r="D67" s="28">
        <v>201000</v>
      </c>
      <c r="E67" s="28">
        <v>210603</v>
      </c>
      <c r="F67" s="28">
        <v>227175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155000</v>
      </c>
      <c r="C68" s="28">
        <v>155000</v>
      </c>
      <c r="D68" s="28">
        <v>155000</v>
      </c>
      <c r="E68" s="28">
        <v>148400</v>
      </c>
      <c r="F68" s="28">
        <v>173820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22854000</v>
      </c>
      <c r="C70" s="28">
        <v>22854000</v>
      </c>
      <c r="D70" s="28">
        <v>22854000</v>
      </c>
      <c r="E70" s="28">
        <v>25252187</v>
      </c>
      <c r="F70" s="28">
        <v>24314142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2616000</v>
      </c>
      <c r="C74" s="28">
        <v>2616000</v>
      </c>
      <c r="D74" s="28">
        <v>2616000</v>
      </c>
      <c r="E74" s="28">
        <v>3116017</v>
      </c>
      <c r="F74" s="28">
        <v>3015426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622020</v>
      </c>
      <c r="C75" s="28">
        <v>622020</v>
      </c>
      <c r="D75" s="28">
        <v>622020</v>
      </c>
      <c r="E75" s="28">
        <v>483883</v>
      </c>
      <c r="F75" s="28">
        <v>542908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4029743</v>
      </c>
      <c r="C78" s="21">
        <f>SUM(C79:C83)</f>
        <v>4029743</v>
      </c>
      <c r="D78" s="21">
        <f>SUM(D79:D83)</f>
        <v>4029743</v>
      </c>
      <c r="E78" s="21">
        <f>SUM(E79:E83)</f>
        <v>4399355</v>
      </c>
      <c r="F78" s="21">
        <f>SUM(F79:F83)</f>
        <v>4262233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4029743</v>
      </c>
      <c r="C83" s="28">
        <v>4029743</v>
      </c>
      <c r="D83" s="28">
        <v>4029743</v>
      </c>
      <c r="E83" s="28">
        <v>4399355</v>
      </c>
      <c r="F83" s="28">
        <v>4262233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415873</v>
      </c>
      <c r="C85" s="21">
        <f t="shared" si="27"/>
        <v>403760</v>
      </c>
      <c r="D85" s="21">
        <f t="shared" si="27"/>
        <v>392000</v>
      </c>
      <c r="E85" s="21">
        <f t="shared" si="27"/>
        <v>316560</v>
      </c>
      <c r="F85" s="21">
        <f>SUM(F86:F91)</f>
        <v>899425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131552</v>
      </c>
      <c r="C86" s="31">
        <v>127720</v>
      </c>
      <c r="D86" s="31">
        <v>124000</v>
      </c>
      <c r="E86" s="31">
        <v>91779</v>
      </c>
      <c r="F86" s="31">
        <v>354552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9548</v>
      </c>
      <c r="C87" s="28">
        <v>9270</v>
      </c>
      <c r="D87" s="28">
        <v>9000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42436</v>
      </c>
      <c r="C88" s="28">
        <v>41200</v>
      </c>
      <c r="D88" s="28">
        <v>40000</v>
      </c>
      <c r="E88" s="28">
        <v>44413</v>
      </c>
      <c r="F88" s="28">
        <v>25253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232337</v>
      </c>
      <c r="C90" s="28">
        <v>225570</v>
      </c>
      <c r="D90" s="28">
        <v>219000</v>
      </c>
      <c r="E90" s="28">
        <v>180368</v>
      </c>
      <c r="F90" s="28">
        <v>519620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627852</v>
      </c>
      <c r="C93" s="21">
        <f t="shared" si="28"/>
        <v>609565</v>
      </c>
      <c r="D93" s="21">
        <f t="shared" si="28"/>
        <v>591810</v>
      </c>
      <c r="E93" s="21">
        <f t="shared" si="28"/>
        <v>617941</v>
      </c>
      <c r="F93" s="21">
        <f>SUM(F94:F105)</f>
        <v>505027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168243</v>
      </c>
      <c r="C94" s="31">
        <v>163343</v>
      </c>
      <c r="D94" s="31">
        <v>158585</v>
      </c>
      <c r="E94" s="31">
        <v>189335</v>
      </c>
      <c r="F94" s="31">
        <v>233629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148</v>
      </c>
      <c r="C95" s="28">
        <v>144</v>
      </c>
      <c r="D95" s="28">
        <v>140</v>
      </c>
      <c r="E95" s="28">
        <v>7541</v>
      </c>
      <c r="F95" s="28">
        <v>10670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25462</v>
      </c>
      <c r="C96" s="28">
        <v>24720</v>
      </c>
      <c r="D96" s="28">
        <v>24000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185658</v>
      </c>
      <c r="C98" s="28">
        <v>180250</v>
      </c>
      <c r="D98" s="28">
        <v>175000</v>
      </c>
      <c r="E98" s="28">
        <v>136954</v>
      </c>
      <c r="F98" s="28">
        <v>172696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29705</v>
      </c>
      <c r="C99" s="28">
        <v>28840</v>
      </c>
      <c r="D99" s="28">
        <v>28000</v>
      </c>
      <c r="E99" s="28">
        <v>38309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168243</v>
      </c>
      <c r="C101" s="28">
        <v>163343</v>
      </c>
      <c r="D101" s="28">
        <v>158585</v>
      </c>
      <c r="E101" s="28">
        <v>216477</v>
      </c>
      <c r="F101" s="28">
        <v>28003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30236</v>
      </c>
      <c r="C102" s="28">
        <v>29355</v>
      </c>
      <c r="D102" s="28">
        <v>28500</v>
      </c>
      <c r="E102" s="28">
        <v>21390</v>
      </c>
      <c r="F102" s="28">
        <v>29739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20157</v>
      </c>
      <c r="C104" s="28">
        <v>19570</v>
      </c>
      <c r="D104" s="28">
        <v>19000</v>
      </c>
      <c r="E104" s="28">
        <v>7935</v>
      </c>
      <c r="F104" s="28">
        <v>30290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15739267</v>
      </c>
      <c r="C107" s="21">
        <f t="shared" si="29"/>
        <v>15316257</v>
      </c>
      <c r="D107" s="21">
        <f t="shared" si="29"/>
        <v>14905570</v>
      </c>
      <c r="E107" s="21">
        <f t="shared" si="29"/>
        <v>13194191</v>
      </c>
      <c r="F107" s="21">
        <f>SUM(F108:F133)</f>
        <v>19523679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322514</v>
      </c>
      <c r="C108" s="31">
        <v>313120</v>
      </c>
      <c r="D108" s="31">
        <v>304000</v>
      </c>
      <c r="E108" s="31">
        <v>312600</v>
      </c>
      <c r="F108" s="31">
        <v>432000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7099656</v>
      </c>
      <c r="C109" s="28">
        <v>6892870</v>
      </c>
      <c r="D109" s="28">
        <v>6692107</v>
      </c>
      <c r="E109" s="28">
        <v>5424172</v>
      </c>
      <c r="F109" s="28">
        <v>10190085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597545</v>
      </c>
      <c r="C110" s="28">
        <v>580141</v>
      </c>
      <c r="D110" s="28">
        <v>563244</v>
      </c>
      <c r="E110" s="28">
        <v>325927</v>
      </c>
      <c r="F110" s="28">
        <v>458693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19627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1216000</v>
      </c>
      <c r="C112" s="28">
        <v>1216000</v>
      </c>
      <c r="D112" s="28">
        <v>1216000</v>
      </c>
      <c r="E112" s="28">
        <v>500000</v>
      </c>
      <c r="F112" s="28">
        <v>853800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4652047</v>
      </c>
      <c r="C114" s="28">
        <v>4516550</v>
      </c>
      <c r="D114" s="28">
        <v>4385000</v>
      </c>
      <c r="E114" s="28">
        <v>4585000</v>
      </c>
      <c r="F114" s="28">
        <v>4774675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386407</v>
      </c>
      <c r="C115" s="28">
        <v>375152</v>
      </c>
      <c r="D115" s="28">
        <v>364225</v>
      </c>
      <c r="E115" s="28">
        <v>720000</v>
      </c>
      <c r="F115" s="28">
        <v>576000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3183</v>
      </c>
      <c r="C116" s="28">
        <v>3090</v>
      </c>
      <c r="D116" s="28">
        <v>3000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147830</v>
      </c>
      <c r="C118" s="28">
        <v>143524</v>
      </c>
      <c r="D118" s="28">
        <v>139344</v>
      </c>
      <c r="E118" s="28">
        <v>240000</v>
      </c>
      <c r="F118" s="28">
        <v>349000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51984</v>
      </c>
      <c r="C119" s="28">
        <v>50470</v>
      </c>
      <c r="D119" s="28">
        <v>49000</v>
      </c>
      <c r="E119" s="28">
        <v>14500</v>
      </c>
      <c r="F119" s="28">
        <v>44874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196267</v>
      </c>
      <c r="C120" s="28">
        <v>190550</v>
      </c>
      <c r="D120" s="28">
        <v>185000</v>
      </c>
      <c r="E120" s="28">
        <v>76134</v>
      </c>
      <c r="F120" s="28">
        <v>224670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721041</v>
      </c>
      <c r="C122" s="28">
        <v>700040</v>
      </c>
      <c r="D122" s="28">
        <v>679650</v>
      </c>
      <c r="E122" s="28">
        <v>734369</v>
      </c>
      <c r="F122" s="28">
        <v>1499294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265225</v>
      </c>
      <c r="C125" s="28">
        <v>257500</v>
      </c>
      <c r="D125" s="28">
        <v>250000</v>
      </c>
      <c r="E125" s="28">
        <v>208333</v>
      </c>
      <c r="F125" s="28">
        <v>53345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26523</v>
      </c>
      <c r="C128" s="28">
        <v>25750</v>
      </c>
      <c r="D128" s="28">
        <v>25000</v>
      </c>
      <c r="E128" s="28">
        <v>15046</v>
      </c>
      <c r="F128" s="28">
        <v>22369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53045</v>
      </c>
      <c r="C131" s="28">
        <v>51500</v>
      </c>
      <c r="D131" s="28">
        <v>50000</v>
      </c>
      <c r="E131" s="28">
        <v>18483</v>
      </c>
      <c r="F131" s="28">
        <v>44874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910730</v>
      </c>
      <c r="C135" s="21">
        <f t="shared" si="30"/>
        <v>884204</v>
      </c>
      <c r="D135" s="21">
        <f t="shared" si="30"/>
        <v>858450</v>
      </c>
      <c r="E135" s="21">
        <f t="shared" si="30"/>
        <v>1407443</v>
      </c>
      <c r="F135" s="21">
        <f>SUM(F136:F140)</f>
        <v>1318098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95481</v>
      </c>
      <c r="C136" s="31">
        <v>92700</v>
      </c>
      <c r="D136" s="31">
        <v>90000</v>
      </c>
      <c r="E136" s="31">
        <v>45378</v>
      </c>
      <c r="F136" s="31">
        <v>80877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815249</v>
      </c>
      <c r="C137" s="28">
        <v>791504</v>
      </c>
      <c r="D137" s="28">
        <v>768450</v>
      </c>
      <c r="E137" s="28">
        <v>1362065</v>
      </c>
      <c r="F137" s="28">
        <v>1237221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661628</v>
      </c>
      <c r="C150" s="21">
        <f>SUM(C151:C167)</f>
        <v>601481</v>
      </c>
      <c r="D150" s="21">
        <f>SUM(D151:D167)</f>
        <v>546800</v>
      </c>
      <c r="E150" s="21">
        <f>SUM(E151:E167)</f>
        <v>2205863</v>
      </c>
      <c r="F150" s="21">
        <f>SUM(F151:F167)</f>
        <v>8157893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164475</v>
      </c>
      <c r="C152" s="28">
        <v>149523</v>
      </c>
      <c r="D152" s="28">
        <v>135930</v>
      </c>
      <c r="E152" s="28">
        <v>1778865</v>
      </c>
      <c r="F152" s="28">
        <v>5999118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82238</v>
      </c>
      <c r="C156" s="28">
        <v>74762</v>
      </c>
      <c r="D156" s="28">
        <v>67965</v>
      </c>
      <c r="E156" s="28">
        <v>277677</v>
      </c>
      <c r="F156" s="28">
        <v>1442384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109650</v>
      </c>
      <c r="C157" s="28">
        <v>99682</v>
      </c>
      <c r="D157" s="28">
        <v>90620</v>
      </c>
      <c r="E157" s="28">
        <v>64403</v>
      </c>
      <c r="F157" s="28">
        <v>527645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54825</v>
      </c>
      <c r="C159" s="28">
        <v>49841</v>
      </c>
      <c r="D159" s="28">
        <v>45310</v>
      </c>
      <c r="E159" s="28">
        <v>31748</v>
      </c>
      <c r="F159" s="28">
        <v>50000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137063</v>
      </c>
      <c r="C160" s="28">
        <v>124603</v>
      </c>
      <c r="D160" s="28">
        <v>113275</v>
      </c>
      <c r="E160" s="28">
        <v>38312</v>
      </c>
      <c r="F160" s="28">
        <v>138746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113377</v>
      </c>
      <c r="C164" s="28">
        <v>103070</v>
      </c>
      <c r="D164" s="28">
        <v>93700</v>
      </c>
      <c r="E164" s="28">
        <v>14858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380960</v>
      </c>
      <c r="C175" s="21">
        <f t="shared" si="33"/>
        <v>380960</v>
      </c>
      <c r="D175" s="21">
        <f t="shared" si="33"/>
        <v>380960</v>
      </c>
      <c r="E175" s="21">
        <f t="shared" si="33"/>
        <v>5754125</v>
      </c>
      <c r="F175" s="21">
        <f>SUM(F176:F198)</f>
        <v>9319678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200000</v>
      </c>
      <c r="C178" s="28">
        <v>200000</v>
      </c>
      <c r="D178" s="28">
        <v>200000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180960</v>
      </c>
      <c r="C179" s="28">
        <v>180960</v>
      </c>
      <c r="D179" s="28">
        <v>180960</v>
      </c>
      <c r="E179" s="28">
        <v>198312</v>
      </c>
      <c r="F179" s="28">
        <v>482490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267894</v>
      </c>
      <c r="F194" s="28">
        <v>349296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5287919</v>
      </c>
      <c r="F198" s="28">
        <v>8487892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1599620</v>
      </c>
      <c r="C215" s="21">
        <f>SUM(C216:C228)</f>
        <v>1454200</v>
      </c>
      <c r="D215" s="21">
        <f>SUM(D216:D228)</f>
        <v>1322000</v>
      </c>
      <c r="E215" s="21">
        <f>SUM(E216:E228)</f>
        <v>296142</v>
      </c>
      <c r="F215" s="21">
        <f>SUM(F216:F228)</f>
        <v>1326757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168795</v>
      </c>
      <c r="C216" s="31">
        <v>153450</v>
      </c>
      <c r="D216" s="31">
        <v>139500</v>
      </c>
      <c r="E216" s="31">
        <v>71033</v>
      </c>
      <c r="F216" s="31">
        <v>154510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281325</v>
      </c>
      <c r="C217" s="28">
        <v>255750</v>
      </c>
      <c r="D217" s="28">
        <v>232500</v>
      </c>
      <c r="E217" s="28">
        <v>182959</v>
      </c>
      <c r="F217" s="28">
        <v>510272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242000</v>
      </c>
      <c r="C221" s="28">
        <v>220000</v>
      </c>
      <c r="D221" s="28">
        <v>200000</v>
      </c>
      <c r="E221" s="28">
        <v>0</v>
      </c>
      <c r="F221" s="28">
        <v>94456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907500</v>
      </c>
      <c r="C223" s="28">
        <v>825000</v>
      </c>
      <c r="D223" s="28">
        <v>750000</v>
      </c>
      <c r="E223" s="28">
        <v>42150</v>
      </c>
      <c r="F223" s="28">
        <v>563954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3565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2020-12-01T10:09:39Z</dcterms:created>
  <dcterms:modified xsi:type="dcterms:W3CDTF">2020-12-01T10:10:07Z</dcterms:modified>
</cp:coreProperties>
</file>