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C236" i="1"/>
  <c r="C33" i="1" s="1"/>
  <c r="B236" i="1"/>
  <c r="B33" i="1" s="1"/>
  <c r="F236" i="1"/>
  <c r="E236" i="1"/>
  <c r="D236" i="1"/>
  <c r="D230" i="1"/>
  <c r="D32" i="1" s="1"/>
  <c r="C230" i="1"/>
  <c r="C32" i="1" s="1"/>
  <c r="F230" i="1"/>
  <c r="E230" i="1"/>
  <c r="B230" i="1"/>
  <c r="D215" i="1"/>
  <c r="D31" i="1" s="1"/>
  <c r="E215" i="1"/>
  <c r="E31" i="1" s="1"/>
  <c r="F215" i="1"/>
  <c r="F31" i="1" s="1"/>
  <c r="B215" i="1"/>
  <c r="B31" i="1" s="1"/>
  <c r="C215" i="1"/>
  <c r="D212" i="1"/>
  <c r="D30" i="1" s="1"/>
  <c r="B212" i="1"/>
  <c r="B30" i="1" s="1"/>
  <c r="F212" i="1"/>
  <c r="E212" i="1"/>
  <c r="C212" i="1"/>
  <c r="F209" i="1"/>
  <c r="F29" i="1" s="1"/>
  <c r="F27" i="1" s="1"/>
  <c r="F11" i="1" s="1"/>
  <c r="D209" i="1"/>
  <c r="D29" i="1" s="1"/>
  <c r="B209" i="1"/>
  <c r="B29" i="1" s="1"/>
  <c r="B27" i="1" s="1"/>
  <c r="B11" i="1" s="1"/>
  <c r="E209" i="1"/>
  <c r="C209" i="1"/>
  <c r="D205" i="1"/>
  <c r="D28" i="1" s="1"/>
  <c r="E205" i="1"/>
  <c r="E28" i="1" s="1"/>
  <c r="C205" i="1"/>
  <c r="C28" i="1" s="1"/>
  <c r="F205" i="1"/>
  <c r="B205" i="1"/>
  <c r="D200" i="1"/>
  <c r="D25" i="1" s="1"/>
  <c r="E200" i="1"/>
  <c r="E25" i="1" s="1"/>
  <c r="C200" i="1"/>
  <c r="C25" i="1" s="1"/>
  <c r="F200" i="1"/>
  <c r="B200" i="1"/>
  <c r="E175" i="1"/>
  <c r="E24" i="1" s="1"/>
  <c r="C175" i="1"/>
  <c r="C24" i="1" s="1"/>
  <c r="F175" i="1"/>
  <c r="D175" i="1"/>
  <c r="B175" i="1"/>
  <c r="F169" i="1"/>
  <c r="F23" i="1" s="1"/>
  <c r="D169" i="1"/>
  <c r="D23" i="1" s="1"/>
  <c r="B169" i="1"/>
  <c r="B23" i="1" s="1"/>
  <c r="E169" i="1"/>
  <c r="C169" i="1"/>
  <c r="F150" i="1"/>
  <c r="F22" i="1" s="1"/>
  <c r="D150" i="1"/>
  <c r="D22" i="1" s="1"/>
  <c r="B150" i="1"/>
  <c r="B22" i="1" s="1"/>
  <c r="E150" i="1"/>
  <c r="C150" i="1"/>
  <c r="E142" i="1"/>
  <c r="E21" i="1" s="1"/>
  <c r="C142" i="1"/>
  <c r="C21" i="1" s="1"/>
  <c r="F142" i="1"/>
  <c r="D142" i="1"/>
  <c r="B142" i="1"/>
  <c r="E135" i="1"/>
  <c r="E20" i="1" s="1"/>
  <c r="C135" i="1"/>
  <c r="C20" i="1" s="1"/>
  <c r="F135" i="1"/>
  <c r="D135" i="1"/>
  <c r="B135" i="1"/>
  <c r="F107" i="1"/>
  <c r="F19" i="1" s="1"/>
  <c r="D107" i="1"/>
  <c r="D19" i="1" s="1"/>
  <c r="B107" i="1"/>
  <c r="B19" i="1" s="1"/>
  <c r="E107" i="1"/>
  <c r="C107" i="1"/>
  <c r="E93" i="1"/>
  <c r="E18" i="1" s="1"/>
  <c r="C93" i="1"/>
  <c r="C18" i="1" s="1"/>
  <c r="F93" i="1"/>
  <c r="D93" i="1"/>
  <c r="B93" i="1"/>
  <c r="F85" i="1"/>
  <c r="F17" i="1" s="1"/>
  <c r="D85" i="1"/>
  <c r="D17" i="1" s="1"/>
  <c r="B85" i="1"/>
  <c r="B17" i="1" s="1"/>
  <c r="E85" i="1"/>
  <c r="C85" i="1"/>
  <c r="F78" i="1"/>
  <c r="F16" i="1" s="1"/>
  <c r="D78" i="1"/>
  <c r="D16" i="1" s="1"/>
  <c r="B78" i="1"/>
  <c r="B16" i="1" s="1"/>
  <c r="E78" i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E14" i="1" s="1"/>
  <c r="E10" i="1" s="1"/>
  <c r="F40" i="1"/>
  <c r="F37" i="1" s="1"/>
  <c r="F36" i="1" s="1"/>
  <c r="F15" i="1" s="1"/>
  <c r="F14" i="1" s="1"/>
  <c r="F10" i="1" s="1"/>
  <c r="F12" i="1" s="1"/>
  <c r="D40" i="1"/>
  <c r="D37" i="1" s="1"/>
  <c r="D36" i="1" s="1"/>
  <c r="D15" i="1" s="1"/>
  <c r="D14" i="1" s="1"/>
  <c r="D10" i="1" s="1"/>
  <c r="B40" i="1"/>
  <c r="B37" i="1" s="1"/>
  <c r="B36" i="1" s="1"/>
  <c r="B15" i="1" s="1"/>
  <c r="B14" i="1" s="1"/>
  <c r="B10" i="1" s="1"/>
  <c r="B12" i="1" s="1"/>
  <c r="C40" i="1"/>
  <c r="C37" i="1" s="1"/>
  <c r="D38" i="1"/>
  <c r="E34" i="1"/>
  <c r="D34" i="1"/>
  <c r="F33" i="1"/>
  <c r="E33" i="1"/>
  <c r="D33" i="1"/>
  <c r="F32" i="1"/>
  <c r="E32" i="1"/>
  <c r="B32" i="1"/>
  <c r="C31" i="1"/>
  <c r="F30" i="1"/>
  <c r="E30" i="1"/>
  <c r="C30" i="1"/>
  <c r="E29" i="1"/>
  <c r="C29" i="1"/>
  <c r="F28" i="1"/>
  <c r="B28" i="1"/>
  <c r="F25" i="1"/>
  <c r="B25" i="1"/>
  <c r="F24" i="1"/>
  <c r="D24" i="1"/>
  <c r="B24" i="1"/>
  <c r="E23" i="1"/>
  <c r="C23" i="1"/>
  <c r="E22" i="1"/>
  <c r="C22" i="1"/>
  <c r="F21" i="1"/>
  <c r="D21" i="1"/>
  <c r="B21" i="1"/>
  <c r="F20" i="1"/>
  <c r="D20" i="1"/>
  <c r="B20" i="1"/>
  <c r="E19" i="1"/>
  <c r="C19" i="1"/>
  <c r="F18" i="1"/>
  <c r="D18" i="1"/>
  <c r="B18" i="1"/>
  <c r="E17" i="1"/>
  <c r="C17" i="1"/>
  <c r="E16" i="1"/>
  <c r="C16" i="1"/>
  <c r="C27" i="1" l="1"/>
  <c r="C11" i="1" s="1"/>
  <c r="C36" i="1"/>
  <c r="C15" i="1" s="1"/>
  <c r="C14" i="1" s="1"/>
  <c r="C10" i="1" s="1"/>
  <c r="C12" i="1" s="1"/>
  <c r="E27" i="1"/>
  <c r="E11" i="1" s="1"/>
  <c r="E12" i="1" s="1"/>
  <c r="D27" i="1"/>
  <c r="D11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<sst xmlns="http://schemas.openxmlformats.org/spreadsheetml/2006/main" count="240" uniqueCount="212">
  <si>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</si>
  <si>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</si>
  <si>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</si>
  <si>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</si>
  <si>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</si>
  <si>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</si>
  <si>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</si>
  <si>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</si>
  <si>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</si>
  <si>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</si>
  <si>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</si>
  <si>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</si>
  <si>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</si>
  <si>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</si>
  <si>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</si>
  <si>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</si>
  <si>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</si>
  <si>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</si>
  <si>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</si>
  <si>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</si>
  <si>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</si>
  <si>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</si>
  <si>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</si>
  <si>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</si>
  <si>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</si>
  <si>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</si>
  <si>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</si>
  <si>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</si>
  <si>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</si>
  <si>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</si>
  <si>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</si>
  <si>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</si>
  <si>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</si>
  <si>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</si>
  <si>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</si>
  <si>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</si>
  <si>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</si>
  <si>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</si>
  <si>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</si>
  <si>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</si>
  <si>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</si>
  <si>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</si>
  <si>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</si>
  <si>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</si>
  <si>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</si>
  <si>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</si>
  <si>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</si>
  <si>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</si>
  <si>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</si>
  <si>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</si>
  <si>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</si>
  <si>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</si>
  <si>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</si>
  <si>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</si>
  <si>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</si>
  <si>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</si>
  <si>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</si>
  <si>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</si>
  <si>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</si>
  <si>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</si>
  <si>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</si>
  <si>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</si>
  <si>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</si>
  <si>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</si>
  <si>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</si>
  <si>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</si>
  <si>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</si>
  <si>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</si>
  <si>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</si>
  <si>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</si>
  <si>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</si>
  <si>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</si>
  <si>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</si>
  <si>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</si>
  <si>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</si>
  <si>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</si>
  <si>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</si>
  <si>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</si>
  <si>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</si>
  <si>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</si>
  <si>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</si>
  <si>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</si>
  <si>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</si>
  <si>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</si>
  <si>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</si>
  <si>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</si>
  <si>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</si>
  <si>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</si>
  <si>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</si>
  <si>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</si>
  <si>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</si>
  <si>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</si>
  <si>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</si>
  <si>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</si>
  <si>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</si>
  <si>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</si>
  <si>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</si>
  <si>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</si>
  <si>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</si>
  <si>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</si>
  <si>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</si>
  <si>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</si>
  <si>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</si>
  <si>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</si>
  <si>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</si>
  <si>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</si>
  <si>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</si>
  <si>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</si>
  <si>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</si>
  <si>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</si>
  <si>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</si>
  <si>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</si>
  <si>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</si>
  <si>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</si>
  <si>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</si>
  <si>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</si>
  <si>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</si>
  <si>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</si>
  <si>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</si>
  <si>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</si>
  <si>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</si>
  <si>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</si>
  <si>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</si>
  <si>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</si>
  <si>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</si>
  <si>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</si>
  <si>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</si>
  <si>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</si>
  <si>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</si>
  <si>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</si>
  <si>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</si>
  <si>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</si>
  <si>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</si>
  <si>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</si>
  <si>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</si>
  <si>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</si>
  <si>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</si>
  <si>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</si>
  <si>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</si>
  <si>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</si>
  <si>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</si>
  <si>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</si>
  <si>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</si>
  <si>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</si>
  <si>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</si>
  <si>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</si>
  <si>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</si>
  <si>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</si>
  <si>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</si>
  <si>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</si>
  <si>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</si>
  <si>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</si>
  <si>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</si>
  <si>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</si>
  <si>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</si>
  <si>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</si>
  <si>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</si>
  <si>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</si>
  <si>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</si>
  <si>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</si>
  <si>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</si>
  <si>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</si>
  <si>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</si>
  <si>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</si>
  <si>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</si>
  <si>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</si>
  <si>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</si>
  <si>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</si>
  <si>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</si>
  <si>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</si>
  <si>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</si>
  <si>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</si>
  <si>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</si>
  <si>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</si>
  <si>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</si>
  <si>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</si>
  <si>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</si>
  <si>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</si>
  <si>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</si>
  <si>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</si>
  <si>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</si>
  <si>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</si>
  <si>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</si>
  <si>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</si>
  <si>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</si>
  <si>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</si>
  <si>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</si>
  <si>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</si>
  <si>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</si>
  <si>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</si>
  <si>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</si>
  <si>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</si>
  <si>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</si>
  <si>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</si>
  <si>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</si>
  <si>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</si>
  <si>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</si>
  <si>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</si>
  <si>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</si>
  <si>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</si>
  <si>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</si>
  <si>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</si>
  <si>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</si>
  <si>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</si>
  <si>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</si>
  <si>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</si>
  <si>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</si>
  <si>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</si>
  <si>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</si>
  <si>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</si>
  <si>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</si>
  <si>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ހިރިޔާ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</si>
</sst>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1261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27716203</v>
      </c>
      <c r="C10" s="17">
        <f t="shared" si="0"/>
        <v>27640631</v>
      </c>
      <c r="D10" s="17">
        <f t="shared" si="0"/>
        <v>27568238</v>
      </c>
      <c r="E10" s="17">
        <f t="shared" si="0"/>
        <v>26234912</v>
      </c>
      <c r="F10" s="17">
        <f>F14</f>
        <v>28270978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30951</v>
      </c>
      <c r="F11" s="19">
        <f>F27</f>
        <v>178146</v>
      </c>
      <c r="G11" s="20" t="s">
        <v>19</v>
      </c>
      <c r="J11"/>
    </row>
    <row r="12" spans="1:10" ht="22.5" customHeight="1" thickBot="1">
      <c r="B12" s="21">
        <f t="shared" ref="B12:E12" si="2">SUM(B10:B11)</f>
        <v>27835389</v>
      </c>
      <c r="C12" s="21">
        <f t="shared" si="2"/>
        <v>27748981</v>
      </c>
      <c r="D12" s="21">
        <f t="shared" si="2"/>
        <v>27666738</v>
      </c>
      <c r="E12" s="21">
        <f t="shared" si="2"/>
        <v>26265863</v>
      </c>
      <c r="F12" s="21">
        <f>SUM(F10:F11)</f>
        <v>28449124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27716203</v>
      </c>
      <c r="C14" s="21">
        <f t="shared" si="3"/>
        <v>27640631</v>
      </c>
      <c r="D14" s="21">
        <f t="shared" si="3"/>
        <v>27568238</v>
      </c>
      <c r="E14" s="21">
        <f t="shared" si="3"/>
        <v>26234912</v>
      </c>
      <c r="F14" s="21">
        <f>SUM(F15:F25)</f>
        <v>28270978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24498809</v>
      </c>
      <c r="C15" s="27">
        <f t="shared" si="4"/>
        <v>24498809</v>
      </c>
      <c r="D15" s="27">
        <f t="shared" si="4"/>
        <v>24498809</v>
      </c>
      <c r="E15" s="27">
        <f t="shared" si="4"/>
        <v>23264472</v>
      </c>
      <c r="F15" s="27">
        <f t="shared" si="4"/>
        <v>23361901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934271</v>
      </c>
      <c r="C16" s="28">
        <f t="shared" si="5"/>
        <v>934271</v>
      </c>
      <c r="D16" s="28">
        <f t="shared" si="5"/>
        <v>934271</v>
      </c>
      <c r="E16" s="28">
        <f t="shared" si="5"/>
        <v>906312</v>
      </c>
      <c r="F16" s="28">
        <f>F78</f>
        <v>878977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7427</v>
      </c>
      <c r="C17" s="28">
        <f t="shared" si="6"/>
        <v>7210</v>
      </c>
      <c r="D17" s="28">
        <f t="shared" si="6"/>
        <v>7000</v>
      </c>
      <c r="E17" s="28">
        <f t="shared" si="6"/>
        <v>3426</v>
      </c>
      <c r="F17" s="28">
        <f>F85</f>
        <v>32272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161437</v>
      </c>
      <c r="C18" s="28">
        <f t="shared" si="7"/>
        <v>156736</v>
      </c>
      <c r="D18" s="28">
        <f t="shared" si="7"/>
        <v>152170</v>
      </c>
      <c r="E18" s="28">
        <f t="shared" si="7"/>
        <v>149678</v>
      </c>
      <c r="F18" s="28">
        <f>F93</f>
        <v>191528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1640093</v>
      </c>
      <c r="C19" s="28">
        <f t="shared" si="8"/>
        <v>1592322</v>
      </c>
      <c r="D19" s="28">
        <f t="shared" si="8"/>
        <v>1545943</v>
      </c>
      <c r="E19" s="28">
        <f t="shared" si="8"/>
        <v>1355024</v>
      </c>
      <c r="F19" s="28">
        <f>F107</f>
        <v>1506831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241833</v>
      </c>
      <c r="C20" s="28">
        <f t="shared" si="9"/>
        <v>234789</v>
      </c>
      <c r="D20" s="28">
        <f t="shared" si="9"/>
        <v>227950</v>
      </c>
      <c r="E20" s="28">
        <f t="shared" si="9"/>
        <v>96055</v>
      </c>
      <c r="F20" s="28">
        <f>F135</f>
        <v>123440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174211</v>
      </c>
      <c r="C22" s="28">
        <f t="shared" si="11"/>
        <v>158373</v>
      </c>
      <c r="D22" s="28">
        <f t="shared" si="11"/>
        <v>143975</v>
      </c>
      <c r="E22" s="28">
        <f t="shared" si="11"/>
        <v>92654</v>
      </c>
      <c r="F22" s="28">
        <f>F150</f>
        <v>1096098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58122</v>
      </c>
      <c r="C24" s="28">
        <f t="shared" si="13"/>
        <v>58121</v>
      </c>
      <c r="D24" s="28">
        <f t="shared" si="13"/>
        <v>58120</v>
      </c>
      <c r="E24" s="28">
        <f t="shared" si="13"/>
        <v>367291</v>
      </c>
      <c r="F24" s="28">
        <f>F175</f>
        <v>1079931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30951</v>
      </c>
      <c r="F27" s="21">
        <f>SUM(F28:F34)</f>
        <v>178146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30951</v>
      </c>
      <c r="F31" s="28">
        <f>F215</f>
        <v>178146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24498809</v>
      </c>
      <c r="C36" s="21">
        <f t="shared" si="22"/>
        <v>24498809</v>
      </c>
      <c r="D36" s="21">
        <f t="shared" si="22"/>
        <v>24498809</v>
      </c>
      <c r="E36" s="21">
        <f t="shared" si="22"/>
        <v>23264472</v>
      </c>
      <c r="F36" s="21">
        <f>SUM(F37:F38)</f>
        <v>23361901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16101703</v>
      </c>
      <c r="C37" s="31">
        <f t="shared" si="23"/>
        <v>16101703</v>
      </c>
      <c r="D37" s="31">
        <f t="shared" si="23"/>
        <v>16101703</v>
      </c>
      <c r="E37" s="31">
        <f t="shared" si="23"/>
        <v>14892640</v>
      </c>
      <c r="F37" s="31">
        <f>F40</f>
        <v>15417126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8397106</v>
      </c>
      <c r="C38" s="28">
        <f t="shared" si="24"/>
        <v>8397106</v>
      </c>
      <c r="D38" s="28">
        <f t="shared" si="24"/>
        <v>8397106</v>
      </c>
      <c r="E38" s="28">
        <f t="shared" si="24"/>
        <v>8371832</v>
      </c>
      <c r="F38" s="28">
        <f>F44</f>
        <v>7944775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16101703</v>
      </c>
      <c r="C40" s="21">
        <f t="shared" si="25"/>
        <v>16101703</v>
      </c>
      <c r="D40" s="21">
        <f t="shared" si="25"/>
        <v>16101703</v>
      </c>
      <c r="E40" s="21">
        <f t="shared" si="25"/>
        <v>14892640</v>
      </c>
      <c r="F40" s="21">
        <f>SUM(F41:F42)</f>
        <v>15417126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14562100</v>
      </c>
      <c r="C41" s="31">
        <v>14562100</v>
      </c>
      <c r="D41" s="31">
        <v>14562100</v>
      </c>
      <c r="E41" s="31">
        <v>14155064</v>
      </c>
      <c r="F41" s="31">
        <v>13649595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1539603</v>
      </c>
      <c r="C42" s="28">
        <v>1539603</v>
      </c>
      <c r="D42" s="28">
        <v>1539603</v>
      </c>
      <c r="E42" s="28">
        <v>737576</v>
      </c>
      <c r="F42" s="28">
        <v>1767531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8397106</v>
      </c>
      <c r="C44" s="21">
        <f t="shared" si="26"/>
        <v>8397106</v>
      </c>
      <c r="D44" s="21">
        <f t="shared" si="26"/>
        <v>8397106</v>
      </c>
      <c r="E44" s="21">
        <f t="shared" si="26"/>
        <v>8371832</v>
      </c>
      <c r="F44" s="21">
        <f>SUM(F45:F76)</f>
        <v>7944775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2362158</v>
      </c>
      <c r="C46" s="28">
        <v>2362158</v>
      </c>
      <c r="D46" s="28">
        <v>2362158</v>
      </c>
      <c r="E46" s="28">
        <v>2492149</v>
      </c>
      <c r="F46" s="28">
        <v>2396798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435000</v>
      </c>
      <c r="C48" s="28">
        <v>435000</v>
      </c>
      <c r="D48" s="28">
        <v>435000</v>
      </c>
      <c r="E48" s="28">
        <v>435000</v>
      </c>
      <c r="F48" s="28">
        <v>430500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300000</v>
      </c>
      <c r="C52" s="28">
        <v>300000</v>
      </c>
      <c r="D52" s="28">
        <v>300000</v>
      </c>
      <c r="E52" s="28">
        <v>296844</v>
      </c>
      <c r="F52" s="28">
        <v>255714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259200</v>
      </c>
      <c r="C53" s="28">
        <v>259200</v>
      </c>
      <c r="D53" s="28">
        <v>259200</v>
      </c>
      <c r="E53" s="28">
        <v>255004</v>
      </c>
      <c r="F53" s="28">
        <v>211094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234000</v>
      </c>
      <c r="C55" s="28">
        <v>234000</v>
      </c>
      <c r="D55" s="28">
        <v>234000</v>
      </c>
      <c r="E55" s="28">
        <v>232903</v>
      </c>
      <c r="F55" s="28">
        <v>190536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46800</v>
      </c>
      <c r="C56" s="28">
        <v>46800</v>
      </c>
      <c r="D56" s="28">
        <v>46800</v>
      </c>
      <c r="E56" s="28">
        <v>39800</v>
      </c>
      <c r="F56" s="28">
        <v>38520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18600</v>
      </c>
      <c r="F67" s="28">
        <v>18600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52500</v>
      </c>
      <c r="C68" s="28">
        <v>52500</v>
      </c>
      <c r="D68" s="28">
        <v>52500</v>
      </c>
      <c r="E68" s="28">
        <v>9333</v>
      </c>
      <c r="F68" s="28">
        <v>62300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4140000</v>
      </c>
      <c r="C70" s="28">
        <v>4140000</v>
      </c>
      <c r="D70" s="28">
        <v>4140000</v>
      </c>
      <c r="E70" s="28">
        <v>4063916</v>
      </c>
      <c r="F70" s="28">
        <v>3850109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408000</v>
      </c>
      <c r="C74" s="28">
        <v>408000</v>
      </c>
      <c r="D74" s="28">
        <v>408000</v>
      </c>
      <c r="E74" s="28">
        <v>396683</v>
      </c>
      <c r="F74" s="28">
        <v>375338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138448</v>
      </c>
      <c r="C75" s="28">
        <v>138448</v>
      </c>
      <c r="D75" s="28">
        <v>138448</v>
      </c>
      <c r="E75" s="28">
        <v>131600</v>
      </c>
      <c r="F75" s="28">
        <v>115266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934271</v>
      </c>
      <c r="C78" s="21">
        <f>SUM(C79:C83)</f>
        <v>934271</v>
      </c>
      <c r="D78" s="21">
        <f>SUM(D79:D83)</f>
        <v>934271</v>
      </c>
      <c r="E78" s="21">
        <f>SUM(E79:E83)</f>
        <v>906312</v>
      </c>
      <c r="F78" s="21">
        <f>SUM(F79:F83)</f>
        <v>878977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934271</v>
      </c>
      <c r="C83" s="28">
        <v>934271</v>
      </c>
      <c r="D83" s="28">
        <v>934271</v>
      </c>
      <c r="E83" s="28">
        <v>906312</v>
      </c>
      <c r="F83" s="28">
        <v>878977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7427</v>
      </c>
      <c r="C85" s="21">
        <f t="shared" si="27"/>
        <v>7210</v>
      </c>
      <c r="D85" s="21">
        <f t="shared" si="27"/>
        <v>7000</v>
      </c>
      <c r="E85" s="21">
        <f t="shared" si="27"/>
        <v>3426</v>
      </c>
      <c r="F85" s="21">
        <f>SUM(F86:F91)</f>
        <v>32272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2518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908</v>
      </c>
      <c r="F87" s="28">
        <v>2150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30122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161437</v>
      </c>
      <c r="C93" s="21">
        <f t="shared" si="28"/>
        <v>156736</v>
      </c>
      <c r="D93" s="21">
        <f t="shared" si="28"/>
        <v>152170</v>
      </c>
      <c r="E93" s="21">
        <f t="shared" si="28"/>
        <v>149678</v>
      </c>
      <c r="F93" s="21">
        <f>SUM(F94:F105)</f>
        <v>191528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53952</v>
      </c>
      <c r="C94" s="31">
        <v>52381</v>
      </c>
      <c r="D94" s="31">
        <v>50855</v>
      </c>
      <c r="E94" s="31">
        <v>51727</v>
      </c>
      <c r="F94" s="31">
        <v>77285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27541</v>
      </c>
      <c r="C95" s="28">
        <v>26739</v>
      </c>
      <c r="D95" s="28">
        <v>25960</v>
      </c>
      <c r="E95" s="28">
        <v>14551</v>
      </c>
      <c r="F95" s="28">
        <v>25815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7647</v>
      </c>
      <c r="F98" s="28">
        <v>7999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1440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53952</v>
      </c>
      <c r="C101" s="28">
        <v>52381</v>
      </c>
      <c r="D101" s="28">
        <v>50855</v>
      </c>
      <c r="E101" s="28">
        <v>73015</v>
      </c>
      <c r="F101" s="28">
        <v>67237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1298</v>
      </c>
      <c r="F102" s="28">
        <v>7431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6365</v>
      </c>
      <c r="C104" s="28">
        <v>6180</v>
      </c>
      <c r="D104" s="28">
        <v>6000</v>
      </c>
      <c r="E104" s="28">
        <v>0</v>
      </c>
      <c r="F104" s="28">
        <v>3761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1640093</v>
      </c>
      <c r="C107" s="21">
        <f t="shared" si="29"/>
        <v>1592322</v>
      </c>
      <c r="D107" s="21">
        <f t="shared" si="29"/>
        <v>1545943</v>
      </c>
      <c r="E107" s="21">
        <f t="shared" si="29"/>
        <v>1355024</v>
      </c>
      <c r="F107" s="21">
        <f>SUM(F108:F133)</f>
        <v>1506831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115988</v>
      </c>
      <c r="F108" s="31">
        <v>85919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891156</v>
      </c>
      <c r="C109" s="28">
        <v>865200</v>
      </c>
      <c r="D109" s="28">
        <v>840000</v>
      </c>
      <c r="E109" s="28">
        <v>648960</v>
      </c>
      <c r="F109" s="28">
        <v>584877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127308</v>
      </c>
      <c r="C110" s="28">
        <v>123600</v>
      </c>
      <c r="D110" s="28">
        <v>120000</v>
      </c>
      <c r="E110" s="28">
        <v>136274</v>
      </c>
      <c r="F110" s="28">
        <v>204533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41820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177694</v>
      </c>
      <c r="C114" s="28">
        <v>172518</v>
      </c>
      <c r="D114" s="28">
        <v>167493</v>
      </c>
      <c r="E114" s="28">
        <v>274366</v>
      </c>
      <c r="F114" s="28">
        <v>268339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65000</v>
      </c>
      <c r="F115" s="28">
        <v>66550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8750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6639</v>
      </c>
      <c r="F119" s="28">
        <v>14636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6959</v>
      </c>
      <c r="F120" s="28">
        <v>49976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231224</v>
      </c>
      <c r="C122" s="28">
        <v>224489</v>
      </c>
      <c r="D122" s="28">
        <v>217950</v>
      </c>
      <c r="E122" s="28">
        <v>83588</v>
      </c>
      <c r="F122" s="28">
        <v>164706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5000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8500</v>
      </c>
      <c r="F125" s="28">
        <v>5475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241833</v>
      </c>
      <c r="C135" s="21">
        <f t="shared" si="30"/>
        <v>234789</v>
      </c>
      <c r="D135" s="21">
        <f t="shared" si="30"/>
        <v>227950</v>
      </c>
      <c r="E135" s="21">
        <f t="shared" si="30"/>
        <v>96055</v>
      </c>
      <c r="F135" s="21">
        <f>SUM(F136:F140)</f>
        <v>123440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6055</v>
      </c>
      <c r="F136" s="31">
        <v>7993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231224</v>
      </c>
      <c r="C137" s="28">
        <v>224489</v>
      </c>
      <c r="D137" s="28">
        <v>217950</v>
      </c>
      <c r="E137" s="28">
        <v>90000</v>
      </c>
      <c r="F137" s="28">
        <v>115447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174211</v>
      </c>
      <c r="C150" s="21">
        <f>SUM(C151:C167)</f>
        <v>158373</v>
      </c>
      <c r="D150" s="21">
        <f>SUM(D151:D167)</f>
        <v>143975</v>
      </c>
      <c r="E150" s="21">
        <f>SUM(E151:E167)</f>
        <v>92654</v>
      </c>
      <c r="F150" s="21">
        <f>SUM(F151:F167)</f>
        <v>1096098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52744</v>
      </c>
      <c r="C152" s="28">
        <v>47949</v>
      </c>
      <c r="D152" s="28">
        <v>43590</v>
      </c>
      <c r="E152" s="28">
        <v>60000</v>
      </c>
      <c r="F152" s="28">
        <v>691967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26373</v>
      </c>
      <c r="C156" s="28">
        <v>23975</v>
      </c>
      <c r="D156" s="28">
        <v>21795</v>
      </c>
      <c r="E156" s="28">
        <v>14938</v>
      </c>
      <c r="F156" s="28">
        <v>313292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35163</v>
      </c>
      <c r="C157" s="28">
        <v>31966</v>
      </c>
      <c r="D157" s="28">
        <v>29060</v>
      </c>
      <c r="E157" s="28">
        <v>6050</v>
      </c>
      <c r="F157" s="28">
        <v>52119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17581</v>
      </c>
      <c r="C159" s="28">
        <v>15983</v>
      </c>
      <c r="D159" s="28">
        <v>14530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11666</v>
      </c>
      <c r="F160" s="28">
        <v>38720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58122</v>
      </c>
      <c r="C175" s="21">
        <f t="shared" si="33"/>
        <v>58121</v>
      </c>
      <c r="D175" s="21">
        <f t="shared" si="33"/>
        <v>58120</v>
      </c>
      <c r="E175" s="21">
        <f t="shared" si="33"/>
        <v>367291</v>
      </c>
      <c r="F175" s="21">
        <f>SUM(F176:F198)</f>
        <v>1079931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58122</v>
      </c>
      <c r="C179" s="28">
        <v>58121</v>
      </c>
      <c r="D179" s="28">
        <v>58120</v>
      </c>
      <c r="E179" s="28">
        <v>45000</v>
      </c>
      <c r="F179" s="28">
        <v>129516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322291</v>
      </c>
      <c r="F198" s="28">
        <v>950415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30951</v>
      </c>
      <c r="F215" s="21">
        <f>SUM(F216:F228)</f>
        <v>178146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1472</v>
      </c>
      <c r="F216" s="31">
        <v>19349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24597</v>
      </c>
      <c r="F217" s="28">
        <v>111476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111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150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3494</v>
      </c>
      <c r="F221" s="28">
        <v>1525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1067</v>
      </c>
      <c r="F223" s="28">
        <v>45796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60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2020-12-01T09:30:36Z</dcterms:created>
  <dcterms:modified xsi:type="dcterms:W3CDTF">2020-12-01T09:30:55Z</dcterms:modified>
</cp:coreProperties>
</file>