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"/>
    </mc:Choice>
  </mc:AlternateContent>
  <bookViews>
    <workbookView xWindow="0" yWindow="0" windowWidth="28800" windowHeight="12435"/>
  </bookViews>
  <sheets>
    <sheet name="BA_Budget" sheetId="1" r:id="rId1"/>
  </sheets>
  <definedNames>
    <definedName name="_xlnm.Print_Area" localSheetId="0">BA_Budget!$B$1:$H$247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5" i="1" l="1"/>
  <c r="C34" i="1" s="1"/>
  <c r="B245" i="1"/>
  <c r="B34" i="1" s="1"/>
  <c r="F245" i="1"/>
  <c r="E245" i="1"/>
  <c r="D245" i="1"/>
  <c r="F236" i="1"/>
  <c r="F33" i="1" s="1"/>
  <c r="B236" i="1"/>
  <c r="B33" i="1" s="1"/>
  <c r="E236" i="1"/>
  <c r="D236" i="1"/>
  <c r="C236" i="1"/>
  <c r="C230" i="1"/>
  <c r="C32" i="1" s="1"/>
  <c r="F230" i="1"/>
  <c r="E230" i="1"/>
  <c r="D230" i="1"/>
  <c r="B230" i="1"/>
  <c r="E215" i="1"/>
  <c r="E31" i="1" s="1"/>
  <c r="C215" i="1"/>
  <c r="C31" i="1" s="1"/>
  <c r="F215" i="1"/>
  <c r="D215" i="1"/>
  <c r="B215" i="1"/>
  <c r="E212" i="1"/>
  <c r="E30" i="1" s="1"/>
  <c r="C212" i="1"/>
  <c r="C30" i="1" s="1"/>
  <c r="C27" i="1" s="1"/>
  <c r="C11" i="1" s="1"/>
  <c r="F212" i="1"/>
  <c r="D212" i="1"/>
  <c r="B212" i="1"/>
  <c r="E209" i="1"/>
  <c r="E29" i="1" s="1"/>
  <c r="B209" i="1"/>
  <c r="B29" i="1" s="1"/>
  <c r="F209" i="1"/>
  <c r="D209" i="1"/>
  <c r="C209" i="1"/>
  <c r="F205" i="1"/>
  <c r="F28" i="1" s="1"/>
  <c r="F27" i="1" s="1"/>
  <c r="F11" i="1" s="1"/>
  <c r="E205" i="1"/>
  <c r="E28" i="1" s="1"/>
  <c r="E27" i="1" s="1"/>
  <c r="D205" i="1"/>
  <c r="D28" i="1" s="1"/>
  <c r="D27" i="1" s="1"/>
  <c r="D11" i="1" s="1"/>
  <c r="B205" i="1"/>
  <c r="B28" i="1" s="1"/>
  <c r="B27" i="1" s="1"/>
  <c r="B11" i="1" s="1"/>
  <c r="C205" i="1"/>
  <c r="E200" i="1"/>
  <c r="E25" i="1" s="1"/>
  <c r="F200" i="1"/>
  <c r="F25" i="1" s="1"/>
  <c r="D200" i="1"/>
  <c r="D25" i="1" s="1"/>
  <c r="B200" i="1"/>
  <c r="B25" i="1" s="1"/>
  <c r="C200" i="1"/>
  <c r="E175" i="1"/>
  <c r="E24" i="1" s="1"/>
  <c r="F175" i="1"/>
  <c r="F24" i="1" s="1"/>
  <c r="D175" i="1"/>
  <c r="D24" i="1" s="1"/>
  <c r="B175" i="1"/>
  <c r="B24" i="1" s="1"/>
  <c r="C175" i="1"/>
  <c r="F169" i="1"/>
  <c r="F23" i="1" s="1"/>
  <c r="B169" i="1"/>
  <c r="B23" i="1" s="1"/>
  <c r="E169" i="1"/>
  <c r="E23" i="1" s="1"/>
  <c r="C169" i="1"/>
  <c r="C23" i="1" s="1"/>
  <c r="D169" i="1"/>
  <c r="D150" i="1"/>
  <c r="D22" i="1" s="1"/>
  <c r="E150" i="1"/>
  <c r="E22" i="1" s="1"/>
  <c r="C150" i="1"/>
  <c r="C22" i="1" s="1"/>
  <c r="F150" i="1"/>
  <c r="B150" i="1"/>
  <c r="C142" i="1"/>
  <c r="C21" i="1" s="1"/>
  <c r="F142" i="1"/>
  <c r="F21" i="1" s="1"/>
  <c r="D142" i="1"/>
  <c r="D21" i="1" s="1"/>
  <c r="B142" i="1"/>
  <c r="B21" i="1" s="1"/>
  <c r="E142" i="1"/>
  <c r="E135" i="1"/>
  <c r="E20" i="1" s="1"/>
  <c r="F135" i="1"/>
  <c r="F20" i="1" s="1"/>
  <c r="D135" i="1"/>
  <c r="D20" i="1" s="1"/>
  <c r="B135" i="1"/>
  <c r="B20" i="1" s="1"/>
  <c r="C135" i="1"/>
  <c r="D107" i="1"/>
  <c r="D19" i="1" s="1"/>
  <c r="E107" i="1"/>
  <c r="E19" i="1" s="1"/>
  <c r="C107" i="1"/>
  <c r="C19" i="1" s="1"/>
  <c r="F107" i="1"/>
  <c r="B107" i="1"/>
  <c r="E93" i="1"/>
  <c r="E18" i="1" s="1"/>
  <c r="F93" i="1"/>
  <c r="F18" i="1" s="1"/>
  <c r="D93" i="1"/>
  <c r="D18" i="1" s="1"/>
  <c r="B93" i="1"/>
  <c r="B18" i="1" s="1"/>
  <c r="C93" i="1"/>
  <c r="D85" i="1"/>
  <c r="D17" i="1" s="1"/>
  <c r="E85" i="1"/>
  <c r="E17" i="1" s="1"/>
  <c r="C85" i="1"/>
  <c r="C17" i="1" s="1"/>
  <c r="F85" i="1"/>
  <c r="B85" i="1"/>
  <c r="F78" i="1"/>
  <c r="F16" i="1" s="1"/>
  <c r="B78" i="1"/>
  <c r="B16" i="1" s="1"/>
  <c r="E78" i="1"/>
  <c r="E16" i="1" s="1"/>
  <c r="C78" i="1"/>
  <c r="C16" i="1" s="1"/>
  <c r="D78" i="1"/>
  <c r="C44" i="1"/>
  <c r="C38" i="1" s="1"/>
  <c r="F44" i="1"/>
  <c r="F38" i="1" s="1"/>
  <c r="D44" i="1"/>
  <c r="D38" i="1" s="1"/>
  <c r="B44" i="1"/>
  <c r="B38" i="1" s="1"/>
  <c r="E44" i="1"/>
  <c r="F40" i="1"/>
  <c r="F37" i="1" s="1"/>
  <c r="F36" i="1" s="1"/>
  <c r="F15" i="1" s="1"/>
  <c r="F14" i="1" s="1"/>
  <c r="B40" i="1"/>
  <c r="B37" i="1" s="1"/>
  <c r="B36" i="1" s="1"/>
  <c r="B15" i="1" s="1"/>
  <c r="B14" i="1" s="1"/>
  <c r="B10" i="1" s="1"/>
  <c r="B12" i="1" s="1"/>
  <c r="E40" i="1"/>
  <c r="E37" i="1" s="1"/>
  <c r="E36" i="1" s="1"/>
  <c r="E15" i="1" s="1"/>
  <c r="E14" i="1" s="1"/>
  <c r="E10" i="1" s="1"/>
  <c r="E12" i="1" s="1"/>
  <c r="C40" i="1"/>
  <c r="C37" i="1" s="1"/>
  <c r="C36" i="1" s="1"/>
  <c r="C15" i="1" s="1"/>
  <c r="C14" i="1" s="1"/>
  <c r="C10" i="1" s="1"/>
  <c r="C12" i="1" s="1"/>
  <c r="D40" i="1"/>
  <c r="D37" i="1" s="1"/>
  <c r="D36" i="1" s="1"/>
  <c r="D15" i="1" s="1"/>
  <c r="D14" i="1" s="1"/>
  <c r="D10" i="1" s="1"/>
  <c r="E38" i="1"/>
  <c r="F34" i="1"/>
  <c r="E34" i="1"/>
  <c r="D34" i="1"/>
  <c r="E33" i="1"/>
  <c r="D33" i="1"/>
  <c r="C33" i="1"/>
  <c r="F32" i="1"/>
  <c r="E32" i="1"/>
  <c r="D32" i="1"/>
  <c r="B32" i="1"/>
  <c r="F31" i="1"/>
  <c r="D31" i="1"/>
  <c r="B31" i="1"/>
  <c r="F30" i="1"/>
  <c r="D30" i="1"/>
  <c r="B30" i="1"/>
  <c r="F29" i="1"/>
  <c r="D29" i="1"/>
  <c r="C29" i="1"/>
  <c r="C28" i="1"/>
  <c r="C25" i="1"/>
  <c r="C24" i="1"/>
  <c r="D23" i="1"/>
  <c r="F22" i="1"/>
  <c r="B22" i="1"/>
  <c r="E21" i="1"/>
  <c r="C20" i="1"/>
  <c r="F19" i="1"/>
  <c r="B19" i="1"/>
  <c r="C18" i="1"/>
  <c r="F17" i="1"/>
  <c r="B17" i="1"/>
  <c r="D16" i="1"/>
  <c r="D12" i="1"/>
  <c r="E11" i="1"/>
  <c r="F10" i="1"/>
  <c r="F12" i="1" s="1"/>
</calcChain>
</file>

<file path=xl/sharedStrings.xml><?xml version="1.0" encoding="utf-8"?>
<sst xmlns="http://schemas.openxmlformats.org/spreadsheetml/2006/main" count="240" uniqueCount="212">
  <si>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</si>
  <si>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</si>
  <si>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</si>
  <si>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</si>
  <si>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</si>
  <si>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</si>
  <si>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</si>
  <si>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</si>
  <si>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</si>
  <si>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</si>
  <si>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</si>
  <si>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</si>
  <si>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</si>
  <si>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</si>
  <si>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</si>
  <si>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</si>
  <si>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</si>
  <si>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</si>
  <si>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</si>
  <si>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</si>
  <si>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</si>
  <si>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</si>
  <si>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</si>
  <si>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</si>
  <si>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</si>
  <si>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</si>
  <si>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</si>
  <si>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</si>
  <si>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</si>
  <si>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</si>
  <si>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</si>
  <si>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</si>
  <si>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</si>
  <si>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</si>
  <si>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</si>
  <si>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</si>
  <si>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</si>
  <si>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</si>
  <si>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</si>
  <si>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</si>
  <si>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</si>
  <si>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</si>
  <si>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</si>
  <si>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</si>
  <si>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</si>
  <si>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</si>
  <si>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</si>
  <si>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</si>
  <si>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</si>
  <si>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</si>
  <si>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</si>
  <si>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</si>
  <si>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</si>
  <si>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</si>
  <si>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</si>
  <si>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</si>
  <si>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</si>
  <si>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</si>
  <si>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</si>
  <si>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</si>
  <si>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</si>
  <si>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</si>
  <si>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</si>
  <si>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</si>
  <si>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</si>
  <si>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</si>
  <si>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</si>
  <si>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</si>
  <si>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</si>
  <si>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</si>
  <si>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</si>
  <si>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</si>
  <si>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</si>
  <si>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</si>
  <si>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</si>
  <si>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</si>
  <si>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</si>
  <si>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</si>
  <si>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</si>
  <si>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</si>
  <si>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</si>
  <si>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</si>
  <si>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</si>
  <si>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</si>
  <si>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</si>
  <si>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</si>
  <si>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</si>
  <si>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</si>
  <si>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</si>
  <si>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</si>
  <si>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</si>
  <si>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</si>
  <si>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</si>
  <si>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</si>
  <si>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</si>
  <si>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</si>
  <si>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</si>
  <si>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</si>
  <si>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</si>
  <si>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</si>
  <si>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</si>
  <si>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</si>
  <si>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</si>
  <si>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</si>
  <si>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</si>
  <si>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</si>
  <si>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</si>
  <si>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</si>
  <si>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</si>
  <si>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</si>
  <si>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</si>
  <si>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</si>
  <si>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</si>
  <si>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</si>
  <si>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</si>
  <si>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</si>
  <si>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</si>
  <si>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</si>
  <si>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</si>
  <si>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</si>
  <si>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</si>
  <si>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</si>
  <si>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</si>
  <si>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</si>
  <si>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</si>
  <si>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</si>
  <si>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</si>
  <si>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</si>
  <si>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</si>
  <si>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</si>
  <si>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</si>
  <si>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</si>
  <si>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</si>
  <si>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</si>
  <si>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</si>
  <si>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</si>
  <si>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</si>
  <si>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</si>
  <si>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</si>
  <si>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</si>
  <si>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</si>
  <si>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</si>
  <si>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</si>
  <si>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</si>
  <si>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</si>
  <si>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</si>
  <si>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</si>
  <si>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</si>
  <si>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</si>
  <si>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</si>
  <si>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</si>
  <si>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</si>
  <si>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</si>
  <si>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</si>
  <si>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</si>
  <si>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</si>
  <si>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</si>
  <si>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</si>
  <si>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</si>
  <si>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</si>
  <si>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</si>
  <si>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</si>
  <si>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</si>
  <si>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</si>
  <si>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</si>
  <si>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</si>
  <si>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</si>
  <si>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</si>
  <si>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</si>
  <si>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</si>
  <si>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</si>
  <si>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</si>
  <si>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</si>
  <si>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</si>
  <si>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</si>
  <si>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</si>
  <si>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</si>
  <si>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</si>
  <si>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</si>
  <si>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</si>
  <si>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</si>
  <si>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</si>
  <si>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</si>
  <si>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</si>
  <si>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</si>
  <si>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</si>
  <si>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</si>
  <si>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</si>
  <si>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</si>
  <si>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</si>
  <si>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</si>
  <si>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</si>
  <si>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</si>
  <si>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</si>
  <si>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</si>
  <si>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</si>
  <si>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</si>
  <si>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</si>
  <si>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</si>
  <si>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</si>
  <si>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</si>
  <si>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</si>
  <si>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</si>
  <si>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</si>
  <si>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</si>
  <si>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</si>
  <si>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</si>
  <si>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</si>
  <si>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</si>
  <si>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</si>
  <si>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</si>
  <si>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ރައީސުލްޖުމްހޫރިއްޔާގެ އޮފީސް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</si>
</sst>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</cellXfs>
  <cellStyles count="5">
    <cellStyle name="Comma 2" xfId="4"/>
    <cellStyle name="Comma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xmlns="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F21" sqref="F2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1001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136488355</v>
      </c>
      <c r="C10" s="17">
        <f t="shared" si="0"/>
        <v>134918849</v>
      </c>
      <c r="D10" s="17">
        <f t="shared" si="0"/>
        <v>132892525</v>
      </c>
      <c r="E10" s="17">
        <f t="shared" si="0"/>
        <v>112304018</v>
      </c>
      <c r="F10" s="17">
        <f>F14</f>
        <v>140303045</v>
      </c>
      <c r="G10" s="18" t="s">
        <v>18</v>
      </c>
    </row>
    <row r="11" spans="1:10" ht="22.5" customHeight="1" thickBot="1">
      <c r="B11" s="19">
        <f t="shared" ref="B11:E11" si="1">B27</f>
        <v>6389157</v>
      </c>
      <c r="C11" s="19">
        <f t="shared" si="1"/>
        <v>5808325</v>
      </c>
      <c r="D11" s="19">
        <f t="shared" si="1"/>
        <v>5280295</v>
      </c>
      <c r="E11" s="19">
        <f t="shared" si="1"/>
        <v>4499928</v>
      </c>
      <c r="F11" s="19">
        <f>F27</f>
        <v>10211669</v>
      </c>
      <c r="G11" s="20" t="s">
        <v>19</v>
      </c>
      <c r="J11"/>
    </row>
    <row r="12" spans="1:10" ht="22.5" customHeight="1" thickBot="1">
      <c r="B12" s="21">
        <f t="shared" ref="B12:E12" si="2">SUM(B10:B11)</f>
        <v>142877512</v>
      </c>
      <c r="C12" s="21">
        <f t="shared" si="2"/>
        <v>140727174</v>
      </c>
      <c r="D12" s="21">
        <f t="shared" si="2"/>
        <v>138172820</v>
      </c>
      <c r="E12" s="21">
        <f t="shared" si="2"/>
        <v>116803946</v>
      </c>
      <c r="F12" s="21">
        <f>SUM(F10:F11)</f>
        <v>150514714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136488355</v>
      </c>
      <c r="C14" s="21">
        <f t="shared" si="3"/>
        <v>134918849</v>
      </c>
      <c r="D14" s="21">
        <f t="shared" si="3"/>
        <v>132892525</v>
      </c>
      <c r="E14" s="21">
        <f t="shared" si="3"/>
        <v>112304018</v>
      </c>
      <c r="F14" s="21">
        <f>SUM(F15:F25)</f>
        <v>140303045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96016862</v>
      </c>
      <c r="C15" s="27">
        <f t="shared" si="4"/>
        <v>96016862</v>
      </c>
      <c r="D15" s="27">
        <f t="shared" si="4"/>
        <v>96016862</v>
      </c>
      <c r="E15" s="27">
        <f t="shared" si="4"/>
        <v>91441069</v>
      </c>
      <c r="F15" s="27">
        <f t="shared" si="4"/>
        <v>90379347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3294860</v>
      </c>
      <c r="C16" s="28">
        <f t="shared" si="5"/>
        <v>3294860</v>
      </c>
      <c r="D16" s="28">
        <f t="shared" si="5"/>
        <v>3294860</v>
      </c>
      <c r="E16" s="28">
        <f t="shared" si="5"/>
        <v>2680928</v>
      </c>
      <c r="F16" s="28">
        <f>F78</f>
        <v>2471140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7920195</v>
      </c>
      <c r="C17" s="28">
        <f t="shared" si="6"/>
        <v>7689509</v>
      </c>
      <c r="D17" s="28">
        <f t="shared" si="6"/>
        <v>7465543</v>
      </c>
      <c r="E17" s="28">
        <f t="shared" si="6"/>
        <v>1490142</v>
      </c>
      <c r="F17" s="28">
        <f>F85</f>
        <v>23258735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2779558</v>
      </c>
      <c r="C18" s="28">
        <f t="shared" si="7"/>
        <v>2698600</v>
      </c>
      <c r="D18" s="28">
        <f t="shared" si="7"/>
        <v>2620000</v>
      </c>
      <c r="E18" s="28">
        <f t="shared" si="7"/>
        <v>1797974</v>
      </c>
      <c r="F18" s="28">
        <f>F93</f>
        <v>2643825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20109356</v>
      </c>
      <c r="C19" s="28">
        <f t="shared" si="8"/>
        <v>19552772</v>
      </c>
      <c r="D19" s="28">
        <f t="shared" si="8"/>
        <v>18512400</v>
      </c>
      <c r="E19" s="28">
        <f t="shared" si="8"/>
        <v>11593668</v>
      </c>
      <c r="F19" s="28">
        <f>F107</f>
        <v>16704095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225824</v>
      </c>
      <c r="C21" s="28">
        <f t="shared" si="10"/>
        <v>219246</v>
      </c>
      <c r="D21" s="28">
        <f t="shared" si="10"/>
        <v>212860</v>
      </c>
      <c r="E21" s="28">
        <f t="shared" si="10"/>
        <v>82100</v>
      </c>
      <c r="F21" s="28">
        <f>F142</f>
        <v>137047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2141700</v>
      </c>
      <c r="C22" s="28">
        <f t="shared" si="11"/>
        <v>1947000</v>
      </c>
      <c r="D22" s="28">
        <f t="shared" si="11"/>
        <v>1770000</v>
      </c>
      <c r="E22" s="28">
        <f t="shared" si="11"/>
        <v>718137</v>
      </c>
      <c r="F22" s="28">
        <f>F150</f>
        <v>1598153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4000000</v>
      </c>
      <c r="C24" s="28">
        <f t="shared" si="13"/>
        <v>3500000</v>
      </c>
      <c r="D24" s="28">
        <f t="shared" si="13"/>
        <v>3000000</v>
      </c>
      <c r="E24" s="28">
        <f t="shared" si="13"/>
        <v>2500000</v>
      </c>
      <c r="F24" s="28">
        <f>F175</f>
        <v>3110703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6389157</v>
      </c>
      <c r="C27" s="21">
        <f>SUM(C28:C34)</f>
        <v>5808325</v>
      </c>
      <c r="D27" s="21">
        <f>SUM(D28:D34)</f>
        <v>5280295</v>
      </c>
      <c r="E27" s="21">
        <f>SUM(E28:E34)</f>
        <v>4499928</v>
      </c>
      <c r="F27" s="21">
        <f>SUM(F28:F34)</f>
        <v>10211669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6389157</v>
      </c>
      <c r="C31" s="28">
        <f t="shared" si="18"/>
        <v>5808325</v>
      </c>
      <c r="D31" s="28">
        <f t="shared" si="18"/>
        <v>5280295</v>
      </c>
      <c r="E31" s="28">
        <f t="shared" si="18"/>
        <v>4499928</v>
      </c>
      <c r="F31" s="28">
        <f>F215</f>
        <v>10211669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96016862</v>
      </c>
      <c r="C36" s="21">
        <f t="shared" si="22"/>
        <v>96016862</v>
      </c>
      <c r="D36" s="21">
        <f t="shared" si="22"/>
        <v>96016862</v>
      </c>
      <c r="E36" s="21">
        <f t="shared" si="22"/>
        <v>91441069</v>
      </c>
      <c r="F36" s="21">
        <f>SUM(F37:F38)</f>
        <v>90379347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49409416</v>
      </c>
      <c r="C37" s="31">
        <f t="shared" si="23"/>
        <v>49409416</v>
      </c>
      <c r="D37" s="31">
        <f t="shared" si="23"/>
        <v>49409416</v>
      </c>
      <c r="E37" s="31">
        <f t="shared" si="23"/>
        <v>44371348</v>
      </c>
      <c r="F37" s="31">
        <f>F40</f>
        <v>44119852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46607446</v>
      </c>
      <c r="C38" s="28">
        <f t="shared" si="24"/>
        <v>46607446</v>
      </c>
      <c r="D38" s="28">
        <f t="shared" si="24"/>
        <v>46607446</v>
      </c>
      <c r="E38" s="28">
        <f t="shared" si="24"/>
        <v>47069721</v>
      </c>
      <c r="F38" s="28">
        <f>F44</f>
        <v>46259495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49409416</v>
      </c>
      <c r="C40" s="21">
        <f t="shared" si="25"/>
        <v>49409416</v>
      </c>
      <c r="D40" s="21">
        <f t="shared" si="25"/>
        <v>49409416</v>
      </c>
      <c r="E40" s="21">
        <f t="shared" si="25"/>
        <v>44371348</v>
      </c>
      <c r="F40" s="21">
        <f>SUM(F41:F42)</f>
        <v>44119852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45250075</v>
      </c>
      <c r="C41" s="31">
        <v>45250075</v>
      </c>
      <c r="D41" s="31">
        <v>45250075</v>
      </c>
      <c r="E41" s="31">
        <v>40654473</v>
      </c>
      <c r="F41" s="31">
        <v>38616282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4159341</v>
      </c>
      <c r="C42" s="28">
        <v>4159341</v>
      </c>
      <c r="D42" s="28">
        <v>4159341</v>
      </c>
      <c r="E42" s="28">
        <v>3716875</v>
      </c>
      <c r="F42" s="28">
        <v>5503570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46607446</v>
      </c>
      <c r="C44" s="21">
        <f t="shared" si="26"/>
        <v>46607446</v>
      </c>
      <c r="D44" s="21">
        <f t="shared" si="26"/>
        <v>46607446</v>
      </c>
      <c r="E44" s="21">
        <f t="shared" si="26"/>
        <v>47069721</v>
      </c>
      <c r="F44" s="21">
        <f>SUM(F45:F76)</f>
        <v>46259495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5304000</v>
      </c>
      <c r="C45" s="31">
        <v>5304000</v>
      </c>
      <c r="D45" s="31">
        <v>5304000</v>
      </c>
      <c r="E45" s="31">
        <v>4452444</v>
      </c>
      <c r="F45" s="31">
        <v>4510199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1023021</v>
      </c>
      <c r="C48" s="28">
        <v>1023021</v>
      </c>
      <c r="D48" s="28">
        <v>1023021</v>
      </c>
      <c r="E48" s="28">
        <v>957100</v>
      </c>
      <c r="F48" s="28">
        <v>876680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1431600</v>
      </c>
      <c r="C52" s="28">
        <v>1431600</v>
      </c>
      <c r="D52" s="28">
        <v>1431600</v>
      </c>
      <c r="E52" s="28">
        <v>1320233</v>
      </c>
      <c r="F52" s="28">
        <v>1190514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86400</v>
      </c>
      <c r="C53" s="28">
        <v>86400</v>
      </c>
      <c r="D53" s="28">
        <v>86400</v>
      </c>
      <c r="E53" s="28">
        <v>82000</v>
      </c>
      <c r="F53" s="28">
        <v>79500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1920000</v>
      </c>
      <c r="C54" s="28">
        <v>1920000</v>
      </c>
      <c r="D54" s="28">
        <v>1920000</v>
      </c>
      <c r="E54" s="28">
        <v>5728929</v>
      </c>
      <c r="F54" s="28">
        <v>6902366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99552</v>
      </c>
      <c r="C56" s="28">
        <v>99552</v>
      </c>
      <c r="D56" s="28">
        <v>99552</v>
      </c>
      <c r="E56" s="28">
        <v>33507</v>
      </c>
      <c r="F56" s="28">
        <v>63187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14598000</v>
      </c>
      <c r="C57" s="28">
        <v>14598000</v>
      </c>
      <c r="D57" s="28">
        <v>14598000</v>
      </c>
      <c r="E57" s="28">
        <v>13998111</v>
      </c>
      <c r="F57" s="28">
        <v>12967733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202480</v>
      </c>
      <c r="C58" s="28">
        <v>202480</v>
      </c>
      <c r="D58" s="28">
        <v>202480</v>
      </c>
      <c r="E58" s="28">
        <v>116941</v>
      </c>
      <c r="F58" s="28">
        <v>121043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37410</v>
      </c>
      <c r="C61" s="28">
        <v>37410</v>
      </c>
      <c r="D61" s="28">
        <v>37410</v>
      </c>
      <c r="E61" s="28">
        <v>37720</v>
      </c>
      <c r="F61" s="28">
        <v>35220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11902265</v>
      </c>
      <c r="C66" s="28">
        <v>11902265</v>
      </c>
      <c r="D66" s="28">
        <v>11902265</v>
      </c>
      <c r="E66" s="28">
        <v>11167775</v>
      </c>
      <c r="F66" s="28">
        <v>10572238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631188</v>
      </c>
      <c r="C67" s="28">
        <v>631188</v>
      </c>
      <c r="D67" s="28">
        <v>631188</v>
      </c>
      <c r="E67" s="28">
        <v>617568</v>
      </c>
      <c r="F67" s="28">
        <v>579222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293800</v>
      </c>
      <c r="C69" s="28">
        <v>293800</v>
      </c>
      <c r="D69" s="28">
        <v>293800</v>
      </c>
      <c r="E69" s="28">
        <v>190244</v>
      </c>
      <c r="F69" s="28">
        <v>272800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6456000</v>
      </c>
      <c r="C70" s="28">
        <v>6456000</v>
      </c>
      <c r="D70" s="28">
        <v>6456000</v>
      </c>
      <c r="E70" s="28">
        <v>6048623</v>
      </c>
      <c r="F70" s="28">
        <v>5731514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414330</v>
      </c>
      <c r="C72" s="28">
        <v>414330</v>
      </c>
      <c r="D72" s="28">
        <v>414330</v>
      </c>
      <c r="E72" s="28">
        <v>249692</v>
      </c>
      <c r="F72" s="28">
        <v>301660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1943400</v>
      </c>
      <c r="C74" s="28">
        <v>1943400</v>
      </c>
      <c r="D74" s="28">
        <v>1943400</v>
      </c>
      <c r="E74" s="28">
        <v>1899187</v>
      </c>
      <c r="F74" s="28">
        <v>1848069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264000</v>
      </c>
      <c r="C76" s="28">
        <v>264000</v>
      </c>
      <c r="D76" s="28">
        <v>264000</v>
      </c>
      <c r="E76" s="28">
        <v>169647</v>
      </c>
      <c r="F76" s="28">
        <v>207550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3294860</v>
      </c>
      <c r="C78" s="21">
        <f>SUM(C79:C83)</f>
        <v>3294860</v>
      </c>
      <c r="D78" s="21">
        <f>SUM(D79:D83)</f>
        <v>3294860</v>
      </c>
      <c r="E78" s="21">
        <f>SUM(E79:E83)</f>
        <v>2680928</v>
      </c>
      <c r="F78" s="21">
        <f>SUM(F79:F83)</f>
        <v>2471140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3294860</v>
      </c>
      <c r="C83" s="28">
        <v>3294860</v>
      </c>
      <c r="D83" s="28">
        <v>3294860</v>
      </c>
      <c r="E83" s="28">
        <v>2680928</v>
      </c>
      <c r="F83" s="28">
        <v>2471140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7920195</v>
      </c>
      <c r="C85" s="21">
        <f t="shared" si="27"/>
        <v>7689509</v>
      </c>
      <c r="D85" s="21">
        <f t="shared" si="27"/>
        <v>7465543</v>
      </c>
      <c r="E85" s="21">
        <f t="shared" si="27"/>
        <v>1490142</v>
      </c>
      <c r="F85" s="21">
        <f>SUM(F86:F91)</f>
        <v>23258735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15914</v>
      </c>
      <c r="C86" s="31">
        <v>15450</v>
      </c>
      <c r="D86" s="31">
        <v>15000</v>
      </c>
      <c r="E86" s="31">
        <v>6360</v>
      </c>
      <c r="F86" s="31">
        <v>1272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1273080</v>
      </c>
      <c r="C88" s="28">
        <v>1236000</v>
      </c>
      <c r="D88" s="28">
        <v>1200000</v>
      </c>
      <c r="E88" s="28">
        <v>1053390</v>
      </c>
      <c r="F88" s="28">
        <v>2314279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6546329</v>
      </c>
      <c r="C89" s="28">
        <v>6355659</v>
      </c>
      <c r="D89" s="28">
        <v>6170543</v>
      </c>
      <c r="E89" s="28">
        <v>394419</v>
      </c>
      <c r="F89" s="28">
        <v>20905800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31827</v>
      </c>
      <c r="C90" s="28">
        <v>30900</v>
      </c>
      <c r="D90" s="28">
        <v>30000</v>
      </c>
      <c r="E90" s="28">
        <v>25973</v>
      </c>
      <c r="F90" s="28">
        <v>19379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53045</v>
      </c>
      <c r="C91" s="28">
        <v>51500</v>
      </c>
      <c r="D91" s="28">
        <v>50000</v>
      </c>
      <c r="E91" s="28">
        <v>10000</v>
      </c>
      <c r="F91" s="28">
        <v>18005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2779558</v>
      </c>
      <c r="C93" s="21">
        <f t="shared" si="28"/>
        <v>2698600</v>
      </c>
      <c r="D93" s="21">
        <f t="shared" si="28"/>
        <v>2620000</v>
      </c>
      <c r="E93" s="21">
        <f t="shared" si="28"/>
        <v>1797974</v>
      </c>
      <c r="F93" s="21">
        <f>SUM(F94:F105)</f>
        <v>2643825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1485260</v>
      </c>
      <c r="C94" s="31">
        <v>1442000</v>
      </c>
      <c r="D94" s="31">
        <v>1400000</v>
      </c>
      <c r="E94" s="31">
        <v>887589</v>
      </c>
      <c r="F94" s="31">
        <v>1380721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212180</v>
      </c>
      <c r="C95" s="28">
        <v>206000</v>
      </c>
      <c r="D95" s="28">
        <v>200000</v>
      </c>
      <c r="E95" s="28">
        <v>179000</v>
      </c>
      <c r="F95" s="28">
        <v>258400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106090</v>
      </c>
      <c r="C96" s="28">
        <v>103000</v>
      </c>
      <c r="D96" s="28">
        <v>100000</v>
      </c>
      <c r="E96" s="28">
        <v>60000</v>
      </c>
      <c r="F96" s="28">
        <v>92726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159135</v>
      </c>
      <c r="C97" s="28">
        <v>154500</v>
      </c>
      <c r="D97" s="28">
        <v>150000</v>
      </c>
      <c r="E97" s="28">
        <v>49676</v>
      </c>
      <c r="F97" s="28">
        <v>79885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106090</v>
      </c>
      <c r="C98" s="28">
        <v>103000</v>
      </c>
      <c r="D98" s="28">
        <v>100000</v>
      </c>
      <c r="E98" s="28">
        <v>60420</v>
      </c>
      <c r="F98" s="28">
        <v>99841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10609</v>
      </c>
      <c r="C100" s="28">
        <v>10300</v>
      </c>
      <c r="D100" s="28">
        <v>10000</v>
      </c>
      <c r="E100" s="28">
        <v>6117</v>
      </c>
      <c r="F100" s="28">
        <v>8844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318270</v>
      </c>
      <c r="C101" s="28">
        <v>309000</v>
      </c>
      <c r="D101" s="28">
        <v>300000</v>
      </c>
      <c r="E101" s="28">
        <v>345507</v>
      </c>
      <c r="F101" s="28">
        <v>273760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10609</v>
      </c>
      <c r="C102" s="28">
        <v>10300</v>
      </c>
      <c r="D102" s="28">
        <v>10000</v>
      </c>
      <c r="E102" s="28">
        <v>5955</v>
      </c>
      <c r="F102" s="28">
        <v>81923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159135</v>
      </c>
      <c r="C103" s="28">
        <v>154500</v>
      </c>
      <c r="D103" s="28">
        <v>150000</v>
      </c>
      <c r="E103" s="28">
        <v>112624</v>
      </c>
      <c r="F103" s="28">
        <v>85007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106090</v>
      </c>
      <c r="C104" s="28">
        <v>103000</v>
      </c>
      <c r="D104" s="28">
        <v>100000</v>
      </c>
      <c r="E104" s="28">
        <v>38604</v>
      </c>
      <c r="F104" s="28">
        <v>183140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106090</v>
      </c>
      <c r="C105" s="28">
        <v>103000</v>
      </c>
      <c r="D105" s="28">
        <v>100000</v>
      </c>
      <c r="E105" s="28">
        <v>52482</v>
      </c>
      <c r="F105" s="28">
        <v>99578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20109356</v>
      </c>
      <c r="C107" s="21">
        <f t="shared" si="29"/>
        <v>19552772</v>
      </c>
      <c r="D107" s="21">
        <f t="shared" si="29"/>
        <v>18512400</v>
      </c>
      <c r="E107" s="21">
        <f t="shared" si="29"/>
        <v>11593668</v>
      </c>
      <c r="F107" s="21">
        <f>SUM(F108:F133)</f>
        <v>16704095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636540</v>
      </c>
      <c r="C108" s="31">
        <v>618000</v>
      </c>
      <c r="D108" s="31">
        <v>600000</v>
      </c>
      <c r="E108" s="31">
        <v>551727</v>
      </c>
      <c r="F108" s="31">
        <v>564072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2928084</v>
      </c>
      <c r="C109" s="28">
        <v>2842800</v>
      </c>
      <c r="D109" s="28">
        <v>2760000</v>
      </c>
      <c r="E109" s="28">
        <v>2534843</v>
      </c>
      <c r="F109" s="28">
        <v>2843181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371315</v>
      </c>
      <c r="C110" s="28">
        <v>360500</v>
      </c>
      <c r="D110" s="28">
        <v>350000</v>
      </c>
      <c r="E110" s="28">
        <v>244139</v>
      </c>
      <c r="F110" s="28">
        <v>343943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2440070</v>
      </c>
      <c r="C111" s="28">
        <v>2369000</v>
      </c>
      <c r="D111" s="28">
        <v>2300000</v>
      </c>
      <c r="E111" s="28">
        <v>2534926</v>
      </c>
      <c r="F111" s="28">
        <v>2093557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63654</v>
      </c>
      <c r="C115" s="28">
        <v>61800</v>
      </c>
      <c r="D115" s="28">
        <v>60000</v>
      </c>
      <c r="E115" s="28">
        <v>60000</v>
      </c>
      <c r="F115" s="28">
        <v>31696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53045</v>
      </c>
      <c r="C116" s="28">
        <v>51500</v>
      </c>
      <c r="D116" s="28">
        <v>50000</v>
      </c>
      <c r="E116" s="28">
        <v>23765</v>
      </c>
      <c r="F116" s="28">
        <v>47908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1379170</v>
      </c>
      <c r="C117" s="28">
        <v>1339000</v>
      </c>
      <c r="D117" s="28">
        <v>1300000</v>
      </c>
      <c r="E117" s="28">
        <v>825017</v>
      </c>
      <c r="F117" s="28">
        <v>437972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1060900</v>
      </c>
      <c r="C119" s="28">
        <v>1030000</v>
      </c>
      <c r="D119" s="28">
        <v>1000000</v>
      </c>
      <c r="E119" s="28">
        <v>349183</v>
      </c>
      <c r="F119" s="28">
        <v>919731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3182700</v>
      </c>
      <c r="C120" s="28">
        <v>3090000</v>
      </c>
      <c r="D120" s="28">
        <v>3000000</v>
      </c>
      <c r="E120" s="28">
        <v>0</v>
      </c>
      <c r="F120" s="28">
        <v>1723518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5304500</v>
      </c>
      <c r="C121" s="28">
        <v>5150000</v>
      </c>
      <c r="D121" s="28">
        <v>5000000</v>
      </c>
      <c r="E121" s="28">
        <v>2314921</v>
      </c>
      <c r="F121" s="28">
        <v>2207031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1000000</v>
      </c>
      <c r="C123" s="28">
        <v>1000000</v>
      </c>
      <c r="D123" s="28">
        <v>500000</v>
      </c>
      <c r="E123" s="28">
        <v>57107</v>
      </c>
      <c r="F123" s="28">
        <v>50669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1060900</v>
      </c>
      <c r="C124" s="28">
        <v>1030000</v>
      </c>
      <c r="D124" s="28">
        <v>1000000</v>
      </c>
      <c r="E124" s="28">
        <v>187801</v>
      </c>
      <c r="F124" s="28">
        <v>5021903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18460</v>
      </c>
      <c r="C125" s="28">
        <v>17922</v>
      </c>
      <c r="D125" s="28">
        <v>17400</v>
      </c>
      <c r="E125" s="28">
        <v>17400</v>
      </c>
      <c r="F125" s="28">
        <v>17950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63654</v>
      </c>
      <c r="C126" s="28">
        <v>61800</v>
      </c>
      <c r="D126" s="28">
        <v>60000</v>
      </c>
      <c r="E126" s="28">
        <v>57720</v>
      </c>
      <c r="F126" s="28">
        <v>25776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106090</v>
      </c>
      <c r="C127" s="28">
        <v>103000</v>
      </c>
      <c r="D127" s="28">
        <v>100000</v>
      </c>
      <c r="E127" s="28">
        <v>53108</v>
      </c>
      <c r="F127" s="28">
        <v>36915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10609</v>
      </c>
      <c r="C128" s="28">
        <v>10300</v>
      </c>
      <c r="D128" s="28">
        <v>10000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5305</v>
      </c>
      <c r="C129" s="28">
        <v>5150</v>
      </c>
      <c r="D129" s="28">
        <v>5000</v>
      </c>
      <c r="E129" s="28">
        <v>5000</v>
      </c>
      <c r="F129" s="28">
        <v>1727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106090</v>
      </c>
      <c r="C131" s="28">
        <v>103000</v>
      </c>
      <c r="D131" s="28">
        <v>100000</v>
      </c>
      <c r="E131" s="28">
        <v>51930</v>
      </c>
      <c r="F131" s="28">
        <v>64792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212180</v>
      </c>
      <c r="C132" s="28">
        <v>206000</v>
      </c>
      <c r="D132" s="28">
        <v>200000</v>
      </c>
      <c r="E132" s="28">
        <v>249750</v>
      </c>
      <c r="F132" s="28">
        <v>230551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106090</v>
      </c>
      <c r="C133" s="28">
        <v>103000</v>
      </c>
      <c r="D133" s="28">
        <v>100000</v>
      </c>
      <c r="E133" s="28">
        <v>1475331</v>
      </c>
      <c r="F133" s="28">
        <v>41203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225824</v>
      </c>
      <c r="C142" s="21">
        <f t="shared" si="31"/>
        <v>219246</v>
      </c>
      <c r="D142" s="21">
        <f t="shared" si="31"/>
        <v>212860</v>
      </c>
      <c r="E142" s="21">
        <f t="shared" si="31"/>
        <v>82100</v>
      </c>
      <c r="F142" s="21">
        <f>SUM(F143:F148)</f>
        <v>137047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106090</v>
      </c>
      <c r="C144" s="28">
        <v>103000</v>
      </c>
      <c r="D144" s="28">
        <v>100000</v>
      </c>
      <c r="E144" s="28">
        <v>62585</v>
      </c>
      <c r="F144" s="28">
        <v>55964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90177</v>
      </c>
      <c r="C146" s="28">
        <v>87550</v>
      </c>
      <c r="D146" s="28">
        <v>85000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29557</v>
      </c>
      <c r="C147" s="28">
        <v>28696</v>
      </c>
      <c r="D147" s="28">
        <v>27860</v>
      </c>
      <c r="E147" s="28">
        <v>19515</v>
      </c>
      <c r="F147" s="28">
        <v>81083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2141700</v>
      </c>
      <c r="C150" s="21">
        <f>SUM(C151:C167)</f>
        <v>1947000</v>
      </c>
      <c r="D150" s="21">
        <f>SUM(D151:D167)</f>
        <v>1770000</v>
      </c>
      <c r="E150" s="21">
        <f>SUM(E151:E167)</f>
        <v>718137</v>
      </c>
      <c r="F150" s="21">
        <f>SUM(F151:F167)</f>
        <v>1598153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1210000</v>
      </c>
      <c r="C152" s="28">
        <v>1100000</v>
      </c>
      <c r="D152" s="28">
        <v>1000000</v>
      </c>
      <c r="E152" s="28">
        <v>405264</v>
      </c>
      <c r="F152" s="28">
        <v>1032115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60500</v>
      </c>
      <c r="C159" s="28">
        <v>55000</v>
      </c>
      <c r="D159" s="28">
        <v>50000</v>
      </c>
      <c r="E159" s="28">
        <v>10574</v>
      </c>
      <c r="F159" s="28">
        <v>55606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605000</v>
      </c>
      <c r="C160" s="28">
        <v>550000</v>
      </c>
      <c r="D160" s="28">
        <v>500000</v>
      </c>
      <c r="E160" s="28">
        <v>204322</v>
      </c>
      <c r="F160" s="28">
        <v>317672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24200</v>
      </c>
      <c r="C164" s="28">
        <v>22000</v>
      </c>
      <c r="D164" s="28">
        <v>20000</v>
      </c>
      <c r="E164" s="28">
        <v>7689</v>
      </c>
      <c r="F164" s="28">
        <v>9324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242000</v>
      </c>
      <c r="C166" s="28">
        <v>220000</v>
      </c>
      <c r="D166" s="28">
        <v>200000</v>
      </c>
      <c r="E166" s="28">
        <v>90288</v>
      </c>
      <c r="F166" s="28">
        <v>183436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4000000</v>
      </c>
      <c r="C175" s="21">
        <f t="shared" si="33"/>
        <v>3500000</v>
      </c>
      <c r="D175" s="21">
        <f t="shared" si="33"/>
        <v>3000000</v>
      </c>
      <c r="E175" s="21">
        <f t="shared" si="33"/>
        <v>2500000</v>
      </c>
      <c r="F175" s="21">
        <f>SUM(F176:F198)</f>
        <v>3110703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4000000</v>
      </c>
      <c r="C179" s="28">
        <v>3500000</v>
      </c>
      <c r="D179" s="28">
        <v>3000000</v>
      </c>
      <c r="E179" s="28">
        <v>2500000</v>
      </c>
      <c r="F179" s="28">
        <v>3110703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6389157</v>
      </c>
      <c r="C215" s="21">
        <f>SUM(C216:C228)</f>
        <v>5808325</v>
      </c>
      <c r="D215" s="21">
        <f>SUM(D216:D228)</f>
        <v>5280295</v>
      </c>
      <c r="E215" s="21">
        <f>SUM(E216:E228)</f>
        <v>4499928</v>
      </c>
      <c r="F215" s="21">
        <f>SUM(F216:F228)</f>
        <v>10211669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632830</v>
      </c>
      <c r="C216" s="31">
        <v>575300</v>
      </c>
      <c r="D216" s="31">
        <v>523000</v>
      </c>
      <c r="E216" s="31">
        <v>202965</v>
      </c>
      <c r="F216" s="31">
        <v>715143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1931160</v>
      </c>
      <c r="C217" s="28">
        <v>1755600</v>
      </c>
      <c r="D217" s="28">
        <v>1596000</v>
      </c>
      <c r="E217" s="28">
        <v>1765756</v>
      </c>
      <c r="F217" s="28">
        <v>4820920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65528</v>
      </c>
      <c r="C219" s="28">
        <v>59571</v>
      </c>
      <c r="D219" s="28">
        <v>54155</v>
      </c>
      <c r="E219" s="28">
        <v>15793</v>
      </c>
      <c r="F219" s="28">
        <v>10495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847000</v>
      </c>
      <c r="C221" s="28">
        <v>770000</v>
      </c>
      <c r="D221" s="28">
        <v>700000</v>
      </c>
      <c r="E221" s="28">
        <v>146789</v>
      </c>
      <c r="F221" s="28">
        <v>489083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116160</v>
      </c>
      <c r="C222" s="28">
        <v>105600</v>
      </c>
      <c r="D222" s="28">
        <v>96000</v>
      </c>
      <c r="E222" s="28">
        <v>149072</v>
      </c>
      <c r="F222" s="28">
        <v>318628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2796479</v>
      </c>
      <c r="C223" s="28">
        <v>2542254</v>
      </c>
      <c r="D223" s="28">
        <v>2311140</v>
      </c>
      <c r="E223" s="28">
        <v>2219553</v>
      </c>
      <c r="F223" s="28">
        <v>2961700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895700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Luyuna Abdul Wahid</cp:lastModifiedBy>
  <dcterms:created xsi:type="dcterms:W3CDTF">2020-12-01T06:58:59Z</dcterms:created>
  <dcterms:modified xsi:type="dcterms:W3CDTF">2020-12-01T06:59:35Z</dcterms:modified>
</cp:coreProperties>
</file>