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C245" i="1"/>
  <c r="C34" i="1" s="1"/>
  <c r="B245" i="1"/>
  <c r="B34" i="1" s="1"/>
  <c r="E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C150" i="1"/>
  <c r="C22" i="1" s="1"/>
  <c r="D150" i="1"/>
  <c r="D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E93" i="1"/>
  <c r="E18" i="1" s="1"/>
  <c r="D93" i="1"/>
  <c r="D18" i="1" s="1"/>
  <c r="C93" i="1"/>
  <c r="C18" i="1" s="1"/>
  <c r="F93" i="1"/>
  <c r="B93" i="1"/>
  <c r="C85" i="1"/>
  <c r="C17" i="1" s="1"/>
  <c r="F85" i="1"/>
  <c r="F17" i="1" s="1"/>
  <c r="D85" i="1"/>
  <c r="D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B12" i="1" s="1"/>
  <c r="D40" i="1"/>
  <c r="C40" i="1"/>
  <c r="C37" i="1" s="1"/>
  <c r="C36" i="1" s="1"/>
  <c r="C15" i="1" s="1"/>
  <c r="C14" i="1" s="1"/>
  <c r="C10" i="1" s="1"/>
  <c r="D38" i="1"/>
  <c r="D37" i="1"/>
  <c r="D36" i="1" s="1"/>
  <c r="D15" i="1" s="1"/>
  <c r="D14" i="1" s="1"/>
  <c r="D10" i="1" s="1"/>
  <c r="D12" i="1" s="1"/>
  <c r="E34" i="1"/>
  <c r="E33" i="1"/>
  <c r="D33" i="1"/>
  <c r="F32" i="1"/>
  <c r="E32" i="1"/>
  <c r="B32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<sst xmlns="http://schemas.openxmlformats.org/spreadsheetml/2006/main" count="240" uniqueCount="212">
  <si>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</si>
  <si>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</si>
  <si>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</si>
  <si>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</si>
  <si>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</si>
  <si>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</si>
  <si>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</si>
  <si>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</si>
  <si>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</si>
  <si>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</si>
  <si>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</si>
  <si>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</si>
  <si>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</si>
  <si>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</si>
  <si>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</si>
  <si>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</si>
  <si>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</si>
  <si>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</si>
  <si>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</si>
  <si>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</si>
  <si>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</si>
  <si>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</si>
  <si>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</si>
  <si>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</si>
  <si>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</si>
  <si>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</si>
  <si>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</si>
  <si>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</si>
  <si>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</si>
  <si>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</si>
  <si>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</si>
  <si>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</si>
  <si>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</si>
  <si>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</si>
  <si>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</si>
  <si>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</si>
  <si>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</si>
  <si>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</si>
  <si>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</si>
  <si>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</si>
  <si>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</si>
  <si>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</si>
  <si>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</si>
  <si>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</si>
  <si>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</si>
  <si>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</si>
  <si>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</si>
  <si>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</si>
  <si>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</si>
  <si>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</si>
  <si>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</si>
  <si>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</si>
  <si>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</si>
  <si>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</si>
  <si>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</si>
  <si>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</si>
  <si>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</si>
  <si>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</si>
  <si>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</si>
  <si>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</si>
  <si>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</si>
  <si>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</si>
  <si>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</si>
  <si>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</si>
  <si>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</si>
  <si>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</si>
  <si>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</si>
  <si>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</si>
  <si>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</si>
  <si>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</si>
  <si>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</si>
  <si>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</si>
  <si>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</si>
  <si>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</si>
  <si>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</si>
  <si>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</si>
  <si>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</si>
  <si>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</si>
  <si>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</si>
  <si>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</si>
  <si>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</si>
  <si>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</si>
  <si>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</si>
  <si>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</si>
  <si>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</si>
  <si>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</si>
  <si>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</si>
  <si>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</si>
  <si>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</si>
  <si>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</si>
  <si>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</si>
  <si>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</si>
  <si>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</si>
  <si>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</si>
  <si>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</si>
  <si>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</si>
  <si>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</si>
  <si>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</si>
  <si>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</si>
  <si>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</si>
  <si>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</si>
  <si>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</si>
  <si>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</si>
  <si>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</si>
  <si>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</si>
  <si>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</si>
  <si>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</si>
  <si>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</si>
  <si>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</si>
  <si>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</si>
  <si>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</si>
  <si>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</si>
  <si>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</si>
  <si>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</si>
  <si>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</si>
  <si>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</si>
  <si>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</si>
  <si>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</si>
  <si>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</si>
  <si>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</si>
  <si>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</si>
  <si>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</si>
  <si>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</si>
  <si>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</si>
  <si>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</si>
  <si>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</si>
  <si>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</si>
  <si>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</si>
  <si>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</si>
  <si>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</si>
  <si>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</si>
  <si>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</si>
  <si>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</si>
  <si>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</si>
  <si>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</si>
  <si>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</si>
  <si>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</si>
  <si>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</si>
  <si>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</si>
  <si>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</si>
  <si>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</si>
  <si>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</si>
  <si>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</si>
  <si>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</si>
  <si>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</si>
  <si>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</si>
  <si>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</si>
  <si>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</si>
  <si>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</si>
  <si>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</si>
  <si>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</si>
  <si>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</si>
  <si>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</si>
  <si>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</si>
  <si>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</si>
  <si>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</si>
  <si>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</si>
  <si>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</si>
  <si>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</si>
  <si>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</si>
  <si>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</si>
  <si>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</si>
  <si>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</si>
  <si>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</si>
  <si>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</si>
  <si>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</si>
  <si>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</si>
  <si>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</si>
  <si>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</si>
  <si>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</si>
  <si>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</si>
  <si>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</si>
  <si>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</si>
  <si>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</si>
  <si>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</si>
  <si>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</si>
  <si>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</si>
  <si>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</si>
  <si>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</si>
  <si>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</si>
  <si>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</si>
  <si>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</si>
  <si>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</si>
  <si>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</si>
  <si>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</si>
  <si>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</si>
  <si>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</si>
  <si>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</si>
  <si>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</si>
  <si>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</si>
  <si>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</si>
  <si>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</si>
  <si>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</si>
  <si>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</si>
  <si>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</si>
  <si>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</si>
  <si>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</si>
  <si>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</si>
  <si>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</si>
  <si>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</si>
  <si>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</si>
  <si>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</si>
  <si>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</si>
  <si>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</si>
  <si>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</si>
  <si>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</si>
  <si>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</si>
  <si>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</si>
  <si>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</si>
  <si>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</si>
  <si>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</si>
  <si>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މެދު ސަރަހައްދު ސްކޫލްތައް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</si>
</sst>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P8" sqref="P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190913555</v>
      </c>
      <c r="C10" s="17">
        <f t="shared" si="0"/>
        <v>190219805</v>
      </c>
      <c r="D10" s="17">
        <f t="shared" si="0"/>
        <v>189549076</v>
      </c>
      <c r="E10" s="17">
        <f t="shared" si="0"/>
        <v>194825107</v>
      </c>
      <c r="F10" s="17">
        <f>F14</f>
        <v>202462544</v>
      </c>
      <c r="G10" s="18" t="s">
        <v>18</v>
      </c>
    </row>
    <row r="11" spans="1:10" ht="22.5" customHeight="1" thickBot="1">
      <c r="B11" s="19">
        <f t="shared" ref="B11:E11" si="1">B27</f>
        <v>1663750</v>
      </c>
      <c r="C11" s="19">
        <f t="shared" si="1"/>
        <v>1512500</v>
      </c>
      <c r="D11" s="19">
        <f t="shared" si="1"/>
        <v>1375000</v>
      </c>
      <c r="E11" s="19">
        <f t="shared" si="1"/>
        <v>186371</v>
      </c>
      <c r="F11" s="19">
        <f>F27</f>
        <v>1237007</v>
      </c>
      <c r="G11" s="20" t="s">
        <v>19</v>
      </c>
      <c r="J11"/>
    </row>
    <row r="12" spans="1:10" ht="22.5" customHeight="1" thickBot="1">
      <c r="B12" s="21">
        <f t="shared" ref="B12:E12" si="2">SUM(B10:B11)</f>
        <v>192577305</v>
      </c>
      <c r="C12" s="21">
        <f t="shared" si="2"/>
        <v>191732305</v>
      </c>
      <c r="D12" s="21">
        <f t="shared" si="2"/>
        <v>190924076</v>
      </c>
      <c r="E12" s="21">
        <f t="shared" si="2"/>
        <v>195011478</v>
      </c>
      <c r="F12" s="21">
        <f>SUM(F10:F11)</f>
        <v>203699551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190913555</v>
      </c>
      <c r="C14" s="21">
        <f t="shared" si="3"/>
        <v>190219805</v>
      </c>
      <c r="D14" s="21">
        <f t="shared" si="3"/>
        <v>189549076</v>
      </c>
      <c r="E14" s="21">
        <f t="shared" si="3"/>
        <v>194825107</v>
      </c>
      <c r="F14" s="21">
        <f>SUM(F15:F25)</f>
        <v>202462544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161620716</v>
      </c>
      <c r="C15" s="27">
        <f t="shared" si="4"/>
        <v>161620716</v>
      </c>
      <c r="D15" s="27">
        <f t="shared" si="4"/>
        <v>161620716</v>
      </c>
      <c r="E15" s="27">
        <f t="shared" si="4"/>
        <v>161235369</v>
      </c>
      <c r="F15" s="27">
        <f t="shared" si="4"/>
        <v>154101377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4887088</v>
      </c>
      <c r="C16" s="28">
        <f t="shared" si="5"/>
        <v>4887088</v>
      </c>
      <c r="D16" s="28">
        <f t="shared" si="5"/>
        <v>4885118</v>
      </c>
      <c r="E16" s="28">
        <f t="shared" si="5"/>
        <v>4762304</v>
      </c>
      <c r="F16" s="28">
        <f>F78</f>
        <v>4422576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429665</v>
      </c>
      <c r="C17" s="28">
        <f t="shared" si="6"/>
        <v>417150</v>
      </c>
      <c r="D17" s="28">
        <f t="shared" si="6"/>
        <v>405000</v>
      </c>
      <c r="E17" s="28">
        <f t="shared" si="6"/>
        <v>263492</v>
      </c>
      <c r="F17" s="28">
        <f>F85</f>
        <v>717323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768834</v>
      </c>
      <c r="C18" s="28">
        <f t="shared" si="7"/>
        <v>746441</v>
      </c>
      <c r="D18" s="28">
        <f t="shared" si="7"/>
        <v>724700</v>
      </c>
      <c r="E18" s="28">
        <f t="shared" si="7"/>
        <v>482613</v>
      </c>
      <c r="F18" s="28">
        <f>F93</f>
        <v>453745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20542719</v>
      </c>
      <c r="C19" s="28">
        <f t="shared" si="8"/>
        <v>19998272</v>
      </c>
      <c r="D19" s="28">
        <f t="shared" si="8"/>
        <v>19469682</v>
      </c>
      <c r="E19" s="28">
        <f t="shared" si="8"/>
        <v>17681113</v>
      </c>
      <c r="F19" s="28">
        <f>F107</f>
        <v>19919717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1268412</v>
      </c>
      <c r="C20" s="28">
        <f t="shared" si="9"/>
        <v>1231468</v>
      </c>
      <c r="D20" s="28">
        <f t="shared" si="9"/>
        <v>1195600</v>
      </c>
      <c r="E20" s="28">
        <f t="shared" si="9"/>
        <v>1516498</v>
      </c>
      <c r="F20" s="28">
        <f>F135</f>
        <v>1509548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851961</v>
      </c>
      <c r="C22" s="28">
        <f t="shared" si="11"/>
        <v>774510</v>
      </c>
      <c r="D22" s="28">
        <f t="shared" si="11"/>
        <v>704100</v>
      </c>
      <c r="E22" s="28">
        <f t="shared" si="11"/>
        <v>1011017</v>
      </c>
      <c r="F22" s="28">
        <f>F150</f>
        <v>9473646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544160</v>
      </c>
      <c r="C24" s="28">
        <f t="shared" si="13"/>
        <v>544160</v>
      </c>
      <c r="D24" s="28">
        <f t="shared" si="13"/>
        <v>544160</v>
      </c>
      <c r="E24" s="28">
        <f t="shared" si="13"/>
        <v>7872701</v>
      </c>
      <c r="F24" s="28">
        <f>F175</f>
        <v>11864612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1663750</v>
      </c>
      <c r="C27" s="21">
        <f>SUM(C28:C34)</f>
        <v>1512500</v>
      </c>
      <c r="D27" s="21">
        <f>SUM(D28:D34)</f>
        <v>1375000</v>
      </c>
      <c r="E27" s="21">
        <f>SUM(E28:E34)</f>
        <v>186371</v>
      </c>
      <c r="F27" s="21">
        <f>SUM(F28:F34)</f>
        <v>1237007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1663750</v>
      </c>
      <c r="C31" s="28">
        <f t="shared" si="18"/>
        <v>1512500</v>
      </c>
      <c r="D31" s="28">
        <f t="shared" si="18"/>
        <v>1375000</v>
      </c>
      <c r="E31" s="28">
        <f t="shared" si="18"/>
        <v>186371</v>
      </c>
      <c r="F31" s="28">
        <f>F215</f>
        <v>1237007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161620716</v>
      </c>
      <c r="C36" s="21">
        <f t="shared" si="22"/>
        <v>161620716</v>
      </c>
      <c r="D36" s="21">
        <f t="shared" si="22"/>
        <v>161620716</v>
      </c>
      <c r="E36" s="21">
        <f t="shared" si="22"/>
        <v>161235369</v>
      </c>
      <c r="F36" s="21">
        <f>SUM(F37:F38)</f>
        <v>154101377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102237448</v>
      </c>
      <c r="C37" s="31">
        <f t="shared" si="23"/>
        <v>102237448</v>
      </c>
      <c r="D37" s="31">
        <f t="shared" si="23"/>
        <v>102237448</v>
      </c>
      <c r="E37" s="31">
        <f t="shared" si="23"/>
        <v>100586652</v>
      </c>
      <c r="F37" s="31">
        <f>F40</f>
        <v>98302662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59383268</v>
      </c>
      <c r="C38" s="28">
        <f t="shared" si="24"/>
        <v>59383268</v>
      </c>
      <c r="D38" s="28">
        <f t="shared" si="24"/>
        <v>59383268</v>
      </c>
      <c r="E38" s="28">
        <f t="shared" si="24"/>
        <v>60648717</v>
      </c>
      <c r="F38" s="28">
        <f>F44</f>
        <v>55798715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102237448</v>
      </c>
      <c r="C40" s="21">
        <f t="shared" si="25"/>
        <v>102237448</v>
      </c>
      <c r="D40" s="21">
        <f t="shared" si="25"/>
        <v>102237448</v>
      </c>
      <c r="E40" s="21">
        <f t="shared" si="25"/>
        <v>100586652</v>
      </c>
      <c r="F40" s="21">
        <f>SUM(F41:F42)</f>
        <v>98302662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92271564</v>
      </c>
      <c r="C41" s="31">
        <v>92271564</v>
      </c>
      <c r="D41" s="31">
        <v>92271564</v>
      </c>
      <c r="E41" s="31">
        <v>95721547</v>
      </c>
      <c r="F41" s="31">
        <v>88530913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9965884</v>
      </c>
      <c r="C42" s="28">
        <v>9965884</v>
      </c>
      <c r="D42" s="28">
        <v>9965884</v>
      </c>
      <c r="E42" s="28">
        <v>4865105</v>
      </c>
      <c r="F42" s="28">
        <v>9771749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59383268</v>
      </c>
      <c r="C44" s="21">
        <f t="shared" si="26"/>
        <v>59383268</v>
      </c>
      <c r="D44" s="21">
        <f t="shared" si="26"/>
        <v>59383268</v>
      </c>
      <c r="E44" s="21">
        <f t="shared" si="26"/>
        <v>60648717</v>
      </c>
      <c r="F44" s="21">
        <f>SUM(F45:F76)</f>
        <v>55798715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12638799</v>
      </c>
      <c r="C46" s="28">
        <v>12638799</v>
      </c>
      <c r="D46" s="28">
        <v>12638799</v>
      </c>
      <c r="E46" s="28">
        <v>12323973</v>
      </c>
      <c r="F46" s="28">
        <v>10966989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2856000</v>
      </c>
      <c r="C48" s="28">
        <v>2856000</v>
      </c>
      <c r="D48" s="28">
        <v>2856000</v>
      </c>
      <c r="E48" s="28">
        <v>3068800</v>
      </c>
      <c r="F48" s="28">
        <v>2768400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2024400</v>
      </c>
      <c r="C52" s="28">
        <v>2024400</v>
      </c>
      <c r="D52" s="28">
        <v>2024400</v>
      </c>
      <c r="E52" s="28">
        <v>1978201</v>
      </c>
      <c r="F52" s="28">
        <v>2070697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4730400</v>
      </c>
      <c r="C53" s="28">
        <v>4730400</v>
      </c>
      <c r="D53" s="28">
        <v>4730400</v>
      </c>
      <c r="E53" s="28">
        <v>5065096</v>
      </c>
      <c r="F53" s="28">
        <v>4291335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4068000</v>
      </c>
      <c r="C55" s="28">
        <v>4068000</v>
      </c>
      <c r="D55" s="28">
        <v>4068000</v>
      </c>
      <c r="E55" s="28">
        <v>4288004</v>
      </c>
      <c r="F55" s="28">
        <v>3835830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3180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24000</v>
      </c>
      <c r="C62" s="28">
        <v>24000</v>
      </c>
      <c r="D62" s="28">
        <v>24000</v>
      </c>
      <c r="E62" s="28">
        <v>111947</v>
      </c>
      <c r="F62" s="28">
        <v>161517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295800</v>
      </c>
      <c r="C67" s="28">
        <v>295800</v>
      </c>
      <c r="D67" s="28">
        <v>295800</v>
      </c>
      <c r="E67" s="28">
        <v>280699</v>
      </c>
      <c r="F67" s="28">
        <v>292534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232500</v>
      </c>
      <c r="C68" s="28">
        <v>232500</v>
      </c>
      <c r="D68" s="28">
        <v>232500</v>
      </c>
      <c r="E68" s="28">
        <v>123793</v>
      </c>
      <c r="F68" s="28">
        <v>1560791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28668000</v>
      </c>
      <c r="C70" s="28">
        <v>28668000</v>
      </c>
      <c r="D70" s="28">
        <v>28668000</v>
      </c>
      <c r="E70" s="28">
        <v>29371731</v>
      </c>
      <c r="F70" s="28">
        <v>25280860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3008400</v>
      </c>
      <c r="C74" s="28">
        <v>3008400</v>
      </c>
      <c r="D74" s="28">
        <v>3008400</v>
      </c>
      <c r="E74" s="28">
        <v>3301901</v>
      </c>
      <c r="F74" s="28">
        <v>3898342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836969</v>
      </c>
      <c r="C75" s="28">
        <v>836969</v>
      </c>
      <c r="D75" s="28">
        <v>836969</v>
      </c>
      <c r="E75" s="28">
        <v>734572</v>
      </c>
      <c r="F75" s="28">
        <v>668240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4887088</v>
      </c>
      <c r="C78" s="21">
        <f>SUM(C79:C83)</f>
        <v>4887088</v>
      </c>
      <c r="D78" s="21">
        <f>SUM(D79:D83)</f>
        <v>4885118</v>
      </c>
      <c r="E78" s="21">
        <f>SUM(E79:E83)</f>
        <v>4762304</v>
      </c>
      <c r="F78" s="21">
        <f>SUM(F79:F83)</f>
        <v>4422576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4887088</v>
      </c>
      <c r="C83" s="28">
        <v>4887088</v>
      </c>
      <c r="D83" s="28">
        <v>4885118</v>
      </c>
      <c r="E83" s="28">
        <v>4762304</v>
      </c>
      <c r="F83" s="28">
        <v>4422576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429665</v>
      </c>
      <c r="C85" s="21">
        <f t="shared" si="27"/>
        <v>417150</v>
      </c>
      <c r="D85" s="21">
        <f t="shared" si="27"/>
        <v>405000</v>
      </c>
      <c r="E85" s="21">
        <f t="shared" si="27"/>
        <v>263492</v>
      </c>
      <c r="F85" s="21">
        <f>SUM(F86:F91)</f>
        <v>717323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132613</v>
      </c>
      <c r="C86" s="31">
        <v>128750</v>
      </c>
      <c r="D86" s="31">
        <v>125000</v>
      </c>
      <c r="E86" s="31">
        <v>97160</v>
      </c>
      <c r="F86" s="31">
        <v>286450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8000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53045</v>
      </c>
      <c r="C88" s="28">
        <v>51500</v>
      </c>
      <c r="D88" s="28">
        <v>50000</v>
      </c>
      <c r="E88" s="28">
        <v>33332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233398</v>
      </c>
      <c r="C90" s="28">
        <v>226600</v>
      </c>
      <c r="D90" s="28">
        <v>220000</v>
      </c>
      <c r="E90" s="28">
        <v>125000</v>
      </c>
      <c r="F90" s="28">
        <v>430873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768834</v>
      </c>
      <c r="C93" s="21">
        <f t="shared" si="28"/>
        <v>746441</v>
      </c>
      <c r="D93" s="21">
        <f t="shared" si="28"/>
        <v>724700</v>
      </c>
      <c r="E93" s="21">
        <f t="shared" si="28"/>
        <v>482613</v>
      </c>
      <c r="F93" s="21">
        <f>SUM(F94:F105)</f>
        <v>453745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226650</v>
      </c>
      <c r="C94" s="31">
        <v>220049</v>
      </c>
      <c r="D94" s="31">
        <v>213640</v>
      </c>
      <c r="E94" s="31">
        <v>232333</v>
      </c>
      <c r="F94" s="31">
        <v>224906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11055</v>
      </c>
      <c r="C95" s="28">
        <v>10733</v>
      </c>
      <c r="D95" s="28">
        <v>10420</v>
      </c>
      <c r="E95" s="28">
        <v>6827</v>
      </c>
      <c r="F95" s="28">
        <v>8980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12731</v>
      </c>
      <c r="C96" s="28">
        <v>12360</v>
      </c>
      <c r="D96" s="28">
        <v>12000</v>
      </c>
      <c r="E96" s="28">
        <v>4000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201571</v>
      </c>
      <c r="C98" s="28">
        <v>195700</v>
      </c>
      <c r="D98" s="28">
        <v>190000</v>
      </c>
      <c r="E98" s="28">
        <v>82647</v>
      </c>
      <c r="F98" s="28">
        <v>134886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6668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226650</v>
      </c>
      <c r="C101" s="28">
        <v>220049</v>
      </c>
      <c r="D101" s="28">
        <v>213640</v>
      </c>
      <c r="E101" s="28">
        <v>113989</v>
      </c>
      <c r="F101" s="28">
        <v>28403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31827</v>
      </c>
      <c r="C102" s="28">
        <v>30900</v>
      </c>
      <c r="D102" s="28">
        <v>30000</v>
      </c>
      <c r="E102" s="28">
        <v>2817</v>
      </c>
      <c r="F102" s="28">
        <v>44325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26523</v>
      </c>
      <c r="C104" s="28">
        <v>25750</v>
      </c>
      <c r="D104" s="28">
        <v>25000</v>
      </c>
      <c r="E104" s="28">
        <v>33332</v>
      </c>
      <c r="F104" s="28">
        <v>12245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20542719</v>
      </c>
      <c r="C107" s="21">
        <f t="shared" si="29"/>
        <v>19998272</v>
      </c>
      <c r="D107" s="21">
        <f t="shared" si="29"/>
        <v>19469682</v>
      </c>
      <c r="E107" s="21">
        <f t="shared" si="29"/>
        <v>17681113</v>
      </c>
      <c r="F107" s="21">
        <f>SUM(F108:F133)</f>
        <v>19919717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795675</v>
      </c>
      <c r="C108" s="31">
        <v>772500</v>
      </c>
      <c r="D108" s="31">
        <v>750000</v>
      </c>
      <c r="E108" s="31">
        <v>379929</v>
      </c>
      <c r="F108" s="31">
        <v>504000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9186029</v>
      </c>
      <c r="C109" s="28">
        <v>8918475</v>
      </c>
      <c r="D109" s="28">
        <v>8658714</v>
      </c>
      <c r="E109" s="28">
        <v>7011774</v>
      </c>
      <c r="F109" s="28">
        <v>8339246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606032</v>
      </c>
      <c r="C110" s="28">
        <v>588381</v>
      </c>
      <c r="D110" s="28">
        <v>571244</v>
      </c>
      <c r="E110" s="28">
        <v>154260</v>
      </c>
      <c r="F110" s="28">
        <v>62863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1850000</v>
      </c>
      <c r="C112" s="28">
        <v>1850000</v>
      </c>
      <c r="D112" s="28">
        <v>1850000</v>
      </c>
      <c r="E112" s="28">
        <v>2435000</v>
      </c>
      <c r="F112" s="28">
        <v>2296500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6308455</v>
      </c>
      <c r="C114" s="28">
        <v>6124714</v>
      </c>
      <c r="D114" s="28">
        <v>5946324</v>
      </c>
      <c r="E114" s="28">
        <v>5946324</v>
      </c>
      <c r="F114" s="28">
        <v>6541151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485680</v>
      </c>
      <c r="C115" s="28">
        <v>471534</v>
      </c>
      <c r="D115" s="28">
        <v>457800</v>
      </c>
      <c r="E115" s="28">
        <v>805000</v>
      </c>
      <c r="F115" s="28">
        <v>487260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3183</v>
      </c>
      <c r="C116" s="28">
        <v>3090</v>
      </c>
      <c r="D116" s="28">
        <v>3000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63654</v>
      </c>
      <c r="C118" s="28">
        <v>61800</v>
      </c>
      <c r="D118" s="28">
        <v>60000</v>
      </c>
      <c r="E118" s="28">
        <v>39794</v>
      </c>
      <c r="F118" s="28">
        <v>56663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53045</v>
      </c>
      <c r="C119" s="28">
        <v>51500</v>
      </c>
      <c r="D119" s="28">
        <v>50000</v>
      </c>
      <c r="E119" s="28">
        <v>16668</v>
      </c>
      <c r="F119" s="28">
        <v>44881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159135</v>
      </c>
      <c r="C120" s="28">
        <v>154500</v>
      </c>
      <c r="D120" s="28">
        <v>150000</v>
      </c>
      <c r="E120" s="28">
        <v>49278</v>
      </c>
      <c r="F120" s="28">
        <v>219884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971360</v>
      </c>
      <c r="C122" s="28">
        <v>943068</v>
      </c>
      <c r="D122" s="28">
        <v>915600</v>
      </c>
      <c r="E122" s="28">
        <v>808972</v>
      </c>
      <c r="F122" s="28">
        <v>1259908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13320</v>
      </c>
      <c r="F125" s="28">
        <v>71471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18035</v>
      </c>
      <c r="C128" s="28">
        <v>17510</v>
      </c>
      <c r="D128" s="28">
        <v>17000</v>
      </c>
      <c r="E128" s="28">
        <v>7462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42436</v>
      </c>
      <c r="C131" s="28">
        <v>41200</v>
      </c>
      <c r="D131" s="28">
        <v>40000</v>
      </c>
      <c r="E131" s="28">
        <v>13332</v>
      </c>
      <c r="F131" s="28">
        <v>35890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1268412</v>
      </c>
      <c r="C135" s="21">
        <f t="shared" si="30"/>
        <v>1231468</v>
      </c>
      <c r="D135" s="21">
        <f t="shared" si="30"/>
        <v>1195600</v>
      </c>
      <c r="E135" s="21">
        <f t="shared" si="30"/>
        <v>1516498</v>
      </c>
      <c r="F135" s="21">
        <f>SUM(F136:F140)</f>
        <v>1509548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297052</v>
      </c>
      <c r="C136" s="31">
        <v>288400</v>
      </c>
      <c r="D136" s="31">
        <v>280000</v>
      </c>
      <c r="E136" s="31">
        <v>165498</v>
      </c>
      <c r="F136" s="31">
        <v>251867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971360</v>
      </c>
      <c r="C137" s="28">
        <v>943068</v>
      </c>
      <c r="D137" s="28">
        <v>915600</v>
      </c>
      <c r="E137" s="28">
        <v>1351000</v>
      </c>
      <c r="F137" s="28">
        <v>1257681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851961</v>
      </c>
      <c r="C150" s="21">
        <f>SUM(C151:C167)</f>
        <v>774510</v>
      </c>
      <c r="D150" s="21">
        <f>SUM(D151:D167)</f>
        <v>704100</v>
      </c>
      <c r="E150" s="21">
        <f>SUM(E151:E167)</f>
        <v>1011017</v>
      </c>
      <c r="F150" s="21">
        <f>SUM(F151:F167)</f>
        <v>9473646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221575</v>
      </c>
      <c r="C152" s="28">
        <v>201432</v>
      </c>
      <c r="D152" s="28">
        <v>183120</v>
      </c>
      <c r="E152" s="28">
        <v>210531</v>
      </c>
      <c r="F152" s="28">
        <v>7110418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110788</v>
      </c>
      <c r="C156" s="28">
        <v>100716</v>
      </c>
      <c r="D156" s="28">
        <v>91560</v>
      </c>
      <c r="E156" s="28">
        <v>527600</v>
      </c>
      <c r="F156" s="28">
        <v>1711766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147717</v>
      </c>
      <c r="C157" s="28">
        <v>134288</v>
      </c>
      <c r="D157" s="28">
        <v>122080</v>
      </c>
      <c r="E157" s="28">
        <v>83332</v>
      </c>
      <c r="F157" s="28">
        <v>289480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73858</v>
      </c>
      <c r="C159" s="28">
        <v>67144</v>
      </c>
      <c r="D159" s="28">
        <v>61040</v>
      </c>
      <c r="E159" s="28">
        <v>77075</v>
      </c>
      <c r="F159" s="28">
        <v>59000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184646</v>
      </c>
      <c r="C160" s="28">
        <v>167860</v>
      </c>
      <c r="D160" s="28">
        <v>152600</v>
      </c>
      <c r="E160" s="28">
        <v>96336</v>
      </c>
      <c r="F160" s="28">
        <v>242702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113377</v>
      </c>
      <c r="C164" s="28">
        <v>103070</v>
      </c>
      <c r="D164" s="28">
        <v>93700</v>
      </c>
      <c r="E164" s="28">
        <v>16143</v>
      </c>
      <c r="F164" s="28">
        <v>60280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544160</v>
      </c>
      <c r="C175" s="21">
        <f t="shared" si="33"/>
        <v>544160</v>
      </c>
      <c r="D175" s="21">
        <f t="shared" si="33"/>
        <v>544160</v>
      </c>
      <c r="E175" s="21">
        <f t="shared" si="33"/>
        <v>7872701</v>
      </c>
      <c r="F175" s="21">
        <f>SUM(F176:F198)</f>
        <v>11864612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300000</v>
      </c>
      <c r="C178" s="28">
        <v>300000</v>
      </c>
      <c r="D178" s="28">
        <v>300000</v>
      </c>
      <c r="E178" s="28">
        <v>209000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244160</v>
      </c>
      <c r="C179" s="28">
        <v>244160</v>
      </c>
      <c r="D179" s="28">
        <v>244160</v>
      </c>
      <c r="E179" s="28">
        <v>128791</v>
      </c>
      <c r="F179" s="28">
        <v>533760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395984</v>
      </c>
      <c r="F194" s="28">
        <v>498170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7138926</v>
      </c>
      <c r="F198" s="28">
        <v>10832682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1663750</v>
      </c>
      <c r="C215" s="21">
        <f>SUM(C216:C228)</f>
        <v>1512500</v>
      </c>
      <c r="D215" s="21">
        <f>SUM(D216:D228)</f>
        <v>1375000</v>
      </c>
      <c r="E215" s="21">
        <f>SUM(E216:E228)</f>
        <v>186371</v>
      </c>
      <c r="F215" s="21">
        <f>SUM(F216:F228)</f>
        <v>1237007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211750</v>
      </c>
      <c r="C216" s="31">
        <v>192500</v>
      </c>
      <c r="D216" s="31">
        <v>175000</v>
      </c>
      <c r="E216" s="31">
        <v>20756</v>
      </c>
      <c r="F216" s="31">
        <v>68819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302500</v>
      </c>
      <c r="C217" s="28">
        <v>275000</v>
      </c>
      <c r="D217" s="28">
        <v>250000</v>
      </c>
      <c r="E217" s="28">
        <v>139640</v>
      </c>
      <c r="F217" s="28">
        <v>453951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242000</v>
      </c>
      <c r="C221" s="28">
        <v>220000</v>
      </c>
      <c r="D221" s="28">
        <v>200000</v>
      </c>
      <c r="E221" s="28">
        <v>0</v>
      </c>
      <c r="F221" s="28">
        <v>32473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907500</v>
      </c>
      <c r="C223" s="28">
        <v>825000</v>
      </c>
      <c r="D223" s="28">
        <v>750000</v>
      </c>
      <c r="E223" s="28">
        <v>25975</v>
      </c>
      <c r="F223" s="28">
        <v>681764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2020-12-01T10:06:59Z</dcterms:created>
  <dcterms:modified xsi:type="dcterms:W3CDTF">2020-12-01T10:07:13Z</dcterms:modified>
</cp:coreProperties>
</file>