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5" i="1" l="1"/>
  <c r="D34" i="1" s="1"/>
  <c r="C245" i="1"/>
  <c r="C34" i="1" s="1"/>
  <c r="B245" i="1"/>
  <c r="B34" i="1" s="1"/>
  <c r="F245" i="1"/>
  <c r="E245" i="1"/>
  <c r="E236" i="1"/>
  <c r="E33" i="1" s="1"/>
  <c r="F236" i="1"/>
  <c r="F33" i="1" s="1"/>
  <c r="C236" i="1"/>
  <c r="C33" i="1" s="1"/>
  <c r="B236" i="1"/>
  <c r="B33" i="1" s="1"/>
  <c r="D236" i="1"/>
  <c r="F230" i="1"/>
  <c r="F32" i="1" s="1"/>
  <c r="B230" i="1"/>
  <c r="B32" i="1" s="1"/>
  <c r="D230" i="1"/>
  <c r="D32" i="1" s="1"/>
  <c r="C230" i="1"/>
  <c r="C32" i="1" s="1"/>
  <c r="E230" i="1"/>
  <c r="D215" i="1"/>
  <c r="D31" i="1" s="1"/>
  <c r="F215" i="1"/>
  <c r="F31" i="1" s="1"/>
  <c r="E215" i="1"/>
  <c r="E31" i="1" s="1"/>
  <c r="B215" i="1"/>
  <c r="B31" i="1" s="1"/>
  <c r="C215" i="1"/>
  <c r="D212" i="1"/>
  <c r="D30" i="1" s="1"/>
  <c r="C212" i="1"/>
  <c r="C30" i="1" s="1"/>
  <c r="C27" i="1" s="1"/>
  <c r="C11" i="1" s="1"/>
  <c r="F212" i="1"/>
  <c r="E212" i="1"/>
  <c r="B212" i="1"/>
  <c r="F209" i="1"/>
  <c r="F29" i="1" s="1"/>
  <c r="E209" i="1"/>
  <c r="E29" i="1" s="1"/>
  <c r="B209" i="1"/>
  <c r="B29" i="1" s="1"/>
  <c r="D209" i="1"/>
  <c r="C209" i="1"/>
  <c r="D205" i="1"/>
  <c r="D28" i="1" s="1"/>
  <c r="E205" i="1"/>
  <c r="E28" i="1" s="1"/>
  <c r="F205" i="1"/>
  <c r="C205" i="1"/>
  <c r="B205" i="1"/>
  <c r="C200" i="1"/>
  <c r="C25" i="1" s="1"/>
  <c r="D200" i="1"/>
  <c r="D25" i="1" s="1"/>
  <c r="E200" i="1"/>
  <c r="E25" i="1" s="1"/>
  <c r="F200" i="1"/>
  <c r="B200" i="1"/>
  <c r="C175" i="1"/>
  <c r="C24" i="1" s="1"/>
  <c r="D175" i="1"/>
  <c r="D24" i="1" s="1"/>
  <c r="E175" i="1"/>
  <c r="E24" i="1" s="1"/>
  <c r="F175" i="1"/>
  <c r="B175" i="1"/>
  <c r="E169" i="1"/>
  <c r="E23" i="1" s="1"/>
  <c r="F169" i="1"/>
  <c r="F23" i="1" s="1"/>
  <c r="B169" i="1"/>
  <c r="B23" i="1" s="1"/>
  <c r="D169" i="1"/>
  <c r="C169" i="1"/>
  <c r="C150" i="1"/>
  <c r="C22" i="1" s="1"/>
  <c r="D150" i="1"/>
  <c r="D22" i="1" s="1"/>
  <c r="F150" i="1"/>
  <c r="E150" i="1"/>
  <c r="B150" i="1"/>
  <c r="F142" i="1"/>
  <c r="F21" i="1" s="1"/>
  <c r="B142" i="1"/>
  <c r="B21" i="1" s="1"/>
  <c r="C142" i="1"/>
  <c r="C21" i="1" s="1"/>
  <c r="E142" i="1"/>
  <c r="D142" i="1"/>
  <c r="D135" i="1"/>
  <c r="D20" i="1" s="1"/>
  <c r="E135" i="1"/>
  <c r="E20" i="1" s="1"/>
  <c r="F135" i="1"/>
  <c r="C135" i="1"/>
  <c r="B135" i="1"/>
  <c r="C107" i="1"/>
  <c r="C19" i="1" s="1"/>
  <c r="D107" i="1"/>
  <c r="D19" i="1" s="1"/>
  <c r="F107" i="1"/>
  <c r="E107" i="1"/>
  <c r="B107" i="1"/>
  <c r="D93" i="1"/>
  <c r="D18" i="1" s="1"/>
  <c r="E93" i="1"/>
  <c r="E18" i="1" s="1"/>
  <c r="B93" i="1"/>
  <c r="B18" i="1" s="1"/>
  <c r="F93" i="1"/>
  <c r="C93" i="1"/>
  <c r="C85" i="1"/>
  <c r="C17" i="1" s="1"/>
  <c r="E85" i="1"/>
  <c r="E17" i="1" s="1"/>
  <c r="D85" i="1"/>
  <c r="D17" i="1" s="1"/>
  <c r="F85" i="1"/>
  <c r="B85" i="1"/>
  <c r="E78" i="1"/>
  <c r="E16" i="1" s="1"/>
  <c r="F78" i="1"/>
  <c r="F16" i="1" s="1"/>
  <c r="C78" i="1"/>
  <c r="C16" i="1" s="1"/>
  <c r="B78" i="1"/>
  <c r="B16" i="1" s="1"/>
  <c r="D78" i="1"/>
  <c r="E44" i="1"/>
  <c r="E38" i="1" s="1"/>
  <c r="F44" i="1"/>
  <c r="F38" i="1" s="1"/>
  <c r="B44" i="1"/>
  <c r="B38" i="1" s="1"/>
  <c r="C44" i="1"/>
  <c r="C38" i="1" s="1"/>
  <c r="D44" i="1"/>
  <c r="E40" i="1"/>
  <c r="E37" i="1" s="1"/>
  <c r="E36" i="1" s="1"/>
  <c r="E15" i="1" s="1"/>
  <c r="E14" i="1" s="1"/>
  <c r="E10" i="1" s="1"/>
  <c r="F40" i="1"/>
  <c r="F37" i="1" s="1"/>
  <c r="F36" i="1" s="1"/>
  <c r="F15" i="1" s="1"/>
  <c r="F14" i="1" s="1"/>
  <c r="F10" i="1" s="1"/>
  <c r="B40" i="1"/>
  <c r="B37" i="1" s="1"/>
  <c r="B36" i="1" s="1"/>
  <c r="B15" i="1" s="1"/>
  <c r="B14" i="1" s="1"/>
  <c r="B10" i="1" s="1"/>
  <c r="D40" i="1"/>
  <c r="D37" i="1" s="1"/>
  <c r="D36" i="1" s="1"/>
  <c r="D15" i="1" s="1"/>
  <c r="D14" i="1" s="1"/>
  <c r="D10" i="1" s="1"/>
  <c r="C40" i="1"/>
  <c r="C37" i="1" s="1"/>
  <c r="D38" i="1"/>
  <c r="F34" i="1"/>
  <c r="E34" i="1"/>
  <c r="D33" i="1"/>
  <c r="E32" i="1"/>
  <c r="C31" i="1"/>
  <c r="F30" i="1"/>
  <c r="E30" i="1"/>
  <c r="B30" i="1"/>
  <c r="D29" i="1"/>
  <c r="C29" i="1"/>
  <c r="F28" i="1"/>
  <c r="C28" i="1"/>
  <c r="B28" i="1"/>
  <c r="F25" i="1"/>
  <c r="B25" i="1"/>
  <c r="F24" i="1"/>
  <c r="B24" i="1"/>
  <c r="D23" i="1"/>
  <c r="C23" i="1"/>
  <c r="F22" i="1"/>
  <c r="E22" i="1"/>
  <c r="B22" i="1"/>
  <c r="E21" i="1"/>
  <c r="D21" i="1"/>
  <c r="F20" i="1"/>
  <c r="C20" i="1"/>
  <c r="B20" i="1"/>
  <c r="F19" i="1"/>
  <c r="E19" i="1"/>
  <c r="B19" i="1"/>
  <c r="F18" i="1"/>
  <c r="C18" i="1"/>
  <c r="F17" i="1"/>
  <c r="B17" i="1"/>
  <c r="D16" i="1"/>
  <c r="D12" i="1" l="1"/>
  <c r="B27" i="1"/>
  <c r="B11" i="1" s="1"/>
  <c r="B12" i="1" s="1"/>
  <c r="F27" i="1"/>
  <c r="F11" i="1" s="1"/>
  <c r="F12" i="1" s="1"/>
  <c r="C36" i="1"/>
  <c r="C15" i="1" s="1"/>
  <c r="C14" i="1" s="1"/>
  <c r="C10" i="1" s="1"/>
  <c r="C12" i="1" s="1"/>
  <c r="E27" i="1"/>
  <c r="E11" i="1" s="1"/>
  <c r="E12" i="1" s="1"/>
  <c r="D27" i="1"/>
  <c r="D11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<sst xmlns="http://schemas.openxmlformats.org/spreadsheetml/2006/main" count="240" uniqueCount="212">
  <si>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</si>
  <si>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</si>
  <si>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</si>
  <si>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</si>
  <si>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</si>
  <si>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</si>
  <si>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</si>
  <si>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</si>
  <si>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</si>
  <si>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</si>
  <si>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</si>
  <si>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</si>
  <si>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</si>
  <si>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</si>
  <si>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</si>
  <si>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</si>
  <si>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</si>
  <si>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</si>
  <si>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</si>
  <si>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</si>
  <si>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</si>
  <si>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</si>
  <si>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</si>
  <si>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</si>
  <si>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</si>
  <si>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</si>
  <si>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</si>
  <si>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</si>
  <si>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</si>
  <si>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</si>
  <si>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</si>
  <si>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</si>
  <si>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</si>
  <si>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</si>
  <si>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</si>
  <si>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</si>
  <si>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</si>
  <si>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</si>
  <si>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</si>
  <si>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</si>
  <si>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</si>
  <si>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</si>
  <si>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</si>
  <si>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</si>
  <si>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</si>
  <si>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</si>
  <si>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</si>
  <si>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</si>
  <si>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</si>
  <si>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</si>
  <si>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</si>
  <si>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</si>
  <si>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</si>
  <si>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</si>
  <si>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</si>
  <si>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</si>
  <si>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</si>
  <si>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</si>
  <si>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</si>
  <si>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</si>
  <si>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</si>
  <si>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</si>
  <si>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</si>
  <si>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</si>
  <si>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</si>
  <si>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</si>
  <si>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</si>
  <si>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</si>
  <si>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</si>
  <si>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</si>
  <si>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</si>
  <si>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</si>
  <si>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</si>
  <si>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</si>
  <si>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</si>
  <si>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</si>
  <si>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</si>
  <si>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</si>
  <si>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</si>
  <si>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</si>
  <si>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</si>
  <si>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</si>
  <si>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</si>
  <si>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</si>
  <si>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</si>
  <si>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</si>
  <si>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</si>
  <si>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</si>
  <si>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</si>
  <si>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</si>
  <si>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</si>
  <si>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</si>
  <si>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</si>
  <si>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</si>
  <si>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</si>
  <si>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</si>
  <si>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</si>
  <si>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</si>
  <si>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</si>
  <si>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</si>
  <si>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</si>
  <si>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</si>
  <si>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</si>
  <si>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</si>
  <si>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</si>
  <si>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</si>
  <si>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</si>
  <si>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</si>
  <si>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</si>
  <si>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</si>
  <si>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</si>
  <si>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</si>
  <si>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</si>
  <si>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</si>
  <si>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</si>
  <si>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</si>
  <si>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</si>
  <si>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</si>
  <si>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</si>
  <si>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</si>
  <si>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</si>
  <si>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</si>
  <si>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</si>
  <si>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</si>
  <si>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</si>
  <si>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</si>
  <si>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</si>
  <si>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</si>
  <si>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</si>
  <si>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</si>
  <si>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</si>
  <si>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</si>
  <si>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</si>
  <si>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</si>
  <si>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</si>
  <si>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</si>
  <si>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</si>
  <si>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</si>
  <si>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</si>
  <si>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</si>
  <si>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</si>
  <si>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</si>
  <si>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</si>
  <si>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</si>
  <si>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</si>
  <si>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</si>
  <si>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</si>
  <si>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</si>
  <si>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</si>
  <si>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</si>
  <si>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</si>
  <si>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</si>
  <si>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</si>
  <si>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</si>
  <si>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</si>
  <si>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</si>
  <si>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</si>
  <si>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</si>
  <si>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</si>
  <si>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</si>
  <si>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</si>
  <si>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</si>
  <si>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</si>
  <si>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</si>
  <si>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</si>
  <si>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</si>
  <si>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</si>
  <si>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</si>
  <si>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</si>
  <si>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</si>
  <si>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</si>
  <si>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</si>
  <si>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</si>
  <si>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</si>
  <si>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</si>
  <si>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</si>
  <si>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</si>
  <si>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</si>
  <si>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</si>
  <si>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</si>
  <si>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</si>
  <si>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</si>
  <si>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</si>
  <si>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</si>
  <si>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</si>
  <si>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</si>
  <si>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</si>
  <si>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</si>
  <si>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</si>
  <si>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</si>
  <si>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</si>
  <si>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</si>
  <si>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</si>
  <si>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</si>
  <si>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</si>
  <si>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</si>
  <si>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</si>
  <si>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</si>
  <si>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</si>
  <si>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</si>
  <si>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</si>
  <si>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</si>
  <si>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</si>
  <si>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</si>
  <si>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</si>
  <si>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</si>
  <si>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</si>
  <si>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</si>
  <si>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</si>
  <si>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</si>
  <si>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</si>
  <si>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ކްރިމިނަލް ކޯޓު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</si>
</sst>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M10" sqref="M10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1253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29520338</v>
      </c>
      <c r="C10" s="17">
        <f t="shared" si="0"/>
        <v>29384732</v>
      </c>
      <c r="D10" s="17">
        <f t="shared" si="0"/>
        <v>29257728</v>
      </c>
      <c r="E10" s="17">
        <f t="shared" si="0"/>
        <v>25771746</v>
      </c>
      <c r="F10" s="17">
        <f>F14</f>
        <v>30689798</v>
      </c>
      <c r="G10" s="18" t="s">
        <v>18</v>
      </c>
    </row>
    <row r="11" spans="1:10" ht="22.5" customHeight="1" thickBot="1">
      <c r="B11" s="19">
        <f t="shared" ref="B11:E11" si="1">B27</f>
        <v>882453</v>
      </c>
      <c r="C11" s="19">
        <f t="shared" si="1"/>
        <v>802230</v>
      </c>
      <c r="D11" s="19">
        <f t="shared" si="1"/>
        <v>729300</v>
      </c>
      <c r="E11" s="19">
        <f t="shared" si="1"/>
        <v>158602</v>
      </c>
      <c r="F11" s="19">
        <f>F27</f>
        <v>1004810</v>
      </c>
      <c r="G11" s="20" t="s">
        <v>19</v>
      </c>
      <c r="J11"/>
    </row>
    <row r="12" spans="1:10" ht="22.5" customHeight="1" thickBot="1">
      <c r="B12" s="21">
        <f t="shared" ref="B12:E12" si="2">SUM(B10:B11)</f>
        <v>30402791</v>
      </c>
      <c r="C12" s="21">
        <f t="shared" si="2"/>
        <v>30186962</v>
      </c>
      <c r="D12" s="21">
        <f t="shared" si="2"/>
        <v>29987028</v>
      </c>
      <c r="E12" s="21">
        <f t="shared" si="2"/>
        <v>25930348</v>
      </c>
      <c r="F12" s="21">
        <f>SUM(F10:F11)</f>
        <v>31694608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29520338</v>
      </c>
      <c r="C14" s="21">
        <f t="shared" si="3"/>
        <v>29384732</v>
      </c>
      <c r="D14" s="21">
        <f t="shared" si="3"/>
        <v>29257728</v>
      </c>
      <c r="E14" s="21">
        <f t="shared" si="3"/>
        <v>25771746</v>
      </c>
      <c r="F14" s="21">
        <f>SUM(F15:F25)</f>
        <v>30689798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25626808</v>
      </c>
      <c r="C15" s="27">
        <f t="shared" si="4"/>
        <v>25626808</v>
      </c>
      <c r="D15" s="27">
        <f t="shared" si="4"/>
        <v>25626808</v>
      </c>
      <c r="E15" s="27">
        <f t="shared" si="4"/>
        <v>23010200</v>
      </c>
      <c r="F15" s="27">
        <f t="shared" si="4"/>
        <v>26781993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813000</v>
      </c>
      <c r="C16" s="28">
        <f t="shared" si="5"/>
        <v>813000</v>
      </c>
      <c r="D16" s="28">
        <f t="shared" si="5"/>
        <v>813000</v>
      </c>
      <c r="E16" s="28">
        <f t="shared" si="5"/>
        <v>697277</v>
      </c>
      <c r="F16" s="28">
        <f>F78</f>
        <v>700599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12731</v>
      </c>
      <c r="C17" s="28">
        <f t="shared" si="6"/>
        <v>12360</v>
      </c>
      <c r="D17" s="28">
        <f t="shared" si="6"/>
        <v>12000</v>
      </c>
      <c r="E17" s="28">
        <f t="shared" si="6"/>
        <v>7412</v>
      </c>
      <c r="F17" s="28">
        <f>F85</f>
        <v>14966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748998</v>
      </c>
      <c r="C18" s="28">
        <f t="shared" si="7"/>
        <v>727180</v>
      </c>
      <c r="D18" s="28">
        <f t="shared" si="7"/>
        <v>706000</v>
      </c>
      <c r="E18" s="28">
        <f t="shared" si="7"/>
        <v>621462</v>
      </c>
      <c r="F18" s="28">
        <f>F93</f>
        <v>712339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1486103</v>
      </c>
      <c r="C19" s="28">
        <f t="shared" si="8"/>
        <v>1448059</v>
      </c>
      <c r="D19" s="28">
        <f t="shared" si="8"/>
        <v>1411125</v>
      </c>
      <c r="E19" s="28">
        <f t="shared" si="8"/>
        <v>1353580</v>
      </c>
      <c r="F19" s="28">
        <f>F107</f>
        <v>1711657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5305</v>
      </c>
      <c r="C20" s="28">
        <f t="shared" si="9"/>
        <v>5150</v>
      </c>
      <c r="D20" s="28">
        <f t="shared" si="9"/>
        <v>5000</v>
      </c>
      <c r="E20" s="28">
        <f t="shared" si="9"/>
        <v>4000</v>
      </c>
      <c r="F20" s="28">
        <f>F135</f>
        <v>4580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827393</v>
      </c>
      <c r="C22" s="28">
        <f t="shared" si="11"/>
        <v>752175</v>
      </c>
      <c r="D22" s="28">
        <f t="shared" si="11"/>
        <v>683795</v>
      </c>
      <c r="E22" s="28">
        <f t="shared" si="11"/>
        <v>77815</v>
      </c>
      <c r="F22" s="28">
        <f>F150</f>
        <v>763664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0</v>
      </c>
      <c r="C24" s="28">
        <f t="shared" si="13"/>
        <v>0</v>
      </c>
      <c r="D24" s="28">
        <f t="shared" si="13"/>
        <v>0</v>
      </c>
      <c r="E24" s="28">
        <f t="shared" si="13"/>
        <v>0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882453</v>
      </c>
      <c r="C27" s="21">
        <f>SUM(C28:C34)</f>
        <v>802230</v>
      </c>
      <c r="D27" s="21">
        <f>SUM(D28:D34)</f>
        <v>729300</v>
      </c>
      <c r="E27" s="21">
        <f>SUM(E28:E34)</f>
        <v>158602</v>
      </c>
      <c r="F27" s="21">
        <f>SUM(F28:F34)</f>
        <v>1004810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882453</v>
      </c>
      <c r="C31" s="28">
        <f t="shared" si="18"/>
        <v>802230</v>
      </c>
      <c r="D31" s="28">
        <f t="shared" si="18"/>
        <v>729300</v>
      </c>
      <c r="E31" s="28">
        <f t="shared" si="18"/>
        <v>158602</v>
      </c>
      <c r="F31" s="28">
        <f>F215</f>
        <v>1004810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25626808</v>
      </c>
      <c r="C36" s="21">
        <f t="shared" si="22"/>
        <v>25626808</v>
      </c>
      <c r="D36" s="21">
        <f t="shared" si="22"/>
        <v>25626808</v>
      </c>
      <c r="E36" s="21">
        <f t="shared" si="22"/>
        <v>23010200</v>
      </c>
      <c r="F36" s="21">
        <f>SUM(F37:F38)</f>
        <v>26781993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12596966</v>
      </c>
      <c r="C37" s="31">
        <f t="shared" si="23"/>
        <v>12596966</v>
      </c>
      <c r="D37" s="31">
        <f t="shared" si="23"/>
        <v>12596966</v>
      </c>
      <c r="E37" s="31">
        <f t="shared" si="23"/>
        <v>12205675</v>
      </c>
      <c r="F37" s="31">
        <f>F40</f>
        <v>15348083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13029842</v>
      </c>
      <c r="C38" s="28">
        <f t="shared" si="24"/>
        <v>13029842</v>
      </c>
      <c r="D38" s="28">
        <f t="shared" si="24"/>
        <v>13029842</v>
      </c>
      <c r="E38" s="28">
        <f t="shared" si="24"/>
        <v>10804525</v>
      </c>
      <c r="F38" s="28">
        <f>F44</f>
        <v>11433910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12596966</v>
      </c>
      <c r="C40" s="21">
        <f t="shared" si="25"/>
        <v>12596966</v>
      </c>
      <c r="D40" s="21">
        <f t="shared" si="25"/>
        <v>12596966</v>
      </c>
      <c r="E40" s="21">
        <f t="shared" si="25"/>
        <v>12205675</v>
      </c>
      <c r="F40" s="21">
        <f>SUM(F41:F42)</f>
        <v>15348083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11604492</v>
      </c>
      <c r="C41" s="31">
        <v>11604492</v>
      </c>
      <c r="D41" s="31">
        <v>11604492</v>
      </c>
      <c r="E41" s="31">
        <v>9963287</v>
      </c>
      <c r="F41" s="31">
        <v>10024857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992474</v>
      </c>
      <c r="C42" s="28">
        <v>992474</v>
      </c>
      <c r="D42" s="28">
        <v>992474</v>
      </c>
      <c r="E42" s="28">
        <v>2242388</v>
      </c>
      <c r="F42" s="28">
        <v>5323226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13029842</v>
      </c>
      <c r="C44" s="21">
        <f t="shared" si="26"/>
        <v>13029842</v>
      </c>
      <c r="D44" s="21">
        <f t="shared" si="26"/>
        <v>13029842</v>
      </c>
      <c r="E44" s="21">
        <f t="shared" si="26"/>
        <v>10804525</v>
      </c>
      <c r="F44" s="21">
        <f>SUM(F45:F76)</f>
        <v>11433910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351000</v>
      </c>
      <c r="C48" s="28">
        <v>351000</v>
      </c>
      <c r="D48" s="28">
        <v>351000</v>
      </c>
      <c r="E48" s="28">
        <v>307839</v>
      </c>
      <c r="F48" s="28">
        <v>302900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0</v>
      </c>
      <c r="C52" s="28">
        <v>0</v>
      </c>
      <c r="D52" s="28">
        <v>0</v>
      </c>
      <c r="E52" s="28">
        <v>0</v>
      </c>
      <c r="F52" s="28">
        <v>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181684</v>
      </c>
      <c r="C53" s="28">
        <v>181684</v>
      </c>
      <c r="D53" s="28">
        <v>181684</v>
      </c>
      <c r="E53" s="28">
        <v>81680</v>
      </c>
      <c r="F53" s="28">
        <v>154780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34344</v>
      </c>
      <c r="C56" s="28">
        <v>34344</v>
      </c>
      <c r="D56" s="28">
        <v>34344</v>
      </c>
      <c r="E56" s="28">
        <v>29221</v>
      </c>
      <c r="F56" s="28">
        <v>32505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5414400</v>
      </c>
      <c r="C57" s="28">
        <v>5414400</v>
      </c>
      <c r="D57" s="28">
        <v>5414400</v>
      </c>
      <c r="E57" s="28">
        <v>4686660</v>
      </c>
      <c r="F57" s="28">
        <v>4597618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8641</v>
      </c>
      <c r="F59" s="28">
        <v>12000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36572</v>
      </c>
      <c r="F60" s="28">
        <v>11173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3297814</v>
      </c>
      <c r="C66" s="28">
        <v>3297814</v>
      </c>
      <c r="D66" s="28">
        <v>3297814</v>
      </c>
      <c r="E66" s="28">
        <v>2898905</v>
      </c>
      <c r="F66" s="28">
        <v>2979283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271800</v>
      </c>
      <c r="C67" s="28">
        <v>271800</v>
      </c>
      <c r="D67" s="28">
        <v>271800</v>
      </c>
      <c r="E67" s="28">
        <v>245093</v>
      </c>
      <c r="F67" s="28">
        <v>228977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579600</v>
      </c>
      <c r="C68" s="28">
        <v>579600</v>
      </c>
      <c r="D68" s="28">
        <v>579600</v>
      </c>
      <c r="E68" s="28">
        <v>518095</v>
      </c>
      <c r="F68" s="28">
        <v>480706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2136000</v>
      </c>
      <c r="C70" s="28">
        <v>2136000</v>
      </c>
      <c r="D70" s="28">
        <v>2136000</v>
      </c>
      <c r="E70" s="28">
        <v>1849619</v>
      </c>
      <c r="F70" s="28">
        <v>1888913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763200</v>
      </c>
      <c r="C76" s="28">
        <v>763200</v>
      </c>
      <c r="D76" s="28">
        <v>763200</v>
      </c>
      <c r="E76" s="28">
        <v>142200</v>
      </c>
      <c r="F76" s="28">
        <v>745055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813000</v>
      </c>
      <c r="C78" s="21">
        <f>SUM(C79:C83)</f>
        <v>813000</v>
      </c>
      <c r="D78" s="21">
        <f>SUM(D79:D83)</f>
        <v>813000</v>
      </c>
      <c r="E78" s="21">
        <f>SUM(E79:E83)</f>
        <v>697277</v>
      </c>
      <c r="F78" s="21">
        <f>SUM(F79:F83)</f>
        <v>700599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813000</v>
      </c>
      <c r="C83" s="28">
        <v>813000</v>
      </c>
      <c r="D83" s="28">
        <v>813000</v>
      </c>
      <c r="E83" s="28">
        <v>697277</v>
      </c>
      <c r="F83" s="28">
        <v>700599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12731</v>
      </c>
      <c r="C85" s="21">
        <f t="shared" si="27"/>
        <v>12360</v>
      </c>
      <c r="D85" s="21">
        <f t="shared" si="27"/>
        <v>12000</v>
      </c>
      <c r="E85" s="21">
        <f t="shared" si="27"/>
        <v>7412</v>
      </c>
      <c r="F85" s="21">
        <f>SUM(F86:F91)</f>
        <v>14966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10609</v>
      </c>
      <c r="C86" s="31">
        <v>10300</v>
      </c>
      <c r="D86" s="31">
        <v>10000</v>
      </c>
      <c r="E86" s="31">
        <v>7332</v>
      </c>
      <c r="F86" s="31">
        <v>14790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2122</v>
      </c>
      <c r="C91" s="28">
        <v>2060</v>
      </c>
      <c r="D91" s="28">
        <v>2000</v>
      </c>
      <c r="E91" s="28">
        <v>80</v>
      </c>
      <c r="F91" s="28">
        <v>176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748998</v>
      </c>
      <c r="C93" s="21">
        <f t="shared" si="28"/>
        <v>727180</v>
      </c>
      <c r="D93" s="21">
        <f t="shared" si="28"/>
        <v>706000</v>
      </c>
      <c r="E93" s="21">
        <f t="shared" si="28"/>
        <v>621462</v>
      </c>
      <c r="F93" s="21">
        <f>SUM(F94:F105)</f>
        <v>712339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498623</v>
      </c>
      <c r="C94" s="31">
        <v>484100</v>
      </c>
      <c r="D94" s="31">
        <v>470000</v>
      </c>
      <c r="E94" s="31">
        <v>369808</v>
      </c>
      <c r="F94" s="31">
        <v>471262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10609</v>
      </c>
      <c r="C95" s="28">
        <v>10300</v>
      </c>
      <c r="D95" s="28">
        <v>10000</v>
      </c>
      <c r="E95" s="28">
        <v>25665</v>
      </c>
      <c r="F95" s="28">
        <v>19242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58350</v>
      </c>
      <c r="C96" s="28">
        <v>56650</v>
      </c>
      <c r="D96" s="28">
        <v>55000</v>
      </c>
      <c r="E96" s="28">
        <v>39787</v>
      </c>
      <c r="F96" s="28">
        <v>54725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10609</v>
      </c>
      <c r="C97" s="28">
        <v>10300</v>
      </c>
      <c r="D97" s="28">
        <v>10000</v>
      </c>
      <c r="E97" s="28">
        <v>0</v>
      </c>
      <c r="F97" s="28">
        <v>18241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10609</v>
      </c>
      <c r="C98" s="28">
        <v>10300</v>
      </c>
      <c r="D98" s="28">
        <v>10000</v>
      </c>
      <c r="E98" s="28">
        <v>21329</v>
      </c>
      <c r="F98" s="28">
        <v>20114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63654</v>
      </c>
      <c r="C100" s="28">
        <v>61800</v>
      </c>
      <c r="D100" s="28">
        <v>60000</v>
      </c>
      <c r="E100" s="28">
        <v>21195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79568</v>
      </c>
      <c r="C101" s="28">
        <v>77250</v>
      </c>
      <c r="D101" s="28">
        <v>75000</v>
      </c>
      <c r="E101" s="28">
        <v>109546</v>
      </c>
      <c r="F101" s="28">
        <v>96098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5305</v>
      </c>
      <c r="C102" s="28">
        <v>5150</v>
      </c>
      <c r="D102" s="28">
        <v>5000</v>
      </c>
      <c r="E102" s="28">
        <v>3475</v>
      </c>
      <c r="F102" s="28">
        <v>2106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1061</v>
      </c>
      <c r="C103" s="28">
        <v>1030</v>
      </c>
      <c r="D103" s="28">
        <v>1000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5305</v>
      </c>
      <c r="C104" s="28">
        <v>5150</v>
      </c>
      <c r="D104" s="28">
        <v>5000</v>
      </c>
      <c r="E104" s="28">
        <v>0</v>
      </c>
      <c r="F104" s="28">
        <v>4215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5305</v>
      </c>
      <c r="C105" s="28">
        <v>5150</v>
      </c>
      <c r="D105" s="28">
        <v>5000</v>
      </c>
      <c r="E105" s="28">
        <v>30657</v>
      </c>
      <c r="F105" s="28">
        <v>26336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1486103</v>
      </c>
      <c r="C107" s="21">
        <f t="shared" si="29"/>
        <v>1448059</v>
      </c>
      <c r="D107" s="21">
        <f t="shared" si="29"/>
        <v>1411125</v>
      </c>
      <c r="E107" s="21">
        <f t="shared" si="29"/>
        <v>1353580</v>
      </c>
      <c r="F107" s="21">
        <f>SUM(F108:F133)</f>
        <v>1711657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7426</v>
      </c>
      <c r="C108" s="31">
        <v>7210</v>
      </c>
      <c r="D108" s="31">
        <v>7000</v>
      </c>
      <c r="E108" s="31">
        <v>12000</v>
      </c>
      <c r="F108" s="31">
        <v>78316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1050291</v>
      </c>
      <c r="C109" s="28">
        <v>1019700</v>
      </c>
      <c r="D109" s="28">
        <v>990000</v>
      </c>
      <c r="E109" s="28">
        <v>1023267</v>
      </c>
      <c r="F109" s="28">
        <v>1033485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53045</v>
      </c>
      <c r="C110" s="28">
        <v>51500</v>
      </c>
      <c r="D110" s="28">
        <v>50000</v>
      </c>
      <c r="E110" s="28">
        <v>73893</v>
      </c>
      <c r="F110" s="28">
        <v>49978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5305</v>
      </c>
      <c r="C111" s="28">
        <v>5150</v>
      </c>
      <c r="D111" s="28">
        <v>5000</v>
      </c>
      <c r="E111" s="28">
        <v>75525</v>
      </c>
      <c r="F111" s="28">
        <v>226575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122004</v>
      </c>
      <c r="C115" s="28">
        <v>118450</v>
      </c>
      <c r="D115" s="28">
        <v>115000</v>
      </c>
      <c r="E115" s="28">
        <v>31800</v>
      </c>
      <c r="F115" s="28">
        <v>111300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4244</v>
      </c>
      <c r="C116" s="28">
        <v>4120</v>
      </c>
      <c r="D116" s="28">
        <v>4000</v>
      </c>
      <c r="E116" s="28">
        <v>2430</v>
      </c>
      <c r="F116" s="28">
        <v>3965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15914</v>
      </c>
      <c r="C118" s="28">
        <v>15450</v>
      </c>
      <c r="D118" s="28">
        <v>15000</v>
      </c>
      <c r="E118" s="28">
        <v>1368</v>
      </c>
      <c r="F118" s="28">
        <v>11050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0</v>
      </c>
      <c r="C119" s="28">
        <v>0</v>
      </c>
      <c r="D119" s="28">
        <v>0</v>
      </c>
      <c r="E119" s="28">
        <v>0</v>
      </c>
      <c r="F119" s="28">
        <v>1961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180000</v>
      </c>
      <c r="C123" s="28">
        <v>180000</v>
      </c>
      <c r="D123" s="28">
        <v>180000</v>
      </c>
      <c r="E123" s="28">
        <v>89235</v>
      </c>
      <c r="F123" s="28">
        <v>150746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41375</v>
      </c>
      <c r="C126" s="28">
        <v>40170</v>
      </c>
      <c r="D126" s="28">
        <v>39000</v>
      </c>
      <c r="E126" s="28">
        <v>37728</v>
      </c>
      <c r="F126" s="28">
        <v>38909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400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3316</v>
      </c>
      <c r="C132" s="28">
        <v>3219</v>
      </c>
      <c r="D132" s="28">
        <v>3125</v>
      </c>
      <c r="E132" s="28">
        <v>3125</v>
      </c>
      <c r="F132" s="28">
        <v>3125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3183</v>
      </c>
      <c r="C133" s="28">
        <v>3090</v>
      </c>
      <c r="D133" s="28">
        <v>3000</v>
      </c>
      <c r="E133" s="28">
        <v>2809</v>
      </c>
      <c r="F133" s="28">
        <v>2247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5305</v>
      </c>
      <c r="C135" s="21">
        <f t="shared" si="30"/>
        <v>5150</v>
      </c>
      <c r="D135" s="21">
        <f t="shared" si="30"/>
        <v>5000</v>
      </c>
      <c r="E135" s="21">
        <f t="shared" si="30"/>
        <v>4000</v>
      </c>
      <c r="F135" s="21">
        <f>SUM(F136:F140)</f>
        <v>4580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5305</v>
      </c>
      <c r="C138" s="28">
        <v>5150</v>
      </c>
      <c r="D138" s="28">
        <v>5000</v>
      </c>
      <c r="E138" s="28">
        <v>4000</v>
      </c>
      <c r="F138" s="28">
        <v>4580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827393</v>
      </c>
      <c r="C150" s="21">
        <f>SUM(C151:C167)</f>
        <v>752175</v>
      </c>
      <c r="D150" s="21">
        <f>SUM(D151:D167)</f>
        <v>683795</v>
      </c>
      <c r="E150" s="21">
        <f>SUM(E151:E167)</f>
        <v>77815</v>
      </c>
      <c r="F150" s="21">
        <f>SUM(F151:F167)</f>
        <v>763664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501903</v>
      </c>
      <c r="C152" s="28">
        <v>456275</v>
      </c>
      <c r="D152" s="28">
        <v>414795</v>
      </c>
      <c r="E152" s="28">
        <v>27353</v>
      </c>
      <c r="F152" s="28">
        <v>411426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0</v>
      </c>
      <c r="C156" s="28">
        <v>0</v>
      </c>
      <c r="D156" s="28">
        <v>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2420</v>
      </c>
      <c r="C159" s="28">
        <v>2200</v>
      </c>
      <c r="D159" s="28">
        <v>2000</v>
      </c>
      <c r="E159" s="28">
        <v>1700</v>
      </c>
      <c r="F159" s="28">
        <v>350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108900</v>
      </c>
      <c r="C160" s="28">
        <v>99000</v>
      </c>
      <c r="D160" s="28">
        <v>90000</v>
      </c>
      <c r="E160" s="28">
        <v>7420</v>
      </c>
      <c r="F160" s="28">
        <v>66462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8470</v>
      </c>
      <c r="C164" s="28">
        <v>7700</v>
      </c>
      <c r="D164" s="28">
        <v>7000</v>
      </c>
      <c r="E164" s="28">
        <v>0</v>
      </c>
      <c r="F164" s="28">
        <v>5703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205700</v>
      </c>
      <c r="C166" s="28">
        <v>187000</v>
      </c>
      <c r="D166" s="28">
        <v>170000</v>
      </c>
      <c r="E166" s="28">
        <v>41342</v>
      </c>
      <c r="F166" s="28">
        <v>279723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0</v>
      </c>
      <c r="C175" s="21">
        <f t="shared" si="33"/>
        <v>0</v>
      </c>
      <c r="D175" s="21">
        <f t="shared" si="33"/>
        <v>0</v>
      </c>
      <c r="E175" s="21">
        <f t="shared" si="33"/>
        <v>0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882453</v>
      </c>
      <c r="C215" s="21">
        <f>SUM(C216:C228)</f>
        <v>802230</v>
      </c>
      <c r="D215" s="21">
        <f>SUM(D216:D228)</f>
        <v>729300</v>
      </c>
      <c r="E215" s="21">
        <f>SUM(E216:E228)</f>
        <v>158602</v>
      </c>
      <c r="F215" s="21">
        <f>SUM(F216:F228)</f>
        <v>1004810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338800</v>
      </c>
      <c r="C216" s="31">
        <v>308000</v>
      </c>
      <c r="D216" s="31">
        <v>280000</v>
      </c>
      <c r="E216" s="31">
        <v>56303</v>
      </c>
      <c r="F216" s="31">
        <v>272335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105633</v>
      </c>
      <c r="C217" s="28">
        <v>96030</v>
      </c>
      <c r="D217" s="28">
        <v>87300</v>
      </c>
      <c r="E217" s="28">
        <v>61958</v>
      </c>
      <c r="F217" s="28">
        <v>79061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1210</v>
      </c>
      <c r="C219" s="28">
        <v>1100</v>
      </c>
      <c r="D219" s="28">
        <v>1000</v>
      </c>
      <c r="E219" s="28">
        <v>118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12100</v>
      </c>
      <c r="C221" s="28">
        <v>11000</v>
      </c>
      <c r="D221" s="28">
        <v>10000</v>
      </c>
      <c r="E221" s="28">
        <v>8483</v>
      </c>
      <c r="F221" s="28">
        <v>2340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423500</v>
      </c>
      <c r="C223" s="28">
        <v>385000</v>
      </c>
      <c r="D223" s="28">
        <v>350000</v>
      </c>
      <c r="E223" s="28">
        <v>31740</v>
      </c>
      <c r="F223" s="28">
        <v>649304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1210</v>
      </c>
      <c r="C224" s="28">
        <v>1100</v>
      </c>
      <c r="D224" s="28">
        <v>1000</v>
      </c>
      <c r="E224" s="28">
        <v>0</v>
      </c>
      <c r="F224" s="28">
        <v>1770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2020-12-01T07:29:36Z</dcterms:created>
  <dcterms:modified xsi:type="dcterms:W3CDTF">2020-12-01T07:30:04Z</dcterms:modified>
</cp:coreProperties>
</file>