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uyuna.abdulwahid\Desktop\Bgt2021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C245" i="1"/>
  <c r="C34" i="1" s="1"/>
  <c r="B245" i="1"/>
  <c r="B34" i="1" s="1"/>
  <c r="E245" i="1"/>
  <c r="D245" i="1"/>
  <c r="F236" i="1"/>
  <c r="F33" i="1" s="1"/>
  <c r="D236" i="1"/>
  <c r="D33" i="1" s="1"/>
  <c r="C236" i="1"/>
  <c r="C33" i="1" s="1"/>
  <c r="B236" i="1"/>
  <c r="B33" i="1" s="1"/>
  <c r="E236" i="1"/>
  <c r="E230" i="1"/>
  <c r="E32" i="1" s="1"/>
  <c r="D230" i="1"/>
  <c r="D32" i="1" s="1"/>
  <c r="C230" i="1"/>
  <c r="C32" i="1" s="1"/>
  <c r="F230" i="1"/>
  <c r="B230" i="1"/>
  <c r="F215" i="1"/>
  <c r="F31" i="1" s="1"/>
  <c r="E215" i="1"/>
  <c r="E31" i="1" s="1"/>
  <c r="B215" i="1"/>
  <c r="B31" i="1" s="1"/>
  <c r="D215" i="1"/>
  <c r="C215" i="1"/>
  <c r="D212" i="1"/>
  <c r="D30" i="1" s="1"/>
  <c r="C212" i="1"/>
  <c r="C30" i="1" s="1"/>
  <c r="C27" i="1" s="1"/>
  <c r="C11" i="1" s="1"/>
  <c r="F212" i="1"/>
  <c r="E212" i="1"/>
  <c r="B212" i="1"/>
  <c r="F209" i="1"/>
  <c r="F29" i="1" s="1"/>
  <c r="E209" i="1"/>
  <c r="E29" i="1" s="1"/>
  <c r="B209" i="1"/>
  <c r="B29" i="1" s="1"/>
  <c r="B27" i="1" s="1"/>
  <c r="B11" i="1" s="1"/>
  <c r="D209" i="1"/>
  <c r="C209" i="1"/>
  <c r="E205" i="1"/>
  <c r="E28" i="1" s="1"/>
  <c r="E27" i="1" s="1"/>
  <c r="E11" i="1" s="1"/>
  <c r="D205" i="1"/>
  <c r="D28" i="1" s="1"/>
  <c r="D27" i="1" s="1"/>
  <c r="D11" i="1" s="1"/>
  <c r="F205" i="1"/>
  <c r="C205" i="1"/>
  <c r="B205" i="1"/>
  <c r="D200" i="1"/>
  <c r="D25" i="1" s="1"/>
  <c r="F200" i="1"/>
  <c r="F25" i="1" s="1"/>
  <c r="E200" i="1"/>
  <c r="E25" i="1" s="1"/>
  <c r="B200" i="1"/>
  <c r="B25" i="1" s="1"/>
  <c r="C200" i="1"/>
  <c r="D175" i="1"/>
  <c r="D24" i="1" s="1"/>
  <c r="F175" i="1"/>
  <c r="F24" i="1" s="1"/>
  <c r="E175" i="1"/>
  <c r="E24" i="1" s="1"/>
  <c r="B175" i="1"/>
  <c r="B24" i="1" s="1"/>
  <c r="C175" i="1"/>
  <c r="E169" i="1"/>
  <c r="E23" i="1" s="1"/>
  <c r="F169" i="1"/>
  <c r="F23" i="1" s="1"/>
  <c r="C169" i="1"/>
  <c r="C23" i="1" s="1"/>
  <c r="B169" i="1"/>
  <c r="B23" i="1" s="1"/>
  <c r="D169" i="1"/>
  <c r="C150" i="1"/>
  <c r="C22" i="1" s="1"/>
  <c r="E150" i="1"/>
  <c r="E22" i="1" s="1"/>
  <c r="D150" i="1"/>
  <c r="D22" i="1" s="1"/>
  <c r="F150" i="1"/>
  <c r="B150" i="1"/>
  <c r="F142" i="1"/>
  <c r="F21" i="1" s="1"/>
  <c r="B142" i="1"/>
  <c r="B21" i="1" s="1"/>
  <c r="D142" i="1"/>
  <c r="D21" i="1" s="1"/>
  <c r="C142" i="1"/>
  <c r="C21" i="1" s="1"/>
  <c r="E142" i="1"/>
  <c r="D135" i="1"/>
  <c r="D20" i="1" s="1"/>
  <c r="F135" i="1"/>
  <c r="F20" i="1" s="1"/>
  <c r="E135" i="1"/>
  <c r="E20" i="1" s="1"/>
  <c r="B135" i="1"/>
  <c r="B20" i="1" s="1"/>
  <c r="C135" i="1"/>
  <c r="C107" i="1"/>
  <c r="C19" i="1" s="1"/>
  <c r="E107" i="1"/>
  <c r="E19" i="1" s="1"/>
  <c r="D107" i="1"/>
  <c r="D19" i="1" s="1"/>
  <c r="F107" i="1"/>
  <c r="B107" i="1"/>
  <c r="D93" i="1"/>
  <c r="D18" i="1" s="1"/>
  <c r="F93" i="1"/>
  <c r="F18" i="1" s="1"/>
  <c r="E93" i="1"/>
  <c r="E18" i="1" s="1"/>
  <c r="B93" i="1"/>
  <c r="B18" i="1" s="1"/>
  <c r="C93" i="1"/>
  <c r="C85" i="1"/>
  <c r="C17" i="1" s="1"/>
  <c r="E85" i="1"/>
  <c r="E17" i="1" s="1"/>
  <c r="D85" i="1"/>
  <c r="D17" i="1" s="1"/>
  <c r="F85" i="1"/>
  <c r="B85" i="1"/>
  <c r="E78" i="1"/>
  <c r="E16" i="1" s="1"/>
  <c r="F78" i="1"/>
  <c r="F16" i="1" s="1"/>
  <c r="C78" i="1"/>
  <c r="C16" i="1" s="1"/>
  <c r="B78" i="1"/>
  <c r="B16" i="1" s="1"/>
  <c r="D78" i="1"/>
  <c r="F44" i="1"/>
  <c r="F38" i="1" s="1"/>
  <c r="B44" i="1"/>
  <c r="B38" i="1" s="1"/>
  <c r="D44" i="1"/>
  <c r="D38" i="1" s="1"/>
  <c r="C44" i="1"/>
  <c r="C38" i="1" s="1"/>
  <c r="E44" i="1"/>
  <c r="E40" i="1"/>
  <c r="E37" i="1" s="1"/>
  <c r="E36" i="1" s="1"/>
  <c r="E15" i="1" s="1"/>
  <c r="E14" i="1" s="1"/>
  <c r="E10" i="1" s="1"/>
  <c r="E12" i="1" s="1"/>
  <c r="F40" i="1"/>
  <c r="F37" i="1" s="1"/>
  <c r="F36" i="1" s="1"/>
  <c r="F15" i="1" s="1"/>
  <c r="F14" i="1" s="1"/>
  <c r="F10" i="1" s="1"/>
  <c r="C40" i="1"/>
  <c r="C37" i="1" s="1"/>
  <c r="B40" i="1"/>
  <c r="B37" i="1" s="1"/>
  <c r="B36" i="1" s="1"/>
  <c r="B15" i="1" s="1"/>
  <c r="B14" i="1" s="1"/>
  <c r="B10" i="1" s="1"/>
  <c r="B12" i="1" s="1"/>
  <c r="D40" i="1"/>
  <c r="D37" i="1" s="1"/>
  <c r="E38" i="1"/>
  <c r="E34" i="1"/>
  <c r="D34" i="1"/>
  <c r="E33" i="1"/>
  <c r="F32" i="1"/>
  <c r="B32" i="1"/>
  <c r="D31" i="1"/>
  <c r="C31" i="1"/>
  <c r="F30" i="1"/>
  <c r="E30" i="1"/>
  <c r="B30" i="1"/>
  <c r="D29" i="1"/>
  <c r="C29" i="1"/>
  <c r="F28" i="1"/>
  <c r="C28" i="1"/>
  <c r="B28" i="1"/>
  <c r="C25" i="1"/>
  <c r="C24" i="1"/>
  <c r="D23" i="1"/>
  <c r="F22" i="1"/>
  <c r="B22" i="1"/>
  <c r="E21" i="1"/>
  <c r="C20" i="1"/>
  <c r="F19" i="1"/>
  <c r="B19" i="1"/>
  <c r="C18" i="1"/>
  <c r="F17" i="1"/>
  <c r="B17" i="1"/>
  <c r="D16" i="1"/>
  <c r="C36" i="1" l="1"/>
  <c r="C15" i="1" s="1"/>
  <c r="C14" i="1" s="1"/>
  <c r="C10" i="1" s="1"/>
  <c r="C12" i="1" s="1"/>
  <c r="F27" i="1"/>
  <c r="F11" i="1" s="1"/>
  <c r="F12" i="1" s="1"/>
  <c r="D36" i="1"/>
  <c r="D15" i="1" s="1"/>
  <c r="D14" i="1" s="1"/>
  <c r="D10" i="1" s="1"/>
  <c r="D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<sst xmlns="http://schemas.openxmlformats.org/spreadsheetml/2006/main" count="240" uniqueCount="212">
  <si>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</si>
  <si>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</si>
  <si>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</si>
  <si>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</si>
  <si>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</si>
  <si>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</si>
  <si>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</si>
  <si>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</si>
  <si>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</si>
  <si>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</si>
  <si>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</si>
  <si>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</si>
  <si>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</si>
  <si>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</si>
  <si>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</si>
  <si>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</si>
  <si>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</si>
  <si>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</si>
  <si>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</si>
  <si>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</si>
  <si>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</si>
  <si>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</si>
  <si>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</si>
  <si>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</si>
  <si>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</si>
  <si>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</si>
  <si>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</si>
  <si>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</si>
  <si>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</si>
  <si>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</si>
  <si>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</si>
  <si>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</si>
  <si>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</si>
  <si>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</si>
  <si>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</si>
  <si>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</si>
  <si>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</si>
  <si>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</si>
  <si>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</si>
  <si>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</si>
  <si>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</si>
  <si>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</si>
  <si>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</si>
  <si>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</si>
  <si>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</si>
  <si>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</si>
  <si>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</si>
  <si>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</si>
  <si>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</si>
  <si>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</si>
  <si>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</si>
  <si>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</si>
  <si>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</si>
  <si>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</si>
  <si>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</si>
  <si>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</si>
  <si>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</si>
  <si>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</si>
  <si>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</si>
  <si>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</si>
  <si>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</si>
  <si>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</si>
  <si>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</si>
  <si>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</si>
  <si>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</si>
  <si>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</si>
  <si>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</si>
  <si>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</si>
  <si>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</si>
  <si>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</si>
  <si>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</si>
  <si>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</si>
  <si>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</si>
  <si>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</si>
  <si>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</si>
  <si>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</si>
  <si>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</si>
  <si>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</si>
  <si>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</si>
  <si>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</si>
  <si>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</si>
  <si>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</si>
  <si>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</si>
  <si>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</si>
  <si>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</si>
  <si>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</si>
  <si>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</si>
  <si>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</si>
  <si>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</si>
  <si>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</si>
  <si>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</si>
  <si>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</si>
  <si>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</si>
  <si>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</si>
  <si>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</si>
  <si>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</si>
  <si>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</si>
  <si>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</si>
  <si>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</si>
  <si>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</si>
  <si>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</si>
  <si>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</si>
  <si>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</si>
  <si>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</si>
  <si>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</si>
  <si>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</si>
  <si>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</si>
  <si>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</si>
  <si>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</si>
  <si>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</si>
  <si>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</si>
  <si>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</si>
  <si>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</si>
  <si>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</si>
  <si>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</si>
  <si>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</si>
  <si>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</si>
  <si>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</si>
  <si>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</si>
  <si>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</si>
  <si>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</si>
  <si>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</si>
  <si>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</si>
  <si>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</si>
  <si>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</si>
  <si>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</si>
  <si>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</si>
  <si>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</si>
  <si>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</si>
  <si>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</si>
  <si>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</si>
  <si>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</si>
  <si>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</si>
  <si>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</si>
  <si>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</si>
  <si>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</si>
  <si>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</si>
  <si>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</si>
  <si>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</si>
  <si>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</si>
  <si>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</si>
  <si>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</si>
  <si>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</si>
  <si>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</si>
  <si>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</si>
  <si>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</si>
  <si>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</si>
  <si>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</si>
  <si>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</si>
  <si>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</si>
  <si>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</si>
  <si>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</si>
  <si>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</si>
  <si>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</si>
  <si>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</si>
  <si>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</si>
  <si>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</si>
  <si>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</si>
  <si>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</si>
  <si>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</si>
  <si>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</si>
  <si>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</si>
  <si>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</si>
  <si>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</si>
  <si>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</si>
  <si>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</si>
  <si>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</si>
  <si>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</si>
  <si>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</si>
  <si>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</si>
  <si>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</si>
  <si>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</si>
  <si>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</si>
  <si>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</si>
  <si>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</si>
  <si>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</si>
  <si>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</si>
  <si>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</si>
  <si>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</si>
  <si>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</si>
  <si>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</si>
  <si>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</si>
  <si>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</si>
  <si>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</si>
  <si>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</si>
  <si>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</si>
  <si>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</si>
  <si>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</si>
  <si>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</si>
  <si>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</si>
  <si>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</si>
  <si>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</si>
  <si>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</si>
  <si>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</si>
  <si>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</si>
  <si>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</si>
  <si>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</si>
  <si>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</si>
  <si>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</si>
  <si>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</si>
  <si>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</si>
  <si>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</si>
  <si>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</si>
  <si>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</si>
  <si>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</si>
  <si>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</si>
  <si>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</si>
  <si>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</si>
  <si>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</si>
  <si>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</si>
  <si>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</si>
  <si>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އަލްމަދަރުސަތުލް އަރަބިއްޔަތުލް އިސްލާމިއްޔާ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</si>
</sst>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M18" sqref="M18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1070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25548874</v>
      </c>
      <c r="C10" s="17">
        <f t="shared" si="0"/>
        <v>25483062</v>
      </c>
      <c r="D10" s="17">
        <f t="shared" si="0"/>
        <v>25424655</v>
      </c>
      <c r="E10" s="17">
        <f t="shared" si="0"/>
        <v>25675927</v>
      </c>
      <c r="F10" s="17">
        <f>F14</f>
        <v>28820447</v>
      </c>
      <c r="G10" s="18" t="s">
        <v>18</v>
      </c>
    </row>
    <row r="11" spans="1:10" ht="22.5" customHeight="1" thickBot="1">
      <c r="B11" s="19">
        <f t="shared" ref="B11:E11" si="1">B27</f>
        <v>119186</v>
      </c>
      <c r="C11" s="19">
        <f t="shared" si="1"/>
        <v>108350</v>
      </c>
      <c r="D11" s="19">
        <f t="shared" si="1"/>
        <v>98500</v>
      </c>
      <c r="E11" s="19">
        <f t="shared" si="1"/>
        <v>4132</v>
      </c>
      <c r="F11" s="19">
        <f>F27</f>
        <v>66866</v>
      </c>
      <c r="G11" s="20" t="s">
        <v>19</v>
      </c>
      <c r="J11"/>
    </row>
    <row r="12" spans="1:10" ht="22.5" customHeight="1" thickBot="1">
      <c r="B12" s="21">
        <f t="shared" ref="B12:E12" si="2">SUM(B10:B11)</f>
        <v>25668060</v>
      </c>
      <c r="C12" s="21">
        <f t="shared" si="2"/>
        <v>25591412</v>
      </c>
      <c r="D12" s="21">
        <f t="shared" si="2"/>
        <v>25523155</v>
      </c>
      <c r="E12" s="21">
        <f t="shared" si="2"/>
        <v>25680059</v>
      </c>
      <c r="F12" s="21">
        <f>SUM(F10:F11)</f>
        <v>28887313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25548874</v>
      </c>
      <c r="C14" s="21">
        <f t="shared" si="3"/>
        <v>25483062</v>
      </c>
      <c r="D14" s="21">
        <f t="shared" si="3"/>
        <v>25424655</v>
      </c>
      <c r="E14" s="21">
        <f t="shared" si="3"/>
        <v>25675927</v>
      </c>
      <c r="F14" s="21">
        <f>SUM(F15:F25)</f>
        <v>28820447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20663829</v>
      </c>
      <c r="C15" s="27">
        <f t="shared" si="4"/>
        <v>20663829</v>
      </c>
      <c r="D15" s="27">
        <f t="shared" si="4"/>
        <v>20663829</v>
      </c>
      <c r="E15" s="27">
        <f t="shared" si="4"/>
        <v>20079905</v>
      </c>
      <c r="F15" s="27">
        <f t="shared" si="4"/>
        <v>20649418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781754</v>
      </c>
      <c r="C16" s="28">
        <f t="shared" si="5"/>
        <v>781754</v>
      </c>
      <c r="D16" s="28">
        <f t="shared" si="5"/>
        <v>786466</v>
      </c>
      <c r="E16" s="28">
        <f t="shared" si="5"/>
        <v>800424</v>
      </c>
      <c r="F16" s="28">
        <f>F78</f>
        <v>746216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2122</v>
      </c>
      <c r="C17" s="28">
        <f t="shared" si="6"/>
        <v>2060</v>
      </c>
      <c r="D17" s="28">
        <f t="shared" si="6"/>
        <v>2000</v>
      </c>
      <c r="E17" s="28">
        <f t="shared" si="6"/>
        <v>1299</v>
      </c>
      <c r="F17" s="28">
        <f>F85</f>
        <v>48836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96563</v>
      </c>
      <c r="C18" s="28">
        <f t="shared" si="7"/>
        <v>93750</v>
      </c>
      <c r="D18" s="28">
        <f t="shared" si="7"/>
        <v>91020</v>
      </c>
      <c r="E18" s="28">
        <f t="shared" si="7"/>
        <v>83500</v>
      </c>
      <c r="F18" s="28">
        <f>F93</f>
        <v>134526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3685410</v>
      </c>
      <c r="C19" s="28">
        <f t="shared" si="8"/>
        <v>3639232</v>
      </c>
      <c r="D19" s="28">
        <f t="shared" si="8"/>
        <v>3594400</v>
      </c>
      <c r="E19" s="28">
        <f t="shared" si="8"/>
        <v>4175696</v>
      </c>
      <c r="F19" s="28">
        <f>F107</f>
        <v>5443814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146299</v>
      </c>
      <c r="C20" s="28">
        <f t="shared" si="9"/>
        <v>142037</v>
      </c>
      <c r="D20" s="28">
        <f t="shared" si="9"/>
        <v>137900</v>
      </c>
      <c r="E20" s="28">
        <f t="shared" si="9"/>
        <v>76664</v>
      </c>
      <c r="F20" s="28">
        <f>F135</f>
        <v>171342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137457</v>
      </c>
      <c r="C22" s="28">
        <f t="shared" si="11"/>
        <v>124960</v>
      </c>
      <c r="D22" s="28">
        <f t="shared" si="11"/>
        <v>113600</v>
      </c>
      <c r="E22" s="28">
        <f t="shared" si="11"/>
        <v>160788</v>
      </c>
      <c r="F22" s="28">
        <f>F150</f>
        <v>1014898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35440</v>
      </c>
      <c r="C24" s="28">
        <f t="shared" si="13"/>
        <v>35440</v>
      </c>
      <c r="D24" s="28">
        <f t="shared" si="13"/>
        <v>35440</v>
      </c>
      <c r="E24" s="28">
        <f t="shared" si="13"/>
        <v>297651</v>
      </c>
      <c r="F24" s="28">
        <f>F175</f>
        <v>611397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119186</v>
      </c>
      <c r="C27" s="21">
        <f>SUM(C28:C34)</f>
        <v>108350</v>
      </c>
      <c r="D27" s="21">
        <f>SUM(D28:D34)</f>
        <v>98500</v>
      </c>
      <c r="E27" s="21">
        <f>SUM(E28:E34)</f>
        <v>4132</v>
      </c>
      <c r="F27" s="21">
        <f>SUM(F28:F34)</f>
        <v>66866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119186</v>
      </c>
      <c r="C31" s="28">
        <f t="shared" si="18"/>
        <v>108350</v>
      </c>
      <c r="D31" s="28">
        <f t="shared" si="18"/>
        <v>98500</v>
      </c>
      <c r="E31" s="28">
        <f t="shared" si="18"/>
        <v>4132</v>
      </c>
      <c r="F31" s="28">
        <f>F215</f>
        <v>66866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20663829</v>
      </c>
      <c r="C36" s="21">
        <f t="shared" si="22"/>
        <v>20663829</v>
      </c>
      <c r="D36" s="21">
        <f t="shared" si="22"/>
        <v>20663829</v>
      </c>
      <c r="E36" s="21">
        <f t="shared" si="22"/>
        <v>20079905</v>
      </c>
      <c r="F36" s="21">
        <f>SUM(F37:F38)</f>
        <v>20649418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13005494</v>
      </c>
      <c r="C37" s="31">
        <f t="shared" si="23"/>
        <v>13005494</v>
      </c>
      <c r="D37" s="31">
        <f t="shared" si="23"/>
        <v>13005494</v>
      </c>
      <c r="E37" s="31">
        <f t="shared" si="23"/>
        <v>12768095</v>
      </c>
      <c r="F37" s="31">
        <f>F40</f>
        <v>13422567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7658335</v>
      </c>
      <c r="C38" s="28">
        <f t="shared" si="24"/>
        <v>7658335</v>
      </c>
      <c r="D38" s="28">
        <f t="shared" si="24"/>
        <v>7658335</v>
      </c>
      <c r="E38" s="28">
        <f t="shared" si="24"/>
        <v>7311810</v>
      </c>
      <c r="F38" s="28">
        <f>F44</f>
        <v>7226851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13005494</v>
      </c>
      <c r="C40" s="21">
        <f t="shared" si="25"/>
        <v>13005494</v>
      </c>
      <c r="D40" s="21">
        <f t="shared" si="25"/>
        <v>13005494</v>
      </c>
      <c r="E40" s="21">
        <f t="shared" si="25"/>
        <v>12768095</v>
      </c>
      <c r="F40" s="21">
        <f>SUM(F41:F42)</f>
        <v>13422567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11778840</v>
      </c>
      <c r="C41" s="31">
        <v>11778840</v>
      </c>
      <c r="D41" s="31">
        <v>11778840</v>
      </c>
      <c r="E41" s="31">
        <v>12149024</v>
      </c>
      <c r="F41" s="31">
        <v>11968340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1226654</v>
      </c>
      <c r="C42" s="28">
        <v>1226654</v>
      </c>
      <c r="D42" s="28">
        <v>1226654</v>
      </c>
      <c r="E42" s="28">
        <v>619071</v>
      </c>
      <c r="F42" s="28">
        <v>1454227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7658335</v>
      </c>
      <c r="C44" s="21">
        <f t="shared" si="26"/>
        <v>7658335</v>
      </c>
      <c r="D44" s="21">
        <f t="shared" si="26"/>
        <v>7658335</v>
      </c>
      <c r="E44" s="21">
        <f t="shared" si="26"/>
        <v>7311810</v>
      </c>
      <c r="F44" s="21">
        <f>SUM(F45:F76)</f>
        <v>7226851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2005812</v>
      </c>
      <c r="C46" s="28">
        <v>2005812</v>
      </c>
      <c r="D46" s="28">
        <v>2005812</v>
      </c>
      <c r="E46" s="28">
        <v>2046219</v>
      </c>
      <c r="F46" s="28">
        <v>1938031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453000</v>
      </c>
      <c r="C48" s="28">
        <v>453000</v>
      </c>
      <c r="D48" s="28">
        <v>453000</v>
      </c>
      <c r="E48" s="28">
        <v>451400</v>
      </c>
      <c r="F48" s="28">
        <v>456000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276000</v>
      </c>
      <c r="C52" s="28">
        <v>276000</v>
      </c>
      <c r="D52" s="28">
        <v>276000</v>
      </c>
      <c r="E52" s="28">
        <v>275511</v>
      </c>
      <c r="F52" s="28">
        <v>282867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142200</v>
      </c>
      <c r="C53" s="28">
        <v>142200</v>
      </c>
      <c r="D53" s="28">
        <v>142200</v>
      </c>
      <c r="E53" s="28">
        <v>130560</v>
      </c>
      <c r="F53" s="28">
        <v>185520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186000</v>
      </c>
      <c r="C55" s="28">
        <v>186000</v>
      </c>
      <c r="D55" s="28">
        <v>186000</v>
      </c>
      <c r="E55" s="28">
        <v>193733</v>
      </c>
      <c r="F55" s="28">
        <v>200600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41400</v>
      </c>
      <c r="C56" s="28">
        <v>41400</v>
      </c>
      <c r="D56" s="28">
        <v>41400</v>
      </c>
      <c r="E56" s="28">
        <v>13969</v>
      </c>
      <c r="F56" s="28">
        <v>21790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14400</v>
      </c>
      <c r="C67" s="28">
        <v>14400</v>
      </c>
      <c r="D67" s="28">
        <v>14400</v>
      </c>
      <c r="E67" s="28">
        <v>14213</v>
      </c>
      <c r="F67" s="28">
        <v>15893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67000</v>
      </c>
      <c r="C68" s="28">
        <v>67000</v>
      </c>
      <c r="D68" s="28">
        <v>67000</v>
      </c>
      <c r="E68" s="28">
        <v>15800</v>
      </c>
      <c r="F68" s="28">
        <v>9425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3390000</v>
      </c>
      <c r="C70" s="28">
        <v>3390000</v>
      </c>
      <c r="D70" s="28">
        <v>3390000</v>
      </c>
      <c r="E70" s="28">
        <v>3451689</v>
      </c>
      <c r="F70" s="28">
        <v>3453266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369600</v>
      </c>
      <c r="C74" s="28">
        <v>369600</v>
      </c>
      <c r="D74" s="28">
        <v>369600</v>
      </c>
      <c r="E74" s="28">
        <v>355537</v>
      </c>
      <c r="F74" s="28">
        <v>352747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80523</v>
      </c>
      <c r="C75" s="28">
        <v>80523</v>
      </c>
      <c r="D75" s="28">
        <v>80523</v>
      </c>
      <c r="E75" s="28">
        <v>79203</v>
      </c>
      <c r="F75" s="28">
        <v>71952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630000</v>
      </c>
      <c r="C76" s="28">
        <v>630000</v>
      </c>
      <c r="D76" s="28">
        <v>630000</v>
      </c>
      <c r="E76" s="28">
        <v>283976</v>
      </c>
      <c r="F76" s="28">
        <v>238760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781754</v>
      </c>
      <c r="C78" s="21">
        <f>SUM(C79:C83)</f>
        <v>781754</v>
      </c>
      <c r="D78" s="21">
        <f>SUM(D79:D83)</f>
        <v>786466</v>
      </c>
      <c r="E78" s="21">
        <f>SUM(E79:E83)</f>
        <v>800424</v>
      </c>
      <c r="F78" s="21">
        <f>SUM(F79:F83)</f>
        <v>746216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781754</v>
      </c>
      <c r="C83" s="28">
        <v>781754</v>
      </c>
      <c r="D83" s="28">
        <v>786466</v>
      </c>
      <c r="E83" s="28">
        <v>800424</v>
      </c>
      <c r="F83" s="28">
        <v>746216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2122</v>
      </c>
      <c r="C85" s="21">
        <f t="shared" si="27"/>
        <v>2060</v>
      </c>
      <c r="D85" s="21">
        <f t="shared" si="27"/>
        <v>2000</v>
      </c>
      <c r="E85" s="21">
        <f t="shared" si="27"/>
        <v>1299</v>
      </c>
      <c r="F85" s="21">
        <f>SUM(F86:F91)</f>
        <v>48836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0</v>
      </c>
      <c r="F86" s="31">
        <v>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0</v>
      </c>
      <c r="C87" s="28">
        <v>0</v>
      </c>
      <c r="D87" s="28">
        <v>0</v>
      </c>
      <c r="E87" s="28">
        <v>0</v>
      </c>
      <c r="F87" s="28">
        <v>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1299</v>
      </c>
      <c r="F90" s="28">
        <v>48836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96563</v>
      </c>
      <c r="C93" s="21">
        <f t="shared" si="28"/>
        <v>93750</v>
      </c>
      <c r="D93" s="21">
        <f t="shared" si="28"/>
        <v>91020</v>
      </c>
      <c r="E93" s="21">
        <f t="shared" si="28"/>
        <v>83500</v>
      </c>
      <c r="F93" s="21">
        <f>SUM(F94:F105)</f>
        <v>134526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32898</v>
      </c>
      <c r="C94" s="31">
        <v>31940</v>
      </c>
      <c r="D94" s="31">
        <v>31010</v>
      </c>
      <c r="E94" s="31">
        <v>32116</v>
      </c>
      <c r="F94" s="31">
        <v>53985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10609</v>
      </c>
      <c r="C95" s="28">
        <v>10300</v>
      </c>
      <c r="D95" s="28">
        <v>10000</v>
      </c>
      <c r="E95" s="28">
        <v>5400</v>
      </c>
      <c r="F95" s="28">
        <v>4150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6434</v>
      </c>
      <c r="F98" s="28">
        <v>5729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1061</v>
      </c>
      <c r="C99" s="28">
        <v>1030</v>
      </c>
      <c r="D99" s="28">
        <v>1000</v>
      </c>
      <c r="E99" s="28">
        <v>720</v>
      </c>
      <c r="F99" s="28">
        <v>795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32898</v>
      </c>
      <c r="C101" s="28">
        <v>31940</v>
      </c>
      <c r="D101" s="28">
        <v>31010</v>
      </c>
      <c r="E101" s="28">
        <v>36291</v>
      </c>
      <c r="F101" s="28">
        <v>25162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2122</v>
      </c>
      <c r="C102" s="28">
        <v>2060</v>
      </c>
      <c r="D102" s="28">
        <v>2000</v>
      </c>
      <c r="E102" s="28">
        <v>1605</v>
      </c>
      <c r="F102" s="28">
        <v>3968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1061</v>
      </c>
      <c r="C104" s="28">
        <v>1030</v>
      </c>
      <c r="D104" s="28">
        <v>1000</v>
      </c>
      <c r="E104" s="28">
        <v>934</v>
      </c>
      <c r="F104" s="28">
        <v>40737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3685410</v>
      </c>
      <c r="C107" s="21">
        <f t="shared" si="29"/>
        <v>3639232</v>
      </c>
      <c r="D107" s="21">
        <f t="shared" si="29"/>
        <v>3594400</v>
      </c>
      <c r="E107" s="21">
        <f t="shared" si="29"/>
        <v>4175696</v>
      </c>
      <c r="F107" s="21">
        <f>SUM(F108:F133)</f>
        <v>5443814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76385</v>
      </c>
      <c r="C108" s="31">
        <v>74160</v>
      </c>
      <c r="D108" s="31">
        <v>72000</v>
      </c>
      <c r="E108" s="31">
        <v>65921</v>
      </c>
      <c r="F108" s="31">
        <v>71310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875243</v>
      </c>
      <c r="C109" s="28">
        <v>849750</v>
      </c>
      <c r="D109" s="28">
        <v>825000</v>
      </c>
      <c r="E109" s="28">
        <v>547809</v>
      </c>
      <c r="F109" s="28">
        <v>850372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101846</v>
      </c>
      <c r="C110" s="28">
        <v>98880</v>
      </c>
      <c r="D110" s="28">
        <v>96000</v>
      </c>
      <c r="E110" s="28">
        <v>64156</v>
      </c>
      <c r="F110" s="28">
        <v>142918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67775</v>
      </c>
      <c r="F111" s="28">
        <v>75902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2100000</v>
      </c>
      <c r="C112" s="28">
        <v>2100000</v>
      </c>
      <c r="D112" s="28">
        <v>2100000</v>
      </c>
      <c r="E112" s="28">
        <v>2918000</v>
      </c>
      <c r="F112" s="28">
        <v>3462697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254616</v>
      </c>
      <c r="C114" s="28">
        <v>247200</v>
      </c>
      <c r="D114" s="28">
        <v>240000</v>
      </c>
      <c r="E114" s="28">
        <v>202500</v>
      </c>
      <c r="F114" s="28">
        <v>227204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108212</v>
      </c>
      <c r="C115" s="28">
        <v>105060</v>
      </c>
      <c r="D115" s="28">
        <v>102000</v>
      </c>
      <c r="E115" s="28">
        <v>72000</v>
      </c>
      <c r="F115" s="28">
        <v>66747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530</v>
      </c>
      <c r="C116" s="28">
        <v>515</v>
      </c>
      <c r="D116" s="28">
        <v>500</v>
      </c>
      <c r="E116" s="28">
        <v>388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5305</v>
      </c>
      <c r="C118" s="28">
        <v>5150</v>
      </c>
      <c r="D118" s="28">
        <v>5000</v>
      </c>
      <c r="E118" s="28">
        <v>1000</v>
      </c>
      <c r="F118" s="28">
        <v>1880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1926</v>
      </c>
      <c r="F119" s="28">
        <v>9976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1339</v>
      </c>
      <c r="F120" s="28">
        <v>22000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140994</v>
      </c>
      <c r="C122" s="28">
        <v>136887</v>
      </c>
      <c r="D122" s="28">
        <v>132900</v>
      </c>
      <c r="E122" s="28">
        <v>153382</v>
      </c>
      <c r="F122" s="28">
        <v>342256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79500</v>
      </c>
      <c r="F125" s="28">
        <v>170552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146299</v>
      </c>
      <c r="C135" s="21">
        <f t="shared" si="30"/>
        <v>142037</v>
      </c>
      <c r="D135" s="21">
        <f t="shared" si="30"/>
        <v>137900</v>
      </c>
      <c r="E135" s="21">
        <f t="shared" si="30"/>
        <v>76664</v>
      </c>
      <c r="F135" s="21">
        <f>SUM(F136:F140)</f>
        <v>171342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5305</v>
      </c>
      <c r="C136" s="31">
        <v>5150</v>
      </c>
      <c r="D136" s="31">
        <v>5000</v>
      </c>
      <c r="E136" s="31">
        <v>3414</v>
      </c>
      <c r="F136" s="31">
        <v>4081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140994</v>
      </c>
      <c r="C137" s="28">
        <v>136887</v>
      </c>
      <c r="D137" s="28">
        <v>132900</v>
      </c>
      <c r="E137" s="28">
        <v>73250</v>
      </c>
      <c r="F137" s="28">
        <v>167261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137457</v>
      </c>
      <c r="C150" s="21">
        <f>SUM(C151:C167)</f>
        <v>124960</v>
      </c>
      <c r="D150" s="21">
        <f>SUM(D151:D167)</f>
        <v>113600</v>
      </c>
      <c r="E150" s="21">
        <f>SUM(E151:E167)</f>
        <v>160788</v>
      </c>
      <c r="F150" s="21">
        <f>SUM(F151:F167)</f>
        <v>1014898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32162</v>
      </c>
      <c r="C152" s="28">
        <v>29238</v>
      </c>
      <c r="D152" s="28">
        <v>26580</v>
      </c>
      <c r="E152" s="28">
        <v>50000</v>
      </c>
      <c r="F152" s="28">
        <v>737658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16081</v>
      </c>
      <c r="C156" s="28">
        <v>14619</v>
      </c>
      <c r="D156" s="28">
        <v>13290</v>
      </c>
      <c r="E156" s="28">
        <v>26474</v>
      </c>
      <c r="F156" s="28">
        <v>186505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21441</v>
      </c>
      <c r="C157" s="28">
        <v>19492</v>
      </c>
      <c r="D157" s="28">
        <v>17720</v>
      </c>
      <c r="E157" s="28">
        <v>6392</v>
      </c>
      <c r="F157" s="28">
        <v>43295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10721</v>
      </c>
      <c r="C159" s="28">
        <v>9746</v>
      </c>
      <c r="D159" s="28">
        <v>8860</v>
      </c>
      <c r="E159" s="28">
        <v>8348</v>
      </c>
      <c r="F159" s="28">
        <v>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26802</v>
      </c>
      <c r="C160" s="28">
        <v>24365</v>
      </c>
      <c r="D160" s="28">
        <v>22150</v>
      </c>
      <c r="E160" s="28">
        <v>66949</v>
      </c>
      <c r="F160" s="28">
        <v>28331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30250</v>
      </c>
      <c r="C164" s="28">
        <v>27500</v>
      </c>
      <c r="D164" s="28">
        <v>25000</v>
      </c>
      <c r="E164" s="28">
        <v>2625</v>
      </c>
      <c r="F164" s="28">
        <v>19109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35440</v>
      </c>
      <c r="C175" s="21">
        <f t="shared" si="33"/>
        <v>35440</v>
      </c>
      <c r="D175" s="21">
        <f t="shared" si="33"/>
        <v>35440</v>
      </c>
      <c r="E175" s="21">
        <f t="shared" si="33"/>
        <v>297651</v>
      </c>
      <c r="F175" s="21">
        <f>SUM(F176:F198)</f>
        <v>611397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35440</v>
      </c>
      <c r="C179" s="28">
        <v>35440</v>
      </c>
      <c r="D179" s="28">
        <v>35440</v>
      </c>
      <c r="E179" s="28">
        <v>96180</v>
      </c>
      <c r="F179" s="28">
        <v>137400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201471</v>
      </c>
      <c r="F198" s="28">
        <v>473997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119186</v>
      </c>
      <c r="C215" s="21">
        <f>SUM(C216:C228)</f>
        <v>108350</v>
      </c>
      <c r="D215" s="21">
        <f>SUM(D216:D228)</f>
        <v>98500</v>
      </c>
      <c r="E215" s="21">
        <f>SUM(E216:E228)</f>
        <v>4132</v>
      </c>
      <c r="F215" s="21">
        <f>SUM(F216:F228)</f>
        <v>66866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45375</v>
      </c>
      <c r="C216" s="31">
        <v>41250</v>
      </c>
      <c r="D216" s="31">
        <v>37500</v>
      </c>
      <c r="E216" s="31">
        <v>2002</v>
      </c>
      <c r="F216" s="31">
        <v>19680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24382</v>
      </c>
      <c r="C217" s="28">
        <v>22165</v>
      </c>
      <c r="D217" s="28">
        <v>20150</v>
      </c>
      <c r="E217" s="28">
        <v>547</v>
      </c>
      <c r="F217" s="28">
        <v>8458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999</v>
      </c>
      <c r="F221" s="28">
        <v>5055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46706</v>
      </c>
      <c r="C223" s="28">
        <v>42460</v>
      </c>
      <c r="D223" s="28">
        <v>38600</v>
      </c>
      <c r="E223" s="28">
        <v>584</v>
      </c>
      <c r="F223" s="28">
        <v>33673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2020-12-01T08:39:08Z</dcterms:created>
  <dcterms:modified xsi:type="dcterms:W3CDTF">2020-12-01T08:39:23Z</dcterms:modified>
</cp:coreProperties>
</file>