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E236" i="1"/>
  <c r="E33" i="1" s="1"/>
  <c r="F236" i="1"/>
  <c r="F33" i="1" s="1"/>
  <c r="B236" i="1"/>
  <c r="B33" i="1" s="1"/>
  <c r="D236" i="1"/>
  <c r="C236" i="1"/>
  <c r="F230" i="1"/>
  <c r="F32" i="1" s="1"/>
  <c r="B230" i="1"/>
  <c r="B32" i="1" s="1"/>
  <c r="C230" i="1"/>
  <c r="C32" i="1" s="1"/>
  <c r="E230" i="1"/>
  <c r="D230" i="1"/>
  <c r="D215" i="1"/>
  <c r="D31" i="1" s="1"/>
  <c r="E215" i="1"/>
  <c r="E31" i="1" s="1"/>
  <c r="F215" i="1"/>
  <c r="C215" i="1"/>
  <c r="B215" i="1"/>
  <c r="C212" i="1"/>
  <c r="C30" i="1" s="1"/>
  <c r="C27" i="1" s="1"/>
  <c r="C11" i="1" s="1"/>
  <c r="F212" i="1"/>
  <c r="E212" i="1"/>
  <c r="D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E200" i="1"/>
  <c r="E25" i="1" s="1"/>
  <c r="D200" i="1"/>
  <c r="D25" i="1" s="1"/>
  <c r="F200" i="1"/>
  <c r="C200" i="1"/>
  <c r="B200" i="1"/>
  <c r="D175" i="1"/>
  <c r="D24" i="1" s="1"/>
  <c r="B175" i="1"/>
  <c r="B24" i="1" s="1"/>
  <c r="F175" i="1"/>
  <c r="E175" i="1"/>
  <c r="C175" i="1"/>
  <c r="E169" i="1"/>
  <c r="E23" i="1" s="1"/>
  <c r="C169" i="1"/>
  <c r="C23" i="1" s="1"/>
  <c r="F169" i="1"/>
  <c r="D169" i="1"/>
  <c r="B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C44" i="1"/>
  <c r="C38" i="1" s="1"/>
  <c r="F44" i="1"/>
  <c r="F38" i="1" s="1"/>
  <c r="F36" i="1" s="1"/>
  <c r="F15" i="1" s="1"/>
  <c r="F14" i="1" s="1"/>
  <c r="F10" i="1" s="1"/>
  <c r="F12" i="1" s="1"/>
  <c r="D44" i="1"/>
  <c r="D38" i="1" s="1"/>
  <c r="B44" i="1"/>
  <c r="B38" i="1" s="1"/>
  <c r="E44" i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B40" i="1"/>
  <c r="B37" i="1" s="1"/>
  <c r="F40" i="1"/>
  <c r="D40" i="1"/>
  <c r="D37" i="1" s="1"/>
  <c r="E38" i="1"/>
  <c r="F37" i="1"/>
  <c r="E34" i="1"/>
  <c r="D34" i="1"/>
  <c r="D33" i="1"/>
  <c r="C33" i="1"/>
  <c r="E32" i="1"/>
  <c r="D32" i="1"/>
  <c r="F31" i="1"/>
  <c r="C31" i="1"/>
  <c r="B31" i="1"/>
  <c r="F30" i="1"/>
  <c r="E30" i="1"/>
  <c r="D30" i="1"/>
  <c r="B30" i="1"/>
  <c r="D29" i="1"/>
  <c r="C29" i="1"/>
  <c r="F28" i="1"/>
  <c r="C28" i="1"/>
  <c r="B28" i="1"/>
  <c r="F25" i="1"/>
  <c r="C25" i="1"/>
  <c r="B25" i="1"/>
  <c r="F24" i="1"/>
  <c r="E24" i="1"/>
  <c r="C24" i="1"/>
  <c r="F23" i="1"/>
  <c r="D23" i="1"/>
  <c r="B23" i="1"/>
  <c r="F22" i="1"/>
  <c r="B22" i="1"/>
  <c r="E21" i="1"/>
  <c r="C20" i="1"/>
  <c r="F19" i="1"/>
  <c r="B19" i="1"/>
  <c r="C18" i="1"/>
  <c r="F17" i="1"/>
  <c r="B17" i="1"/>
  <c r="D16" i="1"/>
  <c r="D36" i="1" l="1"/>
  <c r="D15" i="1" s="1"/>
  <c r="D14" i="1" s="1"/>
  <c r="D10" i="1" s="1"/>
  <c r="D12" i="1" s="1"/>
  <c r="B36" i="1"/>
  <c r="B15" i="1" s="1"/>
  <c r="B14" i="1" s="1"/>
  <c r="B10" i="1" s="1"/>
  <c r="B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<sst xmlns="http://schemas.openxmlformats.org/spreadsheetml/2006/main" count="240" uniqueCount="212">
  <si>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</si>
  <si>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</si>
  <si>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</si>
  <si>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</si>
  <si>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</si>
  <si>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</si>
  <si>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</si>
  <si>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</si>
  <si>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</si>
  <si>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</si>
  <si>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</si>
  <si>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</si>
  <si>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</si>
  <si>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</si>
  <si>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</si>
  <si>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</si>
  <si>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</si>
  <si>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</si>
  <si>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</si>
  <si>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</si>
  <si>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</si>
  <si>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</si>
  <si>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</si>
  <si>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</si>
  <si>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</si>
  <si>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</si>
  <si>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</si>
  <si>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</si>
  <si>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</si>
  <si>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</si>
  <si>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</si>
  <si>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</si>
  <si>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</si>
  <si>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</si>
  <si>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</si>
  <si>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</si>
  <si>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</si>
  <si>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</si>
  <si>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</si>
  <si>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</si>
  <si>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</si>
  <si>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</si>
  <si>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</si>
  <si>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</si>
  <si>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</si>
  <si>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</si>
  <si>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</si>
  <si>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</si>
  <si>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</si>
  <si>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</si>
  <si>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</si>
  <si>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</si>
  <si>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</si>
  <si>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</si>
  <si>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</si>
  <si>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</si>
  <si>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</si>
  <si>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</si>
  <si>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</si>
  <si>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</si>
  <si>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</si>
  <si>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</si>
  <si>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</si>
  <si>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</si>
  <si>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</si>
  <si>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</si>
  <si>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</si>
  <si>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</si>
  <si>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</si>
  <si>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</si>
  <si>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</si>
  <si>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</si>
  <si>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</si>
  <si>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</si>
  <si>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</si>
  <si>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</si>
  <si>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</si>
  <si>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</si>
  <si>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</si>
  <si>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</si>
  <si>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</si>
  <si>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</si>
  <si>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</si>
  <si>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</si>
  <si>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</si>
  <si>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</si>
  <si>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</si>
  <si>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</si>
  <si>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</si>
  <si>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</si>
  <si>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</si>
  <si>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</si>
  <si>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</si>
  <si>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</si>
  <si>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</si>
  <si>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</si>
  <si>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</si>
  <si>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</si>
  <si>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</si>
  <si>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</si>
  <si>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</si>
  <si>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</si>
  <si>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</si>
  <si>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</si>
  <si>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</si>
  <si>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</si>
  <si>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</si>
  <si>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</si>
  <si>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</si>
  <si>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</si>
  <si>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</si>
  <si>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</si>
  <si>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</si>
  <si>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</si>
  <si>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</si>
  <si>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</si>
  <si>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</si>
  <si>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</si>
  <si>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</si>
  <si>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</si>
  <si>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</si>
  <si>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</si>
  <si>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</si>
  <si>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</si>
  <si>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</si>
  <si>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</si>
  <si>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</si>
  <si>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</si>
  <si>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</si>
  <si>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</si>
  <si>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</si>
  <si>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</si>
  <si>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</si>
  <si>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</si>
  <si>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</si>
  <si>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</si>
  <si>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</si>
  <si>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</si>
  <si>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</si>
  <si>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</si>
  <si>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</si>
  <si>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</si>
  <si>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</si>
  <si>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</si>
  <si>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</si>
  <si>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</si>
  <si>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</si>
  <si>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</si>
  <si>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</si>
  <si>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</si>
  <si>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</si>
  <si>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</si>
  <si>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</si>
  <si>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</si>
  <si>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</si>
  <si>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</si>
  <si>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</si>
  <si>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</si>
  <si>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</si>
  <si>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</si>
  <si>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</si>
  <si>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</si>
  <si>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</si>
  <si>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</si>
  <si>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</si>
  <si>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</si>
  <si>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</si>
  <si>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</si>
  <si>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</si>
  <si>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</si>
  <si>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</si>
  <si>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</si>
  <si>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</si>
  <si>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</si>
  <si>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</si>
  <si>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</si>
  <si>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</si>
  <si>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</si>
  <si>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</si>
  <si>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</si>
  <si>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</si>
  <si>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</si>
  <si>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</si>
  <si>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</si>
  <si>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</si>
  <si>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</si>
  <si>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</si>
  <si>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</si>
  <si>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</si>
  <si>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</si>
  <si>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</si>
  <si>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</si>
  <si>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</si>
  <si>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</si>
  <si>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</si>
  <si>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</si>
  <si>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</si>
  <si>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</si>
  <si>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</si>
  <si>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</si>
  <si>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</si>
  <si>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</si>
  <si>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</si>
  <si>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</si>
  <si>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</si>
  <si>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</si>
  <si>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</si>
  <si>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</si>
  <si>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</si>
  <si>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</si>
  <si>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</si>
  <si>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މަޖީދިއްޔާ ސްކޫލް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</si>
</sst>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22" sqref="J2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1065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30721234</v>
      </c>
      <c r="C10" s="17">
        <f t="shared" si="0"/>
        <v>30637510</v>
      </c>
      <c r="D10" s="17">
        <f t="shared" si="0"/>
        <v>30557202</v>
      </c>
      <c r="E10" s="17">
        <f t="shared" si="0"/>
        <v>31047570</v>
      </c>
      <c r="F10" s="17">
        <f>F14</f>
        <v>33752272</v>
      </c>
      <c r="G10" s="18" t="s">
        <v>18</v>
      </c>
    </row>
    <row r="11" spans="1:10" ht="22.5" customHeight="1" thickBot="1">
      <c r="B11" s="19">
        <f t="shared" ref="B11:E11" si="1">B27</f>
        <v>119186</v>
      </c>
      <c r="C11" s="19">
        <f t="shared" si="1"/>
        <v>108350</v>
      </c>
      <c r="D11" s="19">
        <f t="shared" si="1"/>
        <v>98500</v>
      </c>
      <c r="E11" s="19">
        <f t="shared" si="1"/>
        <v>82408</v>
      </c>
      <c r="F11" s="19">
        <f>F27</f>
        <v>707746</v>
      </c>
      <c r="G11" s="20" t="s">
        <v>19</v>
      </c>
      <c r="J11"/>
    </row>
    <row r="12" spans="1:10" ht="22.5" customHeight="1" thickBot="1">
      <c r="B12" s="21">
        <f t="shared" ref="B12:E12" si="2">SUM(B10:B11)</f>
        <v>30840420</v>
      </c>
      <c r="C12" s="21">
        <f t="shared" si="2"/>
        <v>30745860</v>
      </c>
      <c r="D12" s="21">
        <f t="shared" si="2"/>
        <v>30655702</v>
      </c>
      <c r="E12" s="21">
        <f t="shared" si="2"/>
        <v>31129978</v>
      </c>
      <c r="F12" s="21">
        <f>SUM(F10:F11)</f>
        <v>34460018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30721234</v>
      </c>
      <c r="C14" s="21">
        <f t="shared" si="3"/>
        <v>30637510</v>
      </c>
      <c r="D14" s="21">
        <f t="shared" si="3"/>
        <v>30557202</v>
      </c>
      <c r="E14" s="21">
        <f t="shared" si="3"/>
        <v>31047570</v>
      </c>
      <c r="F14" s="21">
        <f>SUM(F15:F25)</f>
        <v>33752272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27040039</v>
      </c>
      <c r="C15" s="27">
        <f t="shared" si="4"/>
        <v>27040039</v>
      </c>
      <c r="D15" s="27">
        <f t="shared" si="4"/>
        <v>27040039</v>
      </c>
      <c r="E15" s="27">
        <f t="shared" si="4"/>
        <v>27188333</v>
      </c>
      <c r="F15" s="27">
        <f t="shared" si="4"/>
        <v>26710069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1020823</v>
      </c>
      <c r="C16" s="28">
        <f t="shared" si="5"/>
        <v>1020823</v>
      </c>
      <c r="D16" s="28">
        <f t="shared" si="5"/>
        <v>1020823</v>
      </c>
      <c r="E16" s="28">
        <f t="shared" si="5"/>
        <v>1032252</v>
      </c>
      <c r="F16" s="28">
        <f>F78</f>
        <v>942008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7185</v>
      </c>
      <c r="F17" s="28">
        <f>F85</f>
        <v>49405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152856</v>
      </c>
      <c r="C18" s="28">
        <f t="shared" si="7"/>
        <v>148402</v>
      </c>
      <c r="D18" s="28">
        <f t="shared" si="7"/>
        <v>144080</v>
      </c>
      <c r="E18" s="28">
        <f t="shared" si="7"/>
        <v>170070</v>
      </c>
      <c r="F18" s="28">
        <f>F93</f>
        <v>423658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2023232</v>
      </c>
      <c r="C19" s="28">
        <f t="shared" si="8"/>
        <v>1967098</v>
      </c>
      <c r="D19" s="28">
        <f t="shared" si="8"/>
        <v>1912600</v>
      </c>
      <c r="E19" s="28">
        <f t="shared" si="8"/>
        <v>1489313</v>
      </c>
      <c r="F19" s="28">
        <f>F107</f>
        <v>2480039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240400</v>
      </c>
      <c r="C20" s="28">
        <f t="shared" si="9"/>
        <v>233398</v>
      </c>
      <c r="D20" s="28">
        <f t="shared" si="9"/>
        <v>226600</v>
      </c>
      <c r="E20" s="28">
        <f t="shared" si="9"/>
        <v>209592</v>
      </c>
      <c r="F20" s="28">
        <f>F135</f>
        <v>156618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173393</v>
      </c>
      <c r="C22" s="28">
        <f t="shared" si="11"/>
        <v>157630</v>
      </c>
      <c r="D22" s="28">
        <f t="shared" si="11"/>
        <v>143300</v>
      </c>
      <c r="E22" s="28">
        <f t="shared" si="11"/>
        <v>613056</v>
      </c>
      <c r="F22" s="28">
        <f>F150</f>
        <v>1750730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57760</v>
      </c>
      <c r="C24" s="28">
        <f t="shared" si="13"/>
        <v>57760</v>
      </c>
      <c r="D24" s="28">
        <f t="shared" si="13"/>
        <v>57760</v>
      </c>
      <c r="E24" s="28">
        <f t="shared" si="13"/>
        <v>337769</v>
      </c>
      <c r="F24" s="28">
        <f>F175</f>
        <v>1239745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119186</v>
      </c>
      <c r="C27" s="21">
        <f>SUM(C28:C34)</f>
        <v>108350</v>
      </c>
      <c r="D27" s="21">
        <f>SUM(D28:D34)</f>
        <v>98500</v>
      </c>
      <c r="E27" s="21">
        <f>SUM(E28:E34)</f>
        <v>82408</v>
      </c>
      <c r="F27" s="21">
        <f>SUM(F28:F34)</f>
        <v>707746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119186</v>
      </c>
      <c r="C31" s="28">
        <f t="shared" si="18"/>
        <v>108350</v>
      </c>
      <c r="D31" s="28">
        <f t="shared" si="18"/>
        <v>98500</v>
      </c>
      <c r="E31" s="28">
        <f t="shared" si="18"/>
        <v>82408</v>
      </c>
      <c r="F31" s="28">
        <f>F215</f>
        <v>707746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27040039</v>
      </c>
      <c r="C36" s="21">
        <f t="shared" si="22"/>
        <v>27040039</v>
      </c>
      <c r="D36" s="21">
        <f t="shared" si="22"/>
        <v>27040039</v>
      </c>
      <c r="E36" s="21">
        <f t="shared" si="22"/>
        <v>27188333</v>
      </c>
      <c r="F36" s="21">
        <f>SUM(F37:F38)</f>
        <v>26710069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17739410</v>
      </c>
      <c r="C37" s="31">
        <f t="shared" si="23"/>
        <v>17739410</v>
      </c>
      <c r="D37" s="31">
        <f t="shared" si="23"/>
        <v>17739410</v>
      </c>
      <c r="E37" s="31">
        <f t="shared" si="23"/>
        <v>17589974</v>
      </c>
      <c r="F37" s="31">
        <f>F40</f>
        <v>17490904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9300629</v>
      </c>
      <c r="C38" s="28">
        <f t="shared" si="24"/>
        <v>9300629</v>
      </c>
      <c r="D38" s="28">
        <f t="shared" si="24"/>
        <v>9300629</v>
      </c>
      <c r="E38" s="28">
        <f t="shared" si="24"/>
        <v>9598359</v>
      </c>
      <c r="F38" s="28">
        <f>F44</f>
        <v>9219165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17739410</v>
      </c>
      <c r="C40" s="21">
        <f t="shared" si="25"/>
        <v>17739410</v>
      </c>
      <c r="D40" s="21">
        <f t="shared" si="25"/>
        <v>17739410</v>
      </c>
      <c r="E40" s="21">
        <f t="shared" si="25"/>
        <v>17589974</v>
      </c>
      <c r="F40" s="21">
        <f>SUM(F41:F42)</f>
        <v>17490904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16049520</v>
      </c>
      <c r="C41" s="31">
        <v>16049520</v>
      </c>
      <c r="D41" s="31">
        <v>16049520</v>
      </c>
      <c r="E41" s="31">
        <v>16598549</v>
      </c>
      <c r="F41" s="31">
        <v>15428481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1689890</v>
      </c>
      <c r="C42" s="28">
        <v>1689890</v>
      </c>
      <c r="D42" s="28">
        <v>1689890</v>
      </c>
      <c r="E42" s="28">
        <v>991425</v>
      </c>
      <c r="F42" s="28">
        <v>2062423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9300629</v>
      </c>
      <c r="C44" s="21">
        <f t="shared" si="26"/>
        <v>9300629</v>
      </c>
      <c r="D44" s="21">
        <f t="shared" si="26"/>
        <v>9300629</v>
      </c>
      <c r="E44" s="21">
        <f t="shared" si="26"/>
        <v>9598359</v>
      </c>
      <c r="F44" s="21">
        <f>SUM(F45:F76)</f>
        <v>9219165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2530128</v>
      </c>
      <c r="C46" s="28">
        <v>2530128</v>
      </c>
      <c r="D46" s="28">
        <v>2530128</v>
      </c>
      <c r="E46" s="28">
        <v>2613983</v>
      </c>
      <c r="F46" s="28">
        <v>2632810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483000</v>
      </c>
      <c r="C48" s="28">
        <v>483000</v>
      </c>
      <c r="D48" s="28">
        <v>483000</v>
      </c>
      <c r="E48" s="28">
        <v>507000</v>
      </c>
      <c r="F48" s="28">
        <v>465000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306000</v>
      </c>
      <c r="C52" s="28">
        <v>306000</v>
      </c>
      <c r="D52" s="28">
        <v>306000</v>
      </c>
      <c r="E52" s="28">
        <v>303333</v>
      </c>
      <c r="F52" s="28">
        <v>238000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415800</v>
      </c>
      <c r="C53" s="28">
        <v>415800</v>
      </c>
      <c r="D53" s="28">
        <v>415800</v>
      </c>
      <c r="E53" s="28">
        <v>378080</v>
      </c>
      <c r="F53" s="28">
        <v>376200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348000</v>
      </c>
      <c r="C55" s="28">
        <v>348000</v>
      </c>
      <c r="D55" s="28">
        <v>348000</v>
      </c>
      <c r="E55" s="28">
        <v>360333</v>
      </c>
      <c r="F55" s="28">
        <v>378950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9000</v>
      </c>
      <c r="C56" s="28">
        <v>9000</v>
      </c>
      <c r="D56" s="28">
        <v>9000</v>
      </c>
      <c r="E56" s="28">
        <v>45240</v>
      </c>
      <c r="F56" s="28">
        <v>59426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9572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2400</v>
      </c>
      <c r="C62" s="28">
        <v>2400</v>
      </c>
      <c r="D62" s="28">
        <v>2400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18600</v>
      </c>
      <c r="C67" s="28">
        <v>18600</v>
      </c>
      <c r="D67" s="28">
        <v>18600</v>
      </c>
      <c r="E67" s="28">
        <v>18600</v>
      </c>
      <c r="F67" s="28">
        <v>17468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4698000</v>
      </c>
      <c r="C70" s="28">
        <v>4698000</v>
      </c>
      <c r="D70" s="28">
        <v>4698000</v>
      </c>
      <c r="E70" s="28">
        <v>4842356</v>
      </c>
      <c r="F70" s="28">
        <v>4479037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372000</v>
      </c>
      <c r="C74" s="28">
        <v>372000</v>
      </c>
      <c r="D74" s="28">
        <v>372000</v>
      </c>
      <c r="E74" s="28">
        <v>411733</v>
      </c>
      <c r="F74" s="28">
        <v>408647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117701</v>
      </c>
      <c r="C75" s="28">
        <v>117701</v>
      </c>
      <c r="D75" s="28">
        <v>117701</v>
      </c>
      <c r="E75" s="28">
        <v>117701</v>
      </c>
      <c r="F75" s="28">
        <v>112522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41533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1020823</v>
      </c>
      <c r="C78" s="21">
        <f>SUM(C79:C83)</f>
        <v>1020823</v>
      </c>
      <c r="D78" s="21">
        <f>SUM(D79:D83)</f>
        <v>1020823</v>
      </c>
      <c r="E78" s="21">
        <f>SUM(E79:E83)</f>
        <v>1032252</v>
      </c>
      <c r="F78" s="21">
        <f>SUM(F79:F83)</f>
        <v>942008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1020823</v>
      </c>
      <c r="C83" s="28">
        <v>1020823</v>
      </c>
      <c r="D83" s="28">
        <v>1020823</v>
      </c>
      <c r="E83" s="28">
        <v>1032252</v>
      </c>
      <c r="F83" s="28">
        <v>942008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7185</v>
      </c>
      <c r="F85" s="21">
        <f>SUM(F86:F91)</f>
        <v>49405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1061</v>
      </c>
      <c r="C86" s="31">
        <v>1030</v>
      </c>
      <c r="D86" s="31">
        <v>1000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</v>
      </c>
      <c r="C87" s="28">
        <v>10300</v>
      </c>
      <c r="D87" s="28">
        <v>10000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1061</v>
      </c>
      <c r="C90" s="28">
        <v>1030</v>
      </c>
      <c r="D90" s="28">
        <v>1000</v>
      </c>
      <c r="E90" s="28">
        <v>7185</v>
      </c>
      <c r="F90" s="28">
        <v>49405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152856</v>
      </c>
      <c r="C93" s="21">
        <f t="shared" si="28"/>
        <v>148402</v>
      </c>
      <c r="D93" s="21">
        <f t="shared" si="28"/>
        <v>144080</v>
      </c>
      <c r="E93" s="21">
        <f t="shared" si="28"/>
        <v>170070</v>
      </c>
      <c r="F93" s="21">
        <f>SUM(F94:F105)</f>
        <v>423658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53618</v>
      </c>
      <c r="C94" s="31">
        <v>52056</v>
      </c>
      <c r="D94" s="31">
        <v>50540</v>
      </c>
      <c r="E94" s="31">
        <v>66063</v>
      </c>
      <c r="F94" s="31">
        <v>77653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26523</v>
      </c>
      <c r="C95" s="28">
        <v>25750</v>
      </c>
      <c r="D95" s="28">
        <v>25000</v>
      </c>
      <c r="E95" s="28">
        <v>20930</v>
      </c>
      <c r="F95" s="28">
        <v>24562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15914</v>
      </c>
      <c r="C98" s="28">
        <v>15450</v>
      </c>
      <c r="D98" s="28">
        <v>15000</v>
      </c>
      <c r="E98" s="28">
        <v>7303</v>
      </c>
      <c r="F98" s="28">
        <v>7971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2122</v>
      </c>
      <c r="C99" s="28">
        <v>2060</v>
      </c>
      <c r="D99" s="28">
        <v>2000</v>
      </c>
      <c r="E99" s="28">
        <v>1800</v>
      </c>
      <c r="F99" s="28">
        <v>1998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53618</v>
      </c>
      <c r="C101" s="28">
        <v>52056</v>
      </c>
      <c r="D101" s="28">
        <v>50540</v>
      </c>
      <c r="E101" s="28">
        <v>73974</v>
      </c>
      <c r="F101" s="28">
        <v>99474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1061</v>
      </c>
      <c r="C104" s="28">
        <v>1030</v>
      </c>
      <c r="D104" s="28">
        <v>1000</v>
      </c>
      <c r="E104" s="28">
        <v>0</v>
      </c>
      <c r="F104" s="28">
        <v>212000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2023232</v>
      </c>
      <c r="C107" s="21">
        <f t="shared" si="29"/>
        <v>1967098</v>
      </c>
      <c r="D107" s="21">
        <f t="shared" si="29"/>
        <v>1912600</v>
      </c>
      <c r="E107" s="21">
        <f t="shared" si="29"/>
        <v>1489313</v>
      </c>
      <c r="F107" s="21">
        <f>SUM(F108:F133)</f>
        <v>2480039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76385</v>
      </c>
      <c r="C108" s="31">
        <v>74160</v>
      </c>
      <c r="D108" s="31">
        <v>72000</v>
      </c>
      <c r="E108" s="31">
        <v>88748</v>
      </c>
      <c r="F108" s="31">
        <v>140189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954810</v>
      </c>
      <c r="C109" s="28">
        <v>927000</v>
      </c>
      <c r="D109" s="28">
        <v>900000</v>
      </c>
      <c r="E109" s="28">
        <v>620034</v>
      </c>
      <c r="F109" s="28">
        <v>805714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212180</v>
      </c>
      <c r="C110" s="28">
        <v>206000</v>
      </c>
      <c r="D110" s="28">
        <v>200000</v>
      </c>
      <c r="E110" s="28">
        <v>204981</v>
      </c>
      <c r="F110" s="28">
        <v>252245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35379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96000</v>
      </c>
      <c r="C112" s="28">
        <v>96000</v>
      </c>
      <c r="D112" s="28">
        <v>96000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318270</v>
      </c>
      <c r="C114" s="28">
        <v>309000</v>
      </c>
      <c r="D114" s="28">
        <v>300000</v>
      </c>
      <c r="E114" s="28">
        <v>300000</v>
      </c>
      <c r="F114" s="28">
        <v>433278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108212</v>
      </c>
      <c r="C115" s="28">
        <v>105060</v>
      </c>
      <c r="D115" s="28">
        <v>102000</v>
      </c>
      <c r="E115" s="28">
        <v>102000</v>
      </c>
      <c r="F115" s="28">
        <v>419376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5305</v>
      </c>
      <c r="C118" s="28">
        <v>5150</v>
      </c>
      <c r="D118" s="28">
        <v>5000</v>
      </c>
      <c r="E118" s="28">
        <v>0</v>
      </c>
      <c r="F118" s="28">
        <v>14949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1061</v>
      </c>
      <c r="C119" s="28">
        <v>1030</v>
      </c>
      <c r="D119" s="28">
        <v>1000</v>
      </c>
      <c r="E119" s="28">
        <v>2798</v>
      </c>
      <c r="F119" s="28">
        <v>35818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21218</v>
      </c>
      <c r="C120" s="28">
        <v>20600</v>
      </c>
      <c r="D120" s="28">
        <v>20000</v>
      </c>
      <c r="E120" s="28">
        <v>22952</v>
      </c>
      <c r="F120" s="28">
        <v>61317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229791</v>
      </c>
      <c r="C122" s="28">
        <v>223098</v>
      </c>
      <c r="D122" s="28">
        <v>216600</v>
      </c>
      <c r="E122" s="28">
        <v>145175</v>
      </c>
      <c r="F122" s="28">
        <v>266022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2625</v>
      </c>
      <c r="F125" s="28">
        <v>15752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240400</v>
      </c>
      <c r="C135" s="21">
        <f t="shared" si="30"/>
        <v>233398</v>
      </c>
      <c r="D135" s="21">
        <f t="shared" si="30"/>
        <v>226600</v>
      </c>
      <c r="E135" s="21">
        <f t="shared" si="30"/>
        <v>209592</v>
      </c>
      <c r="F135" s="21">
        <f>SUM(F136:F140)</f>
        <v>156618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10609</v>
      </c>
      <c r="C136" s="31">
        <v>10300</v>
      </c>
      <c r="D136" s="31">
        <v>10000</v>
      </c>
      <c r="E136" s="31">
        <v>9592</v>
      </c>
      <c r="F136" s="31">
        <v>8815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229791</v>
      </c>
      <c r="C137" s="28">
        <v>223098</v>
      </c>
      <c r="D137" s="28">
        <v>216600</v>
      </c>
      <c r="E137" s="28">
        <v>200000</v>
      </c>
      <c r="F137" s="28">
        <v>147803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173393</v>
      </c>
      <c r="C150" s="21">
        <f>SUM(C151:C167)</f>
        <v>157630</v>
      </c>
      <c r="D150" s="21">
        <f>SUM(D151:D167)</f>
        <v>143300</v>
      </c>
      <c r="E150" s="21">
        <f>SUM(E151:E167)</f>
        <v>613056</v>
      </c>
      <c r="F150" s="21">
        <f>SUM(F151:F167)</f>
        <v>1750730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52417</v>
      </c>
      <c r="C152" s="28">
        <v>47652</v>
      </c>
      <c r="D152" s="28">
        <v>43320</v>
      </c>
      <c r="E152" s="28">
        <v>299847</v>
      </c>
      <c r="F152" s="28">
        <v>1103044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26209</v>
      </c>
      <c r="C156" s="28">
        <v>23826</v>
      </c>
      <c r="D156" s="28">
        <v>21660</v>
      </c>
      <c r="E156" s="28">
        <v>95321</v>
      </c>
      <c r="F156" s="28">
        <v>338919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34945</v>
      </c>
      <c r="C157" s="28">
        <v>31768</v>
      </c>
      <c r="D157" s="28">
        <v>28880</v>
      </c>
      <c r="E157" s="28">
        <v>16529</v>
      </c>
      <c r="F157" s="28">
        <v>86740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17472</v>
      </c>
      <c r="C159" s="28">
        <v>15884</v>
      </c>
      <c r="D159" s="28">
        <v>14440</v>
      </c>
      <c r="E159" s="28">
        <v>136721</v>
      </c>
      <c r="F159" s="28">
        <v>95644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24200</v>
      </c>
      <c r="C160" s="28">
        <v>22000</v>
      </c>
      <c r="D160" s="28">
        <v>20000</v>
      </c>
      <c r="E160" s="28">
        <v>41188</v>
      </c>
      <c r="F160" s="28">
        <v>104065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23450</v>
      </c>
      <c r="F164" s="28">
        <v>22318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57760</v>
      </c>
      <c r="C175" s="21">
        <f t="shared" si="33"/>
        <v>57760</v>
      </c>
      <c r="D175" s="21">
        <f t="shared" si="33"/>
        <v>57760</v>
      </c>
      <c r="E175" s="21">
        <f t="shared" si="33"/>
        <v>337769</v>
      </c>
      <c r="F175" s="21">
        <f>SUM(F176:F198)</f>
        <v>1239745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57760</v>
      </c>
      <c r="C179" s="28">
        <v>57760</v>
      </c>
      <c r="D179" s="28">
        <v>57760</v>
      </c>
      <c r="E179" s="28">
        <v>76539</v>
      </c>
      <c r="F179" s="28">
        <v>244598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261230</v>
      </c>
      <c r="F198" s="28">
        <v>995147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119186</v>
      </c>
      <c r="C215" s="21">
        <f>SUM(C216:C228)</f>
        <v>108350</v>
      </c>
      <c r="D215" s="21">
        <f>SUM(D216:D228)</f>
        <v>98500</v>
      </c>
      <c r="E215" s="21">
        <f>SUM(E216:E228)</f>
        <v>82408</v>
      </c>
      <c r="F215" s="21">
        <f>SUM(F216:F228)</f>
        <v>707746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45375</v>
      </c>
      <c r="C216" s="31">
        <v>41250</v>
      </c>
      <c r="D216" s="31">
        <v>37500</v>
      </c>
      <c r="E216" s="31">
        <v>16323</v>
      </c>
      <c r="F216" s="31">
        <v>596717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24382</v>
      </c>
      <c r="C217" s="28">
        <v>22165</v>
      </c>
      <c r="D217" s="28">
        <v>20150</v>
      </c>
      <c r="E217" s="28">
        <v>0</v>
      </c>
      <c r="F217" s="28">
        <v>38112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2723</v>
      </c>
      <c r="C221" s="28">
        <v>2475</v>
      </c>
      <c r="D221" s="28">
        <v>2250</v>
      </c>
      <c r="E221" s="28">
        <v>0</v>
      </c>
      <c r="F221" s="28">
        <v>72917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46706</v>
      </c>
      <c r="C223" s="28">
        <v>42460</v>
      </c>
      <c r="D223" s="28">
        <v>38600</v>
      </c>
      <c r="E223" s="28">
        <v>66085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2020-12-01T08:32:58Z</dcterms:created>
  <dcterms:modified xsi:type="dcterms:W3CDTF">2020-12-01T08:33:14Z</dcterms:modified>
</cp:coreProperties>
</file>