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B245" i="1"/>
  <c r="B34" i="1" s="1"/>
  <c r="E245" i="1"/>
  <c r="D245" i="1"/>
  <c r="C245" i="1"/>
  <c r="F236" i="1"/>
  <c r="F33" i="1" s="1"/>
  <c r="D236" i="1"/>
  <c r="D33" i="1" s="1"/>
  <c r="B236" i="1"/>
  <c r="B33" i="1" s="1"/>
  <c r="E236" i="1"/>
  <c r="C236" i="1"/>
  <c r="E230" i="1"/>
  <c r="E32" i="1" s="1"/>
  <c r="C230" i="1"/>
  <c r="C32" i="1" s="1"/>
  <c r="F230" i="1"/>
  <c r="D230" i="1"/>
  <c r="B230" i="1"/>
  <c r="F215" i="1"/>
  <c r="F31" i="1" s="1"/>
  <c r="E215" i="1"/>
  <c r="E31" i="1" s="1"/>
  <c r="B215" i="1"/>
  <c r="B31" i="1" s="1"/>
  <c r="D215" i="1"/>
  <c r="C215" i="1"/>
  <c r="D212" i="1"/>
  <c r="D30" i="1" s="1"/>
  <c r="C212" i="1"/>
  <c r="C30" i="1" s="1"/>
  <c r="C27" i="1" s="1"/>
  <c r="C11" i="1" s="1"/>
  <c r="F212" i="1"/>
  <c r="E212" i="1"/>
  <c r="B212" i="1"/>
  <c r="F209" i="1"/>
  <c r="F29" i="1" s="1"/>
  <c r="E209" i="1"/>
  <c r="E29" i="1" s="1"/>
  <c r="B209" i="1"/>
  <c r="B29" i="1" s="1"/>
  <c r="D209" i="1"/>
  <c r="C209" i="1"/>
  <c r="E205" i="1"/>
  <c r="E28" i="1" s="1"/>
  <c r="D205" i="1"/>
  <c r="D28" i="1" s="1"/>
  <c r="D27" i="1" s="1"/>
  <c r="D11" i="1" s="1"/>
  <c r="F205" i="1"/>
  <c r="C205" i="1"/>
  <c r="B205" i="1"/>
  <c r="E200" i="1"/>
  <c r="E25" i="1" s="1"/>
  <c r="D200" i="1"/>
  <c r="D25" i="1" s="1"/>
  <c r="F200" i="1"/>
  <c r="C200" i="1"/>
  <c r="B200" i="1"/>
  <c r="E175" i="1"/>
  <c r="E24" i="1" s="1"/>
  <c r="D175" i="1"/>
  <c r="D24" i="1" s="1"/>
  <c r="B175" i="1"/>
  <c r="B24" i="1" s="1"/>
  <c r="F175" i="1"/>
  <c r="C175" i="1"/>
  <c r="F169" i="1"/>
  <c r="F23" i="1" s="1"/>
  <c r="E169" i="1"/>
  <c r="E23" i="1" s="1"/>
  <c r="C169" i="1"/>
  <c r="C23" i="1" s="1"/>
  <c r="B169" i="1"/>
  <c r="B23" i="1" s="1"/>
  <c r="D169" i="1"/>
  <c r="E150" i="1"/>
  <c r="E22" i="1" s="1"/>
  <c r="D150" i="1"/>
  <c r="D22" i="1" s="1"/>
  <c r="C150" i="1"/>
  <c r="C22" i="1" s="1"/>
  <c r="F150" i="1"/>
  <c r="B150" i="1"/>
  <c r="E142" i="1"/>
  <c r="E21" i="1" s="1"/>
  <c r="F142" i="1"/>
  <c r="F21" i="1" s="1"/>
  <c r="C142" i="1"/>
  <c r="C21" i="1" s="1"/>
  <c r="B142" i="1"/>
  <c r="B21" i="1" s="1"/>
  <c r="D142" i="1"/>
  <c r="C135" i="1"/>
  <c r="C20" i="1" s="1"/>
  <c r="E135" i="1"/>
  <c r="E20" i="1" s="1"/>
  <c r="D135" i="1"/>
  <c r="D20" i="1" s="1"/>
  <c r="F135" i="1"/>
  <c r="B135" i="1"/>
  <c r="D107" i="1"/>
  <c r="D19" i="1" s="1"/>
  <c r="C107" i="1"/>
  <c r="C19" i="1" s="1"/>
  <c r="F107" i="1"/>
  <c r="E107" i="1"/>
  <c r="B107" i="1"/>
  <c r="E93" i="1"/>
  <c r="E18" i="1" s="1"/>
  <c r="D93" i="1"/>
  <c r="D18" i="1" s="1"/>
  <c r="F93" i="1"/>
  <c r="C93" i="1"/>
  <c r="B93" i="1"/>
  <c r="D85" i="1"/>
  <c r="D17" i="1" s="1"/>
  <c r="C85" i="1"/>
  <c r="C17" i="1" s="1"/>
  <c r="F85" i="1"/>
  <c r="E85" i="1"/>
  <c r="B85" i="1"/>
  <c r="F78" i="1"/>
  <c r="F16" i="1" s="1"/>
  <c r="E78" i="1"/>
  <c r="E16" i="1" s="1"/>
  <c r="B78" i="1"/>
  <c r="B16" i="1" s="1"/>
  <c r="D78" i="1"/>
  <c r="C78" i="1"/>
  <c r="E44" i="1"/>
  <c r="E38" i="1" s="1"/>
  <c r="F44" i="1"/>
  <c r="F38" i="1" s="1"/>
  <c r="C44" i="1"/>
  <c r="C38" i="1" s="1"/>
  <c r="B44" i="1"/>
  <c r="B38" i="1" s="1"/>
  <c r="D44" i="1"/>
  <c r="F40" i="1"/>
  <c r="F37" i="1" s="1"/>
  <c r="F36" i="1" s="1"/>
  <c r="F15" i="1" s="1"/>
  <c r="F14" i="1" s="1"/>
  <c r="F10" i="1" s="1"/>
  <c r="E40" i="1"/>
  <c r="E37" i="1" s="1"/>
  <c r="B40" i="1"/>
  <c r="B37" i="1" s="1"/>
  <c r="B36" i="1" s="1"/>
  <c r="B15" i="1" s="1"/>
  <c r="B14" i="1" s="1"/>
  <c r="B10" i="1" s="1"/>
  <c r="D40" i="1"/>
  <c r="D37" i="1" s="1"/>
  <c r="D36" i="1" s="1"/>
  <c r="D15" i="1" s="1"/>
  <c r="C40" i="1"/>
  <c r="C37" i="1" s="1"/>
  <c r="D38" i="1"/>
  <c r="E34" i="1"/>
  <c r="D34" i="1"/>
  <c r="C34" i="1"/>
  <c r="E33" i="1"/>
  <c r="C33" i="1"/>
  <c r="F32" i="1"/>
  <c r="D32" i="1"/>
  <c r="B32" i="1"/>
  <c r="D31" i="1"/>
  <c r="C31" i="1"/>
  <c r="F30" i="1"/>
  <c r="E30" i="1"/>
  <c r="B30" i="1"/>
  <c r="D29" i="1"/>
  <c r="C29" i="1"/>
  <c r="F28" i="1"/>
  <c r="C28" i="1"/>
  <c r="B28" i="1"/>
  <c r="F25" i="1"/>
  <c r="C25" i="1"/>
  <c r="B25" i="1"/>
  <c r="F24" i="1"/>
  <c r="C24" i="1"/>
  <c r="D23" i="1"/>
  <c r="F22" i="1"/>
  <c r="B22" i="1"/>
  <c r="D21" i="1"/>
  <c r="F20" i="1"/>
  <c r="B20" i="1"/>
  <c r="F19" i="1"/>
  <c r="E19" i="1"/>
  <c r="B19" i="1"/>
  <c r="F18" i="1"/>
  <c r="C18" i="1"/>
  <c r="B18" i="1"/>
  <c r="F17" i="1"/>
  <c r="E17" i="1"/>
  <c r="B17" i="1"/>
  <c r="D16" i="1"/>
  <c r="C16" i="1"/>
  <c r="C36" i="1" l="1"/>
  <c r="C15" i="1" s="1"/>
  <c r="C14" i="1" s="1"/>
  <c r="C10" i="1" s="1"/>
  <c r="C12" i="1" s="1"/>
  <c r="E27" i="1"/>
  <c r="E11" i="1" s="1"/>
  <c r="D14" i="1"/>
  <c r="D10" i="1" s="1"/>
  <c r="D12" i="1" s="1"/>
  <c r="E36" i="1"/>
  <c r="E15" i="1" s="1"/>
  <c r="E14" i="1" s="1"/>
  <c r="E10" i="1" s="1"/>
  <c r="B27" i="1"/>
  <c r="B11" i="1" s="1"/>
  <c r="B12" i="1" s="1"/>
  <c r="F27" i="1"/>
  <c r="F11" i="1" s="1"/>
  <c r="F12" i="1" s="1"/>
  <c r="E12" i="1" l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<sst xmlns="http://schemas.openxmlformats.org/spreadsheetml/2006/main" count="240" uniqueCount="212">
  <si>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</si>
  <si>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</si>
  <si>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</si>
  <si>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</si>
  <si>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</si>
  <si>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</si>
  <si>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</si>
  <si>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</si>
  <si>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</si>
  <si>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</si>
  <si>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</si>
  <si>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</si>
  <si>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</si>
  <si>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</si>
  <si>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</si>
  <si>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</si>
  <si>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</si>
  <si>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</si>
  <si>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</si>
  <si>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</si>
  <si>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</si>
  <si>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</si>
  <si>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</si>
  <si>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</si>
  <si>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</si>
  <si>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</si>
  <si>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</si>
  <si>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</si>
  <si>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</si>
  <si>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</si>
  <si>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</si>
  <si>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</si>
  <si>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</si>
  <si>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</si>
  <si>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</si>
  <si>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</si>
  <si>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</si>
  <si>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</si>
  <si>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</si>
  <si>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</si>
  <si>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</si>
  <si>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</si>
  <si>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</si>
  <si>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</si>
  <si>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</si>
  <si>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</si>
  <si>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</si>
  <si>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</si>
  <si>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</si>
  <si>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</si>
  <si>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</si>
  <si>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</si>
  <si>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</si>
  <si>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</si>
  <si>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</si>
  <si>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</si>
  <si>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</si>
  <si>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</si>
  <si>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</si>
  <si>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</si>
  <si>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</si>
  <si>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</si>
  <si>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</si>
  <si>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</si>
  <si>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</si>
  <si>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</si>
  <si>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</si>
  <si>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</si>
  <si>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</si>
  <si>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</si>
  <si>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</si>
  <si>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</si>
  <si>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</si>
  <si>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</si>
  <si>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</si>
  <si>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</si>
  <si>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</si>
  <si>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</si>
  <si>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</si>
  <si>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</si>
  <si>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</si>
  <si>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</si>
  <si>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</si>
  <si>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</si>
  <si>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</si>
  <si>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</si>
  <si>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</si>
  <si>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</si>
  <si>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</si>
  <si>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</si>
  <si>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</si>
  <si>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</si>
  <si>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</si>
  <si>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</si>
  <si>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</si>
  <si>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</si>
  <si>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</si>
  <si>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</si>
  <si>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</si>
  <si>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</si>
  <si>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</si>
  <si>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</si>
  <si>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</si>
  <si>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</si>
  <si>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</si>
  <si>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</si>
  <si>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</si>
  <si>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</si>
  <si>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</si>
  <si>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</si>
  <si>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</si>
  <si>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</si>
  <si>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</si>
  <si>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</si>
  <si>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</si>
  <si>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</si>
  <si>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</si>
  <si>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</si>
  <si>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</si>
  <si>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</si>
  <si>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</si>
  <si>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</si>
  <si>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</si>
  <si>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</si>
  <si>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</si>
  <si>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</si>
  <si>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</si>
  <si>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</si>
  <si>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</si>
  <si>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</si>
  <si>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</si>
  <si>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</si>
  <si>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</si>
  <si>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</si>
  <si>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</si>
  <si>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</si>
  <si>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</si>
  <si>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</si>
  <si>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</si>
  <si>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</si>
  <si>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</si>
  <si>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</si>
  <si>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</si>
  <si>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</si>
  <si>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</si>
  <si>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</si>
  <si>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</si>
  <si>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</si>
  <si>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</si>
  <si>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</si>
  <si>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</si>
  <si>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</si>
  <si>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</si>
  <si>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</si>
  <si>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</si>
  <si>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</si>
  <si>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</si>
  <si>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</si>
  <si>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</si>
  <si>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</si>
  <si>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</si>
  <si>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</si>
  <si>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</si>
  <si>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</si>
  <si>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</si>
  <si>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</si>
  <si>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</si>
  <si>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</si>
  <si>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</si>
  <si>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</si>
  <si>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</si>
  <si>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</si>
  <si>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</si>
  <si>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</si>
  <si>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</si>
  <si>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</si>
  <si>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</si>
  <si>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</si>
  <si>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</si>
  <si>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</si>
  <si>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</si>
  <si>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</si>
  <si>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</si>
  <si>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</si>
  <si>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</si>
  <si>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</si>
  <si>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</si>
  <si>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</si>
  <si>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</si>
  <si>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</si>
  <si>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</si>
  <si>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</si>
  <si>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</si>
  <si>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</si>
  <si>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</si>
  <si>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</si>
  <si>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</si>
  <si>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</si>
  <si>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</si>
  <si>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</si>
  <si>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</si>
  <si>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</si>
  <si>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</si>
  <si>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</si>
  <si>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</si>
  <si>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</si>
  <si>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</si>
  <si>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</si>
  <si>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</si>
  <si>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</si>
  <si>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</si>
  <si>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ފުނަދޫ ސްކޫލް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</si>
</sst>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M19" sqref="M19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1102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15239319</v>
      </c>
      <c r="C10" s="17">
        <f t="shared" si="0"/>
        <v>15187898</v>
      </c>
      <c r="D10" s="17">
        <f t="shared" si="0"/>
        <v>15138560</v>
      </c>
      <c r="E10" s="17">
        <f t="shared" si="0"/>
        <v>14306780</v>
      </c>
      <c r="F10" s="17">
        <f>F14</f>
        <v>14921033</v>
      </c>
      <c r="G10" s="18" t="s">
        <v>18</v>
      </c>
    </row>
    <row r="11" spans="1:10" ht="22.5" customHeight="1" thickBot="1">
      <c r="B11" s="19">
        <f t="shared" ref="B11:E11" si="1">B27</f>
        <v>101036</v>
      </c>
      <c r="C11" s="19">
        <f t="shared" si="1"/>
        <v>91850</v>
      </c>
      <c r="D11" s="19">
        <f t="shared" si="1"/>
        <v>83500</v>
      </c>
      <c r="E11" s="19">
        <f t="shared" si="1"/>
        <v>3258</v>
      </c>
      <c r="F11" s="19">
        <f>F27</f>
        <v>124012</v>
      </c>
      <c r="G11" s="20" t="s">
        <v>19</v>
      </c>
      <c r="J11"/>
    </row>
    <row r="12" spans="1:10" ht="22.5" customHeight="1" thickBot="1">
      <c r="B12" s="21">
        <f t="shared" ref="B12:E12" si="2">SUM(B10:B11)</f>
        <v>15340355</v>
      </c>
      <c r="C12" s="21">
        <f t="shared" si="2"/>
        <v>15279748</v>
      </c>
      <c r="D12" s="21">
        <f t="shared" si="2"/>
        <v>15222060</v>
      </c>
      <c r="E12" s="21">
        <f t="shared" si="2"/>
        <v>14310038</v>
      </c>
      <c r="F12" s="21">
        <f>SUM(F10:F11)</f>
        <v>15045045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15239319</v>
      </c>
      <c r="C14" s="21">
        <f t="shared" si="3"/>
        <v>15187898</v>
      </c>
      <c r="D14" s="21">
        <f t="shared" si="3"/>
        <v>15138560</v>
      </c>
      <c r="E14" s="21">
        <f t="shared" si="3"/>
        <v>14306780</v>
      </c>
      <c r="F14" s="21">
        <f>SUM(F15:F25)</f>
        <v>14921033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13179139</v>
      </c>
      <c r="C15" s="27">
        <f t="shared" si="4"/>
        <v>13179139</v>
      </c>
      <c r="D15" s="27">
        <f t="shared" si="4"/>
        <v>13179139</v>
      </c>
      <c r="E15" s="27">
        <f t="shared" si="4"/>
        <v>11963082</v>
      </c>
      <c r="F15" s="27">
        <f t="shared" si="4"/>
        <v>11243072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396757</v>
      </c>
      <c r="C16" s="28">
        <f t="shared" si="5"/>
        <v>396757</v>
      </c>
      <c r="D16" s="28">
        <f t="shared" si="5"/>
        <v>396757</v>
      </c>
      <c r="E16" s="28">
        <f t="shared" si="5"/>
        <v>374685</v>
      </c>
      <c r="F16" s="28">
        <f>F78</f>
        <v>341909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7957</v>
      </c>
      <c r="C17" s="28">
        <f t="shared" si="6"/>
        <v>7725</v>
      </c>
      <c r="D17" s="28">
        <f t="shared" si="6"/>
        <v>7500</v>
      </c>
      <c r="E17" s="28">
        <f t="shared" si="6"/>
        <v>32006</v>
      </c>
      <c r="F17" s="28">
        <f>F85</f>
        <v>59628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76821</v>
      </c>
      <c r="C18" s="28">
        <f t="shared" si="7"/>
        <v>74583</v>
      </c>
      <c r="D18" s="28">
        <f t="shared" si="7"/>
        <v>72410</v>
      </c>
      <c r="E18" s="28">
        <f t="shared" si="7"/>
        <v>62233</v>
      </c>
      <c r="F18" s="28">
        <f>F93</f>
        <v>79461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1341541</v>
      </c>
      <c r="C19" s="28">
        <f t="shared" si="8"/>
        <v>1305234</v>
      </c>
      <c r="D19" s="28">
        <f t="shared" si="8"/>
        <v>1269984</v>
      </c>
      <c r="E19" s="28">
        <f t="shared" si="8"/>
        <v>1105454</v>
      </c>
      <c r="F19" s="28">
        <f>F107</f>
        <v>1466673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108159</v>
      </c>
      <c r="C20" s="28">
        <f t="shared" si="9"/>
        <v>105009</v>
      </c>
      <c r="D20" s="28">
        <f t="shared" si="9"/>
        <v>101950</v>
      </c>
      <c r="E20" s="28">
        <f t="shared" si="9"/>
        <v>65995</v>
      </c>
      <c r="F20" s="28">
        <f>F135</f>
        <v>70000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104425</v>
      </c>
      <c r="C22" s="28">
        <f t="shared" si="11"/>
        <v>94931</v>
      </c>
      <c r="D22" s="28">
        <f t="shared" si="11"/>
        <v>86300</v>
      </c>
      <c r="E22" s="28">
        <f t="shared" si="11"/>
        <v>110600</v>
      </c>
      <c r="F22" s="28">
        <f>F150</f>
        <v>651850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24520</v>
      </c>
      <c r="C24" s="28">
        <f t="shared" si="13"/>
        <v>24520</v>
      </c>
      <c r="D24" s="28">
        <f t="shared" si="13"/>
        <v>24520</v>
      </c>
      <c r="E24" s="28">
        <f t="shared" si="13"/>
        <v>592725</v>
      </c>
      <c r="F24" s="28">
        <f>F175</f>
        <v>1008440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101036</v>
      </c>
      <c r="C27" s="21">
        <f>SUM(C28:C34)</f>
        <v>91850</v>
      </c>
      <c r="D27" s="21">
        <f>SUM(D28:D34)</f>
        <v>83500</v>
      </c>
      <c r="E27" s="21">
        <f>SUM(E28:E34)</f>
        <v>3258</v>
      </c>
      <c r="F27" s="21">
        <f>SUM(F28:F34)</f>
        <v>124012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101036</v>
      </c>
      <c r="C31" s="28">
        <f t="shared" si="18"/>
        <v>91850</v>
      </c>
      <c r="D31" s="28">
        <f t="shared" si="18"/>
        <v>83500</v>
      </c>
      <c r="E31" s="28">
        <f t="shared" si="18"/>
        <v>3258</v>
      </c>
      <c r="F31" s="28">
        <f>F215</f>
        <v>124012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13179139</v>
      </c>
      <c r="C36" s="21">
        <f t="shared" si="22"/>
        <v>13179139</v>
      </c>
      <c r="D36" s="21">
        <f t="shared" si="22"/>
        <v>13179139</v>
      </c>
      <c r="E36" s="21">
        <f t="shared" si="22"/>
        <v>11963082</v>
      </c>
      <c r="F36" s="21">
        <f>SUM(F37:F38)</f>
        <v>11243072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8172162</v>
      </c>
      <c r="C37" s="31">
        <f t="shared" si="23"/>
        <v>8172162</v>
      </c>
      <c r="D37" s="31">
        <f t="shared" si="23"/>
        <v>8172162</v>
      </c>
      <c r="E37" s="31">
        <f t="shared" si="23"/>
        <v>7420942</v>
      </c>
      <c r="F37" s="31">
        <f>F40</f>
        <v>7020336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5006977</v>
      </c>
      <c r="C38" s="28">
        <f t="shared" si="24"/>
        <v>5006977</v>
      </c>
      <c r="D38" s="28">
        <f t="shared" si="24"/>
        <v>5006977</v>
      </c>
      <c r="E38" s="28">
        <f t="shared" si="24"/>
        <v>4542140</v>
      </c>
      <c r="F38" s="28">
        <f>F44</f>
        <v>4222736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8172162</v>
      </c>
      <c r="C40" s="21">
        <f t="shared" si="25"/>
        <v>8172162</v>
      </c>
      <c r="D40" s="21">
        <f t="shared" si="25"/>
        <v>8172162</v>
      </c>
      <c r="E40" s="21">
        <f t="shared" si="25"/>
        <v>7420942</v>
      </c>
      <c r="F40" s="21">
        <f>SUM(F41:F42)</f>
        <v>7020336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7389720</v>
      </c>
      <c r="C41" s="31">
        <v>7389720</v>
      </c>
      <c r="D41" s="31">
        <v>7389720</v>
      </c>
      <c r="E41" s="31">
        <v>7069401</v>
      </c>
      <c r="F41" s="31">
        <v>6399069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782442</v>
      </c>
      <c r="C42" s="28">
        <v>782442</v>
      </c>
      <c r="D42" s="28">
        <v>782442</v>
      </c>
      <c r="E42" s="28">
        <v>351541</v>
      </c>
      <c r="F42" s="28">
        <v>621267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5006977</v>
      </c>
      <c r="C44" s="21">
        <f t="shared" si="26"/>
        <v>5006977</v>
      </c>
      <c r="D44" s="21">
        <f t="shared" si="26"/>
        <v>5006977</v>
      </c>
      <c r="E44" s="21">
        <f t="shared" si="26"/>
        <v>4542140</v>
      </c>
      <c r="F44" s="21">
        <f>SUM(F45:F76)</f>
        <v>4222736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1488057</v>
      </c>
      <c r="C46" s="28">
        <v>1488057</v>
      </c>
      <c r="D46" s="28">
        <v>1488057</v>
      </c>
      <c r="E46" s="28">
        <v>1090169</v>
      </c>
      <c r="F46" s="28">
        <v>1058048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204000</v>
      </c>
      <c r="C48" s="28">
        <v>204000</v>
      </c>
      <c r="D48" s="28">
        <v>204000</v>
      </c>
      <c r="E48" s="28">
        <v>210000</v>
      </c>
      <c r="F48" s="28">
        <v>183000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174000</v>
      </c>
      <c r="C52" s="28">
        <v>174000</v>
      </c>
      <c r="D52" s="28">
        <v>174000</v>
      </c>
      <c r="E52" s="28">
        <v>138733</v>
      </c>
      <c r="F52" s="28">
        <v>158300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358200</v>
      </c>
      <c r="C53" s="28">
        <v>358200</v>
      </c>
      <c r="D53" s="28">
        <v>358200</v>
      </c>
      <c r="E53" s="28">
        <v>372320</v>
      </c>
      <c r="F53" s="28">
        <v>312960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306000</v>
      </c>
      <c r="C55" s="28">
        <v>306000</v>
      </c>
      <c r="D55" s="28">
        <v>306000</v>
      </c>
      <c r="E55" s="28">
        <v>303733</v>
      </c>
      <c r="F55" s="28">
        <v>276250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7413</v>
      </c>
      <c r="F62" s="28">
        <v>2120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13200</v>
      </c>
      <c r="C67" s="28">
        <v>13200</v>
      </c>
      <c r="D67" s="28">
        <v>13200</v>
      </c>
      <c r="E67" s="28">
        <v>8023</v>
      </c>
      <c r="F67" s="28">
        <v>13583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85000</v>
      </c>
      <c r="C68" s="28">
        <v>85000</v>
      </c>
      <c r="D68" s="28">
        <v>85000</v>
      </c>
      <c r="E68" s="28">
        <v>20267</v>
      </c>
      <c r="F68" s="28">
        <v>39150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2112000</v>
      </c>
      <c r="C70" s="28">
        <v>2112000</v>
      </c>
      <c r="D70" s="28">
        <v>2112000</v>
      </c>
      <c r="E70" s="28">
        <v>2137377</v>
      </c>
      <c r="F70" s="28">
        <v>1960499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211200</v>
      </c>
      <c r="C74" s="28">
        <v>211200</v>
      </c>
      <c r="D74" s="28">
        <v>211200</v>
      </c>
      <c r="E74" s="28">
        <v>209333</v>
      </c>
      <c r="F74" s="28">
        <v>176807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52920</v>
      </c>
      <c r="C75" s="28">
        <v>52920</v>
      </c>
      <c r="D75" s="28">
        <v>52920</v>
      </c>
      <c r="E75" s="28">
        <v>44772</v>
      </c>
      <c r="F75" s="28">
        <v>42019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396757</v>
      </c>
      <c r="C78" s="21">
        <f>SUM(C79:C83)</f>
        <v>396757</v>
      </c>
      <c r="D78" s="21">
        <f>SUM(D79:D83)</f>
        <v>396757</v>
      </c>
      <c r="E78" s="21">
        <f>SUM(E79:E83)</f>
        <v>374685</v>
      </c>
      <c r="F78" s="21">
        <f>SUM(F79:F83)</f>
        <v>341909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396757</v>
      </c>
      <c r="C83" s="28">
        <v>396757</v>
      </c>
      <c r="D83" s="28">
        <v>396757</v>
      </c>
      <c r="E83" s="28">
        <v>374685</v>
      </c>
      <c r="F83" s="28">
        <v>341909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7957</v>
      </c>
      <c r="C85" s="21">
        <f t="shared" si="27"/>
        <v>7725</v>
      </c>
      <c r="D85" s="21">
        <f t="shared" si="27"/>
        <v>7500</v>
      </c>
      <c r="E85" s="21">
        <f t="shared" si="27"/>
        <v>32006</v>
      </c>
      <c r="F85" s="21">
        <f>SUM(F86:F91)</f>
        <v>59628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2093</v>
      </c>
      <c r="F86" s="31">
        <v>3751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530</v>
      </c>
      <c r="C87" s="28">
        <v>515</v>
      </c>
      <c r="D87" s="28">
        <v>500</v>
      </c>
      <c r="E87" s="28">
        <v>174</v>
      </c>
      <c r="F87" s="28">
        <v>376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5305</v>
      </c>
      <c r="C88" s="28">
        <v>5150</v>
      </c>
      <c r="D88" s="28">
        <v>5000</v>
      </c>
      <c r="E88" s="28">
        <v>1169</v>
      </c>
      <c r="F88" s="28">
        <v>3751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28570</v>
      </c>
      <c r="F90" s="28">
        <v>51750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76821</v>
      </c>
      <c r="C93" s="21">
        <f t="shared" si="28"/>
        <v>74583</v>
      </c>
      <c r="D93" s="21">
        <f t="shared" si="28"/>
        <v>72410</v>
      </c>
      <c r="E93" s="21">
        <f t="shared" si="28"/>
        <v>62233</v>
      </c>
      <c r="F93" s="21">
        <f>SUM(F94:F105)</f>
        <v>79461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22762</v>
      </c>
      <c r="C94" s="31">
        <v>22099</v>
      </c>
      <c r="D94" s="31">
        <v>21455</v>
      </c>
      <c r="E94" s="31">
        <v>25903</v>
      </c>
      <c r="F94" s="31">
        <v>36960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9548</v>
      </c>
      <c r="C95" s="28">
        <v>9270</v>
      </c>
      <c r="D95" s="28">
        <v>9000</v>
      </c>
      <c r="E95" s="28">
        <v>6090</v>
      </c>
      <c r="F95" s="28">
        <v>9000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8129</v>
      </c>
      <c r="F98" s="28">
        <v>8001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2122</v>
      </c>
      <c r="C99" s="28">
        <v>2060</v>
      </c>
      <c r="D99" s="28">
        <v>2000</v>
      </c>
      <c r="E99" s="28">
        <v>1593</v>
      </c>
      <c r="F99" s="28">
        <v>2000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22762</v>
      </c>
      <c r="C101" s="28">
        <v>22099</v>
      </c>
      <c r="D101" s="28">
        <v>21455</v>
      </c>
      <c r="E101" s="28">
        <v>18973</v>
      </c>
      <c r="F101" s="28">
        <v>20000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1591</v>
      </c>
      <c r="C102" s="28">
        <v>1545</v>
      </c>
      <c r="D102" s="28">
        <v>1500</v>
      </c>
      <c r="E102" s="28">
        <v>1109</v>
      </c>
      <c r="F102" s="28">
        <v>1500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2122</v>
      </c>
      <c r="C104" s="28">
        <v>2060</v>
      </c>
      <c r="D104" s="28">
        <v>2000</v>
      </c>
      <c r="E104" s="28">
        <v>436</v>
      </c>
      <c r="F104" s="28">
        <v>2000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1341541</v>
      </c>
      <c r="C107" s="21">
        <f t="shared" si="29"/>
        <v>1305234</v>
      </c>
      <c r="D107" s="21">
        <f t="shared" si="29"/>
        <v>1269984</v>
      </c>
      <c r="E107" s="21">
        <f t="shared" si="29"/>
        <v>1105454</v>
      </c>
      <c r="F107" s="21">
        <f>SUM(F108:F133)</f>
        <v>1466673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38192</v>
      </c>
      <c r="C108" s="31">
        <v>37080</v>
      </c>
      <c r="D108" s="31">
        <v>36000</v>
      </c>
      <c r="E108" s="31">
        <v>33000</v>
      </c>
      <c r="F108" s="31">
        <v>36000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848720</v>
      </c>
      <c r="C109" s="28">
        <v>824000</v>
      </c>
      <c r="D109" s="28">
        <v>800000</v>
      </c>
      <c r="E109" s="28">
        <v>590913</v>
      </c>
      <c r="F109" s="28">
        <v>801572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8487</v>
      </c>
      <c r="C110" s="28">
        <v>8240</v>
      </c>
      <c r="D110" s="28">
        <v>8000</v>
      </c>
      <c r="E110" s="28">
        <v>15120</v>
      </c>
      <c r="F110" s="28">
        <v>24000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95000</v>
      </c>
      <c r="C112" s="28">
        <v>95000</v>
      </c>
      <c r="D112" s="28">
        <v>95000</v>
      </c>
      <c r="E112" s="28">
        <v>95000</v>
      </c>
      <c r="F112" s="28">
        <v>95001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190962</v>
      </c>
      <c r="C114" s="28">
        <v>185400</v>
      </c>
      <c r="D114" s="28">
        <v>180000</v>
      </c>
      <c r="E114" s="28">
        <v>180000</v>
      </c>
      <c r="F114" s="28">
        <v>180000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25462</v>
      </c>
      <c r="C115" s="28">
        <v>24720</v>
      </c>
      <c r="D115" s="28">
        <v>24000</v>
      </c>
      <c r="E115" s="28">
        <v>24000</v>
      </c>
      <c r="F115" s="28">
        <v>24000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0</v>
      </c>
      <c r="C116" s="28">
        <v>0</v>
      </c>
      <c r="D116" s="28">
        <v>0</v>
      </c>
      <c r="E116" s="28">
        <v>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11706</v>
      </c>
      <c r="C118" s="28">
        <v>11365</v>
      </c>
      <c r="D118" s="28">
        <v>11034</v>
      </c>
      <c r="E118" s="28">
        <v>10000</v>
      </c>
      <c r="F118" s="28">
        <v>15000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1100</v>
      </c>
      <c r="F119" s="28">
        <v>5000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21218</v>
      </c>
      <c r="C120" s="28">
        <v>20600</v>
      </c>
      <c r="D120" s="28">
        <v>20000</v>
      </c>
      <c r="E120" s="28">
        <v>6872</v>
      </c>
      <c r="F120" s="28">
        <v>25000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97550</v>
      </c>
      <c r="C122" s="28">
        <v>94709</v>
      </c>
      <c r="D122" s="28">
        <v>91950</v>
      </c>
      <c r="E122" s="28">
        <v>147840</v>
      </c>
      <c r="F122" s="28">
        <v>246400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11700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3183</v>
      </c>
      <c r="C131" s="28">
        <v>3090</v>
      </c>
      <c r="D131" s="28">
        <v>3000</v>
      </c>
      <c r="E131" s="28">
        <v>1609</v>
      </c>
      <c r="F131" s="28">
        <v>3000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108159</v>
      </c>
      <c r="C135" s="21">
        <f t="shared" si="30"/>
        <v>105009</v>
      </c>
      <c r="D135" s="21">
        <f t="shared" si="30"/>
        <v>101950</v>
      </c>
      <c r="E135" s="21">
        <f t="shared" si="30"/>
        <v>65995</v>
      </c>
      <c r="F135" s="21">
        <f>SUM(F136:F140)</f>
        <v>70000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10609</v>
      </c>
      <c r="C136" s="31">
        <v>10300</v>
      </c>
      <c r="D136" s="31">
        <v>10000</v>
      </c>
      <c r="E136" s="31">
        <v>5995</v>
      </c>
      <c r="F136" s="31">
        <v>10000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97550</v>
      </c>
      <c r="C137" s="28">
        <v>94709</v>
      </c>
      <c r="D137" s="28">
        <v>91950</v>
      </c>
      <c r="E137" s="28">
        <v>60000</v>
      </c>
      <c r="F137" s="28">
        <v>60000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104425</v>
      </c>
      <c r="C150" s="21">
        <f>SUM(C151:C167)</f>
        <v>94931</v>
      </c>
      <c r="D150" s="21">
        <f>SUM(D151:D167)</f>
        <v>86300</v>
      </c>
      <c r="E150" s="21">
        <f>SUM(E151:E167)</f>
        <v>110600</v>
      </c>
      <c r="F150" s="21">
        <f>SUM(F151:F167)</f>
        <v>651850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22252</v>
      </c>
      <c r="C152" s="28">
        <v>20229</v>
      </c>
      <c r="D152" s="28">
        <v>18390</v>
      </c>
      <c r="E152" s="28">
        <v>50000</v>
      </c>
      <c r="F152" s="28">
        <v>254850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11127</v>
      </c>
      <c r="C156" s="28">
        <v>10115</v>
      </c>
      <c r="D156" s="28">
        <v>9195</v>
      </c>
      <c r="E156" s="28">
        <v>23333</v>
      </c>
      <c r="F156" s="28">
        <v>149000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14835</v>
      </c>
      <c r="C157" s="28">
        <v>13486</v>
      </c>
      <c r="D157" s="28">
        <v>12260</v>
      </c>
      <c r="E157" s="28">
        <v>6392</v>
      </c>
      <c r="F157" s="28">
        <v>125000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7417</v>
      </c>
      <c r="C159" s="28">
        <v>6743</v>
      </c>
      <c r="D159" s="28">
        <v>6130</v>
      </c>
      <c r="E159" s="28">
        <v>9612</v>
      </c>
      <c r="F159" s="28">
        <v>73000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18544</v>
      </c>
      <c r="C160" s="28">
        <v>16858</v>
      </c>
      <c r="D160" s="28">
        <v>15325</v>
      </c>
      <c r="E160" s="28">
        <v>13888</v>
      </c>
      <c r="F160" s="28">
        <v>25000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30250</v>
      </c>
      <c r="C164" s="28">
        <v>27500</v>
      </c>
      <c r="D164" s="28">
        <v>25000</v>
      </c>
      <c r="E164" s="28">
        <v>7375</v>
      </c>
      <c r="F164" s="28">
        <v>25000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24520</v>
      </c>
      <c r="C175" s="21">
        <f t="shared" si="33"/>
        <v>24520</v>
      </c>
      <c r="D175" s="21">
        <f t="shared" si="33"/>
        <v>24520</v>
      </c>
      <c r="E175" s="21">
        <f t="shared" si="33"/>
        <v>592725</v>
      </c>
      <c r="F175" s="21">
        <f>SUM(F176:F198)</f>
        <v>1008440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24520</v>
      </c>
      <c r="C179" s="28">
        <v>24520</v>
      </c>
      <c r="D179" s="28">
        <v>24520</v>
      </c>
      <c r="E179" s="28">
        <v>44000</v>
      </c>
      <c r="F179" s="28">
        <v>55000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34332</v>
      </c>
      <c r="F194" s="28">
        <v>40897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514393</v>
      </c>
      <c r="F198" s="28">
        <v>912543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101036</v>
      </c>
      <c r="C215" s="21">
        <f>SUM(C216:C228)</f>
        <v>91850</v>
      </c>
      <c r="D215" s="21">
        <f>SUM(D216:D228)</f>
        <v>83500</v>
      </c>
      <c r="E215" s="21">
        <f>SUM(E216:E228)</f>
        <v>3258</v>
      </c>
      <c r="F215" s="21">
        <f>SUM(F216:F228)</f>
        <v>124012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42955</v>
      </c>
      <c r="C216" s="31">
        <v>39050</v>
      </c>
      <c r="D216" s="31">
        <v>35500</v>
      </c>
      <c r="E216" s="31">
        <v>848</v>
      </c>
      <c r="F216" s="31">
        <v>45030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21175</v>
      </c>
      <c r="C217" s="28">
        <v>19250</v>
      </c>
      <c r="D217" s="28">
        <v>17500</v>
      </c>
      <c r="E217" s="28">
        <v>659</v>
      </c>
      <c r="F217" s="28">
        <v>24274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79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750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61</v>
      </c>
      <c r="F221" s="28">
        <v>19992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34183</v>
      </c>
      <c r="C223" s="28">
        <v>31075</v>
      </c>
      <c r="D223" s="28">
        <v>28250</v>
      </c>
      <c r="E223" s="28">
        <v>861</v>
      </c>
      <c r="F223" s="28">
        <v>34716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2020-12-01T09:49:26Z</dcterms:created>
  <dcterms:modified xsi:type="dcterms:W3CDTF">2020-12-01T09:49:40Z</dcterms:modified>
</cp:coreProperties>
</file>