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D245" i="1"/>
  <c r="D34" i="1" s="1"/>
  <c r="B245" i="1"/>
  <c r="B34" i="1" s="1"/>
  <c r="E245" i="1"/>
  <c r="C245" i="1"/>
  <c r="F236" i="1"/>
  <c r="F33" i="1" s="1"/>
  <c r="B236" i="1"/>
  <c r="B33" i="1" s="1"/>
  <c r="E236" i="1"/>
  <c r="D236" i="1"/>
  <c r="C236" i="1"/>
  <c r="C230" i="1"/>
  <c r="C32" i="1" s="1"/>
  <c r="F230" i="1"/>
  <c r="E230" i="1"/>
  <c r="D230" i="1"/>
  <c r="B230" i="1"/>
  <c r="E215" i="1"/>
  <c r="E31" i="1" s="1"/>
  <c r="B215" i="1"/>
  <c r="B31" i="1" s="1"/>
  <c r="F215" i="1"/>
  <c r="D215" i="1"/>
  <c r="C215" i="1"/>
  <c r="D212" i="1"/>
  <c r="D30" i="1" s="1"/>
  <c r="C212" i="1"/>
  <c r="C30" i="1" s="1"/>
  <c r="C27" i="1" s="1"/>
  <c r="C11" i="1" s="1"/>
  <c r="F212" i="1"/>
  <c r="E212" i="1"/>
  <c r="B212" i="1"/>
  <c r="F209" i="1"/>
  <c r="F29" i="1" s="1"/>
  <c r="E209" i="1"/>
  <c r="E29" i="1" s="1"/>
  <c r="B209" i="1"/>
  <c r="B29" i="1" s="1"/>
  <c r="D209" i="1"/>
  <c r="C209" i="1"/>
  <c r="E205" i="1"/>
  <c r="E28" i="1" s="1"/>
  <c r="E27" i="1" s="1"/>
  <c r="E11" i="1" s="1"/>
  <c r="D205" i="1"/>
  <c r="D28" i="1" s="1"/>
  <c r="D27" i="1" s="1"/>
  <c r="D11" i="1" s="1"/>
  <c r="F205" i="1"/>
  <c r="C205" i="1"/>
  <c r="B205" i="1"/>
  <c r="F200" i="1"/>
  <c r="F25" i="1" s="1"/>
  <c r="E200" i="1"/>
  <c r="E25" i="1" s="1"/>
  <c r="D200" i="1"/>
  <c r="D25" i="1" s="1"/>
  <c r="B200" i="1"/>
  <c r="B25" i="1" s="1"/>
  <c r="C200" i="1"/>
  <c r="F175" i="1"/>
  <c r="F24" i="1" s="1"/>
  <c r="D175" i="1"/>
  <c r="D24" i="1" s="1"/>
  <c r="B175" i="1"/>
  <c r="B24" i="1" s="1"/>
  <c r="E175" i="1"/>
  <c r="C175" i="1"/>
  <c r="B169" i="1"/>
  <c r="B23" i="1" s="1"/>
  <c r="E169" i="1"/>
  <c r="E23" i="1" s="1"/>
  <c r="C169" i="1"/>
  <c r="C23" i="1" s="1"/>
  <c r="F169" i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F10" i="1" s="1"/>
  <c r="F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B40" i="1"/>
  <c r="B37" i="1" s="1"/>
  <c r="D40" i="1"/>
  <c r="D37" i="1" s="1"/>
  <c r="D36" i="1" s="1"/>
  <c r="D15" i="1" s="1"/>
  <c r="D14" i="1" s="1"/>
  <c r="D10" i="1" s="1"/>
  <c r="D12" i="1" s="1"/>
  <c r="E38" i="1"/>
  <c r="E34" i="1"/>
  <c r="C34" i="1"/>
  <c r="E33" i="1"/>
  <c r="D33" i="1"/>
  <c r="C33" i="1"/>
  <c r="F32" i="1"/>
  <c r="E32" i="1"/>
  <c r="D32" i="1"/>
  <c r="B32" i="1"/>
  <c r="F31" i="1"/>
  <c r="D31" i="1"/>
  <c r="C31" i="1"/>
  <c r="F30" i="1"/>
  <c r="E30" i="1"/>
  <c r="B30" i="1"/>
  <c r="D29" i="1"/>
  <c r="C29" i="1"/>
  <c r="F28" i="1"/>
  <c r="F27" i="1" s="1"/>
  <c r="F11" i="1" s="1"/>
  <c r="C28" i="1"/>
  <c r="B28" i="1"/>
  <c r="B27" i="1" s="1"/>
  <c r="B11" i="1" s="1"/>
  <c r="C25" i="1"/>
  <c r="E24" i="1"/>
  <c r="C24" i="1"/>
  <c r="F23" i="1"/>
  <c r="D23" i="1"/>
  <c r="F22" i="1"/>
  <c r="B22" i="1"/>
  <c r="E21" i="1"/>
  <c r="C20" i="1"/>
  <c r="F19" i="1"/>
  <c r="B19" i="1"/>
  <c r="C18" i="1"/>
  <c r="F17" i="1"/>
  <c r="B17" i="1"/>
  <c r="D16" i="1"/>
  <c r="B36" i="1" l="1"/>
  <c r="B15" i="1" s="1"/>
  <c r="B14" i="1" s="1"/>
  <c r="B10" i="1" s="1"/>
  <c r="B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<sst xmlns="http://schemas.openxmlformats.org/spreadsheetml/2006/main" count="240" uniqueCount="212">
  <si>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</si>
  <si>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</si>
  <si>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</si>
  <si>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</si>
  <si>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</si>
  <si>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</si>
  <si>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</si>
  <si>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</si>
  <si>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</si>
  <si>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</si>
  <si>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</si>
  <si>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</si>
  <si>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</si>
  <si>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</si>
  <si>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</si>
  <si>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</si>
  <si>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</si>
  <si>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</si>
  <si>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</si>
  <si>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</si>
  <si>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</si>
  <si>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</si>
  <si>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</si>
  <si>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</si>
  <si>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</si>
  <si>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</si>
  <si>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</si>
  <si>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</si>
  <si>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</si>
  <si>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</si>
  <si>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</si>
  <si>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</si>
  <si>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</si>
  <si>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</si>
  <si>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</si>
  <si>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</si>
  <si>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</si>
  <si>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</si>
  <si>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</si>
  <si>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</si>
  <si>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</si>
  <si>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</si>
  <si>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</si>
  <si>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</si>
  <si>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</si>
  <si>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</si>
  <si>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</si>
  <si>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</si>
  <si>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</si>
  <si>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</si>
  <si>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</si>
  <si>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</si>
  <si>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</si>
  <si>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</si>
  <si>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</si>
  <si>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</si>
  <si>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</si>
  <si>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</si>
  <si>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</si>
  <si>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</si>
  <si>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</si>
  <si>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</si>
  <si>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</si>
  <si>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</si>
  <si>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</si>
  <si>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</si>
  <si>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</si>
  <si>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</si>
  <si>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</si>
  <si>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</si>
  <si>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</si>
  <si>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</si>
  <si>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</si>
  <si>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</si>
  <si>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</si>
  <si>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</si>
  <si>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</si>
  <si>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</si>
  <si>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</si>
  <si>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</si>
  <si>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</si>
  <si>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</si>
  <si>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</si>
  <si>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</si>
  <si>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</si>
  <si>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</si>
  <si>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</si>
  <si>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</si>
  <si>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</si>
  <si>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</si>
  <si>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</si>
  <si>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</si>
  <si>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</si>
  <si>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</si>
  <si>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</si>
  <si>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</si>
  <si>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</si>
  <si>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</si>
  <si>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</si>
  <si>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</si>
  <si>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</si>
  <si>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</si>
  <si>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</si>
  <si>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</si>
  <si>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</si>
  <si>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</si>
  <si>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</si>
  <si>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</si>
  <si>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</si>
  <si>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</si>
  <si>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</si>
  <si>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</si>
  <si>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</si>
  <si>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</si>
  <si>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</si>
  <si>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</si>
  <si>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</si>
  <si>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</si>
  <si>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</si>
  <si>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</si>
  <si>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</si>
  <si>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</si>
  <si>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</si>
  <si>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</si>
  <si>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</si>
  <si>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</si>
  <si>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</si>
  <si>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</si>
  <si>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</si>
  <si>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</si>
  <si>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</si>
  <si>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</si>
  <si>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</si>
  <si>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</si>
  <si>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</si>
  <si>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</si>
  <si>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</si>
  <si>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</si>
  <si>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</si>
  <si>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</si>
  <si>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</si>
  <si>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</si>
  <si>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</si>
  <si>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</si>
  <si>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</si>
  <si>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</si>
  <si>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</si>
  <si>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</si>
  <si>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</si>
  <si>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</si>
  <si>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</si>
  <si>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</si>
  <si>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</si>
  <si>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</si>
  <si>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</si>
  <si>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</si>
  <si>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</si>
  <si>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</si>
  <si>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</si>
  <si>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</si>
  <si>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</si>
  <si>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</si>
  <si>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</si>
  <si>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</si>
  <si>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</si>
  <si>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</si>
  <si>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</si>
  <si>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</si>
  <si>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</si>
  <si>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</si>
  <si>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</si>
  <si>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</si>
  <si>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</si>
  <si>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</si>
  <si>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</si>
  <si>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</si>
  <si>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</si>
  <si>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</si>
  <si>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</si>
  <si>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</si>
  <si>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</si>
  <si>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</si>
  <si>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</si>
  <si>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</si>
  <si>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</si>
  <si>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</si>
  <si>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</si>
  <si>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</si>
  <si>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</si>
  <si>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</si>
  <si>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</si>
  <si>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</si>
  <si>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</si>
  <si>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</si>
  <si>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</si>
  <si>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</si>
  <si>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</si>
  <si>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</si>
  <si>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</si>
  <si>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</si>
  <si>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</si>
  <si>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</si>
  <si>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</si>
  <si>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</si>
  <si>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</si>
  <si>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</si>
  <si>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</si>
  <si>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</si>
  <si>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</si>
  <si>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</si>
  <si>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</si>
  <si>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ޖުޑީޝަލް ސަރވިސް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</si>
</sst>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L10" sqref="L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16254792</v>
      </c>
      <c r="C10" s="17">
        <f t="shared" si="0"/>
        <v>16081058</v>
      </c>
      <c r="D10" s="17">
        <f t="shared" si="0"/>
        <v>17867130</v>
      </c>
      <c r="E10" s="17">
        <f t="shared" si="0"/>
        <v>14474042</v>
      </c>
      <c r="F10" s="17">
        <f>F14</f>
        <v>12935138</v>
      </c>
      <c r="G10" s="18" t="s">
        <v>18</v>
      </c>
    </row>
    <row r="11" spans="1:10" ht="22.5" customHeight="1" thickBot="1">
      <c r="B11" s="19">
        <f t="shared" ref="B11:E11" si="1">B27</f>
        <v>311817</v>
      </c>
      <c r="C11" s="19">
        <f t="shared" si="1"/>
        <v>283470</v>
      </c>
      <c r="D11" s="19">
        <f t="shared" si="1"/>
        <v>257700</v>
      </c>
      <c r="E11" s="19">
        <f t="shared" si="1"/>
        <v>344125</v>
      </c>
      <c r="F11" s="19">
        <f>F27</f>
        <v>1729732</v>
      </c>
      <c r="G11" s="20" t="s">
        <v>19</v>
      </c>
      <c r="J11"/>
    </row>
    <row r="12" spans="1:10" ht="22.5" customHeight="1" thickBot="1">
      <c r="B12" s="21">
        <f t="shared" ref="B12:E12" si="2">SUM(B10:B11)</f>
        <v>16566609</v>
      </c>
      <c r="C12" s="21">
        <f t="shared" si="2"/>
        <v>16364528</v>
      </c>
      <c r="D12" s="21">
        <f t="shared" si="2"/>
        <v>18124830</v>
      </c>
      <c r="E12" s="21">
        <f t="shared" si="2"/>
        <v>14818167</v>
      </c>
      <c r="F12" s="21">
        <f>SUM(F10:F11)</f>
        <v>14664870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16254792</v>
      </c>
      <c r="C14" s="21">
        <f t="shared" si="3"/>
        <v>16081058</v>
      </c>
      <c r="D14" s="21">
        <f t="shared" si="3"/>
        <v>17867130</v>
      </c>
      <c r="E14" s="21">
        <f t="shared" si="3"/>
        <v>14474042</v>
      </c>
      <c r="F14" s="21">
        <f>SUM(F15:F25)</f>
        <v>12935138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9656415</v>
      </c>
      <c r="C15" s="27">
        <f t="shared" si="4"/>
        <v>9656415</v>
      </c>
      <c r="D15" s="27">
        <f t="shared" si="4"/>
        <v>9656415</v>
      </c>
      <c r="E15" s="27">
        <f t="shared" si="4"/>
        <v>8358747</v>
      </c>
      <c r="F15" s="27">
        <f t="shared" si="4"/>
        <v>7347694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303915</v>
      </c>
      <c r="C16" s="28">
        <f t="shared" si="5"/>
        <v>303915</v>
      </c>
      <c r="D16" s="28">
        <f t="shared" si="5"/>
        <v>303915</v>
      </c>
      <c r="E16" s="28">
        <f t="shared" si="5"/>
        <v>272363</v>
      </c>
      <c r="F16" s="28">
        <f>F78</f>
        <v>232838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474554</v>
      </c>
      <c r="C17" s="28">
        <f t="shared" si="6"/>
        <v>460732</v>
      </c>
      <c r="D17" s="28">
        <f t="shared" si="6"/>
        <v>447312</v>
      </c>
      <c r="E17" s="28">
        <f t="shared" si="6"/>
        <v>86184</v>
      </c>
      <c r="F17" s="28">
        <f>F85</f>
        <v>233587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270492</v>
      </c>
      <c r="C18" s="28">
        <f t="shared" si="7"/>
        <v>262613</v>
      </c>
      <c r="D18" s="28">
        <f t="shared" si="7"/>
        <v>254964</v>
      </c>
      <c r="E18" s="28">
        <f t="shared" si="7"/>
        <v>138638</v>
      </c>
      <c r="F18" s="28">
        <f>F93</f>
        <v>127605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5070512</v>
      </c>
      <c r="C19" s="28">
        <f t="shared" si="8"/>
        <v>4960574</v>
      </c>
      <c r="D19" s="28">
        <f t="shared" si="8"/>
        <v>6806025</v>
      </c>
      <c r="E19" s="28">
        <f t="shared" si="8"/>
        <v>5496340</v>
      </c>
      <c r="F19" s="28">
        <f>F107</f>
        <v>4210929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23340</v>
      </c>
      <c r="C21" s="28">
        <f t="shared" si="10"/>
        <v>22660</v>
      </c>
      <c r="D21" s="28">
        <f t="shared" si="10"/>
        <v>22000</v>
      </c>
      <c r="E21" s="28">
        <f t="shared" si="10"/>
        <v>2300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455564</v>
      </c>
      <c r="C22" s="28">
        <f t="shared" si="11"/>
        <v>414149</v>
      </c>
      <c r="D22" s="28">
        <f t="shared" si="11"/>
        <v>376499</v>
      </c>
      <c r="E22" s="28">
        <f t="shared" si="11"/>
        <v>119470</v>
      </c>
      <c r="F22" s="28">
        <f>F150</f>
        <v>782485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311817</v>
      </c>
      <c r="C27" s="21">
        <f>SUM(C28:C34)</f>
        <v>283470</v>
      </c>
      <c r="D27" s="21">
        <f>SUM(D28:D34)</f>
        <v>257700</v>
      </c>
      <c r="E27" s="21">
        <f>SUM(E28:E34)</f>
        <v>344125</v>
      </c>
      <c r="F27" s="21">
        <f>SUM(F28:F34)</f>
        <v>1729732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311817</v>
      </c>
      <c r="C31" s="28">
        <f t="shared" si="18"/>
        <v>283470</v>
      </c>
      <c r="D31" s="28">
        <f t="shared" si="18"/>
        <v>257700</v>
      </c>
      <c r="E31" s="28">
        <f t="shared" si="18"/>
        <v>344125</v>
      </c>
      <c r="F31" s="28">
        <f>F215</f>
        <v>1729732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9656415</v>
      </c>
      <c r="C36" s="21">
        <f t="shared" si="22"/>
        <v>9656415</v>
      </c>
      <c r="D36" s="21">
        <f t="shared" si="22"/>
        <v>9656415</v>
      </c>
      <c r="E36" s="21">
        <f t="shared" si="22"/>
        <v>8358747</v>
      </c>
      <c r="F36" s="21">
        <f>SUM(F37:F38)</f>
        <v>7347694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4824344</v>
      </c>
      <c r="C37" s="31">
        <f t="shared" si="23"/>
        <v>4824344</v>
      </c>
      <c r="D37" s="31">
        <f t="shared" si="23"/>
        <v>4824344</v>
      </c>
      <c r="E37" s="31">
        <f t="shared" si="23"/>
        <v>4067075</v>
      </c>
      <c r="F37" s="31">
        <f>F40</f>
        <v>3791016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4832071</v>
      </c>
      <c r="C38" s="28">
        <f t="shared" si="24"/>
        <v>4832071</v>
      </c>
      <c r="D38" s="28">
        <f t="shared" si="24"/>
        <v>4832071</v>
      </c>
      <c r="E38" s="28">
        <f t="shared" si="24"/>
        <v>4291672</v>
      </c>
      <c r="F38" s="28">
        <f>F44</f>
        <v>3556678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4824344</v>
      </c>
      <c r="C40" s="21">
        <f t="shared" si="25"/>
        <v>4824344</v>
      </c>
      <c r="D40" s="21">
        <f t="shared" si="25"/>
        <v>4824344</v>
      </c>
      <c r="E40" s="21">
        <f t="shared" si="25"/>
        <v>4067075</v>
      </c>
      <c r="F40" s="21">
        <f>SUM(F41:F42)</f>
        <v>3791016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4341648</v>
      </c>
      <c r="C41" s="31">
        <v>4341648</v>
      </c>
      <c r="D41" s="31">
        <v>4341648</v>
      </c>
      <c r="E41" s="31">
        <v>3893231</v>
      </c>
      <c r="F41" s="31">
        <v>3371815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482696</v>
      </c>
      <c r="C42" s="28">
        <v>482696</v>
      </c>
      <c r="D42" s="28">
        <v>482696</v>
      </c>
      <c r="E42" s="28">
        <v>173844</v>
      </c>
      <c r="F42" s="28">
        <v>419201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4832071</v>
      </c>
      <c r="C44" s="21">
        <f t="shared" si="26"/>
        <v>4832071</v>
      </c>
      <c r="D44" s="21">
        <f t="shared" si="26"/>
        <v>4832071</v>
      </c>
      <c r="E44" s="21">
        <f t="shared" si="26"/>
        <v>4291672</v>
      </c>
      <c r="F44" s="21">
        <f>SUM(F45:F76)</f>
        <v>3556678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105000</v>
      </c>
      <c r="C48" s="28">
        <v>105000</v>
      </c>
      <c r="D48" s="28">
        <v>105000</v>
      </c>
      <c r="E48" s="28">
        <v>99000</v>
      </c>
      <c r="F48" s="28">
        <v>81000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2400</v>
      </c>
      <c r="C52" s="28">
        <v>2400</v>
      </c>
      <c r="D52" s="28">
        <v>2400</v>
      </c>
      <c r="E52" s="28">
        <v>336</v>
      </c>
      <c r="F52" s="28">
        <v>1620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154000</v>
      </c>
      <c r="C54" s="28">
        <v>154000</v>
      </c>
      <c r="D54" s="28">
        <v>154000</v>
      </c>
      <c r="E54" s="28">
        <v>8667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7656</v>
      </c>
      <c r="C56" s="28">
        <v>7656</v>
      </c>
      <c r="D56" s="28">
        <v>7656</v>
      </c>
      <c r="E56" s="28">
        <v>2944</v>
      </c>
      <c r="F56" s="28">
        <v>5979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1740000</v>
      </c>
      <c r="C57" s="28">
        <v>1740000</v>
      </c>
      <c r="D57" s="28">
        <v>1740000</v>
      </c>
      <c r="E57" s="28">
        <v>1572533</v>
      </c>
      <c r="F57" s="28">
        <v>1324391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2200</v>
      </c>
      <c r="C62" s="28">
        <v>2200</v>
      </c>
      <c r="D62" s="28">
        <v>2200</v>
      </c>
      <c r="E62" s="28">
        <v>267</v>
      </c>
      <c r="F62" s="28">
        <v>11160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1656465</v>
      </c>
      <c r="C66" s="28">
        <v>1656465</v>
      </c>
      <c r="D66" s="28">
        <v>1656465</v>
      </c>
      <c r="E66" s="28">
        <v>1607629</v>
      </c>
      <c r="F66" s="28">
        <v>1300168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129000</v>
      </c>
      <c r="C67" s="28">
        <v>129000</v>
      </c>
      <c r="D67" s="28">
        <v>129000</v>
      </c>
      <c r="E67" s="28">
        <v>118429</v>
      </c>
      <c r="F67" s="28">
        <v>102235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21000</v>
      </c>
      <c r="C69" s="28">
        <v>21000</v>
      </c>
      <c r="D69" s="28">
        <v>21000</v>
      </c>
      <c r="E69" s="28">
        <v>28000</v>
      </c>
      <c r="F69" s="28">
        <v>12600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924350</v>
      </c>
      <c r="C70" s="28">
        <v>924350</v>
      </c>
      <c r="D70" s="28">
        <v>924350</v>
      </c>
      <c r="E70" s="28">
        <v>853867</v>
      </c>
      <c r="F70" s="28">
        <v>717525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90000</v>
      </c>
      <c r="C76" s="28">
        <v>90000</v>
      </c>
      <c r="D76" s="28">
        <v>90000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303915</v>
      </c>
      <c r="C78" s="21">
        <f>SUM(C79:C83)</f>
        <v>303915</v>
      </c>
      <c r="D78" s="21">
        <f>SUM(D79:D83)</f>
        <v>303915</v>
      </c>
      <c r="E78" s="21">
        <f>SUM(E79:E83)</f>
        <v>272363</v>
      </c>
      <c r="F78" s="21">
        <f>SUM(F79:F83)</f>
        <v>232838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303915</v>
      </c>
      <c r="C79" s="31">
        <v>303915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0</v>
      </c>
      <c r="C83" s="28">
        <v>0</v>
      </c>
      <c r="D83" s="28">
        <v>303915</v>
      </c>
      <c r="E83" s="28">
        <v>272363</v>
      </c>
      <c r="F83" s="28">
        <v>232838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474554</v>
      </c>
      <c r="C85" s="21">
        <f t="shared" si="27"/>
        <v>460732</v>
      </c>
      <c r="D85" s="21">
        <f t="shared" si="27"/>
        <v>447312</v>
      </c>
      <c r="E85" s="21">
        <f t="shared" si="27"/>
        <v>86184</v>
      </c>
      <c r="F85" s="21">
        <f>SUM(F86:F91)</f>
        <v>233587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151497</v>
      </c>
      <c r="C86" s="31">
        <v>147084</v>
      </c>
      <c r="D86" s="31">
        <v>142800</v>
      </c>
      <c r="E86" s="31">
        <v>30541</v>
      </c>
      <c r="F86" s="31">
        <v>100968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3979</v>
      </c>
      <c r="C87" s="28">
        <v>3863</v>
      </c>
      <c r="D87" s="28">
        <v>3750</v>
      </c>
      <c r="E87" s="28">
        <v>801</v>
      </c>
      <c r="F87" s="28">
        <v>4220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260186</v>
      </c>
      <c r="C88" s="28">
        <v>252608</v>
      </c>
      <c r="D88" s="28">
        <v>245250</v>
      </c>
      <c r="E88" s="28">
        <v>49308</v>
      </c>
      <c r="F88" s="28">
        <v>128399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58892</v>
      </c>
      <c r="C89" s="28">
        <v>57177</v>
      </c>
      <c r="D89" s="28">
        <v>55512</v>
      </c>
      <c r="E89" s="28">
        <v>5534</v>
      </c>
      <c r="F89" s="28">
        <v>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270492</v>
      </c>
      <c r="C93" s="21">
        <f t="shared" si="28"/>
        <v>262613</v>
      </c>
      <c r="D93" s="21">
        <f t="shared" si="28"/>
        <v>254964</v>
      </c>
      <c r="E93" s="21">
        <f t="shared" si="28"/>
        <v>138638</v>
      </c>
      <c r="F93" s="21">
        <f>SUM(F94:F105)</f>
        <v>127605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144366</v>
      </c>
      <c r="C94" s="31">
        <v>140161</v>
      </c>
      <c r="D94" s="31">
        <v>136079</v>
      </c>
      <c r="E94" s="31">
        <v>84027</v>
      </c>
      <c r="F94" s="31">
        <v>88572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16417</v>
      </c>
      <c r="C95" s="28">
        <v>15939</v>
      </c>
      <c r="D95" s="28">
        <v>15475</v>
      </c>
      <c r="E95" s="28">
        <v>8746</v>
      </c>
      <c r="F95" s="28">
        <v>7233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8487</v>
      </c>
      <c r="C97" s="28">
        <v>8240</v>
      </c>
      <c r="D97" s="28">
        <v>8000</v>
      </c>
      <c r="E97" s="28">
        <v>420</v>
      </c>
      <c r="F97" s="28">
        <v>2776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9602</v>
      </c>
      <c r="C98" s="28">
        <v>9322</v>
      </c>
      <c r="D98" s="28">
        <v>9050</v>
      </c>
      <c r="E98" s="28">
        <v>2280</v>
      </c>
      <c r="F98" s="28">
        <v>1830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54849</v>
      </c>
      <c r="C101" s="28">
        <v>53251</v>
      </c>
      <c r="D101" s="28">
        <v>51700</v>
      </c>
      <c r="E101" s="28">
        <v>33446</v>
      </c>
      <c r="F101" s="28">
        <v>19358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2292</v>
      </c>
      <c r="C102" s="28">
        <v>2225</v>
      </c>
      <c r="D102" s="28">
        <v>2160</v>
      </c>
      <c r="E102" s="28">
        <v>779</v>
      </c>
      <c r="F102" s="28">
        <v>270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31827</v>
      </c>
      <c r="C104" s="28">
        <v>30900</v>
      </c>
      <c r="D104" s="28">
        <v>30000</v>
      </c>
      <c r="E104" s="28">
        <v>7500</v>
      </c>
      <c r="F104" s="28">
        <v>6294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2652</v>
      </c>
      <c r="C105" s="28">
        <v>2575</v>
      </c>
      <c r="D105" s="28">
        <v>2500</v>
      </c>
      <c r="E105" s="28">
        <v>1440</v>
      </c>
      <c r="F105" s="28">
        <v>1272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5070512</v>
      </c>
      <c r="C107" s="21">
        <f t="shared" si="29"/>
        <v>4960574</v>
      </c>
      <c r="D107" s="21">
        <f t="shared" si="29"/>
        <v>6806025</v>
      </c>
      <c r="E107" s="21">
        <f t="shared" si="29"/>
        <v>5496340</v>
      </c>
      <c r="F107" s="21">
        <f>SUM(F108:F133)</f>
        <v>4210929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63654</v>
      </c>
      <c r="C108" s="31">
        <v>61800</v>
      </c>
      <c r="D108" s="31">
        <v>60000</v>
      </c>
      <c r="E108" s="31">
        <v>55563</v>
      </c>
      <c r="F108" s="31">
        <v>51181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318270</v>
      </c>
      <c r="C109" s="28">
        <v>309000</v>
      </c>
      <c r="D109" s="28">
        <v>300000</v>
      </c>
      <c r="E109" s="28">
        <v>395945</v>
      </c>
      <c r="F109" s="28">
        <v>157010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58816</v>
      </c>
      <c r="C110" s="28">
        <v>57103</v>
      </c>
      <c r="D110" s="28">
        <v>55440</v>
      </c>
      <c r="E110" s="28">
        <v>61764</v>
      </c>
      <c r="F110" s="28">
        <v>7936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99458</v>
      </c>
      <c r="C111" s="28">
        <v>96561</v>
      </c>
      <c r="D111" s="28">
        <v>93749</v>
      </c>
      <c r="E111" s="28">
        <v>198333</v>
      </c>
      <c r="F111" s="28">
        <v>170562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3974400</v>
      </c>
      <c r="C112" s="28">
        <v>3974400</v>
      </c>
      <c r="D112" s="28">
        <v>3974400</v>
      </c>
      <c r="E112" s="28">
        <v>3987918</v>
      </c>
      <c r="F112" s="28">
        <v>1722882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54372</v>
      </c>
      <c r="C113" s="28">
        <v>52788</v>
      </c>
      <c r="D113" s="28">
        <v>51250</v>
      </c>
      <c r="E113" s="28">
        <v>39954</v>
      </c>
      <c r="F113" s="28">
        <v>22558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9268</v>
      </c>
      <c r="C115" s="28">
        <v>8998</v>
      </c>
      <c r="D115" s="28">
        <v>8736</v>
      </c>
      <c r="E115" s="28">
        <v>2100</v>
      </c>
      <c r="F115" s="28">
        <v>2090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15277</v>
      </c>
      <c r="C116" s="28">
        <v>14832</v>
      </c>
      <c r="D116" s="28">
        <v>14400</v>
      </c>
      <c r="E116" s="28">
        <v>11200</v>
      </c>
      <c r="F116" s="28">
        <v>4865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3819</v>
      </c>
      <c r="C118" s="28">
        <v>3708</v>
      </c>
      <c r="D118" s="28">
        <v>3600</v>
      </c>
      <c r="E118" s="28">
        <v>54900</v>
      </c>
      <c r="F118" s="28">
        <v>1920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62010</v>
      </c>
      <c r="C119" s="28">
        <v>60204</v>
      </c>
      <c r="D119" s="28">
        <v>58450</v>
      </c>
      <c r="E119" s="28">
        <v>22934</v>
      </c>
      <c r="F119" s="28">
        <v>58101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3335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213840</v>
      </c>
      <c r="C123" s="28">
        <v>129600</v>
      </c>
      <c r="D123" s="28">
        <v>2000000</v>
      </c>
      <c r="E123" s="28">
        <v>458545</v>
      </c>
      <c r="F123" s="28">
        <v>434420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1625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3698</v>
      </c>
      <c r="F131" s="28">
        <v>3706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184597</v>
      </c>
      <c r="C132" s="28">
        <v>179220</v>
      </c>
      <c r="D132" s="28">
        <v>174000</v>
      </c>
      <c r="E132" s="28">
        <v>195500</v>
      </c>
      <c r="F132" s="28">
        <v>1535363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12731</v>
      </c>
      <c r="C133" s="28">
        <v>12360</v>
      </c>
      <c r="D133" s="28">
        <v>12000</v>
      </c>
      <c r="E133" s="28">
        <v>6361</v>
      </c>
      <c r="F133" s="28">
        <v>35000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23340</v>
      </c>
      <c r="C142" s="21">
        <f t="shared" si="31"/>
        <v>22660</v>
      </c>
      <c r="D142" s="21">
        <f t="shared" si="31"/>
        <v>22000</v>
      </c>
      <c r="E142" s="21">
        <f t="shared" si="31"/>
        <v>2300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23340</v>
      </c>
      <c r="C148" s="28">
        <v>22660</v>
      </c>
      <c r="D148" s="28">
        <v>22000</v>
      </c>
      <c r="E148" s="28">
        <v>2300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455564</v>
      </c>
      <c r="C150" s="21">
        <f>SUM(C151:C167)</f>
        <v>414149</v>
      </c>
      <c r="D150" s="21">
        <f>SUM(D151:D167)</f>
        <v>376499</v>
      </c>
      <c r="E150" s="21">
        <f>SUM(E151:E167)</f>
        <v>119470</v>
      </c>
      <c r="F150" s="21">
        <f>SUM(F151:F167)</f>
        <v>782485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42055</v>
      </c>
      <c r="C152" s="28">
        <v>38232</v>
      </c>
      <c r="D152" s="28">
        <v>34756</v>
      </c>
      <c r="E152" s="28">
        <v>86490</v>
      </c>
      <c r="F152" s="28">
        <v>781584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6050</v>
      </c>
      <c r="C156" s="28">
        <v>5500</v>
      </c>
      <c r="D156" s="28">
        <v>5000</v>
      </c>
      <c r="E156" s="28">
        <v>3000</v>
      </c>
      <c r="F156" s="28">
        <v>901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</v>
      </c>
      <c r="C159" s="28">
        <v>5500</v>
      </c>
      <c r="D159" s="28">
        <v>5000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</v>
      </c>
      <c r="C160" s="28">
        <v>5500</v>
      </c>
      <c r="D160" s="28">
        <v>5000</v>
      </c>
      <c r="E160" s="28">
        <v>29980</v>
      </c>
      <c r="F160" s="28">
        <v>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395359</v>
      </c>
      <c r="C163" s="28">
        <v>359417</v>
      </c>
      <c r="D163" s="28">
        <v>326743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311817</v>
      </c>
      <c r="C215" s="21">
        <f>SUM(C216:C228)</f>
        <v>283470</v>
      </c>
      <c r="D215" s="21">
        <f>SUM(D216:D228)</f>
        <v>257700</v>
      </c>
      <c r="E215" s="21">
        <f>SUM(E216:E228)</f>
        <v>344125</v>
      </c>
      <c r="F215" s="21">
        <f>SUM(F216:F228)</f>
        <v>1729732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186582</v>
      </c>
      <c r="C216" s="31">
        <v>169620</v>
      </c>
      <c r="D216" s="31">
        <v>154200</v>
      </c>
      <c r="E216" s="31">
        <v>79509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32670</v>
      </c>
      <c r="C217" s="28">
        <v>29700</v>
      </c>
      <c r="D217" s="28">
        <v>27000</v>
      </c>
      <c r="E217" s="28">
        <v>33612</v>
      </c>
      <c r="F217" s="28">
        <v>563848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18634</v>
      </c>
      <c r="C219" s="28">
        <v>16940</v>
      </c>
      <c r="D219" s="28">
        <v>15400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6050</v>
      </c>
      <c r="C221" s="28">
        <v>5500</v>
      </c>
      <c r="D221" s="28">
        <v>5000</v>
      </c>
      <c r="E221" s="28">
        <v>4366</v>
      </c>
      <c r="F221" s="28">
        <v>34854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189846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67881</v>
      </c>
      <c r="C223" s="28">
        <v>61710</v>
      </c>
      <c r="D223" s="28">
        <v>56100</v>
      </c>
      <c r="E223" s="28">
        <v>36792</v>
      </c>
      <c r="F223" s="28">
        <v>1131030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2020-12-01T07:34:57Z</dcterms:created>
  <dcterms:modified xsi:type="dcterms:W3CDTF">2020-12-01T07:36:03Z</dcterms:modified>
</cp:coreProperties>
</file>