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yuna.abdulwahid\Desktop\Bgt2021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B245" i="1"/>
  <c r="B34" i="1" s="1"/>
  <c r="E245" i="1"/>
  <c r="D245" i="1"/>
  <c r="C245" i="1"/>
  <c r="F236" i="1"/>
  <c r="F33" i="1" s="1"/>
  <c r="B236" i="1"/>
  <c r="B33" i="1" s="1"/>
  <c r="E236" i="1"/>
  <c r="D236" i="1"/>
  <c r="C236" i="1"/>
  <c r="B230" i="1"/>
  <c r="B32" i="1" s="1"/>
  <c r="C230" i="1"/>
  <c r="C32" i="1" s="1"/>
  <c r="F230" i="1"/>
  <c r="E230" i="1"/>
  <c r="D230" i="1"/>
  <c r="D215" i="1"/>
  <c r="D31" i="1" s="1"/>
  <c r="E215" i="1"/>
  <c r="E31" i="1" s="1"/>
  <c r="B215" i="1"/>
  <c r="B31" i="1" s="1"/>
  <c r="F215" i="1"/>
  <c r="C215" i="1"/>
  <c r="D212" i="1"/>
  <c r="D30" i="1" s="1"/>
  <c r="C212" i="1"/>
  <c r="C30" i="1" s="1"/>
  <c r="F212" i="1"/>
  <c r="E212" i="1"/>
  <c r="B212" i="1"/>
  <c r="F209" i="1"/>
  <c r="F29" i="1" s="1"/>
  <c r="F27" i="1" s="1"/>
  <c r="F11" i="1" s="1"/>
  <c r="E209" i="1"/>
  <c r="E29" i="1" s="1"/>
  <c r="B209" i="1"/>
  <c r="B29" i="1" s="1"/>
  <c r="B27" i="1" s="1"/>
  <c r="B11" i="1" s="1"/>
  <c r="D209" i="1"/>
  <c r="C209" i="1"/>
  <c r="E205" i="1"/>
  <c r="E28" i="1" s="1"/>
  <c r="E27" i="1" s="1"/>
  <c r="E11" i="1" s="1"/>
  <c r="D205" i="1"/>
  <c r="D28" i="1" s="1"/>
  <c r="D27" i="1" s="1"/>
  <c r="D11" i="1" s="1"/>
  <c r="F205" i="1"/>
  <c r="C205" i="1"/>
  <c r="B205" i="1"/>
  <c r="E200" i="1"/>
  <c r="E25" i="1" s="1"/>
  <c r="D200" i="1"/>
  <c r="D25" i="1" s="1"/>
  <c r="F200" i="1"/>
  <c r="C200" i="1"/>
  <c r="B200" i="1"/>
  <c r="F175" i="1"/>
  <c r="F24" i="1" s="1"/>
  <c r="D175" i="1"/>
  <c r="D24" i="1" s="1"/>
  <c r="B175" i="1"/>
  <c r="B24" i="1" s="1"/>
  <c r="E175" i="1"/>
  <c r="C175" i="1"/>
  <c r="B169" i="1"/>
  <c r="B23" i="1" s="1"/>
  <c r="E169" i="1"/>
  <c r="E23" i="1" s="1"/>
  <c r="C169" i="1"/>
  <c r="C23" i="1" s="1"/>
  <c r="F169" i="1"/>
  <c r="D169" i="1"/>
  <c r="D150" i="1"/>
  <c r="D22" i="1" s="1"/>
  <c r="E150" i="1"/>
  <c r="E22" i="1" s="1"/>
  <c r="C150" i="1"/>
  <c r="C22" i="1" s="1"/>
  <c r="F150" i="1"/>
  <c r="B150" i="1"/>
  <c r="C142" i="1"/>
  <c r="C21" i="1" s="1"/>
  <c r="F142" i="1"/>
  <c r="F21" i="1" s="1"/>
  <c r="D142" i="1"/>
  <c r="D21" i="1" s="1"/>
  <c r="B142" i="1"/>
  <c r="B21" i="1" s="1"/>
  <c r="E142" i="1"/>
  <c r="E135" i="1"/>
  <c r="E20" i="1" s="1"/>
  <c r="F135" i="1"/>
  <c r="F20" i="1" s="1"/>
  <c r="D135" i="1"/>
  <c r="D20" i="1" s="1"/>
  <c r="B135" i="1"/>
  <c r="B20" i="1" s="1"/>
  <c r="C135" i="1"/>
  <c r="D107" i="1"/>
  <c r="D19" i="1" s="1"/>
  <c r="E107" i="1"/>
  <c r="E19" i="1" s="1"/>
  <c r="C107" i="1"/>
  <c r="C19" i="1" s="1"/>
  <c r="F107" i="1"/>
  <c r="B107" i="1"/>
  <c r="E93" i="1"/>
  <c r="E18" i="1" s="1"/>
  <c r="F93" i="1"/>
  <c r="F18" i="1" s="1"/>
  <c r="D93" i="1"/>
  <c r="D18" i="1" s="1"/>
  <c r="B93" i="1"/>
  <c r="B18" i="1" s="1"/>
  <c r="C93" i="1"/>
  <c r="D85" i="1"/>
  <c r="D17" i="1" s="1"/>
  <c r="E85" i="1"/>
  <c r="E17" i="1" s="1"/>
  <c r="C85" i="1"/>
  <c r="C17" i="1" s="1"/>
  <c r="F85" i="1"/>
  <c r="B85" i="1"/>
  <c r="B78" i="1"/>
  <c r="B16" i="1" s="1"/>
  <c r="E78" i="1"/>
  <c r="E16" i="1" s="1"/>
  <c r="C78" i="1"/>
  <c r="C16" i="1" s="1"/>
  <c r="F78" i="1"/>
  <c r="D78" i="1"/>
  <c r="F44" i="1"/>
  <c r="F38" i="1" s="1"/>
  <c r="D44" i="1"/>
  <c r="D38" i="1" s="1"/>
  <c r="C44" i="1"/>
  <c r="C38" i="1" s="1"/>
  <c r="B44" i="1"/>
  <c r="B38" i="1" s="1"/>
  <c r="E44" i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C14" i="1" s="1"/>
  <c r="C10" i="1" s="1"/>
  <c r="B40" i="1"/>
  <c r="B37" i="1" s="1"/>
  <c r="B36" i="1" s="1"/>
  <c r="B15" i="1" s="1"/>
  <c r="B14" i="1" s="1"/>
  <c r="B10" i="1" s="1"/>
  <c r="B12" i="1" s="1"/>
  <c r="D40" i="1"/>
  <c r="D37" i="1" s="1"/>
  <c r="D36" i="1" s="1"/>
  <c r="D15" i="1" s="1"/>
  <c r="D14" i="1" s="1"/>
  <c r="D10" i="1" s="1"/>
  <c r="D12" i="1" s="1"/>
  <c r="E38" i="1"/>
  <c r="E34" i="1"/>
  <c r="D34" i="1"/>
  <c r="C34" i="1"/>
  <c r="E33" i="1"/>
  <c r="D33" i="1"/>
  <c r="C33" i="1"/>
  <c r="F32" i="1"/>
  <c r="E32" i="1"/>
  <c r="D32" i="1"/>
  <c r="F31" i="1"/>
  <c r="C31" i="1"/>
  <c r="F30" i="1"/>
  <c r="E30" i="1"/>
  <c r="B30" i="1"/>
  <c r="D29" i="1"/>
  <c r="C29" i="1"/>
  <c r="F28" i="1"/>
  <c r="C28" i="1"/>
  <c r="B28" i="1"/>
  <c r="F25" i="1"/>
  <c r="C25" i="1"/>
  <c r="B25" i="1"/>
  <c r="E24" i="1"/>
  <c r="C24" i="1"/>
  <c r="F23" i="1"/>
  <c r="D23" i="1"/>
  <c r="F22" i="1"/>
  <c r="B22" i="1"/>
  <c r="E21" i="1"/>
  <c r="C20" i="1"/>
  <c r="F19" i="1"/>
  <c r="B19" i="1"/>
  <c r="C18" i="1"/>
  <c r="F17" i="1"/>
  <c r="B17" i="1"/>
  <c r="F16" i="1"/>
  <c r="D16" i="1"/>
  <c r="C27" i="1" l="1"/>
  <c r="C11" i="1" s="1"/>
  <c r="C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<sst xmlns="http://schemas.openxmlformats.org/spreadsheetml/2006/main" count="240" uniqueCount="212">
  <si>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</si>
  <si>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</si>
  <si>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</si>
  <si>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</si>
  <si>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</si>
  <si>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</si>
  <si>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</si>
  <si>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</si>
  <si>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</si>
  <si>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</si>
  <si>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</si>
  <si>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</si>
  <si>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</si>
  <si>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</si>
  <si>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</si>
  <si>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</si>
  <si>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</si>
  <si>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</si>
  <si>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</si>
  <si>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</si>
  <si>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</si>
  <si>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</si>
  <si>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</si>
  <si>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</si>
  <si>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</si>
  <si>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</si>
  <si>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</si>
  <si>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</si>
  <si>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</si>
  <si>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</si>
  <si>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</si>
  <si>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</si>
  <si>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</si>
  <si>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</si>
  <si>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</si>
  <si>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</si>
  <si>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</si>
  <si>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</si>
  <si>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</si>
  <si>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</si>
  <si>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</si>
  <si>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</si>
  <si>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</si>
  <si>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</si>
  <si>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</si>
  <si>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</si>
  <si>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</si>
  <si>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</si>
  <si>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</si>
  <si>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</si>
  <si>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</si>
  <si>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</si>
  <si>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</si>
  <si>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</si>
  <si>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</si>
  <si>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</si>
  <si>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</si>
  <si>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</si>
  <si>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</si>
  <si>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</si>
  <si>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</si>
  <si>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</si>
  <si>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</si>
  <si>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</si>
  <si>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</si>
  <si>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</si>
  <si>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</si>
  <si>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</si>
  <si>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</si>
  <si>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</si>
  <si>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</si>
  <si>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</si>
  <si>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</si>
  <si>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</si>
  <si>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</si>
  <si>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</si>
  <si>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</si>
  <si>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</si>
  <si>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</si>
  <si>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</si>
  <si>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</si>
  <si>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</si>
  <si>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</si>
  <si>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</si>
  <si>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</si>
  <si>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</si>
  <si>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</si>
  <si>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</si>
  <si>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</si>
  <si>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</si>
  <si>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</si>
  <si>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</si>
  <si>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</si>
  <si>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</si>
  <si>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</si>
  <si>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</si>
  <si>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</si>
  <si>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</si>
  <si>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</si>
  <si>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</si>
  <si>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</si>
  <si>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</si>
  <si>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</si>
  <si>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</si>
  <si>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</si>
  <si>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</si>
  <si>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</si>
  <si>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</si>
  <si>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</si>
  <si>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</si>
  <si>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</si>
  <si>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</si>
  <si>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</si>
  <si>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</si>
  <si>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</si>
  <si>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</si>
  <si>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</si>
  <si>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</si>
  <si>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</si>
  <si>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</si>
  <si>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</si>
  <si>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</si>
  <si>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</si>
  <si>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</si>
  <si>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</si>
  <si>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</si>
  <si>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</si>
  <si>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</si>
  <si>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</si>
  <si>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</si>
  <si>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</si>
  <si>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</si>
  <si>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</si>
  <si>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</si>
  <si>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</si>
  <si>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</si>
  <si>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</si>
  <si>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</si>
  <si>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</si>
  <si>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</si>
  <si>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</si>
  <si>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</si>
  <si>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</si>
  <si>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</si>
  <si>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</si>
  <si>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</si>
  <si>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</si>
  <si>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</si>
  <si>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</si>
  <si>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</si>
  <si>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</si>
  <si>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</si>
  <si>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</si>
  <si>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</si>
  <si>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</si>
  <si>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</si>
  <si>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</si>
  <si>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</si>
  <si>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</si>
  <si>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</si>
  <si>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</si>
  <si>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</si>
  <si>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</si>
  <si>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</si>
  <si>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</si>
  <si>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</si>
  <si>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</si>
  <si>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</si>
  <si>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</si>
  <si>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</si>
  <si>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</si>
  <si>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</si>
  <si>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</si>
  <si>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</si>
  <si>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</si>
  <si>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</si>
  <si>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</si>
  <si>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</si>
  <si>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</si>
  <si>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</si>
  <si>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</si>
  <si>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</si>
  <si>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</si>
  <si>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</si>
  <si>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</si>
  <si>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</si>
  <si>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</si>
  <si>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</si>
  <si>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</si>
  <si>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</si>
  <si>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</si>
  <si>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</si>
  <si>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</si>
  <si>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</si>
  <si>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</si>
  <si>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</si>
  <si>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</si>
  <si>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</si>
  <si>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</si>
  <si>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</si>
  <si>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</si>
  <si>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</si>
  <si>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</si>
  <si>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</si>
  <si>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</si>
  <si>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</si>
  <si>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</si>
  <si>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</si>
  <si>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</si>
  <si>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</si>
  <si>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</si>
  <si>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ޓެކްސް އެޕީލް ޓްރައިބިއުނަލް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</si>
</sst>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topLeftCell="A7" zoomScale="85" zoomScaleNormal="85" zoomScaleSheetLayoutView="100" workbookViewId="0">
      <selection activeCell="F41" sqref="F4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1275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10707288</v>
      </c>
      <c r="C10" s="17">
        <f t="shared" si="0"/>
        <v>10074571</v>
      </c>
      <c r="D10" s="17">
        <f t="shared" si="0"/>
        <v>9808892</v>
      </c>
      <c r="E10" s="17">
        <f t="shared" si="0"/>
        <v>7164893</v>
      </c>
      <c r="F10" s="17">
        <f>F14</f>
        <v>5340248</v>
      </c>
      <c r="G10" s="18" t="s">
        <v>18</v>
      </c>
    </row>
    <row r="11" spans="1:10" ht="22.5" customHeight="1" thickBot="1">
      <c r="B11" s="19">
        <f t="shared" ref="B11:E11" si="1">B27</f>
        <v>473240</v>
      </c>
      <c r="C11" s="19">
        <f t="shared" si="1"/>
        <v>430219</v>
      </c>
      <c r="D11" s="19">
        <f t="shared" si="1"/>
        <v>997028</v>
      </c>
      <c r="E11" s="19">
        <f t="shared" si="1"/>
        <v>300921</v>
      </c>
      <c r="F11" s="19">
        <f>F27</f>
        <v>261865</v>
      </c>
      <c r="G11" s="20" t="s">
        <v>19</v>
      </c>
      <c r="J11"/>
    </row>
    <row r="12" spans="1:10" ht="22.5" customHeight="1" thickBot="1">
      <c r="B12" s="21">
        <f t="shared" ref="B12:E12" si="2">SUM(B10:B11)</f>
        <v>11180528</v>
      </c>
      <c r="C12" s="21">
        <f t="shared" si="2"/>
        <v>10504790</v>
      </c>
      <c r="D12" s="21">
        <f t="shared" si="2"/>
        <v>10805920</v>
      </c>
      <c r="E12" s="21">
        <f t="shared" si="2"/>
        <v>7465814</v>
      </c>
      <c r="F12" s="21">
        <f>SUM(F10:F11)</f>
        <v>5602113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10707288</v>
      </c>
      <c r="C14" s="21">
        <f t="shared" si="3"/>
        <v>10074571</v>
      </c>
      <c r="D14" s="21">
        <f t="shared" si="3"/>
        <v>9808892</v>
      </c>
      <c r="E14" s="21">
        <f t="shared" si="3"/>
        <v>7164893</v>
      </c>
      <c r="F14" s="21">
        <f>SUM(F15:F25)</f>
        <v>5340248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4557672</v>
      </c>
      <c r="C15" s="27">
        <f t="shared" si="4"/>
        <v>4557672</v>
      </c>
      <c r="D15" s="27">
        <f t="shared" si="4"/>
        <v>4557672</v>
      </c>
      <c r="E15" s="27">
        <f t="shared" si="4"/>
        <v>3557904</v>
      </c>
      <c r="F15" s="27">
        <f t="shared" si="4"/>
        <v>3840811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165732</v>
      </c>
      <c r="C16" s="28">
        <f t="shared" si="5"/>
        <v>165732</v>
      </c>
      <c r="D16" s="28">
        <f t="shared" si="5"/>
        <v>165732</v>
      </c>
      <c r="E16" s="28">
        <f t="shared" si="5"/>
        <v>132217</v>
      </c>
      <c r="F16" s="28">
        <f>F78</f>
        <v>141147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34351</v>
      </c>
      <c r="C17" s="28">
        <f t="shared" si="6"/>
        <v>33351</v>
      </c>
      <c r="D17" s="28">
        <f t="shared" si="6"/>
        <v>32380</v>
      </c>
      <c r="E17" s="28">
        <f t="shared" si="6"/>
        <v>21555</v>
      </c>
      <c r="F17" s="28">
        <f>F85</f>
        <v>525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205019</v>
      </c>
      <c r="C18" s="28">
        <f t="shared" si="7"/>
        <v>199048</v>
      </c>
      <c r="D18" s="28">
        <f t="shared" si="7"/>
        <v>193250</v>
      </c>
      <c r="E18" s="28">
        <f t="shared" si="7"/>
        <v>115482</v>
      </c>
      <c r="F18" s="28">
        <f>F93</f>
        <v>77599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5066257</v>
      </c>
      <c r="C19" s="28">
        <f t="shared" si="8"/>
        <v>4494614</v>
      </c>
      <c r="D19" s="28">
        <f t="shared" si="8"/>
        <v>4285108</v>
      </c>
      <c r="E19" s="28">
        <f t="shared" si="8"/>
        <v>3000282</v>
      </c>
      <c r="F19" s="28">
        <f>F107</f>
        <v>1276409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122322</v>
      </c>
      <c r="C21" s="28">
        <f t="shared" si="10"/>
        <v>118759</v>
      </c>
      <c r="D21" s="28">
        <f t="shared" si="10"/>
        <v>115300</v>
      </c>
      <c r="E21" s="28">
        <f t="shared" si="10"/>
        <v>66900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555935</v>
      </c>
      <c r="C22" s="28">
        <f t="shared" si="11"/>
        <v>505395</v>
      </c>
      <c r="D22" s="28">
        <f t="shared" si="11"/>
        <v>459450</v>
      </c>
      <c r="E22" s="28">
        <f t="shared" si="11"/>
        <v>270553</v>
      </c>
      <c r="F22" s="28">
        <f>F150</f>
        <v>3757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473240</v>
      </c>
      <c r="C27" s="21">
        <f>SUM(C28:C34)</f>
        <v>430219</v>
      </c>
      <c r="D27" s="21">
        <f>SUM(D28:D34)</f>
        <v>997028</v>
      </c>
      <c r="E27" s="21">
        <f>SUM(E28:E34)</f>
        <v>300921</v>
      </c>
      <c r="F27" s="21">
        <f>SUM(F28:F34)</f>
        <v>261865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473240</v>
      </c>
      <c r="C31" s="28">
        <f t="shared" si="18"/>
        <v>430219</v>
      </c>
      <c r="D31" s="28">
        <f t="shared" si="18"/>
        <v>997028</v>
      </c>
      <c r="E31" s="28">
        <f t="shared" si="18"/>
        <v>300921</v>
      </c>
      <c r="F31" s="28">
        <f>F215</f>
        <v>261865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4557672</v>
      </c>
      <c r="C36" s="21">
        <f t="shared" si="22"/>
        <v>4557672</v>
      </c>
      <c r="D36" s="21">
        <f t="shared" si="22"/>
        <v>4557672</v>
      </c>
      <c r="E36" s="21">
        <f t="shared" si="22"/>
        <v>3557904</v>
      </c>
      <c r="F36" s="21">
        <f>SUM(F37:F38)</f>
        <v>3840811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2469552</v>
      </c>
      <c r="C37" s="31">
        <f t="shared" si="23"/>
        <v>2469552</v>
      </c>
      <c r="D37" s="31">
        <f t="shared" si="23"/>
        <v>2469552</v>
      </c>
      <c r="E37" s="31">
        <f t="shared" si="23"/>
        <v>1930207</v>
      </c>
      <c r="F37" s="31">
        <f>F40</f>
        <v>2073506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2088120</v>
      </c>
      <c r="C38" s="28">
        <f t="shared" si="24"/>
        <v>2088120</v>
      </c>
      <c r="D38" s="28">
        <f t="shared" si="24"/>
        <v>2088120</v>
      </c>
      <c r="E38" s="28">
        <f t="shared" si="24"/>
        <v>1627697</v>
      </c>
      <c r="F38" s="28">
        <f>F44</f>
        <v>1767305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2469552</v>
      </c>
      <c r="C40" s="21">
        <f t="shared" si="25"/>
        <v>2469552</v>
      </c>
      <c r="D40" s="21">
        <f t="shared" si="25"/>
        <v>2469552</v>
      </c>
      <c r="E40" s="21">
        <f t="shared" si="25"/>
        <v>1930207</v>
      </c>
      <c r="F40" s="21">
        <f>SUM(F41:F42)</f>
        <v>2073506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2367600</v>
      </c>
      <c r="C41" s="31">
        <v>2367600</v>
      </c>
      <c r="D41" s="31">
        <v>2367600</v>
      </c>
      <c r="E41" s="31">
        <v>1889008</v>
      </c>
      <c r="F41" s="31">
        <v>2021066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101952</v>
      </c>
      <c r="C42" s="28">
        <v>101952</v>
      </c>
      <c r="D42" s="28">
        <v>101952</v>
      </c>
      <c r="E42" s="28">
        <v>41199</v>
      </c>
      <c r="F42" s="28">
        <v>52440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2088120</v>
      </c>
      <c r="C44" s="21">
        <f t="shared" si="26"/>
        <v>2088120</v>
      </c>
      <c r="D44" s="21">
        <f t="shared" si="26"/>
        <v>2088120</v>
      </c>
      <c r="E44" s="21">
        <f t="shared" si="26"/>
        <v>1627697</v>
      </c>
      <c r="F44" s="21">
        <f>SUM(F45:F76)</f>
        <v>1767305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60000</v>
      </c>
      <c r="C48" s="28">
        <v>60000</v>
      </c>
      <c r="D48" s="28">
        <v>60000</v>
      </c>
      <c r="E48" s="28">
        <v>48000</v>
      </c>
      <c r="F48" s="28">
        <v>51000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21600</v>
      </c>
      <c r="C56" s="28">
        <v>21600</v>
      </c>
      <c r="D56" s="28">
        <v>21600</v>
      </c>
      <c r="E56" s="28">
        <v>6933</v>
      </c>
      <c r="F56" s="28">
        <v>11649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1422960</v>
      </c>
      <c r="C57" s="28">
        <v>1422960</v>
      </c>
      <c r="D57" s="28">
        <v>1422960</v>
      </c>
      <c r="E57" s="28">
        <v>1126147</v>
      </c>
      <c r="F57" s="28">
        <v>1242210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17500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509760</v>
      </c>
      <c r="C66" s="28">
        <v>509760</v>
      </c>
      <c r="D66" s="28">
        <v>509760</v>
      </c>
      <c r="E66" s="28">
        <v>393173</v>
      </c>
      <c r="F66" s="28">
        <v>371146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73800</v>
      </c>
      <c r="C67" s="28">
        <v>73800</v>
      </c>
      <c r="D67" s="28">
        <v>73800</v>
      </c>
      <c r="E67" s="28">
        <v>53444</v>
      </c>
      <c r="F67" s="28">
        <v>73800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0</v>
      </c>
      <c r="C70" s="28">
        <v>0</v>
      </c>
      <c r="D70" s="28">
        <v>0</v>
      </c>
      <c r="E70" s="28">
        <v>0</v>
      </c>
      <c r="F70" s="28">
        <v>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165732</v>
      </c>
      <c r="C78" s="21">
        <f>SUM(C79:C83)</f>
        <v>165732</v>
      </c>
      <c r="D78" s="21">
        <f>SUM(D79:D83)</f>
        <v>165732</v>
      </c>
      <c r="E78" s="21">
        <f>SUM(E79:E83)</f>
        <v>132217</v>
      </c>
      <c r="F78" s="21">
        <f>SUM(F79:F83)</f>
        <v>141147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165732</v>
      </c>
      <c r="C83" s="28">
        <v>165732</v>
      </c>
      <c r="D83" s="28">
        <v>165732</v>
      </c>
      <c r="E83" s="28">
        <v>132217</v>
      </c>
      <c r="F83" s="28">
        <v>141147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34351</v>
      </c>
      <c r="C85" s="21">
        <f t="shared" si="27"/>
        <v>33351</v>
      </c>
      <c r="D85" s="21">
        <f t="shared" si="27"/>
        <v>32380</v>
      </c>
      <c r="E85" s="21">
        <f t="shared" si="27"/>
        <v>21555</v>
      </c>
      <c r="F85" s="21">
        <f>SUM(F86:F91)</f>
        <v>525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29577</v>
      </c>
      <c r="C86" s="31">
        <v>28716</v>
      </c>
      <c r="D86" s="31">
        <v>27880</v>
      </c>
      <c r="E86" s="31">
        <v>9338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4774</v>
      </c>
      <c r="C87" s="28">
        <v>4635</v>
      </c>
      <c r="D87" s="28">
        <v>4500</v>
      </c>
      <c r="E87" s="28">
        <v>485</v>
      </c>
      <c r="F87" s="28">
        <v>525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11732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205019</v>
      </c>
      <c r="C93" s="21">
        <f t="shared" si="28"/>
        <v>199048</v>
      </c>
      <c r="D93" s="21">
        <f t="shared" si="28"/>
        <v>193250</v>
      </c>
      <c r="E93" s="21">
        <f t="shared" si="28"/>
        <v>115482</v>
      </c>
      <c r="F93" s="21">
        <f>SUM(F94:F105)</f>
        <v>77599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106462</v>
      </c>
      <c r="C94" s="31">
        <v>103361</v>
      </c>
      <c r="D94" s="31">
        <v>100350</v>
      </c>
      <c r="E94" s="31">
        <v>53907</v>
      </c>
      <c r="F94" s="31">
        <v>48935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20273</v>
      </c>
      <c r="C95" s="28">
        <v>19683</v>
      </c>
      <c r="D95" s="28">
        <v>19110</v>
      </c>
      <c r="E95" s="28">
        <v>29145</v>
      </c>
      <c r="F95" s="28">
        <v>11417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10609</v>
      </c>
      <c r="C97" s="28">
        <v>10300</v>
      </c>
      <c r="D97" s="28">
        <v>10000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4138</v>
      </c>
      <c r="C98" s="28">
        <v>4017</v>
      </c>
      <c r="D98" s="28">
        <v>3900</v>
      </c>
      <c r="E98" s="28">
        <v>2580</v>
      </c>
      <c r="F98" s="28">
        <v>370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27583</v>
      </c>
      <c r="C100" s="28">
        <v>26780</v>
      </c>
      <c r="D100" s="28">
        <v>26000</v>
      </c>
      <c r="E100" s="28">
        <v>13400</v>
      </c>
      <c r="F100" s="28">
        <v>10599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25425</v>
      </c>
      <c r="C101" s="28">
        <v>24684</v>
      </c>
      <c r="D101" s="28">
        <v>23965</v>
      </c>
      <c r="E101" s="28">
        <v>15100</v>
      </c>
      <c r="F101" s="28">
        <v>6063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4164</v>
      </c>
      <c r="C102" s="28">
        <v>4043</v>
      </c>
      <c r="D102" s="28">
        <v>3925</v>
      </c>
      <c r="E102" s="28">
        <v>0</v>
      </c>
      <c r="F102" s="28">
        <v>215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6365</v>
      </c>
      <c r="C105" s="28">
        <v>6180</v>
      </c>
      <c r="D105" s="28">
        <v>6000</v>
      </c>
      <c r="E105" s="28">
        <v>1350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5066257</v>
      </c>
      <c r="C107" s="21">
        <f t="shared" si="29"/>
        <v>4494614</v>
      </c>
      <c r="D107" s="21">
        <f t="shared" si="29"/>
        <v>4285108</v>
      </c>
      <c r="E107" s="21">
        <f t="shared" si="29"/>
        <v>3000282</v>
      </c>
      <c r="F107" s="21">
        <f>SUM(F108:F133)</f>
        <v>1276409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12731</v>
      </c>
      <c r="C108" s="31">
        <v>12360</v>
      </c>
      <c r="D108" s="31">
        <v>12000</v>
      </c>
      <c r="E108" s="31">
        <v>10847</v>
      </c>
      <c r="F108" s="31">
        <v>6260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126163</v>
      </c>
      <c r="C109" s="28">
        <v>122488</v>
      </c>
      <c r="D109" s="28">
        <v>118920</v>
      </c>
      <c r="E109" s="28">
        <v>85000</v>
      </c>
      <c r="F109" s="28">
        <v>87008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25462</v>
      </c>
      <c r="C110" s="28">
        <v>24720</v>
      </c>
      <c r="D110" s="28">
        <v>24000</v>
      </c>
      <c r="E110" s="28">
        <v>15000</v>
      </c>
      <c r="F110" s="28">
        <v>14070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127180</v>
      </c>
      <c r="C111" s="28">
        <v>123476</v>
      </c>
      <c r="D111" s="28">
        <v>119880</v>
      </c>
      <c r="E111" s="28">
        <v>89775</v>
      </c>
      <c r="F111" s="28">
        <v>39684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3847800</v>
      </c>
      <c r="C112" s="28">
        <v>3498000</v>
      </c>
      <c r="D112" s="28">
        <v>3394368</v>
      </c>
      <c r="E112" s="28">
        <v>2340000</v>
      </c>
      <c r="F112" s="28">
        <v>840000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72820</v>
      </c>
      <c r="C115" s="28">
        <v>70699</v>
      </c>
      <c r="D115" s="28">
        <v>68640</v>
      </c>
      <c r="E115" s="28">
        <v>60000</v>
      </c>
      <c r="F115" s="28">
        <v>37100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76385</v>
      </c>
      <c r="C117" s="28">
        <v>74160</v>
      </c>
      <c r="D117" s="28">
        <v>72000</v>
      </c>
      <c r="E117" s="28">
        <v>152500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2546</v>
      </c>
      <c r="C118" s="28">
        <v>2472</v>
      </c>
      <c r="D118" s="28">
        <v>2400</v>
      </c>
      <c r="E118" s="28">
        <v>600</v>
      </c>
      <c r="F118" s="28">
        <v>50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27477</v>
      </c>
      <c r="C119" s="28">
        <v>26677</v>
      </c>
      <c r="D119" s="28">
        <v>25900</v>
      </c>
      <c r="E119" s="28">
        <v>17186</v>
      </c>
      <c r="F119" s="28">
        <v>3387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485650</v>
      </c>
      <c r="C123" s="28">
        <v>285152</v>
      </c>
      <c r="D123" s="28">
        <v>200000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6896</v>
      </c>
      <c r="C127" s="28">
        <v>6695</v>
      </c>
      <c r="D127" s="28">
        <v>6500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4244</v>
      </c>
      <c r="C128" s="28">
        <v>4120</v>
      </c>
      <c r="D128" s="28">
        <v>4000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241885</v>
      </c>
      <c r="C132" s="28">
        <v>234840</v>
      </c>
      <c r="D132" s="28">
        <v>228000</v>
      </c>
      <c r="E132" s="28">
        <v>228000</v>
      </c>
      <c r="F132" s="28">
        <v>242334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9018</v>
      </c>
      <c r="C133" s="28">
        <v>8755</v>
      </c>
      <c r="D133" s="28">
        <v>8500</v>
      </c>
      <c r="E133" s="28">
        <v>1374</v>
      </c>
      <c r="F133" s="28">
        <v>6516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122322</v>
      </c>
      <c r="C142" s="21">
        <f t="shared" si="31"/>
        <v>118759</v>
      </c>
      <c r="D142" s="21">
        <f t="shared" si="31"/>
        <v>115300</v>
      </c>
      <c r="E142" s="21">
        <f t="shared" si="31"/>
        <v>66900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122322</v>
      </c>
      <c r="C148" s="28">
        <v>118759</v>
      </c>
      <c r="D148" s="28">
        <v>115300</v>
      </c>
      <c r="E148" s="28">
        <v>66900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555935</v>
      </c>
      <c r="C150" s="21">
        <f>SUM(C151:C167)</f>
        <v>505395</v>
      </c>
      <c r="D150" s="21">
        <f>SUM(D151:D167)</f>
        <v>459450</v>
      </c>
      <c r="E150" s="21">
        <f>SUM(E151:E167)</f>
        <v>270553</v>
      </c>
      <c r="F150" s="21">
        <f>SUM(F151:F167)</f>
        <v>3757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438153</v>
      </c>
      <c r="C152" s="28">
        <v>398321</v>
      </c>
      <c r="D152" s="28">
        <v>362110</v>
      </c>
      <c r="E152" s="28">
        <v>259523</v>
      </c>
      <c r="F152" s="28">
        <v>1964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7127</v>
      </c>
      <c r="C156" s="28">
        <v>6479</v>
      </c>
      <c r="D156" s="28">
        <v>5890</v>
      </c>
      <c r="E156" s="28">
        <v>1200</v>
      </c>
      <c r="F156" s="28">
        <v>44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10588</v>
      </c>
      <c r="C157" s="28">
        <v>9625</v>
      </c>
      <c r="D157" s="28">
        <v>8750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7127</v>
      </c>
      <c r="C158" s="28">
        <v>6479</v>
      </c>
      <c r="D158" s="28">
        <v>5890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10769</v>
      </c>
      <c r="C159" s="28">
        <v>9790</v>
      </c>
      <c r="D159" s="28">
        <v>8900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73096</v>
      </c>
      <c r="C160" s="28">
        <v>66451</v>
      </c>
      <c r="D160" s="28">
        <v>60410</v>
      </c>
      <c r="E160" s="28">
        <v>9830</v>
      </c>
      <c r="F160" s="28">
        <v>1749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9075</v>
      </c>
      <c r="C163" s="28">
        <v>8250</v>
      </c>
      <c r="D163" s="28">
        <v>7500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473240</v>
      </c>
      <c r="C215" s="21">
        <f>SUM(C216:C228)</f>
        <v>430219</v>
      </c>
      <c r="D215" s="21">
        <f>SUM(D216:D228)</f>
        <v>997028</v>
      </c>
      <c r="E215" s="21">
        <f>SUM(E216:E228)</f>
        <v>300921</v>
      </c>
      <c r="F215" s="21">
        <f>SUM(F216:F228)</f>
        <v>261865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185420</v>
      </c>
      <c r="C216" s="31">
        <v>168564</v>
      </c>
      <c r="D216" s="31">
        <v>153240</v>
      </c>
      <c r="E216" s="31">
        <v>51068</v>
      </c>
      <c r="F216" s="31">
        <v>22532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35005</v>
      </c>
      <c r="C217" s="28">
        <v>31823</v>
      </c>
      <c r="D217" s="28">
        <v>28930</v>
      </c>
      <c r="E217" s="28">
        <v>2175</v>
      </c>
      <c r="F217" s="28">
        <v>31800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1395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15282</v>
      </c>
      <c r="C221" s="28">
        <v>13893</v>
      </c>
      <c r="D221" s="28">
        <v>12630</v>
      </c>
      <c r="E221" s="28">
        <v>1050</v>
      </c>
      <c r="F221" s="28">
        <v>555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91476</v>
      </c>
      <c r="C222" s="28">
        <v>83160</v>
      </c>
      <c r="D222" s="28">
        <v>681520</v>
      </c>
      <c r="E222" s="28">
        <v>12973</v>
      </c>
      <c r="F222" s="28">
        <v>22981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146057</v>
      </c>
      <c r="C223" s="28">
        <v>132779</v>
      </c>
      <c r="D223" s="28">
        <v>120708</v>
      </c>
      <c r="E223" s="28">
        <v>225260</v>
      </c>
      <c r="F223" s="28">
        <v>180997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7000</v>
      </c>
      <c r="F224" s="28">
        <v>3000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2020-12-01T07:55:55Z</dcterms:created>
  <dcterms:modified xsi:type="dcterms:W3CDTF">2020-12-01T08:01:11Z</dcterms:modified>
</cp:coreProperties>
</file>