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C34" i="1" s="1"/>
  <c r="B245" i="1"/>
  <c r="B34" i="1" s="1"/>
  <c r="E245" i="1"/>
  <c r="D245" i="1"/>
  <c r="F236" i="1"/>
  <c r="F33" i="1" s="1"/>
  <c r="C236" i="1"/>
  <c r="C33" i="1" s="1"/>
  <c r="B236" i="1"/>
  <c r="B33" i="1" s="1"/>
  <c r="E236" i="1"/>
  <c r="D236" i="1"/>
  <c r="F230" i="1"/>
  <c r="F32" i="1" s="1"/>
  <c r="B230" i="1"/>
  <c r="B32" i="1" s="1"/>
  <c r="D230" i="1"/>
  <c r="D32" i="1" s="1"/>
  <c r="C230" i="1"/>
  <c r="C32" i="1" s="1"/>
  <c r="E230" i="1"/>
  <c r="D215" i="1"/>
  <c r="D31" i="1" s="1"/>
  <c r="E215" i="1"/>
  <c r="E31" i="1" s="1"/>
  <c r="F215" i="1"/>
  <c r="C215" i="1"/>
  <c r="B215" i="1"/>
  <c r="C212" i="1"/>
  <c r="C30" i="1" s="1"/>
  <c r="F212" i="1"/>
  <c r="E212" i="1"/>
  <c r="D212" i="1"/>
  <c r="B212" i="1"/>
  <c r="E209" i="1"/>
  <c r="E29" i="1" s="1"/>
  <c r="E27" i="1" s="1"/>
  <c r="E11" i="1" s="1"/>
  <c r="D209" i="1"/>
  <c r="D29" i="1" s="1"/>
  <c r="F209" i="1"/>
  <c r="C209" i="1"/>
  <c r="B209" i="1"/>
  <c r="D205" i="1"/>
  <c r="D28" i="1" s="1"/>
  <c r="D27" i="1" s="1"/>
  <c r="D11" i="1" s="1"/>
  <c r="C205" i="1"/>
  <c r="C28" i="1" s="1"/>
  <c r="C27" i="1" s="1"/>
  <c r="C11" i="1" s="1"/>
  <c r="F205" i="1"/>
  <c r="E205" i="1"/>
  <c r="B205" i="1"/>
  <c r="D200" i="1"/>
  <c r="D25" i="1" s="1"/>
  <c r="C200" i="1"/>
  <c r="C25" i="1" s="1"/>
  <c r="F200" i="1"/>
  <c r="E200" i="1"/>
  <c r="B200" i="1"/>
  <c r="D175" i="1"/>
  <c r="D24" i="1" s="1"/>
  <c r="C175" i="1"/>
  <c r="C24" i="1" s="1"/>
  <c r="F175" i="1"/>
  <c r="E175" i="1"/>
  <c r="B175" i="1"/>
  <c r="E169" i="1"/>
  <c r="E23" i="1" s="1"/>
  <c r="D169" i="1"/>
  <c r="D23" i="1" s="1"/>
  <c r="F169" i="1"/>
  <c r="C169" i="1"/>
  <c r="B169" i="1"/>
  <c r="F150" i="1"/>
  <c r="F22" i="1" s="1"/>
  <c r="C150" i="1"/>
  <c r="C22" i="1" s="1"/>
  <c r="B150" i="1"/>
  <c r="B22" i="1" s="1"/>
  <c r="E150" i="1"/>
  <c r="D150" i="1"/>
  <c r="F142" i="1"/>
  <c r="F21" i="1" s="1"/>
  <c r="E142" i="1"/>
  <c r="E21" i="1" s="1"/>
  <c r="B142" i="1"/>
  <c r="B21" i="1" s="1"/>
  <c r="D142" i="1"/>
  <c r="C142" i="1"/>
  <c r="C135" i="1"/>
  <c r="C20" i="1" s="1"/>
  <c r="D135" i="1"/>
  <c r="D20" i="1" s="1"/>
  <c r="F135" i="1"/>
  <c r="E135" i="1"/>
  <c r="B135" i="1"/>
  <c r="F107" i="1"/>
  <c r="F19" i="1" s="1"/>
  <c r="C107" i="1"/>
  <c r="C19" i="1" s="1"/>
  <c r="B107" i="1"/>
  <c r="B19" i="1" s="1"/>
  <c r="E107" i="1"/>
  <c r="D107" i="1"/>
  <c r="D93" i="1"/>
  <c r="D18" i="1" s="1"/>
  <c r="C93" i="1"/>
  <c r="C18" i="1" s="1"/>
  <c r="F93" i="1"/>
  <c r="E93" i="1"/>
  <c r="B93" i="1"/>
  <c r="F85" i="1"/>
  <c r="F17" i="1" s="1"/>
  <c r="C85" i="1"/>
  <c r="C17" i="1" s="1"/>
  <c r="B85" i="1"/>
  <c r="B17" i="1" s="1"/>
  <c r="E85" i="1"/>
  <c r="D85" i="1"/>
  <c r="E78" i="1"/>
  <c r="E16" i="1" s="1"/>
  <c r="D78" i="1"/>
  <c r="D16" i="1" s="1"/>
  <c r="F78" i="1"/>
  <c r="C78" i="1"/>
  <c r="B78" i="1"/>
  <c r="F44" i="1"/>
  <c r="F38" i="1" s="1"/>
  <c r="E44" i="1"/>
  <c r="E38" i="1" s="1"/>
  <c r="C44" i="1"/>
  <c r="C38" i="1" s="1"/>
  <c r="B44" i="1"/>
  <c r="B38" i="1" s="1"/>
  <c r="D44" i="1"/>
  <c r="F40" i="1"/>
  <c r="F37" i="1" s="1"/>
  <c r="F36" i="1" s="1"/>
  <c r="F15" i="1" s="1"/>
  <c r="F14" i="1" s="1"/>
  <c r="F10" i="1" s="1"/>
  <c r="F12" i="1" s="1"/>
  <c r="E40" i="1"/>
  <c r="E37" i="1" s="1"/>
  <c r="E36" i="1" s="1"/>
  <c r="E15" i="1" s="1"/>
  <c r="E14" i="1" s="1"/>
  <c r="E10" i="1" s="1"/>
  <c r="E12" i="1" s="1"/>
  <c r="D40" i="1"/>
  <c r="D37" i="1" s="1"/>
  <c r="D36" i="1" s="1"/>
  <c r="D15" i="1" s="1"/>
  <c r="D14" i="1" s="1"/>
  <c r="D10" i="1" s="1"/>
  <c r="D12" i="1" s="1"/>
  <c r="B40" i="1"/>
  <c r="B37" i="1" s="1"/>
  <c r="B36" i="1" s="1"/>
  <c r="B15" i="1" s="1"/>
  <c r="B14" i="1" s="1"/>
  <c r="B10" i="1" s="1"/>
  <c r="C40" i="1"/>
  <c r="C37" i="1" s="1"/>
  <c r="C36" i="1" s="1"/>
  <c r="C15" i="1" s="1"/>
  <c r="C14" i="1" s="1"/>
  <c r="C10" i="1" s="1"/>
  <c r="C12" i="1" s="1"/>
  <c r="D38" i="1"/>
  <c r="E34" i="1"/>
  <c r="D34" i="1"/>
  <c r="E33" i="1"/>
  <c r="D33" i="1"/>
  <c r="E32" i="1"/>
  <c r="F31" i="1"/>
  <c r="C31" i="1"/>
  <c r="B31" i="1"/>
  <c r="F30" i="1"/>
  <c r="F27" i="1" s="1"/>
  <c r="F11" i="1" s="1"/>
  <c r="E30" i="1"/>
  <c r="D30" i="1"/>
  <c r="B30" i="1"/>
  <c r="B27" i="1" s="1"/>
  <c r="B11" i="1" s="1"/>
  <c r="F29" i="1"/>
  <c r="C29" i="1"/>
  <c r="B29" i="1"/>
  <c r="F28" i="1"/>
  <c r="E28" i="1"/>
  <c r="B28" i="1"/>
  <c r="F25" i="1"/>
  <c r="E25" i="1"/>
  <c r="B25" i="1"/>
  <c r="F24" i="1"/>
  <c r="E24" i="1"/>
  <c r="B24" i="1"/>
  <c r="F23" i="1"/>
  <c r="C23" i="1"/>
  <c r="B23" i="1"/>
  <c r="E22" i="1"/>
  <c r="D22" i="1"/>
  <c r="D21" i="1"/>
  <c r="C21" i="1"/>
  <c r="F20" i="1"/>
  <c r="E20" i="1"/>
  <c r="B20" i="1"/>
  <c r="E19" i="1"/>
  <c r="D19" i="1"/>
  <c r="F18" i="1"/>
  <c r="E18" i="1"/>
  <c r="B18" i="1"/>
  <c r="E17" i="1"/>
  <c r="D17" i="1"/>
  <c r="F16" i="1"/>
  <c r="C16" i="1"/>
  <c r="B16" i="1"/>
  <c r="B12" i="1" l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<sst xmlns="http://schemas.openxmlformats.org/spreadsheetml/2006/main" count="240" uniqueCount="212">
  <si>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</si>
  <si>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</si>
  <si>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</si>
  <si>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</si>
  <si>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</si>
  <si>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</si>
  <si>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</si>
  <si>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</si>
  <si>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</si>
  <si>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</si>
  <si>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</si>
  <si>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</si>
  <si>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</si>
  <si>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</si>
  <si>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</si>
  <si>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</si>
  <si>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</si>
  <si>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</si>
  <si>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</si>
  <si>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</si>
  <si>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</si>
  <si>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</si>
  <si>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</si>
  <si>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</si>
  <si>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</si>
  <si>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</si>
  <si>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</si>
  <si>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</si>
  <si>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</si>
  <si>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</si>
  <si>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</si>
  <si>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</si>
  <si>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</si>
  <si>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</si>
  <si>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</si>
  <si>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</si>
  <si>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</si>
  <si>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</si>
  <si>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</si>
  <si>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</si>
  <si>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</si>
  <si>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</si>
  <si>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</si>
  <si>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</si>
  <si>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</si>
  <si>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</si>
  <si>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</si>
  <si>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</si>
  <si>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</si>
  <si>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</si>
  <si>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</si>
  <si>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</si>
  <si>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</si>
  <si>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</si>
  <si>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</si>
  <si>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</si>
  <si>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</si>
  <si>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</si>
  <si>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</si>
  <si>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</si>
  <si>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</si>
  <si>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</si>
  <si>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</si>
  <si>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</si>
  <si>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</si>
  <si>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</si>
  <si>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</si>
  <si>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</si>
  <si>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</si>
  <si>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</si>
  <si>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</si>
  <si>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</si>
  <si>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</si>
  <si>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</si>
  <si>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</si>
  <si>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</si>
  <si>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</si>
  <si>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</si>
  <si>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</si>
  <si>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</si>
  <si>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</si>
  <si>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</si>
  <si>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</si>
  <si>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</si>
  <si>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</si>
  <si>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</si>
  <si>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</si>
  <si>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</si>
  <si>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</si>
  <si>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</si>
  <si>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</si>
  <si>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</si>
  <si>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</si>
  <si>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</si>
  <si>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</si>
  <si>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</si>
  <si>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</si>
  <si>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</si>
  <si>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</si>
  <si>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</si>
  <si>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</si>
  <si>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</si>
  <si>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</si>
  <si>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</si>
  <si>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</si>
  <si>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</si>
  <si>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</si>
  <si>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</si>
  <si>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</si>
  <si>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</si>
  <si>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</si>
  <si>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</si>
  <si>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</si>
  <si>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</si>
  <si>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</si>
  <si>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</si>
  <si>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</si>
  <si>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</si>
  <si>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</si>
  <si>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</si>
  <si>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</si>
  <si>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</si>
  <si>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</si>
  <si>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</si>
  <si>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</si>
  <si>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</si>
  <si>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</si>
  <si>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</si>
  <si>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</si>
  <si>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</si>
  <si>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</si>
  <si>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</si>
  <si>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</si>
  <si>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</si>
  <si>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</si>
  <si>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</si>
  <si>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</si>
  <si>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</si>
  <si>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</si>
  <si>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</si>
  <si>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</si>
  <si>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</si>
  <si>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</si>
  <si>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</si>
  <si>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</si>
  <si>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</si>
  <si>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</si>
  <si>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</si>
  <si>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</si>
  <si>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</si>
  <si>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</si>
  <si>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</si>
  <si>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</si>
  <si>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</si>
  <si>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</si>
  <si>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</si>
  <si>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</si>
  <si>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</si>
  <si>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</si>
  <si>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</si>
  <si>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</si>
  <si>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</si>
  <si>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</si>
  <si>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</si>
  <si>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</si>
  <si>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</si>
  <si>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</si>
  <si>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</si>
  <si>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</si>
  <si>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</si>
  <si>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</si>
  <si>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</si>
  <si>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</si>
  <si>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</si>
  <si>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</si>
  <si>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</si>
  <si>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</si>
  <si>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</si>
  <si>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</si>
  <si>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</si>
  <si>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</si>
  <si>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</si>
  <si>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</si>
  <si>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</si>
  <si>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</si>
  <si>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</si>
  <si>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</si>
  <si>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</si>
  <si>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</si>
  <si>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</si>
  <si>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</si>
  <si>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</si>
  <si>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</si>
  <si>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</si>
  <si>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</si>
  <si>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</si>
  <si>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</si>
  <si>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</si>
  <si>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</si>
  <si>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</si>
  <si>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</si>
  <si>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</si>
  <si>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</si>
  <si>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</si>
  <si>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</si>
  <si>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</si>
  <si>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</si>
  <si>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</si>
  <si>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</si>
  <si>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</si>
  <si>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</si>
  <si>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ކެނދިކުޅުދޫ ސްކޫލް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</si>
</sst>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M14" sqref="M14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1104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12729316</v>
      </c>
      <c r="C10" s="17">
        <f t="shared" si="0"/>
        <v>12670248</v>
      </c>
      <c r="D10" s="17">
        <f t="shared" si="0"/>
        <v>12614193</v>
      </c>
      <c r="E10" s="17">
        <f t="shared" si="0"/>
        <v>12596127</v>
      </c>
      <c r="F10" s="17">
        <f>F14</f>
        <v>13002657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3132</v>
      </c>
      <c r="F11" s="19">
        <f>F27</f>
        <v>0</v>
      </c>
      <c r="G11" s="20" t="s">
        <v>19</v>
      </c>
      <c r="J11"/>
    </row>
    <row r="12" spans="1:10" ht="22.5" customHeight="1" thickBot="1">
      <c r="B12" s="21">
        <f t="shared" ref="B12:E12" si="2">SUM(B10:B11)</f>
        <v>12830352</v>
      </c>
      <c r="C12" s="21">
        <f t="shared" si="2"/>
        <v>12762098</v>
      </c>
      <c r="D12" s="21">
        <f t="shared" si="2"/>
        <v>12697693</v>
      </c>
      <c r="E12" s="21">
        <f t="shared" si="2"/>
        <v>12599259</v>
      </c>
      <c r="F12" s="21">
        <f>SUM(F10:F11)</f>
        <v>13002657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12729316</v>
      </c>
      <c r="C14" s="21">
        <f t="shared" si="3"/>
        <v>12670248</v>
      </c>
      <c r="D14" s="21">
        <f t="shared" si="3"/>
        <v>12614193</v>
      </c>
      <c r="E14" s="21">
        <f t="shared" si="3"/>
        <v>12596127</v>
      </c>
      <c r="F14" s="21">
        <f>SUM(F15:F25)</f>
        <v>13002657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10376678</v>
      </c>
      <c r="C15" s="27">
        <f t="shared" si="4"/>
        <v>10376678</v>
      </c>
      <c r="D15" s="27">
        <f t="shared" si="4"/>
        <v>10376678</v>
      </c>
      <c r="E15" s="27">
        <f t="shared" si="4"/>
        <v>10062995</v>
      </c>
      <c r="F15" s="27">
        <f t="shared" si="4"/>
        <v>10270825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387927</v>
      </c>
      <c r="C16" s="28">
        <f t="shared" si="5"/>
        <v>387927</v>
      </c>
      <c r="D16" s="28">
        <f t="shared" si="5"/>
        <v>387927</v>
      </c>
      <c r="E16" s="28">
        <f t="shared" si="5"/>
        <v>395028</v>
      </c>
      <c r="F16" s="28">
        <f>F78</f>
        <v>392616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2652</v>
      </c>
      <c r="C17" s="28">
        <f t="shared" si="6"/>
        <v>2575</v>
      </c>
      <c r="D17" s="28">
        <f t="shared" si="6"/>
        <v>2500</v>
      </c>
      <c r="E17" s="28">
        <f t="shared" si="6"/>
        <v>3027</v>
      </c>
      <c r="F17" s="28">
        <f>F85</f>
        <v>16941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54870</v>
      </c>
      <c r="C18" s="28">
        <f t="shared" si="7"/>
        <v>53272</v>
      </c>
      <c r="D18" s="28">
        <f t="shared" si="7"/>
        <v>51720</v>
      </c>
      <c r="E18" s="28">
        <f t="shared" si="7"/>
        <v>39898</v>
      </c>
      <c r="F18" s="28">
        <f>F93</f>
        <v>24000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1234523</v>
      </c>
      <c r="C19" s="28">
        <f t="shared" si="8"/>
        <v>1200024</v>
      </c>
      <c r="D19" s="28">
        <f t="shared" si="8"/>
        <v>1166528</v>
      </c>
      <c r="E19" s="28">
        <f t="shared" si="8"/>
        <v>915698</v>
      </c>
      <c r="F19" s="28">
        <f>F107</f>
        <v>911717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66200</v>
      </c>
      <c r="C20" s="28">
        <f t="shared" si="9"/>
        <v>64272</v>
      </c>
      <c r="D20" s="28">
        <f t="shared" si="9"/>
        <v>62400</v>
      </c>
      <c r="E20" s="28">
        <f t="shared" si="9"/>
        <v>44058</v>
      </c>
      <c r="F20" s="28">
        <f>F135</f>
        <v>22751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230626</v>
      </c>
      <c r="C22" s="28">
        <f t="shared" si="11"/>
        <v>209660</v>
      </c>
      <c r="D22" s="28">
        <f t="shared" si="11"/>
        <v>190600</v>
      </c>
      <c r="E22" s="28">
        <f t="shared" si="11"/>
        <v>85605</v>
      </c>
      <c r="F22" s="28">
        <f>F150</f>
        <v>232600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375840</v>
      </c>
      <c r="C24" s="28">
        <f t="shared" si="13"/>
        <v>375840</v>
      </c>
      <c r="D24" s="28">
        <f t="shared" si="13"/>
        <v>375840</v>
      </c>
      <c r="E24" s="28">
        <f t="shared" si="13"/>
        <v>1049818</v>
      </c>
      <c r="F24" s="28">
        <f>F175</f>
        <v>1131207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3132</v>
      </c>
      <c r="F27" s="21">
        <f>SUM(F28:F34)</f>
        <v>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3132</v>
      </c>
      <c r="F31" s="28">
        <f>F215</f>
        <v>0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10376678</v>
      </c>
      <c r="C36" s="21">
        <f t="shared" si="22"/>
        <v>10376678</v>
      </c>
      <c r="D36" s="21">
        <f t="shared" si="22"/>
        <v>10376678</v>
      </c>
      <c r="E36" s="21">
        <f t="shared" si="22"/>
        <v>10062995</v>
      </c>
      <c r="F36" s="21">
        <f>SUM(F37:F38)</f>
        <v>10270825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6773780</v>
      </c>
      <c r="C37" s="31">
        <f t="shared" si="23"/>
        <v>6773780</v>
      </c>
      <c r="D37" s="31">
        <f t="shared" si="23"/>
        <v>6773780</v>
      </c>
      <c r="E37" s="31">
        <f t="shared" si="23"/>
        <v>6400614</v>
      </c>
      <c r="F37" s="31">
        <f>F40</f>
        <v>6744401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3602898</v>
      </c>
      <c r="C38" s="28">
        <f t="shared" si="24"/>
        <v>3602898</v>
      </c>
      <c r="D38" s="28">
        <f t="shared" si="24"/>
        <v>3602898</v>
      </c>
      <c r="E38" s="28">
        <f t="shared" si="24"/>
        <v>3662381</v>
      </c>
      <c r="F38" s="28">
        <f>F44</f>
        <v>3526424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6773780</v>
      </c>
      <c r="C40" s="21">
        <f t="shared" si="25"/>
        <v>6773780</v>
      </c>
      <c r="D40" s="21">
        <f t="shared" si="25"/>
        <v>6773780</v>
      </c>
      <c r="E40" s="21">
        <f t="shared" si="25"/>
        <v>6400614</v>
      </c>
      <c r="F40" s="21">
        <f>SUM(F41:F42)</f>
        <v>6744401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6132640</v>
      </c>
      <c r="C41" s="31">
        <v>6132640</v>
      </c>
      <c r="D41" s="31">
        <v>6132640</v>
      </c>
      <c r="E41" s="31">
        <v>6200953</v>
      </c>
      <c r="F41" s="31">
        <v>6136567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641140</v>
      </c>
      <c r="C42" s="28">
        <v>641140</v>
      </c>
      <c r="D42" s="28">
        <v>641140</v>
      </c>
      <c r="E42" s="28">
        <v>199661</v>
      </c>
      <c r="F42" s="28">
        <v>607834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3602898</v>
      </c>
      <c r="C44" s="21">
        <f t="shared" si="26"/>
        <v>3602898</v>
      </c>
      <c r="D44" s="21">
        <f t="shared" si="26"/>
        <v>3602898</v>
      </c>
      <c r="E44" s="21">
        <f t="shared" si="26"/>
        <v>3662381</v>
      </c>
      <c r="F44" s="21">
        <f>SUM(F45:F76)</f>
        <v>3526424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955098</v>
      </c>
      <c r="C46" s="28">
        <v>955098</v>
      </c>
      <c r="D46" s="28">
        <v>955098</v>
      </c>
      <c r="E46" s="28">
        <v>1072800</v>
      </c>
      <c r="F46" s="28">
        <v>903432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207000</v>
      </c>
      <c r="C48" s="28">
        <v>207000</v>
      </c>
      <c r="D48" s="28">
        <v>207000</v>
      </c>
      <c r="E48" s="28">
        <v>205400</v>
      </c>
      <c r="F48" s="28">
        <v>216000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120000</v>
      </c>
      <c r="C52" s="28">
        <v>120000</v>
      </c>
      <c r="D52" s="28">
        <v>120000</v>
      </c>
      <c r="E52" s="28">
        <v>120267</v>
      </c>
      <c r="F52" s="28">
        <v>128300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99000</v>
      </c>
      <c r="C53" s="28">
        <v>99000</v>
      </c>
      <c r="D53" s="28">
        <v>99000</v>
      </c>
      <c r="E53" s="28">
        <v>118640</v>
      </c>
      <c r="F53" s="28">
        <v>109020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90000</v>
      </c>
      <c r="C55" s="28">
        <v>90000</v>
      </c>
      <c r="D55" s="28">
        <v>90000</v>
      </c>
      <c r="E55" s="28">
        <v>98867</v>
      </c>
      <c r="F55" s="28">
        <v>90850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4734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1680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15000</v>
      </c>
      <c r="C67" s="28">
        <v>15000</v>
      </c>
      <c r="D67" s="28">
        <v>15000</v>
      </c>
      <c r="E67" s="28">
        <v>14700</v>
      </c>
      <c r="F67" s="28">
        <v>16662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1950000</v>
      </c>
      <c r="C70" s="28">
        <v>1950000</v>
      </c>
      <c r="D70" s="28">
        <v>1950000</v>
      </c>
      <c r="E70" s="28">
        <v>1880400</v>
      </c>
      <c r="F70" s="28">
        <v>1892920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164400</v>
      </c>
      <c r="C74" s="28">
        <v>164400</v>
      </c>
      <c r="D74" s="28">
        <v>164400</v>
      </c>
      <c r="E74" s="28">
        <v>151307</v>
      </c>
      <c r="F74" s="28">
        <v>162084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742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387927</v>
      </c>
      <c r="C78" s="21">
        <f>SUM(C79:C83)</f>
        <v>387927</v>
      </c>
      <c r="D78" s="21">
        <f>SUM(D79:D83)</f>
        <v>387927</v>
      </c>
      <c r="E78" s="21">
        <f>SUM(E79:E83)</f>
        <v>395028</v>
      </c>
      <c r="F78" s="21">
        <f>SUM(F79:F83)</f>
        <v>392616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387927</v>
      </c>
      <c r="C83" s="28">
        <v>387927</v>
      </c>
      <c r="D83" s="28">
        <v>387927</v>
      </c>
      <c r="E83" s="28">
        <v>395028</v>
      </c>
      <c r="F83" s="28">
        <v>392616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2652</v>
      </c>
      <c r="C85" s="21">
        <f t="shared" si="27"/>
        <v>2575</v>
      </c>
      <c r="D85" s="21">
        <f t="shared" si="27"/>
        <v>2500</v>
      </c>
      <c r="E85" s="21">
        <f t="shared" si="27"/>
        <v>3027</v>
      </c>
      <c r="F85" s="21">
        <f>SUM(F86:F91)</f>
        <v>16941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1979</v>
      </c>
      <c r="F86" s="31">
        <v>2501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</v>
      </c>
      <c r="C87" s="28">
        <v>515</v>
      </c>
      <c r="D87" s="28">
        <v>500</v>
      </c>
      <c r="E87" s="28">
        <v>182</v>
      </c>
      <c r="F87" s="28">
        <v>251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866</v>
      </c>
      <c r="F90" s="28">
        <v>14189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54870</v>
      </c>
      <c r="C93" s="21">
        <f t="shared" si="28"/>
        <v>53272</v>
      </c>
      <c r="D93" s="21">
        <f t="shared" si="28"/>
        <v>51720</v>
      </c>
      <c r="E93" s="21">
        <f t="shared" si="28"/>
        <v>39898</v>
      </c>
      <c r="F93" s="21">
        <f>SUM(F94:F105)</f>
        <v>24000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14704</v>
      </c>
      <c r="C94" s="31">
        <v>14276</v>
      </c>
      <c r="D94" s="31">
        <v>13860</v>
      </c>
      <c r="E94" s="31">
        <v>17637</v>
      </c>
      <c r="F94" s="31">
        <v>12000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6896</v>
      </c>
      <c r="C95" s="28">
        <v>6695</v>
      </c>
      <c r="D95" s="28">
        <v>6500</v>
      </c>
      <c r="E95" s="28">
        <v>3910</v>
      </c>
      <c r="F95" s="28">
        <v>3251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7433</v>
      </c>
      <c r="F98" s="28">
        <v>2501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14704</v>
      </c>
      <c r="C101" s="28">
        <v>14276</v>
      </c>
      <c r="D101" s="28">
        <v>13860</v>
      </c>
      <c r="E101" s="28">
        <v>9384</v>
      </c>
      <c r="F101" s="28">
        <v>4999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1227</v>
      </c>
      <c r="F102" s="28">
        <v>750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1061</v>
      </c>
      <c r="C104" s="28">
        <v>1030</v>
      </c>
      <c r="D104" s="28">
        <v>1000</v>
      </c>
      <c r="E104" s="28">
        <v>307</v>
      </c>
      <c r="F104" s="28">
        <v>499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1234523</v>
      </c>
      <c r="C107" s="21">
        <f t="shared" si="29"/>
        <v>1200024</v>
      </c>
      <c r="D107" s="21">
        <f t="shared" si="29"/>
        <v>1166528</v>
      </c>
      <c r="E107" s="21">
        <f t="shared" si="29"/>
        <v>915698</v>
      </c>
      <c r="F107" s="21">
        <f>SUM(F108:F133)</f>
        <v>911717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32400</v>
      </c>
      <c r="F108" s="31">
        <v>36000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827502</v>
      </c>
      <c r="C109" s="28">
        <v>803400</v>
      </c>
      <c r="D109" s="28">
        <v>780000</v>
      </c>
      <c r="E109" s="28">
        <v>566604</v>
      </c>
      <c r="F109" s="28">
        <v>653474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8487</v>
      </c>
      <c r="C110" s="28">
        <v>8240</v>
      </c>
      <c r="D110" s="28">
        <v>8000</v>
      </c>
      <c r="E110" s="28">
        <v>15120</v>
      </c>
      <c r="F110" s="28">
        <v>24000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50000</v>
      </c>
      <c r="C112" s="28">
        <v>50000</v>
      </c>
      <c r="D112" s="28">
        <v>50000</v>
      </c>
      <c r="E112" s="28">
        <v>50000</v>
      </c>
      <c r="F112" s="28">
        <v>25001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212180</v>
      </c>
      <c r="C114" s="28">
        <v>206000</v>
      </c>
      <c r="D114" s="28">
        <v>200000</v>
      </c>
      <c r="E114" s="28">
        <v>200000</v>
      </c>
      <c r="F114" s="28">
        <v>100001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5305</v>
      </c>
      <c r="C115" s="28">
        <v>5150</v>
      </c>
      <c r="D115" s="28">
        <v>5000</v>
      </c>
      <c r="E115" s="28">
        <v>5000</v>
      </c>
      <c r="F115" s="28">
        <v>2501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388</v>
      </c>
      <c r="F116" s="28">
        <v>251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7562</v>
      </c>
      <c r="C118" s="28">
        <v>7342</v>
      </c>
      <c r="D118" s="28">
        <v>7128</v>
      </c>
      <c r="E118" s="28">
        <v>3250</v>
      </c>
      <c r="F118" s="28">
        <v>2250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900</v>
      </c>
      <c r="F119" s="28">
        <v>2250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19096</v>
      </c>
      <c r="C120" s="28">
        <v>18540</v>
      </c>
      <c r="D120" s="28">
        <v>18000</v>
      </c>
      <c r="E120" s="28">
        <v>1283</v>
      </c>
      <c r="F120" s="28">
        <v>9000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63017</v>
      </c>
      <c r="C122" s="28">
        <v>61182</v>
      </c>
      <c r="D122" s="28">
        <v>59400</v>
      </c>
      <c r="E122" s="28">
        <v>40000</v>
      </c>
      <c r="F122" s="28">
        <v>49999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6240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753</v>
      </c>
      <c r="F128" s="28">
        <v>750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66200</v>
      </c>
      <c r="C135" s="21">
        <f t="shared" si="30"/>
        <v>64272</v>
      </c>
      <c r="D135" s="21">
        <f t="shared" si="30"/>
        <v>62400</v>
      </c>
      <c r="E135" s="21">
        <f t="shared" si="30"/>
        <v>44058</v>
      </c>
      <c r="F135" s="21">
        <f>SUM(F136:F140)</f>
        <v>22751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3183</v>
      </c>
      <c r="C136" s="31">
        <v>3090</v>
      </c>
      <c r="D136" s="31">
        <v>3000</v>
      </c>
      <c r="E136" s="31">
        <v>1558</v>
      </c>
      <c r="F136" s="31">
        <v>1500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63017</v>
      </c>
      <c r="C137" s="28">
        <v>61182</v>
      </c>
      <c r="D137" s="28">
        <v>59400</v>
      </c>
      <c r="E137" s="28">
        <v>42500</v>
      </c>
      <c r="F137" s="28">
        <v>21251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230626</v>
      </c>
      <c r="C150" s="21">
        <f>SUM(C151:C167)</f>
        <v>209660</v>
      </c>
      <c r="D150" s="21">
        <f>SUM(D151:D167)</f>
        <v>190600</v>
      </c>
      <c r="E150" s="21">
        <f>SUM(E151:E167)</f>
        <v>85605</v>
      </c>
      <c r="F150" s="21">
        <f>SUM(F151:F167)</f>
        <v>232600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14375</v>
      </c>
      <c r="C152" s="28">
        <v>13068</v>
      </c>
      <c r="D152" s="28">
        <v>11880</v>
      </c>
      <c r="E152" s="28">
        <v>50000</v>
      </c>
      <c r="F152" s="28">
        <v>170600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7187</v>
      </c>
      <c r="C156" s="28">
        <v>6534</v>
      </c>
      <c r="D156" s="28">
        <v>5940</v>
      </c>
      <c r="E156" s="28">
        <v>9000</v>
      </c>
      <c r="F156" s="28">
        <v>10000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9583</v>
      </c>
      <c r="C157" s="28">
        <v>8712</v>
      </c>
      <c r="D157" s="28">
        <v>7920</v>
      </c>
      <c r="E157" s="28">
        <v>1278</v>
      </c>
      <c r="F157" s="28">
        <v>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4792</v>
      </c>
      <c r="C159" s="28">
        <v>4356</v>
      </c>
      <c r="D159" s="28">
        <v>3960</v>
      </c>
      <c r="E159" s="28">
        <v>556</v>
      </c>
      <c r="F159" s="28">
        <v>1000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11979</v>
      </c>
      <c r="C160" s="28">
        <v>10890</v>
      </c>
      <c r="D160" s="28">
        <v>9900</v>
      </c>
      <c r="E160" s="28">
        <v>4666</v>
      </c>
      <c r="F160" s="28">
        <v>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1210</v>
      </c>
      <c r="C164" s="28">
        <v>1100</v>
      </c>
      <c r="D164" s="28">
        <v>1000</v>
      </c>
      <c r="E164" s="28">
        <v>105</v>
      </c>
      <c r="F164" s="28">
        <v>1000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181500</v>
      </c>
      <c r="C166" s="28">
        <v>165000</v>
      </c>
      <c r="D166" s="28">
        <v>150000</v>
      </c>
      <c r="E166" s="28">
        <v>20000</v>
      </c>
      <c r="F166" s="28">
        <v>40000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375840</v>
      </c>
      <c r="C175" s="21">
        <f t="shared" si="33"/>
        <v>375840</v>
      </c>
      <c r="D175" s="21">
        <f t="shared" si="33"/>
        <v>375840</v>
      </c>
      <c r="E175" s="21">
        <f t="shared" si="33"/>
        <v>1049818</v>
      </c>
      <c r="F175" s="21">
        <f>SUM(F176:F198)</f>
        <v>1131207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360000</v>
      </c>
      <c r="C178" s="28">
        <v>360000</v>
      </c>
      <c r="D178" s="28">
        <v>360000</v>
      </c>
      <c r="E178" s="28">
        <v>476850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15840</v>
      </c>
      <c r="C179" s="28">
        <v>15840</v>
      </c>
      <c r="D179" s="28">
        <v>15840</v>
      </c>
      <c r="E179" s="28">
        <v>30650</v>
      </c>
      <c r="F179" s="28">
        <v>41000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19718</v>
      </c>
      <c r="F194" s="28">
        <v>29263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522600</v>
      </c>
      <c r="F198" s="28">
        <v>1060944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3132</v>
      </c>
      <c r="F215" s="21">
        <f>SUM(F216:F228)</f>
        <v>0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808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482</v>
      </c>
      <c r="F217" s="28">
        <v>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500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680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662</v>
      </c>
      <c r="F223" s="28">
        <v>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2020-12-01T09:51:14Z</dcterms:created>
  <dcterms:modified xsi:type="dcterms:W3CDTF">2020-12-01T09:51:37Z</dcterms:modified>
</cp:coreProperties>
</file>