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B245" i="1"/>
  <c r="B34" i="1" s="1"/>
  <c r="F245" i="1"/>
  <c r="E245" i="1"/>
  <c r="D245" i="1"/>
  <c r="F236" i="1"/>
  <c r="F33" i="1" s="1"/>
  <c r="C236" i="1"/>
  <c r="C33" i="1" s="1"/>
  <c r="B236" i="1"/>
  <c r="B33" i="1" s="1"/>
  <c r="E236" i="1"/>
  <c r="D236" i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B150" i="1"/>
  <c r="B22" i="1" s="1"/>
  <c r="D150" i="1"/>
  <c r="D22" i="1" s="1"/>
  <c r="C150" i="1"/>
  <c r="C22" i="1" s="1"/>
  <c r="E150" i="1"/>
  <c r="E142" i="1"/>
  <c r="E21" i="1" s="1"/>
  <c r="F142" i="1"/>
  <c r="F21" i="1" s="1"/>
  <c r="C142" i="1"/>
  <c r="C21" i="1" s="1"/>
  <c r="B142" i="1"/>
  <c r="B21" i="1" s="1"/>
  <c r="D142" i="1"/>
  <c r="C135" i="1"/>
  <c r="C20" i="1" s="1"/>
  <c r="E135" i="1"/>
  <c r="E20" i="1" s="1"/>
  <c r="D135" i="1"/>
  <c r="D20" i="1" s="1"/>
  <c r="F135" i="1"/>
  <c r="B135" i="1"/>
  <c r="F107" i="1"/>
  <c r="F19" i="1" s="1"/>
  <c r="B107" i="1"/>
  <c r="B19" i="1" s="1"/>
  <c r="D107" i="1"/>
  <c r="D19" i="1" s="1"/>
  <c r="C107" i="1"/>
  <c r="C19" i="1" s="1"/>
  <c r="E107" i="1"/>
  <c r="C93" i="1"/>
  <c r="C18" i="1" s="1"/>
  <c r="E93" i="1"/>
  <c r="E18" i="1" s="1"/>
  <c r="D93" i="1"/>
  <c r="D18" i="1" s="1"/>
  <c r="F93" i="1"/>
  <c r="B93" i="1"/>
  <c r="F85" i="1"/>
  <c r="F17" i="1" s="1"/>
  <c r="B85" i="1"/>
  <c r="B17" i="1" s="1"/>
  <c r="D85" i="1"/>
  <c r="D17" i="1" s="1"/>
  <c r="C85" i="1"/>
  <c r="C17" i="1" s="1"/>
  <c r="E85" i="1"/>
  <c r="D78" i="1"/>
  <c r="D16" i="1" s="1"/>
  <c r="F78" i="1"/>
  <c r="F16" i="1" s="1"/>
  <c r="E78" i="1"/>
  <c r="E16" i="1" s="1"/>
  <c r="B78" i="1"/>
  <c r="B16" i="1" s="1"/>
  <c r="C78" i="1"/>
  <c r="E44" i="1"/>
  <c r="E38" i="1" s="1"/>
  <c r="F44" i="1"/>
  <c r="F38" i="1" s="1"/>
  <c r="C44" i="1"/>
  <c r="C38" i="1" s="1"/>
  <c r="B44" i="1"/>
  <c r="B38" i="1" s="1"/>
  <c r="D44" i="1"/>
  <c r="F40" i="1"/>
  <c r="F37" i="1" s="1"/>
  <c r="F36" i="1" s="1"/>
  <c r="F15" i="1" s="1"/>
  <c r="F14" i="1" s="1"/>
  <c r="F10" i="1" s="1"/>
  <c r="E40" i="1"/>
  <c r="E37" i="1" s="1"/>
  <c r="E36" i="1" s="1"/>
  <c r="E15" i="1" s="1"/>
  <c r="E14" i="1" s="1"/>
  <c r="E10" i="1" s="1"/>
  <c r="E12" i="1" s="1"/>
  <c r="B40" i="1"/>
  <c r="B37" i="1" s="1"/>
  <c r="B36" i="1" s="1"/>
  <c r="B15" i="1" s="1"/>
  <c r="B14" i="1" s="1"/>
  <c r="B10" i="1" s="1"/>
  <c r="D40" i="1"/>
  <c r="D37" i="1" s="1"/>
  <c r="D36" i="1" s="1"/>
  <c r="D15" i="1" s="1"/>
  <c r="D14" i="1" s="1"/>
  <c r="D10" i="1" s="1"/>
  <c r="D12" i="1" s="1"/>
  <c r="C40" i="1"/>
  <c r="C37" i="1" s="1"/>
  <c r="D38" i="1"/>
  <c r="F34" i="1"/>
  <c r="E34" i="1"/>
  <c r="D34" i="1"/>
  <c r="E33" i="1"/>
  <c r="D33" i="1"/>
  <c r="E32" i="1"/>
  <c r="C31" i="1"/>
  <c r="F30" i="1"/>
  <c r="E30" i="1"/>
  <c r="B30" i="1"/>
  <c r="D29" i="1"/>
  <c r="C29" i="1"/>
  <c r="F28" i="1"/>
  <c r="C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C36" i="1" l="1"/>
  <c r="C15" i="1" s="1"/>
  <c r="C14" i="1" s="1"/>
  <c r="C10" i="1" s="1"/>
  <c r="C12" i="1" s="1"/>
  <c r="B27" i="1"/>
  <c r="B11" i="1" s="1"/>
  <c r="B12" i="1" s="1"/>
  <c r="F27" i="1"/>
  <c r="F11" i="1" s="1"/>
  <c r="F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<sst xmlns="http://schemas.openxmlformats.org/spreadsheetml/2006/main" count="240" uniqueCount="212">
  <si>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</si>
  <si>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</si>
  <si>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</si>
  <si>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</si>
  <si>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</si>
  <si>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</si>
  <si>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</si>
  <si>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</si>
  <si>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</si>
  <si>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</si>
  <si>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</si>
  <si>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</si>
  <si>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</si>
  <si>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</si>
  <si>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</si>
  <si>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</si>
  <si>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</si>
  <si>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</si>
  <si>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</si>
  <si>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</si>
  <si>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</si>
  <si>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</si>
  <si>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</si>
  <si>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</si>
  <si>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</si>
  <si>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</si>
  <si>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</si>
  <si>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</si>
  <si>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</si>
  <si>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</si>
  <si>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</si>
  <si>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</si>
  <si>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</si>
  <si>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</si>
  <si>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</si>
  <si>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</si>
  <si>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</si>
  <si>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</si>
  <si>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</si>
  <si>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</si>
  <si>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</si>
  <si>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</si>
  <si>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</si>
  <si>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</si>
  <si>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</si>
  <si>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</si>
  <si>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</si>
  <si>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</si>
  <si>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</si>
  <si>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</si>
  <si>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</si>
  <si>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</si>
  <si>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</si>
  <si>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</si>
  <si>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</si>
  <si>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</si>
  <si>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</si>
  <si>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</si>
  <si>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</si>
  <si>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</si>
  <si>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</si>
  <si>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</si>
  <si>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</si>
  <si>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</si>
  <si>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</si>
  <si>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</si>
  <si>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</si>
  <si>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</si>
  <si>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</si>
  <si>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</si>
  <si>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</si>
  <si>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</si>
  <si>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</si>
  <si>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</si>
  <si>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</si>
  <si>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</si>
  <si>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</si>
  <si>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</si>
  <si>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</si>
  <si>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</si>
  <si>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</si>
  <si>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</si>
  <si>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</si>
  <si>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</si>
  <si>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</si>
  <si>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</si>
  <si>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</si>
  <si>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</si>
  <si>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</si>
  <si>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</si>
  <si>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</si>
  <si>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</si>
  <si>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</si>
  <si>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</si>
  <si>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</si>
  <si>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</si>
  <si>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</si>
  <si>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</si>
  <si>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</si>
  <si>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</si>
  <si>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</si>
  <si>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</si>
  <si>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</si>
  <si>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</si>
  <si>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</si>
  <si>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</si>
  <si>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</si>
  <si>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</si>
  <si>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</si>
  <si>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</si>
  <si>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</si>
  <si>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</si>
  <si>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</si>
  <si>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</si>
  <si>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</si>
  <si>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</si>
  <si>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</si>
  <si>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</si>
  <si>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</si>
  <si>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</si>
  <si>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</si>
  <si>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</si>
  <si>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</si>
  <si>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</si>
  <si>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</si>
  <si>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</si>
  <si>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</si>
  <si>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</si>
  <si>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</si>
  <si>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</si>
  <si>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</si>
  <si>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</si>
  <si>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</si>
  <si>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</si>
  <si>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</si>
  <si>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</si>
  <si>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</si>
  <si>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</si>
  <si>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</si>
  <si>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</si>
  <si>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</si>
  <si>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</si>
  <si>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</si>
  <si>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</si>
  <si>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</si>
  <si>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</si>
  <si>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</si>
  <si>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</si>
  <si>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</si>
  <si>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</si>
  <si>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</si>
  <si>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</si>
  <si>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</si>
  <si>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</si>
  <si>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</si>
  <si>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</si>
  <si>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</si>
  <si>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</si>
  <si>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</si>
  <si>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</si>
  <si>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</si>
  <si>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</si>
  <si>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</si>
  <si>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</si>
  <si>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</si>
  <si>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</si>
  <si>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</si>
  <si>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</si>
  <si>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</si>
  <si>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</si>
  <si>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</si>
  <si>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</si>
  <si>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</si>
  <si>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</si>
  <si>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</si>
  <si>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</si>
  <si>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</si>
  <si>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</si>
  <si>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</si>
  <si>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</si>
  <si>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</si>
  <si>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</si>
  <si>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</si>
  <si>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</si>
  <si>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</si>
  <si>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</si>
  <si>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</si>
  <si>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</si>
  <si>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</si>
  <si>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</si>
  <si>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</si>
  <si>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</si>
  <si>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</si>
  <si>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</si>
  <si>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</si>
  <si>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</si>
  <si>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</si>
  <si>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</si>
  <si>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</si>
  <si>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</si>
  <si>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</si>
  <si>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</si>
  <si>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</si>
  <si>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</si>
  <si>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</si>
  <si>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</si>
  <si>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</si>
  <si>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</si>
  <si>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</si>
  <si>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</si>
  <si>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</si>
  <si>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ފެކަލްޓީ އޮފް މެނޭޖްމަންޓް އެންޑް ކޮމްޕިއުޓިންގ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</si>
</sst>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3" sqref="M13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1133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9292306</v>
      </c>
      <c r="C10" s="17">
        <f t="shared" si="0"/>
        <v>9216350</v>
      </c>
      <c r="D10" s="17">
        <f t="shared" si="0"/>
        <v>9177293</v>
      </c>
      <c r="E10" s="17">
        <f t="shared" si="0"/>
        <v>10662406</v>
      </c>
      <c r="F10" s="17">
        <f>F14</f>
        <v>13322036</v>
      </c>
      <c r="G10" s="18" t="s">
        <v>18</v>
      </c>
    </row>
    <row r="11" spans="1:10" ht="22.5" customHeight="1" thickBot="1">
      <c r="B11" s="19">
        <f t="shared" ref="B11:E11" si="1">B27</f>
        <v>108900</v>
      </c>
      <c r="C11" s="19">
        <f t="shared" si="1"/>
        <v>99000</v>
      </c>
      <c r="D11" s="19">
        <f t="shared" si="1"/>
        <v>90000</v>
      </c>
      <c r="E11" s="19">
        <f t="shared" si="1"/>
        <v>157374</v>
      </c>
      <c r="F11" s="19">
        <f>F27</f>
        <v>159931</v>
      </c>
      <c r="G11" s="20" t="s">
        <v>19</v>
      </c>
      <c r="J11"/>
    </row>
    <row r="12" spans="1:10" ht="22.5" customHeight="1" thickBot="1">
      <c r="B12" s="21">
        <f t="shared" ref="B12:E12" si="2">SUM(B10:B11)</f>
        <v>9401206</v>
      </c>
      <c r="C12" s="21">
        <f t="shared" si="2"/>
        <v>9315350</v>
      </c>
      <c r="D12" s="21">
        <f t="shared" si="2"/>
        <v>9267293</v>
      </c>
      <c r="E12" s="21">
        <f t="shared" si="2"/>
        <v>10819780</v>
      </c>
      <c r="F12" s="21">
        <f>SUM(F10:F11)</f>
        <v>13481967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9292306</v>
      </c>
      <c r="C14" s="21">
        <f t="shared" si="3"/>
        <v>9216350</v>
      </c>
      <c r="D14" s="21">
        <f t="shared" si="3"/>
        <v>9177293</v>
      </c>
      <c r="E14" s="21">
        <f t="shared" si="3"/>
        <v>10662406</v>
      </c>
      <c r="F14" s="21">
        <f>SUM(F15:F25)</f>
        <v>13322036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7571353</v>
      </c>
      <c r="C15" s="27">
        <f t="shared" si="4"/>
        <v>7571353</v>
      </c>
      <c r="D15" s="27">
        <f t="shared" si="4"/>
        <v>7571353</v>
      </c>
      <c r="E15" s="27">
        <f t="shared" si="4"/>
        <v>9071304</v>
      </c>
      <c r="F15" s="27">
        <f t="shared" si="4"/>
        <v>10384308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390500</v>
      </c>
      <c r="C16" s="28">
        <f t="shared" si="5"/>
        <v>355000</v>
      </c>
      <c r="D16" s="28">
        <f t="shared" si="5"/>
        <v>355000</v>
      </c>
      <c r="E16" s="28">
        <f t="shared" si="5"/>
        <v>332447</v>
      </c>
      <c r="F16" s="28">
        <f>F78</f>
        <v>350650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291429</v>
      </c>
      <c r="C17" s="28">
        <f t="shared" si="6"/>
        <v>282941</v>
      </c>
      <c r="D17" s="28">
        <f t="shared" si="6"/>
        <v>274700</v>
      </c>
      <c r="E17" s="28">
        <f t="shared" si="6"/>
        <v>231763</v>
      </c>
      <c r="F17" s="28">
        <f>F85</f>
        <v>761443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124603</v>
      </c>
      <c r="C18" s="28">
        <f t="shared" si="7"/>
        <v>120974</v>
      </c>
      <c r="D18" s="28">
        <f t="shared" si="7"/>
        <v>117450</v>
      </c>
      <c r="E18" s="28">
        <f t="shared" si="7"/>
        <v>128527</v>
      </c>
      <c r="F18" s="28">
        <f>F93</f>
        <v>164397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680291</v>
      </c>
      <c r="C19" s="28">
        <f t="shared" si="8"/>
        <v>660477</v>
      </c>
      <c r="D19" s="28">
        <f t="shared" si="8"/>
        <v>641240</v>
      </c>
      <c r="E19" s="28">
        <f t="shared" si="8"/>
        <v>691991</v>
      </c>
      <c r="F19" s="28">
        <f>F107</f>
        <v>944879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169744</v>
      </c>
      <c r="C21" s="28">
        <f t="shared" si="10"/>
        <v>164800</v>
      </c>
      <c r="D21" s="28">
        <f t="shared" si="10"/>
        <v>160000</v>
      </c>
      <c r="E21" s="28">
        <f t="shared" si="10"/>
        <v>83727</v>
      </c>
      <c r="F21" s="28">
        <f>F142</f>
        <v>159866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39386</v>
      </c>
      <c r="C22" s="28">
        <f t="shared" si="11"/>
        <v>35805</v>
      </c>
      <c r="D22" s="28">
        <f t="shared" si="11"/>
        <v>32550</v>
      </c>
      <c r="E22" s="28">
        <f t="shared" si="11"/>
        <v>97647</v>
      </c>
      <c r="F22" s="28">
        <f>F150</f>
        <v>504378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25000</v>
      </c>
      <c r="C24" s="28">
        <f t="shared" si="13"/>
        <v>25000</v>
      </c>
      <c r="D24" s="28">
        <f t="shared" si="13"/>
        <v>25000</v>
      </c>
      <c r="E24" s="28">
        <f t="shared" si="13"/>
        <v>25000</v>
      </c>
      <c r="F24" s="28">
        <f>F175</f>
        <v>52115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108900</v>
      </c>
      <c r="C27" s="21">
        <f>SUM(C28:C34)</f>
        <v>99000</v>
      </c>
      <c r="D27" s="21">
        <f>SUM(D28:D34)</f>
        <v>90000</v>
      </c>
      <c r="E27" s="21">
        <f>SUM(E28:E34)</f>
        <v>157374</v>
      </c>
      <c r="F27" s="21">
        <f>SUM(F28:F34)</f>
        <v>159931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108900</v>
      </c>
      <c r="C31" s="28">
        <f t="shared" si="18"/>
        <v>99000</v>
      </c>
      <c r="D31" s="28">
        <f t="shared" si="18"/>
        <v>90000</v>
      </c>
      <c r="E31" s="28">
        <f t="shared" si="18"/>
        <v>157374</v>
      </c>
      <c r="F31" s="28">
        <f>F215</f>
        <v>159931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7571353</v>
      </c>
      <c r="C36" s="21">
        <f t="shared" si="22"/>
        <v>7571353</v>
      </c>
      <c r="D36" s="21">
        <f t="shared" si="22"/>
        <v>7571353</v>
      </c>
      <c r="E36" s="21">
        <f t="shared" si="22"/>
        <v>9071304</v>
      </c>
      <c r="F36" s="21">
        <f>SUM(F37:F38)</f>
        <v>10384308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5255701</v>
      </c>
      <c r="C37" s="31">
        <f t="shared" si="23"/>
        <v>5255701</v>
      </c>
      <c r="D37" s="31">
        <f t="shared" si="23"/>
        <v>5255701</v>
      </c>
      <c r="E37" s="31">
        <f t="shared" si="23"/>
        <v>6623254</v>
      </c>
      <c r="F37" s="31">
        <f>F40</f>
        <v>7773889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2315652</v>
      </c>
      <c r="C38" s="28">
        <f t="shared" si="24"/>
        <v>2315652</v>
      </c>
      <c r="D38" s="28">
        <f t="shared" si="24"/>
        <v>2315652</v>
      </c>
      <c r="E38" s="28">
        <f t="shared" si="24"/>
        <v>2448050</v>
      </c>
      <c r="F38" s="28">
        <f>F44</f>
        <v>2610419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5255701</v>
      </c>
      <c r="C40" s="21">
        <f t="shared" si="25"/>
        <v>5255701</v>
      </c>
      <c r="D40" s="21">
        <f t="shared" si="25"/>
        <v>5255701</v>
      </c>
      <c r="E40" s="21">
        <f t="shared" si="25"/>
        <v>6623254</v>
      </c>
      <c r="F40" s="21">
        <f>SUM(F41:F42)</f>
        <v>7773889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5004123</v>
      </c>
      <c r="C41" s="31">
        <v>5004123</v>
      </c>
      <c r="D41" s="31">
        <v>5004123</v>
      </c>
      <c r="E41" s="31">
        <v>6510545</v>
      </c>
      <c r="F41" s="31">
        <v>7501274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251578</v>
      </c>
      <c r="C42" s="28">
        <v>251578</v>
      </c>
      <c r="D42" s="28">
        <v>251578</v>
      </c>
      <c r="E42" s="28">
        <v>112709</v>
      </c>
      <c r="F42" s="28">
        <v>272615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2315652</v>
      </c>
      <c r="C44" s="21">
        <f t="shared" si="26"/>
        <v>2315652</v>
      </c>
      <c r="D44" s="21">
        <f t="shared" si="26"/>
        <v>2315652</v>
      </c>
      <c r="E44" s="21">
        <f t="shared" si="26"/>
        <v>2448050</v>
      </c>
      <c r="F44" s="21">
        <f>SUM(F45:F76)</f>
        <v>2610419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129000</v>
      </c>
      <c r="C48" s="28">
        <v>129000</v>
      </c>
      <c r="D48" s="28">
        <v>129000</v>
      </c>
      <c r="E48" s="28">
        <v>123000</v>
      </c>
      <c r="F48" s="28">
        <v>135960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144000</v>
      </c>
      <c r="C52" s="28">
        <v>144000</v>
      </c>
      <c r="D52" s="28">
        <v>144000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1150</v>
      </c>
      <c r="C56" s="28">
        <v>1150</v>
      </c>
      <c r="D56" s="28">
        <v>1150</v>
      </c>
      <c r="E56" s="28">
        <v>1129</v>
      </c>
      <c r="F56" s="28">
        <v>2068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11140</v>
      </c>
      <c r="C58" s="28">
        <v>11140</v>
      </c>
      <c r="D58" s="28">
        <v>11140</v>
      </c>
      <c r="E58" s="28">
        <v>10007</v>
      </c>
      <c r="F58" s="28">
        <v>20408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400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10200</v>
      </c>
      <c r="C64" s="28">
        <v>10200</v>
      </c>
      <c r="D64" s="28">
        <v>10200</v>
      </c>
      <c r="E64" s="28">
        <v>10293</v>
      </c>
      <c r="F64" s="28">
        <v>11973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84000</v>
      </c>
      <c r="C65" s="28">
        <v>84000</v>
      </c>
      <c r="D65" s="28">
        <v>84000</v>
      </c>
      <c r="E65" s="28">
        <v>114644</v>
      </c>
      <c r="F65" s="28">
        <v>130550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6000</v>
      </c>
      <c r="C67" s="28">
        <v>6000</v>
      </c>
      <c r="D67" s="28">
        <v>6000</v>
      </c>
      <c r="E67" s="28">
        <v>6900</v>
      </c>
      <c r="F67" s="28">
        <v>3833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1930162</v>
      </c>
      <c r="C70" s="28">
        <v>1930162</v>
      </c>
      <c r="D70" s="28">
        <v>1930162</v>
      </c>
      <c r="E70" s="28">
        <v>2038077</v>
      </c>
      <c r="F70" s="28">
        <v>2161227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144000</v>
      </c>
      <c r="F76" s="28">
        <v>144000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390500</v>
      </c>
      <c r="C78" s="21">
        <f>SUM(C79:C83)</f>
        <v>355000</v>
      </c>
      <c r="D78" s="21">
        <f>SUM(D79:D83)</f>
        <v>355000</v>
      </c>
      <c r="E78" s="21">
        <f>SUM(E79:E83)</f>
        <v>332447</v>
      </c>
      <c r="F78" s="21">
        <f>SUM(F79:F83)</f>
        <v>350650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390500</v>
      </c>
      <c r="C83" s="28">
        <v>355000</v>
      </c>
      <c r="D83" s="28">
        <v>355000</v>
      </c>
      <c r="E83" s="28">
        <v>332447</v>
      </c>
      <c r="F83" s="28">
        <v>350650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291429</v>
      </c>
      <c r="C85" s="21">
        <f t="shared" si="27"/>
        <v>282941</v>
      </c>
      <c r="D85" s="21">
        <f t="shared" si="27"/>
        <v>274700</v>
      </c>
      <c r="E85" s="21">
        <f t="shared" si="27"/>
        <v>231763</v>
      </c>
      <c r="F85" s="21">
        <f>SUM(F86:F91)</f>
        <v>761443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7108</v>
      </c>
      <c r="C86" s="31">
        <v>6901</v>
      </c>
      <c r="D86" s="31">
        <v>6700</v>
      </c>
      <c r="E86" s="31">
        <v>1400</v>
      </c>
      <c r="F86" s="31">
        <v>5600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284321</v>
      </c>
      <c r="C88" s="28">
        <v>276040</v>
      </c>
      <c r="D88" s="28">
        <v>268000</v>
      </c>
      <c r="E88" s="28">
        <v>230363</v>
      </c>
      <c r="F88" s="28">
        <v>755483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360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124603</v>
      </c>
      <c r="C93" s="21">
        <f t="shared" si="28"/>
        <v>120974</v>
      </c>
      <c r="D93" s="21">
        <f t="shared" si="28"/>
        <v>117450</v>
      </c>
      <c r="E93" s="21">
        <f t="shared" si="28"/>
        <v>128527</v>
      </c>
      <c r="F93" s="21">
        <f>SUM(F94:F105)</f>
        <v>164397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64450</v>
      </c>
      <c r="C94" s="31">
        <v>62573</v>
      </c>
      <c r="D94" s="31">
        <v>60750</v>
      </c>
      <c r="E94" s="31">
        <v>58434</v>
      </c>
      <c r="F94" s="31">
        <v>94610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8593</v>
      </c>
      <c r="C95" s="28">
        <v>8343</v>
      </c>
      <c r="D95" s="28">
        <v>8100</v>
      </c>
      <c r="E95" s="28">
        <v>25290</v>
      </c>
      <c r="F95" s="28">
        <v>33091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42966</v>
      </c>
      <c r="C98" s="28">
        <v>41715</v>
      </c>
      <c r="D98" s="28">
        <v>40500</v>
      </c>
      <c r="E98" s="28">
        <v>19103</v>
      </c>
      <c r="F98" s="28">
        <v>19838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4120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6445</v>
      </c>
      <c r="C101" s="28">
        <v>6257</v>
      </c>
      <c r="D101" s="28">
        <v>6075</v>
      </c>
      <c r="E101" s="28">
        <v>18550</v>
      </c>
      <c r="F101" s="28">
        <v>16858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2149</v>
      </c>
      <c r="C105" s="28">
        <v>2086</v>
      </c>
      <c r="D105" s="28">
        <v>2025</v>
      </c>
      <c r="E105" s="28">
        <v>3030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680291</v>
      </c>
      <c r="C107" s="21">
        <f t="shared" si="29"/>
        <v>660477</v>
      </c>
      <c r="D107" s="21">
        <f t="shared" si="29"/>
        <v>641240</v>
      </c>
      <c r="E107" s="21">
        <f t="shared" si="29"/>
        <v>691991</v>
      </c>
      <c r="F107" s="21">
        <f>SUM(F108:F133)</f>
        <v>944879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0</v>
      </c>
      <c r="C108" s="31">
        <v>0</v>
      </c>
      <c r="D108" s="31">
        <v>0</v>
      </c>
      <c r="E108" s="31">
        <v>0</v>
      </c>
      <c r="F108" s="31">
        <v>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385531</v>
      </c>
      <c r="C109" s="28">
        <v>374302</v>
      </c>
      <c r="D109" s="28">
        <v>363400</v>
      </c>
      <c r="E109" s="28">
        <v>373654</v>
      </c>
      <c r="F109" s="28">
        <v>562575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38553</v>
      </c>
      <c r="C110" s="28">
        <v>37430</v>
      </c>
      <c r="D110" s="28">
        <v>36340</v>
      </c>
      <c r="E110" s="28">
        <v>36471</v>
      </c>
      <c r="F110" s="28">
        <v>80719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15149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88271</v>
      </c>
      <c r="C114" s="28">
        <v>85700</v>
      </c>
      <c r="D114" s="28">
        <v>83204</v>
      </c>
      <c r="E114" s="28">
        <v>113477</v>
      </c>
      <c r="F114" s="28">
        <v>97250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137867</v>
      </c>
      <c r="C115" s="28">
        <v>133851</v>
      </c>
      <c r="D115" s="28">
        <v>129952</v>
      </c>
      <c r="E115" s="28">
        <v>146000</v>
      </c>
      <c r="F115" s="28">
        <v>163140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312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6168</v>
      </c>
      <c r="C117" s="28">
        <v>5988</v>
      </c>
      <c r="D117" s="28">
        <v>5814</v>
      </c>
      <c r="E117" s="28">
        <v>7870</v>
      </c>
      <c r="F117" s="28">
        <v>4460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770</v>
      </c>
      <c r="C118" s="28">
        <v>748</v>
      </c>
      <c r="D118" s="28">
        <v>726</v>
      </c>
      <c r="E118" s="28">
        <v>990</v>
      </c>
      <c r="F118" s="28">
        <v>2530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3855</v>
      </c>
      <c r="C119" s="28">
        <v>3743</v>
      </c>
      <c r="D119" s="28">
        <v>3634</v>
      </c>
      <c r="E119" s="28">
        <v>6594</v>
      </c>
      <c r="F119" s="28">
        <v>8860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15421</v>
      </c>
      <c r="C125" s="28">
        <v>14972</v>
      </c>
      <c r="D125" s="28">
        <v>14536</v>
      </c>
      <c r="E125" s="28">
        <v>0</v>
      </c>
      <c r="F125" s="28">
        <v>3350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1500</v>
      </c>
      <c r="F131" s="28">
        <v>924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3855</v>
      </c>
      <c r="C133" s="28">
        <v>3743</v>
      </c>
      <c r="D133" s="28">
        <v>3634</v>
      </c>
      <c r="E133" s="28">
        <v>5435</v>
      </c>
      <c r="F133" s="28">
        <v>5610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169744</v>
      </c>
      <c r="C142" s="21">
        <f t="shared" si="31"/>
        <v>164800</v>
      </c>
      <c r="D142" s="21">
        <f t="shared" si="31"/>
        <v>160000</v>
      </c>
      <c r="E142" s="21">
        <f t="shared" si="31"/>
        <v>83727</v>
      </c>
      <c r="F142" s="21">
        <f>SUM(F143:F148)</f>
        <v>159866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52268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44352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169744</v>
      </c>
      <c r="C147" s="28">
        <v>164800</v>
      </c>
      <c r="D147" s="28">
        <v>160000</v>
      </c>
      <c r="E147" s="28">
        <v>83727</v>
      </c>
      <c r="F147" s="28">
        <v>63246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39386</v>
      </c>
      <c r="C150" s="21">
        <f>SUM(C151:C167)</f>
        <v>35805</v>
      </c>
      <c r="D150" s="21">
        <f>SUM(D151:D167)</f>
        <v>32550</v>
      </c>
      <c r="E150" s="21">
        <f>SUM(E151:E167)</f>
        <v>97647</v>
      </c>
      <c r="F150" s="21">
        <f>SUM(F151:F167)</f>
        <v>504378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28133</v>
      </c>
      <c r="C152" s="28">
        <v>25575</v>
      </c>
      <c r="D152" s="28">
        <v>23250</v>
      </c>
      <c r="E152" s="28">
        <v>40004</v>
      </c>
      <c r="F152" s="28">
        <v>252189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11253</v>
      </c>
      <c r="C156" s="28">
        <v>10230</v>
      </c>
      <c r="D156" s="28">
        <v>9300</v>
      </c>
      <c r="E156" s="28">
        <v>0</v>
      </c>
      <c r="F156" s="28">
        <v>159326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0</v>
      </c>
      <c r="C160" s="28">
        <v>0</v>
      </c>
      <c r="D160" s="28">
        <v>0</v>
      </c>
      <c r="E160" s="28">
        <v>57643</v>
      </c>
      <c r="F160" s="28">
        <v>92863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25000</v>
      </c>
      <c r="C175" s="21">
        <f t="shared" si="33"/>
        <v>25000</v>
      </c>
      <c r="D175" s="21">
        <f t="shared" si="33"/>
        <v>25000</v>
      </c>
      <c r="E175" s="21">
        <f t="shared" si="33"/>
        <v>25000</v>
      </c>
      <c r="F175" s="21">
        <f>SUM(F176:F198)</f>
        <v>52115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25000</v>
      </c>
      <c r="C179" s="28">
        <v>25000</v>
      </c>
      <c r="D179" s="28">
        <v>25000</v>
      </c>
      <c r="E179" s="28">
        <v>25000</v>
      </c>
      <c r="F179" s="28">
        <v>52115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108900</v>
      </c>
      <c r="C215" s="21">
        <f>SUM(C216:C228)</f>
        <v>99000</v>
      </c>
      <c r="D215" s="21">
        <f>SUM(D216:D228)</f>
        <v>90000</v>
      </c>
      <c r="E215" s="21">
        <f>SUM(E216:E228)</f>
        <v>157374</v>
      </c>
      <c r="F215" s="21">
        <f>SUM(F216:F228)</f>
        <v>159931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48400</v>
      </c>
      <c r="C216" s="31">
        <v>44000</v>
      </c>
      <c r="D216" s="31">
        <v>40000</v>
      </c>
      <c r="E216" s="31">
        <v>12996</v>
      </c>
      <c r="F216" s="31">
        <v>24660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0</v>
      </c>
      <c r="C217" s="28">
        <v>0</v>
      </c>
      <c r="D217" s="28">
        <v>0</v>
      </c>
      <c r="E217" s="28">
        <v>19909</v>
      </c>
      <c r="F217" s="28">
        <v>88239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106769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60500</v>
      </c>
      <c r="C223" s="28">
        <v>55000</v>
      </c>
      <c r="D223" s="28">
        <v>50000</v>
      </c>
      <c r="E223" s="28">
        <v>17700</v>
      </c>
      <c r="F223" s="28">
        <v>43375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3657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2020-12-01T10:22:19Z</dcterms:created>
  <dcterms:modified xsi:type="dcterms:W3CDTF">2020-12-01T10:22:36Z</dcterms:modified>
</cp:coreProperties>
</file>