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5" i="1" l="1"/>
  <c r="E34" i="1" s="1"/>
  <c r="F245" i="1"/>
  <c r="F34" i="1" s="1"/>
  <c r="B245" i="1"/>
  <c r="B34" i="1" s="1"/>
  <c r="D245" i="1"/>
  <c r="C245" i="1"/>
  <c r="E236" i="1"/>
  <c r="E33" i="1" s="1"/>
  <c r="F236" i="1"/>
  <c r="F33" i="1" s="1"/>
  <c r="B236" i="1"/>
  <c r="B33" i="1" s="1"/>
  <c r="D236" i="1"/>
  <c r="C236" i="1"/>
  <c r="F230" i="1"/>
  <c r="F32" i="1" s="1"/>
  <c r="B230" i="1"/>
  <c r="B32" i="1" s="1"/>
  <c r="C230" i="1"/>
  <c r="C32" i="1" s="1"/>
  <c r="E230" i="1"/>
  <c r="D230" i="1"/>
  <c r="D215" i="1"/>
  <c r="D31" i="1" s="1"/>
  <c r="E215" i="1"/>
  <c r="E31" i="1" s="1"/>
  <c r="F215" i="1"/>
  <c r="C215" i="1"/>
  <c r="B215" i="1"/>
  <c r="C212" i="1"/>
  <c r="C30" i="1" s="1"/>
  <c r="F212" i="1"/>
  <c r="E212" i="1"/>
  <c r="D212" i="1"/>
  <c r="B212" i="1"/>
  <c r="E209" i="1"/>
  <c r="E29" i="1" s="1"/>
  <c r="E27" i="1" s="1"/>
  <c r="E11" i="1" s="1"/>
  <c r="B209" i="1"/>
  <c r="B29" i="1" s="1"/>
  <c r="B27" i="1" s="1"/>
  <c r="B11" i="1" s="1"/>
  <c r="F209" i="1"/>
  <c r="D209" i="1"/>
  <c r="C209" i="1"/>
  <c r="C205" i="1"/>
  <c r="C28" i="1" s="1"/>
  <c r="C27" i="1" s="1"/>
  <c r="C11" i="1" s="1"/>
  <c r="D205" i="1"/>
  <c r="D28" i="1" s="1"/>
  <c r="D27" i="1" s="1"/>
  <c r="D11" i="1" s="1"/>
  <c r="F205" i="1"/>
  <c r="E205" i="1"/>
  <c r="B205" i="1"/>
  <c r="C200" i="1"/>
  <c r="C25" i="1" s="1"/>
  <c r="D200" i="1"/>
  <c r="D25" i="1" s="1"/>
  <c r="F200" i="1"/>
  <c r="E200" i="1"/>
  <c r="B200" i="1"/>
  <c r="C175" i="1"/>
  <c r="C24" i="1" s="1"/>
  <c r="D175" i="1"/>
  <c r="D24" i="1" s="1"/>
  <c r="B175" i="1"/>
  <c r="B24" i="1" s="1"/>
  <c r="F175" i="1"/>
  <c r="E175" i="1"/>
  <c r="D169" i="1"/>
  <c r="D23" i="1" s="1"/>
  <c r="E169" i="1"/>
  <c r="E23" i="1" s="1"/>
  <c r="C169" i="1"/>
  <c r="C23" i="1" s="1"/>
  <c r="F169" i="1"/>
  <c r="B169" i="1"/>
  <c r="E150" i="1"/>
  <c r="E22" i="1" s="1"/>
  <c r="C150" i="1"/>
  <c r="C22" i="1" s="1"/>
  <c r="F150" i="1"/>
  <c r="D150" i="1"/>
  <c r="B150" i="1"/>
  <c r="F142" i="1"/>
  <c r="F21" i="1" s="1"/>
  <c r="D142" i="1"/>
  <c r="D21" i="1" s="1"/>
  <c r="B142" i="1"/>
  <c r="B21" i="1" s="1"/>
  <c r="E142" i="1"/>
  <c r="C142" i="1"/>
  <c r="F135" i="1"/>
  <c r="F20" i="1" s="1"/>
  <c r="D135" i="1"/>
  <c r="D20" i="1" s="1"/>
  <c r="B135" i="1"/>
  <c r="B20" i="1" s="1"/>
  <c r="E135" i="1"/>
  <c r="C135" i="1"/>
  <c r="E107" i="1"/>
  <c r="E19" i="1" s="1"/>
  <c r="C107" i="1"/>
  <c r="C19" i="1" s="1"/>
  <c r="F107" i="1"/>
  <c r="D107" i="1"/>
  <c r="B107" i="1"/>
  <c r="F93" i="1"/>
  <c r="F18" i="1" s="1"/>
  <c r="D93" i="1"/>
  <c r="D18" i="1" s="1"/>
  <c r="B93" i="1"/>
  <c r="B18" i="1" s="1"/>
  <c r="E93" i="1"/>
  <c r="C93" i="1"/>
  <c r="E85" i="1"/>
  <c r="E17" i="1" s="1"/>
  <c r="C85" i="1"/>
  <c r="C17" i="1" s="1"/>
  <c r="F85" i="1"/>
  <c r="D85" i="1"/>
  <c r="B85" i="1"/>
  <c r="E78" i="1"/>
  <c r="E16" i="1" s="1"/>
  <c r="C78" i="1"/>
  <c r="C16" i="1" s="1"/>
  <c r="F78" i="1"/>
  <c r="D78" i="1"/>
  <c r="B78" i="1"/>
  <c r="F44" i="1"/>
  <c r="F38" i="1" s="1"/>
  <c r="B44" i="1"/>
  <c r="B38" i="1" s="1"/>
  <c r="E44" i="1"/>
  <c r="D44" i="1"/>
  <c r="C44" i="1"/>
  <c r="D40" i="1"/>
  <c r="D37" i="1" s="1"/>
  <c r="D36" i="1" s="1"/>
  <c r="D15" i="1" s="1"/>
  <c r="D14" i="1" s="1"/>
  <c r="D10" i="1" s="1"/>
  <c r="D12" i="1" s="1"/>
  <c r="F40" i="1"/>
  <c r="F37" i="1" s="1"/>
  <c r="E40" i="1"/>
  <c r="E37" i="1" s="1"/>
  <c r="E36" i="1" s="1"/>
  <c r="E15" i="1" s="1"/>
  <c r="E14" i="1" s="1"/>
  <c r="E10" i="1" s="1"/>
  <c r="E12" i="1" s="1"/>
  <c r="C40" i="1"/>
  <c r="C37" i="1" s="1"/>
  <c r="C36" i="1" s="1"/>
  <c r="C15" i="1" s="1"/>
  <c r="C14" i="1" s="1"/>
  <c r="C10" i="1" s="1"/>
  <c r="C12" i="1" s="1"/>
  <c r="B40" i="1"/>
  <c r="B37" i="1" s="1"/>
  <c r="E38" i="1"/>
  <c r="D38" i="1"/>
  <c r="C38" i="1"/>
  <c r="D34" i="1"/>
  <c r="C34" i="1"/>
  <c r="D33" i="1"/>
  <c r="C33" i="1"/>
  <c r="E32" i="1"/>
  <c r="D32" i="1"/>
  <c r="F31" i="1"/>
  <c r="C31" i="1"/>
  <c r="B31" i="1"/>
  <c r="F30" i="1"/>
  <c r="F27" i="1" s="1"/>
  <c r="F11" i="1" s="1"/>
  <c r="E30" i="1"/>
  <c r="D30" i="1"/>
  <c r="B30" i="1"/>
  <c r="F29" i="1"/>
  <c r="D29" i="1"/>
  <c r="C29" i="1"/>
  <c r="F28" i="1"/>
  <c r="E28" i="1"/>
  <c r="B28" i="1"/>
  <c r="F25" i="1"/>
  <c r="E25" i="1"/>
  <c r="B25" i="1"/>
  <c r="F24" i="1"/>
  <c r="E24" i="1"/>
  <c r="F23" i="1"/>
  <c r="B23" i="1"/>
  <c r="F22" i="1"/>
  <c r="D22" i="1"/>
  <c r="B22" i="1"/>
  <c r="E21" i="1"/>
  <c r="C21" i="1"/>
  <c r="E20" i="1"/>
  <c r="C20" i="1"/>
  <c r="F19" i="1"/>
  <c r="D19" i="1"/>
  <c r="B19" i="1"/>
  <c r="E18" i="1"/>
  <c r="C18" i="1"/>
  <c r="F17" i="1"/>
  <c r="D17" i="1"/>
  <c r="B17" i="1"/>
  <c r="F16" i="1"/>
  <c r="D16" i="1"/>
  <c r="B16" i="1"/>
  <c r="B36" i="1" l="1"/>
  <c r="B15" i="1" s="1"/>
  <c r="B14" i="1" s="1"/>
  <c r="B10" i="1" s="1"/>
  <c r="B12" i="1" s="1"/>
  <c r="F36" i="1"/>
  <c r="F15" i="1" s="1"/>
  <c r="F14" i="1" s="1"/>
  <c r="F10" i="1" s="1"/>
  <c r="F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<sst xmlns="http://schemas.openxmlformats.org/spreadsheetml/2006/main" count="240" uniqueCount="212">
  <si>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</si>
  <si>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</si>
  <si>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</si>
  <si>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</si>
  <si>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</si>
  <si>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</si>
  <si>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</si>
  <si>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</si>
  <si>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</si>
  <si>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</si>
  <si>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</si>
  <si>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</si>
  <si>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</si>
  <si>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</si>
  <si>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</si>
  <si>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</si>
  <si>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</si>
  <si>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</si>
  <si>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</si>
  <si>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</si>
  <si>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</si>
  <si>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</si>
  <si>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</si>
  <si>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</si>
  <si>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</si>
  <si>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</si>
  <si>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</si>
  <si>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</si>
  <si>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</si>
  <si>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</si>
  <si>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</si>
  <si>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</si>
  <si>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</si>
  <si>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</si>
  <si>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</si>
  <si>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</si>
  <si>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</si>
  <si>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</si>
  <si>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</si>
  <si>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</si>
  <si>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</si>
  <si>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</si>
  <si>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</si>
  <si>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</si>
  <si>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</si>
  <si>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</si>
  <si>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</si>
  <si>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</si>
  <si>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</si>
  <si>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</si>
  <si>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</si>
  <si>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</si>
  <si>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</si>
  <si>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</si>
  <si>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</si>
  <si>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</si>
  <si>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</si>
  <si>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</si>
  <si>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</si>
  <si>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</si>
  <si>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</si>
  <si>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</si>
  <si>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</si>
  <si>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</si>
  <si>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</si>
  <si>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</si>
  <si>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</si>
  <si>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</si>
  <si>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</si>
  <si>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</si>
  <si>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</si>
  <si>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</si>
  <si>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</si>
  <si>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</si>
  <si>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</si>
  <si>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</si>
  <si>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</si>
  <si>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</si>
  <si>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</si>
  <si>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</si>
  <si>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</si>
  <si>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</si>
  <si>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</si>
  <si>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</si>
  <si>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</si>
  <si>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</si>
  <si>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</si>
  <si>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</si>
  <si>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</si>
  <si>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</si>
  <si>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</si>
  <si>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</si>
  <si>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</si>
  <si>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</si>
  <si>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</si>
  <si>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</si>
  <si>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</si>
  <si>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</si>
  <si>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</si>
  <si>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</si>
  <si>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</si>
  <si>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</si>
  <si>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</si>
  <si>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</si>
  <si>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</si>
  <si>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</si>
  <si>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</si>
  <si>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</si>
  <si>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</si>
  <si>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</si>
  <si>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</si>
  <si>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</si>
  <si>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</si>
  <si>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</si>
  <si>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</si>
  <si>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</si>
  <si>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</si>
  <si>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</si>
  <si>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</si>
  <si>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</si>
  <si>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</si>
  <si>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</si>
  <si>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</si>
  <si>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</si>
  <si>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</si>
  <si>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</si>
  <si>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</si>
  <si>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</si>
  <si>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</si>
  <si>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</si>
  <si>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</si>
  <si>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</si>
  <si>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</si>
  <si>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</si>
  <si>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</si>
  <si>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</si>
  <si>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</si>
  <si>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</si>
  <si>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</si>
  <si>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</si>
  <si>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</si>
  <si>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</si>
  <si>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</si>
  <si>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</si>
  <si>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</si>
  <si>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</si>
  <si>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</si>
  <si>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</si>
  <si>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</si>
  <si>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</si>
  <si>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</si>
  <si>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</si>
  <si>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</si>
  <si>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</si>
  <si>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</si>
  <si>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</si>
  <si>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</si>
  <si>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</si>
  <si>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</si>
  <si>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</si>
  <si>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</si>
  <si>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</si>
  <si>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</si>
  <si>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</si>
  <si>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</si>
  <si>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</si>
  <si>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</si>
  <si>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</si>
  <si>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</si>
  <si>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</si>
  <si>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</si>
  <si>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</si>
  <si>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</si>
  <si>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</si>
  <si>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</si>
  <si>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</si>
  <si>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</si>
  <si>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</si>
  <si>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</si>
  <si>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</si>
  <si>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</si>
  <si>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</si>
  <si>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</si>
  <si>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</si>
  <si>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</si>
  <si>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</si>
  <si>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</si>
  <si>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</si>
  <si>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</si>
  <si>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</si>
  <si>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</si>
  <si>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</si>
  <si>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</si>
  <si>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</si>
  <si>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</si>
  <si>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</si>
  <si>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</si>
  <si>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</si>
  <si>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</si>
  <si>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</si>
  <si>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</si>
  <si>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</si>
  <si>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</si>
  <si>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</si>
  <si>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</si>
  <si>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</si>
  <si>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</si>
  <si>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</si>
  <si>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</si>
  <si>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</si>
  <si>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</si>
  <si>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މޯލްޑިވްސް އިންލަންޑް ރެވެނިއު އޮތޯރިޓީ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</si>
</sst>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D54" sqref="D54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1009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96153257</v>
      </c>
      <c r="C10" s="17">
        <f t="shared" si="0"/>
        <v>95302892</v>
      </c>
      <c r="D10" s="17">
        <f t="shared" si="0"/>
        <v>94240719</v>
      </c>
      <c r="E10" s="17">
        <f t="shared" si="0"/>
        <v>89971671</v>
      </c>
      <c r="F10" s="17">
        <f>F14</f>
        <v>82587312</v>
      </c>
      <c r="G10" s="18" t="s">
        <v>18</v>
      </c>
    </row>
    <row r="11" spans="1:10" ht="22.5" customHeight="1" thickBot="1">
      <c r="B11" s="19">
        <f t="shared" ref="B11:E11" si="1">B27</f>
        <v>4864711</v>
      </c>
      <c r="C11" s="19">
        <f t="shared" si="1"/>
        <v>4422464</v>
      </c>
      <c r="D11" s="19">
        <f t="shared" si="1"/>
        <v>5520422</v>
      </c>
      <c r="E11" s="19">
        <f t="shared" si="1"/>
        <v>1263718</v>
      </c>
      <c r="F11" s="19">
        <f>F27</f>
        <v>4890680</v>
      </c>
      <c r="G11" s="20" t="s">
        <v>19</v>
      </c>
      <c r="J11"/>
    </row>
    <row r="12" spans="1:10" ht="22.5" customHeight="1" thickBot="1">
      <c r="B12" s="21">
        <f t="shared" ref="B12:E12" si="2">SUM(B10:B11)</f>
        <v>101017968</v>
      </c>
      <c r="C12" s="21">
        <f t="shared" si="2"/>
        <v>99725356</v>
      </c>
      <c r="D12" s="21">
        <f t="shared" si="2"/>
        <v>99761141</v>
      </c>
      <c r="E12" s="21">
        <f t="shared" si="2"/>
        <v>91235389</v>
      </c>
      <c r="F12" s="21">
        <f>SUM(F10:F11)</f>
        <v>87477992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96153257</v>
      </c>
      <c r="C14" s="21">
        <f t="shared" si="3"/>
        <v>95302892</v>
      </c>
      <c r="D14" s="21">
        <f t="shared" si="3"/>
        <v>94240719</v>
      </c>
      <c r="E14" s="21">
        <f t="shared" si="3"/>
        <v>89971671</v>
      </c>
      <c r="F14" s="21">
        <f>SUM(F15:F25)</f>
        <v>82587312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72005352</v>
      </c>
      <c r="C15" s="27">
        <f t="shared" si="4"/>
        <v>72005352</v>
      </c>
      <c r="D15" s="27">
        <f t="shared" si="4"/>
        <v>72005352</v>
      </c>
      <c r="E15" s="27">
        <f t="shared" si="4"/>
        <v>71409766</v>
      </c>
      <c r="F15" s="27">
        <f t="shared" si="4"/>
        <v>66471640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2097171</v>
      </c>
      <c r="C16" s="28">
        <f t="shared" si="5"/>
        <v>2036089</v>
      </c>
      <c r="D16" s="28">
        <f t="shared" si="5"/>
        <v>1957778</v>
      </c>
      <c r="E16" s="28">
        <f t="shared" si="5"/>
        <v>1814980</v>
      </c>
      <c r="F16" s="28">
        <f>F78</f>
        <v>1754997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3823492</v>
      </c>
      <c r="C17" s="28">
        <f t="shared" si="6"/>
        <v>3712128</v>
      </c>
      <c r="D17" s="28">
        <f t="shared" si="6"/>
        <v>3604008</v>
      </c>
      <c r="E17" s="28">
        <f t="shared" si="6"/>
        <v>675803</v>
      </c>
      <c r="F17" s="28">
        <f>F85</f>
        <v>1490791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2553724</v>
      </c>
      <c r="C18" s="28">
        <f t="shared" si="7"/>
        <v>2479343</v>
      </c>
      <c r="D18" s="28">
        <f t="shared" si="7"/>
        <v>2407129</v>
      </c>
      <c r="E18" s="28">
        <f t="shared" si="7"/>
        <v>1836123</v>
      </c>
      <c r="F18" s="28">
        <f>F93</f>
        <v>2049059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8596442</v>
      </c>
      <c r="C19" s="28">
        <f t="shared" si="8"/>
        <v>8423046</v>
      </c>
      <c r="D19" s="28">
        <f t="shared" si="8"/>
        <v>8244275</v>
      </c>
      <c r="E19" s="28">
        <f t="shared" si="8"/>
        <v>9800309</v>
      </c>
      <c r="F19" s="28">
        <f>F107</f>
        <v>6576760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1582205</v>
      </c>
      <c r="C21" s="28">
        <f t="shared" si="10"/>
        <v>1536121</v>
      </c>
      <c r="D21" s="28">
        <f t="shared" si="10"/>
        <v>1491380</v>
      </c>
      <c r="E21" s="28">
        <f t="shared" si="10"/>
        <v>1111635</v>
      </c>
      <c r="F21" s="28">
        <f>F142</f>
        <v>1659330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3767949</v>
      </c>
      <c r="C22" s="28">
        <f t="shared" si="11"/>
        <v>3425408</v>
      </c>
      <c r="D22" s="28">
        <f t="shared" si="11"/>
        <v>3114007</v>
      </c>
      <c r="E22" s="28">
        <f t="shared" si="11"/>
        <v>2150690</v>
      </c>
      <c r="F22" s="28">
        <f>F150</f>
        <v>1471995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1726922</v>
      </c>
      <c r="C24" s="28">
        <f t="shared" si="13"/>
        <v>1685405</v>
      </c>
      <c r="D24" s="28">
        <f t="shared" si="13"/>
        <v>1416790</v>
      </c>
      <c r="E24" s="28">
        <f t="shared" si="13"/>
        <v>1167365</v>
      </c>
      <c r="F24" s="28">
        <f>F175</f>
        <v>1112740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5000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4864711</v>
      </c>
      <c r="C27" s="21">
        <f>SUM(C28:C34)</f>
        <v>4422464</v>
      </c>
      <c r="D27" s="21">
        <f>SUM(D28:D34)</f>
        <v>5520422</v>
      </c>
      <c r="E27" s="21">
        <f>SUM(E28:E34)</f>
        <v>1263718</v>
      </c>
      <c r="F27" s="21">
        <f>SUM(F28:F34)</f>
        <v>4890680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4864711</v>
      </c>
      <c r="C31" s="28">
        <f t="shared" si="18"/>
        <v>4422464</v>
      </c>
      <c r="D31" s="28">
        <f t="shared" si="18"/>
        <v>5520422</v>
      </c>
      <c r="E31" s="28">
        <f t="shared" si="18"/>
        <v>1263718</v>
      </c>
      <c r="F31" s="28">
        <f>F215</f>
        <v>4890680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72005352</v>
      </c>
      <c r="C36" s="21">
        <f t="shared" si="22"/>
        <v>72005352</v>
      </c>
      <c r="D36" s="21">
        <f t="shared" si="22"/>
        <v>72005352</v>
      </c>
      <c r="E36" s="21">
        <f t="shared" si="22"/>
        <v>71409766</v>
      </c>
      <c r="F36" s="21">
        <f>SUM(F37:F38)</f>
        <v>66471640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33686832</v>
      </c>
      <c r="C37" s="31">
        <f t="shared" si="23"/>
        <v>33686832</v>
      </c>
      <c r="D37" s="31">
        <f t="shared" si="23"/>
        <v>33686832</v>
      </c>
      <c r="E37" s="31">
        <f t="shared" si="23"/>
        <v>32997546</v>
      </c>
      <c r="F37" s="31">
        <f>F40</f>
        <v>31717319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38318520</v>
      </c>
      <c r="C38" s="28">
        <f t="shared" si="24"/>
        <v>38318520</v>
      </c>
      <c r="D38" s="28">
        <f t="shared" si="24"/>
        <v>38318520</v>
      </c>
      <c r="E38" s="28">
        <f t="shared" si="24"/>
        <v>38412220</v>
      </c>
      <c r="F38" s="28">
        <f>F44</f>
        <v>34754321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33686832</v>
      </c>
      <c r="C40" s="21">
        <f t="shared" si="25"/>
        <v>33686832</v>
      </c>
      <c r="D40" s="21">
        <f t="shared" si="25"/>
        <v>33686832</v>
      </c>
      <c r="E40" s="21">
        <f t="shared" si="25"/>
        <v>32997546</v>
      </c>
      <c r="F40" s="21">
        <f>SUM(F41:F42)</f>
        <v>31717319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27968250</v>
      </c>
      <c r="C41" s="31">
        <v>27968250</v>
      </c>
      <c r="D41" s="31">
        <v>27968250</v>
      </c>
      <c r="E41" s="31">
        <v>27036213</v>
      </c>
      <c r="F41" s="31">
        <v>26377219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5718582</v>
      </c>
      <c r="C42" s="28">
        <v>5718582</v>
      </c>
      <c r="D42" s="28">
        <v>5718582</v>
      </c>
      <c r="E42" s="28">
        <v>5961333</v>
      </c>
      <c r="F42" s="28">
        <v>5340100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38318520</v>
      </c>
      <c r="C44" s="21">
        <f t="shared" si="26"/>
        <v>38318520</v>
      </c>
      <c r="D44" s="21">
        <f t="shared" si="26"/>
        <v>38318520</v>
      </c>
      <c r="E44" s="21">
        <f t="shared" si="26"/>
        <v>38412220</v>
      </c>
      <c r="F44" s="21">
        <f>SUM(F45:F76)</f>
        <v>34754321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1026000</v>
      </c>
      <c r="C48" s="28">
        <v>1026000</v>
      </c>
      <c r="D48" s="28">
        <v>1026000</v>
      </c>
      <c r="E48" s="28">
        <v>900000</v>
      </c>
      <c r="F48" s="28">
        <v>877900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90000</v>
      </c>
      <c r="C52" s="28">
        <v>90000</v>
      </c>
      <c r="D52" s="28">
        <v>90000</v>
      </c>
      <c r="E52" s="28">
        <v>90000</v>
      </c>
      <c r="F52" s="28">
        <v>90250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1176000</v>
      </c>
      <c r="C54" s="28">
        <v>1176000</v>
      </c>
      <c r="D54" s="28">
        <v>1176000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9679830</v>
      </c>
      <c r="C57" s="28">
        <v>9679830</v>
      </c>
      <c r="D57" s="28">
        <v>9679830</v>
      </c>
      <c r="E57" s="28">
        <v>10102987</v>
      </c>
      <c r="F57" s="28">
        <v>9128650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138811</v>
      </c>
      <c r="F60" s="28">
        <v>146234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13789995</v>
      </c>
      <c r="C66" s="28">
        <v>13789995</v>
      </c>
      <c r="D66" s="28">
        <v>13789995</v>
      </c>
      <c r="E66" s="28">
        <v>14371733</v>
      </c>
      <c r="F66" s="28">
        <v>12832300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307350</v>
      </c>
      <c r="C67" s="28">
        <v>307350</v>
      </c>
      <c r="D67" s="28">
        <v>307350</v>
      </c>
      <c r="E67" s="28">
        <v>298736</v>
      </c>
      <c r="F67" s="28">
        <v>296078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466560</v>
      </c>
      <c r="C68" s="28">
        <v>466560</v>
      </c>
      <c r="D68" s="28">
        <v>466560</v>
      </c>
      <c r="E68" s="28">
        <v>209920</v>
      </c>
      <c r="F68" s="28">
        <v>361800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11782785</v>
      </c>
      <c r="C70" s="28">
        <v>11782785</v>
      </c>
      <c r="D70" s="28">
        <v>11782785</v>
      </c>
      <c r="E70" s="28">
        <v>12300033</v>
      </c>
      <c r="F70" s="28">
        <v>11021070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39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2097171</v>
      </c>
      <c r="C78" s="21">
        <f>SUM(C79:C83)</f>
        <v>2036089</v>
      </c>
      <c r="D78" s="21">
        <f>SUM(D79:D83)</f>
        <v>1957778</v>
      </c>
      <c r="E78" s="21">
        <f>SUM(E79:E83)</f>
        <v>1814980</v>
      </c>
      <c r="F78" s="21">
        <f>SUM(F79:F83)</f>
        <v>1754997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2097171</v>
      </c>
      <c r="C83" s="28">
        <v>2036089</v>
      </c>
      <c r="D83" s="28">
        <v>1957778</v>
      </c>
      <c r="E83" s="28">
        <v>1814980</v>
      </c>
      <c r="F83" s="28">
        <v>1754997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3823492</v>
      </c>
      <c r="C85" s="21">
        <f t="shared" si="27"/>
        <v>3712128</v>
      </c>
      <c r="D85" s="21">
        <f t="shared" si="27"/>
        <v>3604008</v>
      </c>
      <c r="E85" s="21">
        <f t="shared" si="27"/>
        <v>675803</v>
      </c>
      <c r="F85" s="21">
        <f>SUM(F86:F91)</f>
        <v>1490791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1018579</v>
      </c>
      <c r="C86" s="31">
        <v>988912</v>
      </c>
      <c r="D86" s="31">
        <v>960109</v>
      </c>
      <c r="E86" s="31">
        <v>124976</v>
      </c>
      <c r="F86" s="31">
        <v>82915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2122</v>
      </c>
      <c r="C87" s="28">
        <v>2060</v>
      </c>
      <c r="D87" s="28">
        <v>2000</v>
      </c>
      <c r="E87" s="28">
        <v>1549</v>
      </c>
      <c r="F87" s="28">
        <v>1320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941417</v>
      </c>
      <c r="C88" s="28">
        <v>913997</v>
      </c>
      <c r="D88" s="28">
        <v>887376</v>
      </c>
      <c r="E88" s="28">
        <v>358120</v>
      </c>
      <c r="F88" s="28">
        <v>85255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1861374</v>
      </c>
      <c r="C89" s="28">
        <v>1807159</v>
      </c>
      <c r="D89" s="28">
        <v>1754523</v>
      </c>
      <c r="E89" s="28">
        <v>191158</v>
      </c>
      <c r="F89" s="28">
        <v>1321301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2553724</v>
      </c>
      <c r="C93" s="21">
        <f t="shared" si="28"/>
        <v>2479343</v>
      </c>
      <c r="D93" s="21">
        <f t="shared" si="28"/>
        <v>2407129</v>
      </c>
      <c r="E93" s="21">
        <f t="shared" si="28"/>
        <v>1836123</v>
      </c>
      <c r="F93" s="21">
        <f>SUM(F94:F105)</f>
        <v>2049059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1260129</v>
      </c>
      <c r="C94" s="31">
        <v>1223426</v>
      </c>
      <c r="D94" s="31">
        <v>1187792</v>
      </c>
      <c r="E94" s="31">
        <v>1001065</v>
      </c>
      <c r="F94" s="31">
        <v>1212617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465108</v>
      </c>
      <c r="C95" s="28">
        <v>451561</v>
      </c>
      <c r="D95" s="28">
        <v>438409</v>
      </c>
      <c r="E95" s="28">
        <v>293974</v>
      </c>
      <c r="F95" s="28">
        <v>291641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62168</v>
      </c>
      <c r="C96" s="28">
        <v>60357</v>
      </c>
      <c r="D96" s="28">
        <v>58599</v>
      </c>
      <c r="E96" s="28">
        <v>40202</v>
      </c>
      <c r="F96" s="28">
        <v>56341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138503</v>
      </c>
      <c r="C97" s="28">
        <v>134469</v>
      </c>
      <c r="D97" s="28">
        <v>130552</v>
      </c>
      <c r="E97" s="28">
        <v>25119</v>
      </c>
      <c r="F97" s="28">
        <v>114440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56487</v>
      </c>
      <c r="C98" s="28">
        <v>54842</v>
      </c>
      <c r="D98" s="28">
        <v>53245</v>
      </c>
      <c r="E98" s="28">
        <v>54298</v>
      </c>
      <c r="F98" s="28">
        <v>20980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208889</v>
      </c>
      <c r="C100" s="28">
        <v>202805</v>
      </c>
      <c r="D100" s="28">
        <v>196898</v>
      </c>
      <c r="E100" s="28">
        <v>160316</v>
      </c>
      <c r="F100" s="28">
        <v>94583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163765</v>
      </c>
      <c r="C101" s="28">
        <v>158995</v>
      </c>
      <c r="D101" s="28">
        <v>154364</v>
      </c>
      <c r="E101" s="28">
        <v>123680</v>
      </c>
      <c r="F101" s="28">
        <v>129282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6896</v>
      </c>
      <c r="C102" s="28">
        <v>6695</v>
      </c>
      <c r="D102" s="28">
        <v>6500</v>
      </c>
      <c r="E102" s="28">
        <v>1981</v>
      </c>
      <c r="F102" s="28">
        <v>6196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2122</v>
      </c>
      <c r="C104" s="28">
        <v>2060</v>
      </c>
      <c r="D104" s="28">
        <v>2000</v>
      </c>
      <c r="E104" s="28">
        <v>0</v>
      </c>
      <c r="F104" s="28">
        <v>4093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189657</v>
      </c>
      <c r="C105" s="28">
        <v>184133</v>
      </c>
      <c r="D105" s="28">
        <v>178770</v>
      </c>
      <c r="E105" s="28">
        <v>135488</v>
      </c>
      <c r="F105" s="28">
        <v>118886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8596442</v>
      </c>
      <c r="C107" s="21">
        <f t="shared" si="29"/>
        <v>8423046</v>
      </c>
      <c r="D107" s="21">
        <f t="shared" si="29"/>
        <v>8244275</v>
      </c>
      <c r="E107" s="21">
        <f t="shared" si="29"/>
        <v>9800309</v>
      </c>
      <c r="F107" s="21">
        <f>SUM(F108:F133)</f>
        <v>6576760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262819</v>
      </c>
      <c r="C108" s="31">
        <v>255164</v>
      </c>
      <c r="D108" s="31">
        <v>247732</v>
      </c>
      <c r="E108" s="31">
        <v>199544</v>
      </c>
      <c r="F108" s="31">
        <v>203537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418159</v>
      </c>
      <c r="C109" s="28">
        <v>405980</v>
      </c>
      <c r="D109" s="28">
        <v>394155</v>
      </c>
      <c r="E109" s="28">
        <v>346006</v>
      </c>
      <c r="F109" s="28">
        <v>370997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4074</v>
      </c>
      <c r="C110" s="28">
        <v>3955</v>
      </c>
      <c r="D110" s="28">
        <v>3840</v>
      </c>
      <c r="E110" s="28">
        <v>12322</v>
      </c>
      <c r="F110" s="28">
        <v>3850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1481150</v>
      </c>
      <c r="C111" s="28">
        <v>1438010</v>
      </c>
      <c r="D111" s="28">
        <v>1396126</v>
      </c>
      <c r="E111" s="28">
        <v>1396126</v>
      </c>
      <c r="F111" s="28">
        <v>1403934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2460735</v>
      </c>
      <c r="C112" s="28">
        <v>2460735</v>
      </c>
      <c r="D112" s="28">
        <v>2460735</v>
      </c>
      <c r="E112" s="28">
        <v>2473803</v>
      </c>
      <c r="F112" s="28">
        <v>1860732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25462</v>
      </c>
      <c r="C113" s="28">
        <v>24720</v>
      </c>
      <c r="D113" s="28">
        <v>24000</v>
      </c>
      <c r="E113" s="28">
        <v>27721</v>
      </c>
      <c r="F113" s="28">
        <v>18990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223298</v>
      </c>
      <c r="C115" s="28">
        <v>216794</v>
      </c>
      <c r="D115" s="28">
        <v>210480</v>
      </c>
      <c r="E115" s="28">
        <v>163674</v>
      </c>
      <c r="F115" s="28">
        <v>165885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63654</v>
      </c>
      <c r="C116" s="28">
        <v>61800</v>
      </c>
      <c r="D116" s="28">
        <v>60000</v>
      </c>
      <c r="E116" s="28">
        <v>45540</v>
      </c>
      <c r="F116" s="28">
        <v>41702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547962</v>
      </c>
      <c r="C117" s="28">
        <v>532002</v>
      </c>
      <c r="D117" s="28">
        <v>516507</v>
      </c>
      <c r="E117" s="28">
        <v>1351072</v>
      </c>
      <c r="F117" s="28">
        <v>347313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63654</v>
      </c>
      <c r="C118" s="28">
        <v>61800</v>
      </c>
      <c r="D118" s="28">
        <v>60000</v>
      </c>
      <c r="E118" s="28">
        <v>46766</v>
      </c>
      <c r="F118" s="28">
        <v>53070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59493</v>
      </c>
      <c r="C119" s="28">
        <v>57760</v>
      </c>
      <c r="D119" s="28">
        <v>56078</v>
      </c>
      <c r="E119" s="28">
        <v>17720</v>
      </c>
      <c r="F119" s="28">
        <v>21708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381924</v>
      </c>
      <c r="C120" s="28">
        <v>370800</v>
      </c>
      <c r="D120" s="28">
        <v>360000</v>
      </c>
      <c r="E120" s="28">
        <v>0</v>
      </c>
      <c r="F120" s="28">
        <v>359980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244007</v>
      </c>
      <c r="C121" s="28">
        <v>236900</v>
      </c>
      <c r="D121" s="28">
        <v>230000</v>
      </c>
      <c r="E121" s="28">
        <v>0</v>
      </c>
      <c r="F121" s="28">
        <v>58911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558549</v>
      </c>
      <c r="C123" s="28">
        <v>547597</v>
      </c>
      <c r="D123" s="28">
        <v>526536</v>
      </c>
      <c r="E123" s="28">
        <v>1744552</v>
      </c>
      <c r="F123" s="28">
        <v>217267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31827</v>
      </c>
      <c r="C124" s="28">
        <v>30900</v>
      </c>
      <c r="D124" s="28">
        <v>30000</v>
      </c>
      <c r="E124" s="28">
        <v>12225</v>
      </c>
      <c r="F124" s="28">
        <v>17606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21484</v>
      </c>
      <c r="C125" s="28">
        <v>20858</v>
      </c>
      <c r="D125" s="28">
        <v>20250</v>
      </c>
      <c r="E125" s="28">
        <v>22500</v>
      </c>
      <c r="F125" s="28">
        <v>12000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16230</v>
      </c>
      <c r="C126" s="28">
        <v>15757</v>
      </c>
      <c r="D126" s="28">
        <v>15298</v>
      </c>
      <c r="E126" s="28">
        <v>15298</v>
      </c>
      <c r="F126" s="28">
        <v>12150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1084184</v>
      </c>
      <c r="C127" s="28">
        <v>1052606</v>
      </c>
      <c r="D127" s="28">
        <v>1021948</v>
      </c>
      <c r="E127" s="28">
        <v>1499100</v>
      </c>
      <c r="F127" s="28">
        <v>1174755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26523</v>
      </c>
      <c r="C130" s="28">
        <v>25750</v>
      </c>
      <c r="D130" s="28">
        <v>25000</v>
      </c>
      <c r="E130" s="28">
        <v>1296</v>
      </c>
      <c r="F130" s="28">
        <v>12586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461492</v>
      </c>
      <c r="C131" s="28">
        <v>448050</v>
      </c>
      <c r="D131" s="28">
        <v>435000</v>
      </c>
      <c r="E131" s="28">
        <v>250151</v>
      </c>
      <c r="F131" s="28">
        <v>34581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86199</v>
      </c>
      <c r="C132" s="28">
        <v>83688</v>
      </c>
      <c r="D132" s="28">
        <v>81250</v>
      </c>
      <c r="E132" s="28">
        <v>109150</v>
      </c>
      <c r="F132" s="28">
        <v>123228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73563</v>
      </c>
      <c r="C133" s="28">
        <v>71420</v>
      </c>
      <c r="D133" s="28">
        <v>69340</v>
      </c>
      <c r="E133" s="28">
        <v>65743</v>
      </c>
      <c r="F133" s="28">
        <v>61978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1582205</v>
      </c>
      <c r="C142" s="21">
        <f t="shared" si="31"/>
        <v>1536121</v>
      </c>
      <c r="D142" s="21">
        <f t="shared" si="31"/>
        <v>1491380</v>
      </c>
      <c r="E142" s="21">
        <f t="shared" si="31"/>
        <v>1111635</v>
      </c>
      <c r="F142" s="21">
        <f>SUM(F143:F148)</f>
        <v>1659330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18305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530450</v>
      </c>
      <c r="C144" s="28">
        <v>515000</v>
      </c>
      <c r="D144" s="28">
        <v>500000</v>
      </c>
      <c r="E144" s="28">
        <v>75850</v>
      </c>
      <c r="F144" s="28">
        <v>832214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32000</v>
      </c>
      <c r="F145" s="28">
        <v>15212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530450</v>
      </c>
      <c r="C146" s="28">
        <v>515000</v>
      </c>
      <c r="D146" s="28">
        <v>500000</v>
      </c>
      <c r="E146" s="28">
        <v>536973</v>
      </c>
      <c r="F146" s="28">
        <v>496580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521305</v>
      </c>
      <c r="C148" s="28">
        <v>506121</v>
      </c>
      <c r="D148" s="28">
        <v>491380</v>
      </c>
      <c r="E148" s="28">
        <v>466812</v>
      </c>
      <c r="F148" s="28">
        <v>297019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3767949</v>
      </c>
      <c r="C150" s="21">
        <f>SUM(C151:C167)</f>
        <v>3425408</v>
      </c>
      <c r="D150" s="21">
        <f>SUM(D151:D167)</f>
        <v>3114007</v>
      </c>
      <c r="E150" s="21">
        <f>SUM(E151:E167)</f>
        <v>2150690</v>
      </c>
      <c r="F150" s="21">
        <f>SUM(F151:F167)</f>
        <v>1471995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605000</v>
      </c>
      <c r="C152" s="28">
        <v>550000</v>
      </c>
      <c r="D152" s="28">
        <v>500000</v>
      </c>
      <c r="E152" s="28">
        <v>343939</v>
      </c>
      <c r="F152" s="28">
        <v>286916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211750</v>
      </c>
      <c r="C159" s="28">
        <v>192500</v>
      </c>
      <c r="D159" s="28">
        <v>175000</v>
      </c>
      <c r="E159" s="28">
        <v>25032</v>
      </c>
      <c r="F159" s="28">
        <v>16462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119790</v>
      </c>
      <c r="C160" s="28">
        <v>108900</v>
      </c>
      <c r="D160" s="28">
        <v>99000</v>
      </c>
      <c r="E160" s="28">
        <v>95450</v>
      </c>
      <c r="F160" s="28">
        <v>45186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2500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2698309</v>
      </c>
      <c r="C163" s="28">
        <v>2453008</v>
      </c>
      <c r="D163" s="28">
        <v>2230007</v>
      </c>
      <c r="E163" s="28">
        <v>1657319</v>
      </c>
      <c r="F163" s="28">
        <v>906800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54450</v>
      </c>
      <c r="C164" s="28">
        <v>49500</v>
      </c>
      <c r="D164" s="28">
        <v>45000</v>
      </c>
      <c r="E164" s="28">
        <v>11380</v>
      </c>
      <c r="F164" s="28">
        <v>148876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78650</v>
      </c>
      <c r="C166" s="28">
        <v>71500</v>
      </c>
      <c r="D166" s="28">
        <v>65000</v>
      </c>
      <c r="E166" s="28">
        <v>17570</v>
      </c>
      <c r="F166" s="28">
        <v>65255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1726922</v>
      </c>
      <c r="C175" s="21">
        <f t="shared" si="33"/>
        <v>1685405</v>
      </c>
      <c r="D175" s="21">
        <f t="shared" si="33"/>
        <v>1416790</v>
      </c>
      <c r="E175" s="21">
        <f t="shared" si="33"/>
        <v>1167365</v>
      </c>
      <c r="F175" s="21">
        <f>SUM(F176:F198)</f>
        <v>1112740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1726922</v>
      </c>
      <c r="C182" s="28">
        <v>1685405</v>
      </c>
      <c r="D182" s="28">
        <v>1416790</v>
      </c>
      <c r="E182" s="28">
        <v>1167365</v>
      </c>
      <c r="F182" s="28">
        <v>1112740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5000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5000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4864711</v>
      </c>
      <c r="C215" s="21">
        <f>SUM(C216:C228)</f>
        <v>4422464</v>
      </c>
      <c r="D215" s="21">
        <f>SUM(D216:D228)</f>
        <v>5520422</v>
      </c>
      <c r="E215" s="21">
        <f>SUM(E216:E228)</f>
        <v>1263718</v>
      </c>
      <c r="F215" s="21">
        <f>SUM(F216:F228)</f>
        <v>4890680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249334</v>
      </c>
      <c r="C216" s="31">
        <v>226667</v>
      </c>
      <c r="D216" s="31">
        <v>206061</v>
      </c>
      <c r="E216" s="31">
        <v>79199</v>
      </c>
      <c r="F216" s="31">
        <v>218616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310365</v>
      </c>
      <c r="C217" s="28">
        <v>282150</v>
      </c>
      <c r="D217" s="28">
        <v>256500</v>
      </c>
      <c r="E217" s="28">
        <v>28665</v>
      </c>
      <c r="F217" s="28">
        <v>198833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3651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208967</v>
      </c>
      <c r="C221" s="28">
        <v>189970</v>
      </c>
      <c r="D221" s="28">
        <v>172700</v>
      </c>
      <c r="E221" s="28">
        <v>15425</v>
      </c>
      <c r="F221" s="28">
        <v>4134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165165</v>
      </c>
      <c r="C222" s="28">
        <v>150150</v>
      </c>
      <c r="D222" s="28">
        <v>136500</v>
      </c>
      <c r="E222" s="28">
        <v>527410</v>
      </c>
      <c r="F222" s="28">
        <v>1028599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3930880</v>
      </c>
      <c r="C223" s="28">
        <v>3573527</v>
      </c>
      <c r="D223" s="28">
        <v>4748661</v>
      </c>
      <c r="E223" s="28">
        <v>613019</v>
      </c>
      <c r="F223" s="28">
        <v>3436847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2020-12-01T07:52:48Z</dcterms:created>
  <dcterms:modified xsi:type="dcterms:W3CDTF">2020-12-01T07:53:15Z</dcterms:modified>
</cp:coreProperties>
</file>