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5" i="1" l="1"/>
  <c r="C34" i="1" s="1"/>
  <c r="D245" i="1"/>
  <c r="D34" i="1" s="1"/>
  <c r="B245" i="1"/>
  <c r="B34" i="1" s="1"/>
  <c r="F245" i="1"/>
  <c r="E245" i="1"/>
  <c r="C236" i="1"/>
  <c r="C33" i="1" s="1"/>
  <c r="F236" i="1"/>
  <c r="F33" i="1" s="1"/>
  <c r="D236" i="1"/>
  <c r="D33" i="1" s="1"/>
  <c r="B236" i="1"/>
  <c r="B33" i="1" s="1"/>
  <c r="E236" i="1"/>
  <c r="D230" i="1"/>
  <c r="D32" i="1" s="1"/>
  <c r="E230" i="1"/>
  <c r="E32" i="1" s="1"/>
  <c r="C230" i="1"/>
  <c r="C32" i="1" s="1"/>
  <c r="F230" i="1"/>
  <c r="B230" i="1"/>
  <c r="F215" i="1"/>
  <c r="F31" i="1" s="1"/>
  <c r="E215" i="1"/>
  <c r="E31" i="1" s="1"/>
  <c r="C215" i="1"/>
  <c r="C31" i="1" s="1"/>
  <c r="B215" i="1"/>
  <c r="B31" i="1" s="1"/>
  <c r="D215" i="1"/>
  <c r="E212" i="1"/>
  <c r="E30" i="1" s="1"/>
  <c r="D212" i="1"/>
  <c r="D30" i="1" s="1"/>
  <c r="C212" i="1"/>
  <c r="C30" i="1" s="1"/>
  <c r="F212" i="1"/>
  <c r="B212" i="1"/>
  <c r="F209" i="1"/>
  <c r="F29" i="1" s="1"/>
  <c r="E209" i="1"/>
  <c r="E29" i="1" s="1"/>
  <c r="C209" i="1"/>
  <c r="C29" i="1" s="1"/>
  <c r="C27" i="1" s="1"/>
  <c r="C11" i="1" s="1"/>
  <c r="B209" i="1"/>
  <c r="B29" i="1" s="1"/>
  <c r="D209" i="1"/>
  <c r="D205" i="1"/>
  <c r="D28" i="1" s="1"/>
  <c r="D27" i="1" s="1"/>
  <c r="D11" i="1" s="1"/>
  <c r="F205" i="1"/>
  <c r="F28" i="1" s="1"/>
  <c r="F27" i="1" s="1"/>
  <c r="F11" i="1" s="1"/>
  <c r="E205" i="1"/>
  <c r="E28" i="1" s="1"/>
  <c r="E27" i="1" s="1"/>
  <c r="E11" i="1" s="1"/>
  <c r="B205" i="1"/>
  <c r="B28" i="1" s="1"/>
  <c r="B27" i="1" s="1"/>
  <c r="B11" i="1" s="1"/>
  <c r="C205" i="1"/>
  <c r="D200" i="1"/>
  <c r="D25" i="1" s="1"/>
  <c r="F200" i="1"/>
  <c r="F25" i="1" s="1"/>
  <c r="E200" i="1"/>
  <c r="E25" i="1" s="1"/>
  <c r="B200" i="1"/>
  <c r="B25" i="1" s="1"/>
  <c r="C200" i="1"/>
  <c r="D175" i="1"/>
  <c r="D24" i="1" s="1"/>
  <c r="F175" i="1"/>
  <c r="F24" i="1" s="1"/>
  <c r="E175" i="1"/>
  <c r="E24" i="1" s="1"/>
  <c r="B175" i="1"/>
  <c r="B24" i="1" s="1"/>
  <c r="C175" i="1"/>
  <c r="E169" i="1"/>
  <c r="E23" i="1" s="1"/>
  <c r="F169" i="1"/>
  <c r="F23" i="1" s="1"/>
  <c r="C169" i="1"/>
  <c r="C23" i="1" s="1"/>
  <c r="B169" i="1"/>
  <c r="B23" i="1" s="1"/>
  <c r="D169" i="1"/>
  <c r="C150" i="1"/>
  <c r="C22" i="1" s="1"/>
  <c r="E150" i="1"/>
  <c r="E22" i="1" s="1"/>
  <c r="D150" i="1"/>
  <c r="D22" i="1" s="1"/>
  <c r="F150" i="1"/>
  <c r="B150" i="1"/>
  <c r="F142" i="1"/>
  <c r="F21" i="1" s="1"/>
  <c r="B142" i="1"/>
  <c r="B21" i="1" s="1"/>
  <c r="D142" i="1"/>
  <c r="D21" i="1" s="1"/>
  <c r="C142" i="1"/>
  <c r="C21" i="1" s="1"/>
  <c r="E142" i="1"/>
  <c r="D135" i="1"/>
  <c r="D20" i="1" s="1"/>
  <c r="F135" i="1"/>
  <c r="F20" i="1" s="1"/>
  <c r="E135" i="1"/>
  <c r="E20" i="1" s="1"/>
  <c r="B135" i="1"/>
  <c r="B20" i="1" s="1"/>
  <c r="C135" i="1"/>
  <c r="C107" i="1"/>
  <c r="C19" i="1" s="1"/>
  <c r="E107" i="1"/>
  <c r="E19" i="1" s="1"/>
  <c r="D107" i="1"/>
  <c r="D19" i="1" s="1"/>
  <c r="F107" i="1"/>
  <c r="B107" i="1"/>
  <c r="D93" i="1"/>
  <c r="D18" i="1" s="1"/>
  <c r="F93" i="1"/>
  <c r="F18" i="1" s="1"/>
  <c r="E93" i="1"/>
  <c r="E18" i="1" s="1"/>
  <c r="B93" i="1"/>
  <c r="B18" i="1" s="1"/>
  <c r="C93" i="1"/>
  <c r="C85" i="1"/>
  <c r="C17" i="1" s="1"/>
  <c r="E85" i="1"/>
  <c r="E17" i="1" s="1"/>
  <c r="D85" i="1"/>
  <c r="D17" i="1" s="1"/>
  <c r="F85" i="1"/>
  <c r="B85" i="1"/>
  <c r="E78" i="1"/>
  <c r="E16" i="1" s="1"/>
  <c r="F78" i="1"/>
  <c r="F16" i="1" s="1"/>
  <c r="C78" i="1"/>
  <c r="C16" i="1" s="1"/>
  <c r="B78" i="1"/>
  <c r="B16" i="1" s="1"/>
  <c r="D78" i="1"/>
  <c r="F44" i="1"/>
  <c r="F38" i="1" s="1"/>
  <c r="B44" i="1"/>
  <c r="B38" i="1" s="1"/>
  <c r="D44" i="1"/>
  <c r="D38" i="1" s="1"/>
  <c r="C44" i="1"/>
  <c r="C38" i="1" s="1"/>
  <c r="E44" i="1"/>
  <c r="F40" i="1"/>
  <c r="F37" i="1" s="1"/>
  <c r="F36" i="1" s="1"/>
  <c r="F15" i="1" s="1"/>
  <c r="F14" i="1" s="1"/>
  <c r="F10" i="1" s="1"/>
  <c r="F12" i="1" s="1"/>
  <c r="C40" i="1"/>
  <c r="C37" i="1" s="1"/>
  <c r="C36" i="1" s="1"/>
  <c r="C15" i="1" s="1"/>
  <c r="C14" i="1" s="1"/>
  <c r="C10" i="1" s="1"/>
  <c r="C12" i="1" s="1"/>
  <c r="B40" i="1"/>
  <c r="B37" i="1" s="1"/>
  <c r="B36" i="1" s="1"/>
  <c r="B15" i="1" s="1"/>
  <c r="B14" i="1" s="1"/>
  <c r="B10" i="1" s="1"/>
  <c r="B12" i="1" s="1"/>
  <c r="E40" i="1"/>
  <c r="D40" i="1"/>
  <c r="D37" i="1" s="1"/>
  <c r="E38" i="1"/>
  <c r="E37" i="1"/>
  <c r="E36" i="1" s="1"/>
  <c r="E15" i="1" s="1"/>
  <c r="E14" i="1" s="1"/>
  <c r="E10" i="1" s="1"/>
  <c r="E12" i="1" s="1"/>
  <c r="F34" i="1"/>
  <c r="E34" i="1"/>
  <c r="E33" i="1"/>
  <c r="F32" i="1"/>
  <c r="B32" i="1"/>
  <c r="D31" i="1"/>
  <c r="F30" i="1"/>
  <c r="B30" i="1"/>
  <c r="D29" i="1"/>
  <c r="C28" i="1"/>
  <c r="C25" i="1"/>
  <c r="C24" i="1"/>
  <c r="D23" i="1"/>
  <c r="F22" i="1"/>
  <c r="B22" i="1"/>
  <c r="E21" i="1"/>
  <c r="C20" i="1"/>
  <c r="F19" i="1"/>
  <c r="B19" i="1"/>
  <c r="C18" i="1"/>
  <c r="F17" i="1"/>
  <c r="B17" i="1"/>
  <c r="D16" i="1"/>
  <c r="D36" i="1" l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<sst xmlns="http://schemas.openxmlformats.org/spreadsheetml/2006/main" count="240" uniqueCount="212">
  <si>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</si>
  <si>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</si>
  <si>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</si>
  <si>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</si>
  <si>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</si>
  <si>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</si>
  <si>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</si>
  <si>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</si>
  <si>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</si>
  <si>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</si>
  <si>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</si>
  <si>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</si>
  <si>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</si>
  <si>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</si>
  <si>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</si>
  <si>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</si>
  <si>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</si>
  <si>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</si>
  <si>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</si>
  <si>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</si>
  <si>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</si>
  <si>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</si>
  <si>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</si>
  <si>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</si>
  <si>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</si>
  <si>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</si>
  <si>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</si>
  <si>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</si>
  <si>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</si>
  <si>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</si>
  <si>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</si>
  <si>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</si>
  <si>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</si>
  <si>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</si>
  <si>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</si>
  <si>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</si>
  <si>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</si>
  <si>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</si>
  <si>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</si>
  <si>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</si>
  <si>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</si>
  <si>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</si>
  <si>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</si>
  <si>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</si>
  <si>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</si>
  <si>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</si>
  <si>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</si>
  <si>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</si>
  <si>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</si>
  <si>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</si>
  <si>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</si>
  <si>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</si>
  <si>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</si>
  <si>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</si>
  <si>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</si>
  <si>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</si>
  <si>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</si>
  <si>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</si>
  <si>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</si>
  <si>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</si>
  <si>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</si>
  <si>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</si>
  <si>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</si>
  <si>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</si>
  <si>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</si>
  <si>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</si>
  <si>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</si>
  <si>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</si>
  <si>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</si>
  <si>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</si>
  <si>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</si>
  <si>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</si>
  <si>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</si>
  <si>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</si>
  <si>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</si>
  <si>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</si>
  <si>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</si>
  <si>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</si>
  <si>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</si>
  <si>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</si>
  <si>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</si>
  <si>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</si>
  <si>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</si>
  <si>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</si>
  <si>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</si>
  <si>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</si>
  <si>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</si>
  <si>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</si>
  <si>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</si>
  <si>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</si>
  <si>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</si>
  <si>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</si>
  <si>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</si>
  <si>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</si>
  <si>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</si>
  <si>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</si>
  <si>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</si>
  <si>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</si>
  <si>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</si>
  <si>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</si>
  <si>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</si>
  <si>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</si>
  <si>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</si>
  <si>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</si>
  <si>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</si>
  <si>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</si>
  <si>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</si>
  <si>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</si>
  <si>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</si>
  <si>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</si>
  <si>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</si>
  <si>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</si>
  <si>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</si>
  <si>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</si>
  <si>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</si>
  <si>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</si>
  <si>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</si>
  <si>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</si>
  <si>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</si>
  <si>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</si>
  <si>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</si>
  <si>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</si>
  <si>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</si>
  <si>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</si>
  <si>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</si>
  <si>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</si>
  <si>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</si>
  <si>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</si>
  <si>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</si>
  <si>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</si>
  <si>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</si>
  <si>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</si>
  <si>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</si>
  <si>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</si>
  <si>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</si>
  <si>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</si>
  <si>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</si>
  <si>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</si>
  <si>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</si>
  <si>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</si>
  <si>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</si>
  <si>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</si>
  <si>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</si>
  <si>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</si>
  <si>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</si>
  <si>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</si>
  <si>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</si>
  <si>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</si>
  <si>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</si>
  <si>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</si>
  <si>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</si>
  <si>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</si>
  <si>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</si>
  <si>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</si>
  <si>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</si>
  <si>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</si>
  <si>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</si>
  <si>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</si>
  <si>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</si>
  <si>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</si>
  <si>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</si>
  <si>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</si>
  <si>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</si>
  <si>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</si>
  <si>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</si>
  <si>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</si>
  <si>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</si>
  <si>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</si>
  <si>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</si>
  <si>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</si>
  <si>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</si>
  <si>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</si>
  <si>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</si>
  <si>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</si>
  <si>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</si>
  <si>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</si>
  <si>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</si>
  <si>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</si>
  <si>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</si>
  <si>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</si>
  <si>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</si>
  <si>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</si>
  <si>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</si>
  <si>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</si>
  <si>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</si>
  <si>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</si>
  <si>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</si>
  <si>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</si>
  <si>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</si>
  <si>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</si>
  <si>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</si>
  <si>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</si>
  <si>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</si>
  <si>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</si>
  <si>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</si>
  <si>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</si>
  <si>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</si>
  <si>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</si>
  <si>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</si>
  <si>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</si>
  <si>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</si>
  <si>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</si>
  <si>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</si>
  <si>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</si>
  <si>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</si>
  <si>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</si>
  <si>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</si>
  <si>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</si>
  <si>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</si>
  <si>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</si>
  <si>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</si>
  <si>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ސިވިލް ސަރވިސް ކޮމިޝަން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</si>
</sst>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11" sqref="L1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1256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24610922</v>
      </c>
      <c r="C10" s="17">
        <f t="shared" si="0"/>
        <v>24255237</v>
      </c>
      <c r="D10" s="17">
        <f t="shared" si="0"/>
        <v>25386017</v>
      </c>
      <c r="E10" s="17">
        <f t="shared" si="0"/>
        <v>21569556</v>
      </c>
      <c r="F10" s="17">
        <f>F14</f>
        <v>23797781</v>
      </c>
      <c r="G10" s="18" t="s">
        <v>18</v>
      </c>
    </row>
    <row r="11" spans="1:10" ht="22.5" customHeight="1" thickBot="1">
      <c r="B11" s="19">
        <f t="shared" ref="B11:E11" si="1">B27</f>
        <v>333476</v>
      </c>
      <c r="C11" s="19">
        <f t="shared" si="1"/>
        <v>303160</v>
      </c>
      <c r="D11" s="19">
        <f t="shared" si="1"/>
        <v>775600</v>
      </c>
      <c r="E11" s="19">
        <f t="shared" si="1"/>
        <v>907979</v>
      </c>
      <c r="F11" s="19">
        <f>F27</f>
        <v>442237</v>
      </c>
      <c r="G11" s="20" t="s">
        <v>19</v>
      </c>
      <c r="J11"/>
    </row>
    <row r="12" spans="1:10" ht="22.5" customHeight="1" thickBot="1">
      <c r="B12" s="21">
        <f t="shared" ref="B12:E12" si="2">SUM(B10:B11)</f>
        <v>24944398</v>
      </c>
      <c r="C12" s="21">
        <f t="shared" si="2"/>
        <v>24558397</v>
      </c>
      <c r="D12" s="21">
        <f t="shared" si="2"/>
        <v>26161617</v>
      </c>
      <c r="E12" s="21">
        <f t="shared" si="2"/>
        <v>22477535</v>
      </c>
      <c r="F12" s="21">
        <f>SUM(F10:F11)</f>
        <v>24240018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24610922</v>
      </c>
      <c r="C14" s="21">
        <f t="shared" si="3"/>
        <v>24255237</v>
      </c>
      <c r="D14" s="21">
        <f t="shared" si="3"/>
        <v>25386017</v>
      </c>
      <c r="E14" s="21">
        <f t="shared" si="3"/>
        <v>21569556</v>
      </c>
      <c r="F14" s="21">
        <f>SUM(F15:F25)</f>
        <v>23797781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18511829</v>
      </c>
      <c r="C15" s="27">
        <f t="shared" si="4"/>
        <v>18511829</v>
      </c>
      <c r="D15" s="27">
        <f t="shared" si="4"/>
        <v>18511829</v>
      </c>
      <c r="E15" s="27">
        <f t="shared" si="4"/>
        <v>18223871</v>
      </c>
      <c r="F15" s="27">
        <f t="shared" si="4"/>
        <v>17444449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763046</v>
      </c>
      <c r="C16" s="28">
        <f t="shared" si="5"/>
        <v>749046</v>
      </c>
      <c r="D16" s="28">
        <f t="shared" si="5"/>
        <v>704358</v>
      </c>
      <c r="E16" s="28">
        <f t="shared" si="5"/>
        <v>649280</v>
      </c>
      <c r="F16" s="28">
        <f>F78</f>
        <v>762276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305351</v>
      </c>
      <c r="C17" s="28">
        <f t="shared" si="6"/>
        <v>296457</v>
      </c>
      <c r="D17" s="28">
        <f t="shared" si="6"/>
        <v>287822</v>
      </c>
      <c r="E17" s="28">
        <f t="shared" si="6"/>
        <v>67525</v>
      </c>
      <c r="F17" s="28">
        <f>F85</f>
        <v>132497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261020</v>
      </c>
      <c r="C18" s="28">
        <f t="shared" si="7"/>
        <v>253417</v>
      </c>
      <c r="D18" s="28">
        <f t="shared" si="7"/>
        <v>246035</v>
      </c>
      <c r="E18" s="28">
        <f t="shared" si="7"/>
        <v>226962</v>
      </c>
      <c r="F18" s="28">
        <f>F93</f>
        <v>206416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2684623</v>
      </c>
      <c r="C19" s="28">
        <f t="shared" si="8"/>
        <v>2492601</v>
      </c>
      <c r="D19" s="28">
        <f t="shared" si="8"/>
        <v>2209109</v>
      </c>
      <c r="E19" s="28">
        <f t="shared" si="8"/>
        <v>1709098</v>
      </c>
      <c r="F19" s="28">
        <f>F107</f>
        <v>3777559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712873</v>
      </c>
      <c r="C21" s="28">
        <f t="shared" si="10"/>
        <v>692110</v>
      </c>
      <c r="D21" s="28">
        <f t="shared" si="10"/>
        <v>1871951</v>
      </c>
      <c r="E21" s="28">
        <f t="shared" si="10"/>
        <v>416253</v>
      </c>
      <c r="F21" s="28">
        <f>F142</f>
        <v>613991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968823</v>
      </c>
      <c r="C22" s="28">
        <f t="shared" si="11"/>
        <v>880748</v>
      </c>
      <c r="D22" s="28">
        <f t="shared" si="11"/>
        <v>1200680</v>
      </c>
      <c r="E22" s="28">
        <f t="shared" si="11"/>
        <v>173479</v>
      </c>
      <c r="F22" s="28">
        <f>F150</f>
        <v>720210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403357</v>
      </c>
      <c r="C24" s="28">
        <f t="shared" si="13"/>
        <v>379029</v>
      </c>
      <c r="D24" s="28">
        <f t="shared" si="13"/>
        <v>354233</v>
      </c>
      <c r="E24" s="28">
        <f t="shared" si="13"/>
        <v>103088</v>
      </c>
      <c r="F24" s="28">
        <f>F175</f>
        <v>140383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333476</v>
      </c>
      <c r="C27" s="21">
        <f>SUM(C28:C34)</f>
        <v>303160</v>
      </c>
      <c r="D27" s="21">
        <f>SUM(D28:D34)</f>
        <v>775600</v>
      </c>
      <c r="E27" s="21">
        <f>SUM(E28:E34)</f>
        <v>907979</v>
      </c>
      <c r="F27" s="21">
        <f>SUM(F28:F34)</f>
        <v>442237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333476</v>
      </c>
      <c r="C31" s="28">
        <f t="shared" si="18"/>
        <v>303160</v>
      </c>
      <c r="D31" s="28">
        <f t="shared" si="18"/>
        <v>775600</v>
      </c>
      <c r="E31" s="28">
        <f t="shared" si="18"/>
        <v>907979</v>
      </c>
      <c r="F31" s="28">
        <f>F215</f>
        <v>442237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18511829</v>
      </c>
      <c r="C36" s="21">
        <f t="shared" si="22"/>
        <v>18511829</v>
      </c>
      <c r="D36" s="21">
        <f t="shared" si="22"/>
        <v>18511829</v>
      </c>
      <c r="E36" s="21">
        <f t="shared" si="22"/>
        <v>18223871</v>
      </c>
      <c r="F36" s="21">
        <f>SUM(F37:F38)</f>
        <v>17444449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10128558</v>
      </c>
      <c r="C37" s="31">
        <f t="shared" si="23"/>
        <v>10128558</v>
      </c>
      <c r="D37" s="31">
        <f t="shared" si="23"/>
        <v>10128558</v>
      </c>
      <c r="E37" s="31">
        <f t="shared" si="23"/>
        <v>9990701</v>
      </c>
      <c r="F37" s="31">
        <f>F40</f>
        <v>9908149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8383271</v>
      </c>
      <c r="C38" s="28">
        <f t="shared" si="24"/>
        <v>8383271</v>
      </c>
      <c r="D38" s="28">
        <f t="shared" si="24"/>
        <v>8383271</v>
      </c>
      <c r="E38" s="28">
        <f t="shared" si="24"/>
        <v>8233170</v>
      </c>
      <c r="F38" s="28">
        <f>F44</f>
        <v>7536300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10128558</v>
      </c>
      <c r="C40" s="21">
        <f t="shared" si="25"/>
        <v>10128558</v>
      </c>
      <c r="D40" s="21">
        <f t="shared" si="25"/>
        <v>10128558</v>
      </c>
      <c r="E40" s="21">
        <f t="shared" si="25"/>
        <v>9990701</v>
      </c>
      <c r="F40" s="21">
        <f>SUM(F41:F42)</f>
        <v>9908149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9630860</v>
      </c>
      <c r="C41" s="31">
        <v>9630860</v>
      </c>
      <c r="D41" s="31">
        <v>9630860</v>
      </c>
      <c r="E41" s="31">
        <v>9505840</v>
      </c>
      <c r="F41" s="31">
        <v>8957645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497698</v>
      </c>
      <c r="C42" s="28">
        <v>497698</v>
      </c>
      <c r="D42" s="28">
        <v>497698</v>
      </c>
      <c r="E42" s="28">
        <v>484861</v>
      </c>
      <c r="F42" s="28">
        <v>950504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8383271</v>
      </c>
      <c r="C44" s="21">
        <f t="shared" si="26"/>
        <v>8383271</v>
      </c>
      <c r="D44" s="21">
        <f t="shared" si="26"/>
        <v>8383271</v>
      </c>
      <c r="E44" s="21">
        <f t="shared" si="26"/>
        <v>8233170</v>
      </c>
      <c r="F44" s="21">
        <f>SUM(F45:F76)</f>
        <v>7536300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225000</v>
      </c>
      <c r="C48" s="28">
        <v>225000</v>
      </c>
      <c r="D48" s="28">
        <v>225000</v>
      </c>
      <c r="E48" s="28">
        <v>221800</v>
      </c>
      <c r="F48" s="28">
        <v>200900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91600</v>
      </c>
      <c r="C52" s="28">
        <v>91600</v>
      </c>
      <c r="D52" s="28">
        <v>91600</v>
      </c>
      <c r="E52" s="28">
        <v>94613</v>
      </c>
      <c r="F52" s="28">
        <v>96800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49104</v>
      </c>
      <c r="C56" s="28">
        <v>49104</v>
      </c>
      <c r="D56" s="28">
        <v>49104</v>
      </c>
      <c r="E56" s="28">
        <v>41704</v>
      </c>
      <c r="F56" s="28">
        <v>36427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948000</v>
      </c>
      <c r="C57" s="28">
        <v>948000</v>
      </c>
      <c r="D57" s="28">
        <v>948000</v>
      </c>
      <c r="E57" s="28">
        <v>653787</v>
      </c>
      <c r="F57" s="28">
        <v>1080693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25952</v>
      </c>
      <c r="F60" s="28">
        <v>106310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2679907</v>
      </c>
      <c r="C66" s="28">
        <v>2679907</v>
      </c>
      <c r="D66" s="28">
        <v>2679907</v>
      </c>
      <c r="E66" s="28">
        <v>2687388</v>
      </c>
      <c r="F66" s="28">
        <v>2332748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152400</v>
      </c>
      <c r="C67" s="28">
        <v>152400</v>
      </c>
      <c r="D67" s="28">
        <v>152400</v>
      </c>
      <c r="E67" s="28">
        <v>157577</v>
      </c>
      <c r="F67" s="28">
        <v>108542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10500</v>
      </c>
      <c r="C69" s="28">
        <v>10500</v>
      </c>
      <c r="D69" s="28">
        <v>10500</v>
      </c>
      <c r="E69" s="28">
        <v>0</v>
      </c>
      <c r="F69" s="28">
        <v>10500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4226760</v>
      </c>
      <c r="C70" s="28">
        <v>4226760</v>
      </c>
      <c r="D70" s="28">
        <v>4226760</v>
      </c>
      <c r="E70" s="28">
        <v>4254776</v>
      </c>
      <c r="F70" s="28">
        <v>3563380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95573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763046</v>
      </c>
      <c r="C78" s="21">
        <f>SUM(C79:C83)</f>
        <v>749046</v>
      </c>
      <c r="D78" s="21">
        <f>SUM(D79:D83)</f>
        <v>704358</v>
      </c>
      <c r="E78" s="21">
        <f>SUM(E79:E83)</f>
        <v>649280</v>
      </c>
      <c r="F78" s="21">
        <f>SUM(F79:F83)</f>
        <v>762276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162812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763046</v>
      </c>
      <c r="C83" s="28">
        <v>749046</v>
      </c>
      <c r="D83" s="28">
        <v>704358</v>
      </c>
      <c r="E83" s="28">
        <v>649280</v>
      </c>
      <c r="F83" s="28">
        <v>599464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305351</v>
      </c>
      <c r="C85" s="21">
        <f t="shared" si="27"/>
        <v>296457</v>
      </c>
      <c r="D85" s="21">
        <f t="shared" si="27"/>
        <v>287822</v>
      </c>
      <c r="E85" s="21">
        <f t="shared" si="27"/>
        <v>67525</v>
      </c>
      <c r="F85" s="21">
        <f>SUM(F86:F91)</f>
        <v>132497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74687</v>
      </c>
      <c r="C86" s="31">
        <v>72512</v>
      </c>
      <c r="D86" s="31">
        <v>70400</v>
      </c>
      <c r="E86" s="31">
        <v>9788</v>
      </c>
      <c r="F86" s="31">
        <v>13655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1093</v>
      </c>
      <c r="C87" s="28">
        <v>1061</v>
      </c>
      <c r="D87" s="28">
        <v>1030</v>
      </c>
      <c r="E87" s="28">
        <v>943</v>
      </c>
      <c r="F87" s="28">
        <v>3870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229571</v>
      </c>
      <c r="C88" s="28">
        <v>222884</v>
      </c>
      <c r="D88" s="28">
        <v>216392</v>
      </c>
      <c r="E88" s="28">
        <v>54144</v>
      </c>
      <c r="F88" s="28">
        <v>54394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2650</v>
      </c>
      <c r="F89" s="28">
        <v>60578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261020</v>
      </c>
      <c r="C93" s="21">
        <f t="shared" si="28"/>
        <v>253417</v>
      </c>
      <c r="D93" s="21">
        <f t="shared" si="28"/>
        <v>246035</v>
      </c>
      <c r="E93" s="21">
        <f t="shared" si="28"/>
        <v>226962</v>
      </c>
      <c r="F93" s="21">
        <f>SUM(F94:F105)</f>
        <v>206416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163803</v>
      </c>
      <c r="C94" s="31">
        <v>159032</v>
      </c>
      <c r="D94" s="31">
        <v>154400</v>
      </c>
      <c r="E94" s="31">
        <v>102182</v>
      </c>
      <c r="F94" s="31">
        <v>153852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0</v>
      </c>
      <c r="C95" s="28">
        <v>0</v>
      </c>
      <c r="D95" s="28">
        <v>0</v>
      </c>
      <c r="E95" s="28">
        <v>38301</v>
      </c>
      <c r="F95" s="28">
        <v>950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27541</v>
      </c>
      <c r="C96" s="28">
        <v>26739</v>
      </c>
      <c r="D96" s="28">
        <v>25960</v>
      </c>
      <c r="E96" s="28">
        <v>18692</v>
      </c>
      <c r="F96" s="28">
        <v>10535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10461</v>
      </c>
      <c r="C97" s="28">
        <v>10156</v>
      </c>
      <c r="D97" s="28">
        <v>9860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18566</v>
      </c>
      <c r="C98" s="28">
        <v>18025</v>
      </c>
      <c r="D98" s="28">
        <v>17500</v>
      </c>
      <c r="E98" s="28">
        <v>23562</v>
      </c>
      <c r="F98" s="28">
        <v>7677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18167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30835</v>
      </c>
      <c r="C101" s="28">
        <v>29937</v>
      </c>
      <c r="D101" s="28">
        <v>29065</v>
      </c>
      <c r="E101" s="28">
        <v>23294</v>
      </c>
      <c r="F101" s="28">
        <v>28563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5835</v>
      </c>
      <c r="C102" s="28">
        <v>5665</v>
      </c>
      <c r="D102" s="28">
        <v>5500</v>
      </c>
      <c r="E102" s="28">
        <v>0</v>
      </c>
      <c r="F102" s="28">
        <v>4489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3979</v>
      </c>
      <c r="C105" s="28">
        <v>3863</v>
      </c>
      <c r="D105" s="28">
        <v>3750</v>
      </c>
      <c r="E105" s="28">
        <v>2764</v>
      </c>
      <c r="F105" s="28">
        <v>350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2684623</v>
      </c>
      <c r="C107" s="21">
        <f t="shared" si="29"/>
        <v>2492601</v>
      </c>
      <c r="D107" s="21">
        <f t="shared" si="29"/>
        <v>2209109</v>
      </c>
      <c r="E107" s="21">
        <f t="shared" si="29"/>
        <v>1709098</v>
      </c>
      <c r="F107" s="21">
        <f>SUM(F108:F133)</f>
        <v>3777559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136753</v>
      </c>
      <c r="C108" s="31">
        <v>132770</v>
      </c>
      <c r="D108" s="31">
        <v>128903</v>
      </c>
      <c r="E108" s="31">
        <v>118447</v>
      </c>
      <c r="F108" s="31">
        <v>133024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533633</v>
      </c>
      <c r="C109" s="28">
        <v>518090</v>
      </c>
      <c r="D109" s="28">
        <v>503000</v>
      </c>
      <c r="E109" s="28">
        <v>290895</v>
      </c>
      <c r="F109" s="28">
        <v>603199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42415</v>
      </c>
      <c r="C110" s="28">
        <v>41180</v>
      </c>
      <c r="D110" s="28">
        <v>39981</v>
      </c>
      <c r="E110" s="28">
        <v>39981</v>
      </c>
      <c r="F110" s="28">
        <v>39290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557997</v>
      </c>
      <c r="C111" s="28">
        <v>541745</v>
      </c>
      <c r="D111" s="28">
        <v>525966</v>
      </c>
      <c r="E111" s="28">
        <v>515781</v>
      </c>
      <c r="F111" s="28">
        <v>468234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300000</v>
      </c>
      <c r="F112" s="28">
        <v>1488000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38192</v>
      </c>
      <c r="C115" s="28">
        <v>37080</v>
      </c>
      <c r="D115" s="28">
        <v>36000</v>
      </c>
      <c r="E115" s="28">
        <v>36000</v>
      </c>
      <c r="F115" s="28">
        <v>30660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18392</v>
      </c>
      <c r="C116" s="28">
        <v>17856</v>
      </c>
      <c r="D116" s="28">
        <v>17336</v>
      </c>
      <c r="E116" s="28">
        <v>15821</v>
      </c>
      <c r="F116" s="28">
        <v>6528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8097</v>
      </c>
      <c r="C117" s="28">
        <v>7861</v>
      </c>
      <c r="D117" s="28">
        <v>7632</v>
      </c>
      <c r="E117" s="28">
        <v>6869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2546</v>
      </c>
      <c r="C118" s="28">
        <v>2472</v>
      </c>
      <c r="D118" s="28">
        <v>2400</v>
      </c>
      <c r="E118" s="28">
        <v>2165</v>
      </c>
      <c r="F118" s="28">
        <v>560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177992</v>
      </c>
      <c r="C119" s="28">
        <v>172808</v>
      </c>
      <c r="D119" s="28">
        <v>167775</v>
      </c>
      <c r="E119" s="28">
        <v>21204</v>
      </c>
      <c r="F119" s="28">
        <v>115377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797698</v>
      </c>
      <c r="C123" s="28">
        <v>660635</v>
      </c>
      <c r="D123" s="28">
        <v>430500</v>
      </c>
      <c r="E123" s="28">
        <v>141606</v>
      </c>
      <c r="F123" s="28">
        <v>646930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29175</v>
      </c>
      <c r="C124" s="28">
        <v>28325</v>
      </c>
      <c r="D124" s="28">
        <v>27500</v>
      </c>
      <c r="E124" s="28">
        <v>0</v>
      </c>
      <c r="F124" s="28">
        <v>15041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5958</v>
      </c>
      <c r="C126" s="28">
        <v>5784</v>
      </c>
      <c r="D126" s="28">
        <v>5616</v>
      </c>
      <c r="E126" s="28">
        <v>5616</v>
      </c>
      <c r="F126" s="28">
        <v>5616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39784</v>
      </c>
      <c r="C127" s="28">
        <v>38625</v>
      </c>
      <c r="D127" s="28">
        <v>37500</v>
      </c>
      <c r="E127" s="28">
        <v>8500</v>
      </c>
      <c r="F127" s="28">
        <v>16127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1213</v>
      </c>
      <c r="F131" s="28">
        <v>1029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261512</v>
      </c>
      <c r="C132" s="28">
        <v>253895</v>
      </c>
      <c r="D132" s="28">
        <v>246500</v>
      </c>
      <c r="E132" s="28">
        <v>205000</v>
      </c>
      <c r="F132" s="28">
        <v>203000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34479</v>
      </c>
      <c r="C133" s="28">
        <v>33475</v>
      </c>
      <c r="D133" s="28">
        <v>32500</v>
      </c>
      <c r="E133" s="28">
        <v>0</v>
      </c>
      <c r="F133" s="28">
        <v>4944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712873</v>
      </c>
      <c r="C142" s="21">
        <f t="shared" si="31"/>
        <v>692110</v>
      </c>
      <c r="D142" s="21">
        <f t="shared" si="31"/>
        <v>1871951</v>
      </c>
      <c r="E142" s="21">
        <f t="shared" si="31"/>
        <v>416253</v>
      </c>
      <c r="F142" s="21">
        <f>SUM(F143:F148)</f>
        <v>613991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53045</v>
      </c>
      <c r="C144" s="28">
        <v>51500</v>
      </c>
      <c r="D144" s="28">
        <v>50000</v>
      </c>
      <c r="E144" s="28">
        <v>6140</v>
      </c>
      <c r="F144" s="28">
        <v>100698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73202</v>
      </c>
      <c r="C145" s="28">
        <v>71070</v>
      </c>
      <c r="D145" s="28">
        <v>69000</v>
      </c>
      <c r="E145" s="28">
        <v>33110</v>
      </c>
      <c r="F145" s="28">
        <v>109959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2250</v>
      </c>
      <c r="F146" s="28">
        <v>12492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544190</v>
      </c>
      <c r="C147" s="28">
        <v>528340</v>
      </c>
      <c r="D147" s="28">
        <v>1712951</v>
      </c>
      <c r="E147" s="28">
        <v>367253</v>
      </c>
      <c r="F147" s="28">
        <v>390842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42436</v>
      </c>
      <c r="C148" s="28">
        <v>41200</v>
      </c>
      <c r="D148" s="28">
        <v>40000</v>
      </c>
      <c r="E148" s="28">
        <v>7500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968823</v>
      </c>
      <c r="C150" s="21">
        <f>SUM(C151:C167)</f>
        <v>880748</v>
      </c>
      <c r="D150" s="21">
        <f>SUM(D151:D167)</f>
        <v>1200680</v>
      </c>
      <c r="E150" s="21">
        <f>SUM(E151:E167)</f>
        <v>173479</v>
      </c>
      <c r="F150" s="21">
        <f>SUM(F151:F167)</f>
        <v>720210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229295</v>
      </c>
      <c r="C152" s="28">
        <v>208450</v>
      </c>
      <c r="D152" s="28">
        <v>589500</v>
      </c>
      <c r="E152" s="28">
        <v>86615</v>
      </c>
      <c r="F152" s="28">
        <v>582728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10285</v>
      </c>
      <c r="C156" s="28">
        <v>9350</v>
      </c>
      <c r="D156" s="28">
        <v>8500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63949</v>
      </c>
      <c r="C157" s="28">
        <v>58135</v>
      </c>
      <c r="D157" s="28">
        <v>52850</v>
      </c>
      <c r="E157" s="28">
        <v>61309</v>
      </c>
      <c r="F157" s="28">
        <v>1537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38478</v>
      </c>
      <c r="C160" s="28">
        <v>34980</v>
      </c>
      <c r="D160" s="28">
        <v>31800</v>
      </c>
      <c r="E160" s="28">
        <v>13296</v>
      </c>
      <c r="F160" s="28">
        <v>26841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181500</v>
      </c>
      <c r="C162" s="28">
        <v>165000</v>
      </c>
      <c r="D162" s="28">
        <v>150000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421116</v>
      </c>
      <c r="C164" s="28">
        <v>382833</v>
      </c>
      <c r="D164" s="28">
        <v>348030</v>
      </c>
      <c r="E164" s="28">
        <v>8503</v>
      </c>
      <c r="F164" s="28">
        <v>60821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24200</v>
      </c>
      <c r="C166" s="28">
        <v>22000</v>
      </c>
      <c r="D166" s="28">
        <v>20000</v>
      </c>
      <c r="E166" s="28">
        <v>3756</v>
      </c>
      <c r="F166" s="28">
        <v>48283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403357</v>
      </c>
      <c r="C175" s="21">
        <f t="shared" si="33"/>
        <v>379029</v>
      </c>
      <c r="D175" s="21">
        <f t="shared" si="33"/>
        <v>354233</v>
      </c>
      <c r="E175" s="21">
        <f t="shared" si="33"/>
        <v>103088</v>
      </c>
      <c r="F175" s="21">
        <f>SUM(F176:F198)</f>
        <v>140383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403357</v>
      </c>
      <c r="C182" s="28">
        <v>379029</v>
      </c>
      <c r="D182" s="28">
        <v>354233</v>
      </c>
      <c r="E182" s="28">
        <v>103088</v>
      </c>
      <c r="F182" s="28">
        <v>140383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333476</v>
      </c>
      <c r="C215" s="21">
        <f>SUM(C216:C228)</f>
        <v>303160</v>
      </c>
      <c r="D215" s="21">
        <f>SUM(D216:D228)</f>
        <v>775600</v>
      </c>
      <c r="E215" s="21">
        <f>SUM(E216:E228)</f>
        <v>907979</v>
      </c>
      <c r="F215" s="21">
        <f>SUM(F216:F228)</f>
        <v>442237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115555</v>
      </c>
      <c r="C216" s="31">
        <v>105050</v>
      </c>
      <c r="D216" s="31">
        <v>95500</v>
      </c>
      <c r="E216" s="31">
        <v>7038</v>
      </c>
      <c r="F216" s="31">
        <v>116226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9075</v>
      </c>
      <c r="C217" s="28">
        <v>8250</v>
      </c>
      <c r="D217" s="28">
        <v>7500</v>
      </c>
      <c r="E217" s="28">
        <v>7050</v>
      </c>
      <c r="F217" s="28">
        <v>158497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133019</v>
      </c>
      <c r="F221" s="28">
        <v>21472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125356</v>
      </c>
      <c r="C222" s="28">
        <v>113960</v>
      </c>
      <c r="D222" s="28">
        <v>603600</v>
      </c>
      <c r="E222" s="28">
        <v>1000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83490</v>
      </c>
      <c r="C223" s="28">
        <v>75900</v>
      </c>
      <c r="D223" s="28">
        <v>69000</v>
      </c>
      <c r="E223" s="28">
        <v>759872</v>
      </c>
      <c r="F223" s="28">
        <v>146042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2020-12-01T07:37:02Z</dcterms:created>
  <dcterms:modified xsi:type="dcterms:W3CDTF">2020-12-01T07:37:20Z</dcterms:modified>
</cp:coreProperties>
</file>