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34" i="1" s="1"/>
  <c r="C245" i="1"/>
  <c r="C34" i="1" s="1"/>
  <c r="B245" i="1"/>
  <c r="B34" i="1" s="1"/>
  <c r="E245" i="1"/>
  <c r="D245" i="1"/>
  <c r="E236" i="1"/>
  <c r="E33" i="1" s="1"/>
  <c r="F236" i="1"/>
  <c r="F33" i="1" s="1"/>
  <c r="B236" i="1"/>
  <c r="B33" i="1" s="1"/>
  <c r="D236" i="1"/>
  <c r="C236" i="1"/>
  <c r="F230" i="1"/>
  <c r="F32" i="1" s="1"/>
  <c r="B230" i="1"/>
  <c r="B32" i="1" s="1"/>
  <c r="C230" i="1"/>
  <c r="C32" i="1" s="1"/>
  <c r="E230" i="1"/>
  <c r="D230" i="1"/>
  <c r="D215" i="1"/>
  <c r="D31" i="1" s="1"/>
  <c r="E215" i="1"/>
  <c r="E31" i="1" s="1"/>
  <c r="F215" i="1"/>
  <c r="C215" i="1"/>
  <c r="B215" i="1"/>
  <c r="C212" i="1"/>
  <c r="C30" i="1" s="1"/>
  <c r="F212" i="1"/>
  <c r="E212" i="1"/>
  <c r="D212" i="1"/>
  <c r="B212" i="1"/>
  <c r="E209" i="1"/>
  <c r="E29" i="1" s="1"/>
  <c r="E27" i="1" s="1"/>
  <c r="E11" i="1" s="1"/>
  <c r="F209" i="1"/>
  <c r="D209" i="1"/>
  <c r="C209" i="1"/>
  <c r="B209" i="1"/>
  <c r="C205" i="1"/>
  <c r="C28" i="1" s="1"/>
  <c r="C27" i="1" s="1"/>
  <c r="C11" i="1" s="1"/>
  <c r="D205" i="1"/>
  <c r="D28" i="1" s="1"/>
  <c r="D27" i="1" s="1"/>
  <c r="D11" i="1" s="1"/>
  <c r="F205" i="1"/>
  <c r="E205" i="1"/>
  <c r="B205" i="1"/>
  <c r="C200" i="1"/>
  <c r="C25" i="1" s="1"/>
  <c r="D200" i="1"/>
  <c r="D25" i="1" s="1"/>
  <c r="F200" i="1"/>
  <c r="E200" i="1"/>
  <c r="B200" i="1"/>
  <c r="B175" i="1"/>
  <c r="B24" i="1" s="1"/>
  <c r="C175" i="1"/>
  <c r="C24" i="1" s="1"/>
  <c r="D175" i="1"/>
  <c r="D24" i="1" s="1"/>
  <c r="F175" i="1"/>
  <c r="E175" i="1"/>
  <c r="D169" i="1"/>
  <c r="D23" i="1" s="1"/>
  <c r="E169" i="1"/>
  <c r="E23" i="1" s="1"/>
  <c r="C169" i="1"/>
  <c r="C23" i="1" s="1"/>
  <c r="F169" i="1"/>
  <c r="B169" i="1"/>
  <c r="E150" i="1"/>
  <c r="E22" i="1" s="1"/>
  <c r="C150" i="1"/>
  <c r="C22" i="1" s="1"/>
  <c r="F150" i="1"/>
  <c r="D150" i="1"/>
  <c r="B150" i="1"/>
  <c r="F142" i="1"/>
  <c r="F21" i="1" s="1"/>
  <c r="B142" i="1"/>
  <c r="B21" i="1" s="1"/>
  <c r="E142" i="1"/>
  <c r="D142" i="1"/>
  <c r="C142" i="1"/>
  <c r="F135" i="1"/>
  <c r="F20" i="1" s="1"/>
  <c r="D135" i="1"/>
  <c r="D20" i="1" s="1"/>
  <c r="B135" i="1"/>
  <c r="B20" i="1" s="1"/>
  <c r="E135" i="1"/>
  <c r="C135" i="1"/>
  <c r="E107" i="1"/>
  <c r="E19" i="1" s="1"/>
  <c r="C107" i="1"/>
  <c r="C19" i="1" s="1"/>
  <c r="F107" i="1"/>
  <c r="D107" i="1"/>
  <c r="B107" i="1"/>
  <c r="F93" i="1"/>
  <c r="F18" i="1" s="1"/>
  <c r="D93" i="1"/>
  <c r="D18" i="1" s="1"/>
  <c r="B93" i="1"/>
  <c r="B18" i="1" s="1"/>
  <c r="E93" i="1"/>
  <c r="C93" i="1"/>
  <c r="E85" i="1"/>
  <c r="E17" i="1" s="1"/>
  <c r="C85" i="1"/>
  <c r="C17" i="1" s="1"/>
  <c r="F85" i="1"/>
  <c r="D85" i="1"/>
  <c r="B85" i="1"/>
  <c r="E78" i="1"/>
  <c r="E16" i="1" s="1"/>
  <c r="C78" i="1"/>
  <c r="C16" i="1" s="1"/>
  <c r="F78" i="1"/>
  <c r="D78" i="1"/>
  <c r="B78" i="1"/>
  <c r="F44" i="1"/>
  <c r="F38" i="1" s="1"/>
  <c r="D44" i="1"/>
  <c r="D38" i="1" s="1"/>
  <c r="B44" i="1"/>
  <c r="B38" i="1" s="1"/>
  <c r="E44" i="1"/>
  <c r="C44" i="1"/>
  <c r="D40" i="1"/>
  <c r="D37" i="1" s="1"/>
  <c r="E40" i="1"/>
  <c r="E37" i="1" s="1"/>
  <c r="E36" i="1" s="1"/>
  <c r="E15" i="1" s="1"/>
  <c r="E14" i="1" s="1"/>
  <c r="E10" i="1" s="1"/>
  <c r="E12" i="1" s="1"/>
  <c r="B40" i="1"/>
  <c r="B37" i="1" s="1"/>
  <c r="B36" i="1" s="1"/>
  <c r="B15" i="1" s="1"/>
  <c r="B14" i="1" s="1"/>
  <c r="B10" i="1" s="1"/>
  <c r="F40" i="1"/>
  <c r="F37" i="1" s="1"/>
  <c r="F36" i="1" s="1"/>
  <c r="F15" i="1" s="1"/>
  <c r="F14" i="1" s="1"/>
  <c r="F10" i="1" s="1"/>
  <c r="C40" i="1"/>
  <c r="C37" i="1" s="1"/>
  <c r="C36" i="1" s="1"/>
  <c r="C15" i="1" s="1"/>
  <c r="C14" i="1" s="1"/>
  <c r="C10" i="1" s="1"/>
  <c r="C12" i="1" s="1"/>
  <c r="E38" i="1"/>
  <c r="C38" i="1"/>
  <c r="E34" i="1"/>
  <c r="D34" i="1"/>
  <c r="D33" i="1"/>
  <c r="C33" i="1"/>
  <c r="E32" i="1"/>
  <c r="D32" i="1"/>
  <c r="F31" i="1"/>
  <c r="C31" i="1"/>
  <c r="B31" i="1"/>
  <c r="F30" i="1"/>
  <c r="F27" i="1" s="1"/>
  <c r="F11" i="1" s="1"/>
  <c r="E30" i="1"/>
  <c r="D30" i="1"/>
  <c r="B30" i="1"/>
  <c r="B27" i="1" s="1"/>
  <c r="B11" i="1" s="1"/>
  <c r="F29" i="1"/>
  <c r="D29" i="1"/>
  <c r="C29" i="1"/>
  <c r="B29" i="1"/>
  <c r="F28" i="1"/>
  <c r="E28" i="1"/>
  <c r="B28" i="1"/>
  <c r="F25" i="1"/>
  <c r="E25" i="1"/>
  <c r="B25" i="1"/>
  <c r="F24" i="1"/>
  <c r="E24" i="1"/>
  <c r="F23" i="1"/>
  <c r="B23" i="1"/>
  <c r="F22" i="1"/>
  <c r="D22" i="1"/>
  <c r="B22" i="1"/>
  <c r="E21" i="1"/>
  <c r="D21" i="1"/>
  <c r="C21" i="1"/>
  <c r="E20" i="1"/>
  <c r="C20" i="1"/>
  <c r="F19" i="1"/>
  <c r="D19" i="1"/>
  <c r="B19" i="1"/>
  <c r="E18" i="1"/>
  <c r="C18" i="1"/>
  <c r="F17" i="1"/>
  <c r="D17" i="1"/>
  <c r="B17" i="1"/>
  <c r="F16" i="1"/>
  <c r="D16" i="1"/>
  <c r="B16" i="1"/>
  <c r="D36" i="1" l="1"/>
  <c r="D15" i="1" s="1"/>
  <c r="D14" i="1" s="1"/>
  <c r="D10" i="1" s="1"/>
  <c r="D12" i="1" s="1"/>
  <c r="B12" i="1"/>
  <c r="F12" i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<sst xmlns="http://schemas.openxmlformats.org/spreadsheetml/2006/main" count="240" uniqueCount="212">
  <si>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</si>
  <si>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</si>
  <si>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</si>
  <si>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</si>
  <si>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</si>
  <si>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</si>
  <si>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</si>
  <si>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</si>
  <si>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</si>
  <si>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</si>
  <si>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</si>
  <si>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</si>
  <si>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</si>
  <si>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</si>
  <si>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</si>
  <si>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</si>
  <si>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</si>
  <si>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</si>
  <si>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</si>
  <si>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</si>
  <si>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</si>
  <si>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</si>
  <si>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</si>
  <si>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</si>
  <si>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</si>
  <si>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</si>
  <si>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</si>
  <si>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</si>
  <si>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</si>
  <si>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</si>
  <si>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</si>
  <si>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</si>
  <si>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</si>
  <si>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</si>
  <si>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</si>
  <si>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</si>
  <si>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</si>
  <si>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</si>
  <si>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</si>
  <si>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</si>
  <si>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</si>
  <si>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</si>
  <si>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</si>
  <si>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</si>
  <si>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</si>
  <si>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</si>
  <si>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</si>
  <si>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</si>
  <si>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</si>
  <si>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</si>
  <si>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</si>
  <si>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</si>
  <si>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</si>
  <si>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</si>
  <si>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</si>
  <si>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</si>
  <si>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</si>
  <si>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</si>
  <si>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</si>
  <si>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</si>
  <si>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</si>
  <si>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</si>
  <si>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</si>
  <si>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</si>
  <si>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</si>
  <si>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</si>
  <si>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</si>
  <si>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</si>
  <si>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</si>
  <si>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</si>
  <si>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</si>
  <si>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</si>
  <si>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</si>
  <si>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</si>
  <si>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</si>
  <si>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</si>
  <si>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</si>
  <si>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</si>
  <si>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</si>
  <si>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</si>
  <si>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</si>
  <si>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</si>
  <si>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</si>
  <si>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</si>
  <si>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</si>
  <si>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</si>
  <si>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</si>
  <si>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</si>
  <si>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</si>
  <si>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</si>
  <si>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</si>
  <si>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</si>
  <si>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</si>
  <si>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</si>
  <si>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</si>
  <si>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</si>
  <si>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</si>
  <si>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</si>
  <si>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</si>
  <si>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</si>
  <si>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</si>
  <si>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</si>
  <si>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</si>
  <si>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</si>
  <si>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</si>
  <si>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</si>
  <si>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</si>
  <si>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</si>
  <si>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</si>
  <si>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</si>
  <si>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</si>
  <si>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</si>
  <si>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</si>
  <si>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</si>
  <si>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</si>
  <si>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</si>
  <si>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</si>
  <si>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</si>
  <si>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</si>
  <si>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</si>
  <si>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</si>
  <si>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</si>
  <si>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</si>
  <si>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</si>
  <si>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</si>
  <si>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</si>
  <si>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</si>
  <si>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</si>
  <si>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</si>
  <si>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</si>
  <si>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</si>
  <si>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</si>
  <si>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</si>
  <si>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</si>
  <si>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</si>
  <si>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</si>
  <si>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</si>
  <si>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</si>
  <si>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</si>
  <si>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</si>
  <si>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</si>
  <si>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</si>
  <si>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</si>
  <si>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</si>
  <si>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</si>
  <si>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</si>
  <si>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</si>
  <si>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</si>
  <si>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</si>
  <si>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</si>
  <si>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</si>
  <si>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</si>
  <si>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</si>
  <si>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</si>
  <si>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</si>
  <si>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</si>
  <si>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</si>
  <si>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</si>
  <si>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</si>
  <si>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</si>
  <si>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</si>
  <si>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</si>
  <si>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</si>
  <si>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</si>
  <si>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</si>
  <si>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</si>
  <si>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</si>
  <si>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</si>
  <si>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</si>
  <si>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</si>
  <si>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</si>
  <si>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</si>
  <si>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</si>
  <si>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</si>
  <si>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</si>
  <si>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</si>
  <si>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</si>
  <si>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</si>
  <si>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</si>
  <si>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</si>
  <si>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</si>
  <si>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</si>
  <si>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</si>
  <si>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</si>
  <si>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</si>
  <si>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</si>
  <si>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</si>
  <si>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</si>
  <si>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</si>
  <si>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</si>
  <si>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</si>
  <si>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</si>
  <si>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</si>
  <si>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</si>
  <si>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</si>
  <si>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</si>
  <si>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</si>
  <si>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</si>
  <si>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</si>
  <si>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</si>
  <si>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</si>
  <si>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</si>
  <si>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</si>
  <si>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</si>
  <si>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</si>
  <si>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</si>
  <si>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</si>
  <si>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</si>
  <si>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</si>
  <si>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</si>
  <si>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</si>
  <si>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ރައީސުލްޖުމްހޫރިއްޔާގެ ނާއިބުގެ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</si>
</sst>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P15" sqref="P15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8231579</v>
      </c>
      <c r="C10" s="17">
        <f t="shared" si="0"/>
        <v>8079542</v>
      </c>
      <c r="D10" s="17">
        <f t="shared" si="0"/>
        <v>7933146</v>
      </c>
      <c r="E10" s="17">
        <f t="shared" si="0"/>
        <v>5630727</v>
      </c>
      <c r="F10" s="17">
        <f>F14</f>
        <v>8550125</v>
      </c>
      <c r="G10" s="18" t="s">
        <v>18</v>
      </c>
    </row>
    <row r="11" spans="1:10" ht="22.5" customHeight="1" thickBot="1">
      <c r="B11" s="19">
        <f t="shared" ref="B11:E11" si="1">B27</f>
        <v>230786</v>
      </c>
      <c r="C11" s="19">
        <f t="shared" si="1"/>
        <v>209805</v>
      </c>
      <c r="D11" s="19">
        <f t="shared" si="1"/>
        <v>190732</v>
      </c>
      <c r="E11" s="19">
        <f t="shared" si="1"/>
        <v>69424</v>
      </c>
      <c r="F11" s="19">
        <f>F27</f>
        <v>335963</v>
      </c>
      <c r="G11" s="20" t="s">
        <v>19</v>
      </c>
      <c r="J11"/>
    </row>
    <row r="12" spans="1:10" ht="22.5" customHeight="1" thickBot="1">
      <c r="B12" s="21">
        <f t="shared" ref="B12:E12" si="2">SUM(B10:B11)</f>
        <v>8462365</v>
      </c>
      <c r="C12" s="21">
        <f t="shared" si="2"/>
        <v>8289347</v>
      </c>
      <c r="D12" s="21">
        <f t="shared" si="2"/>
        <v>8123878</v>
      </c>
      <c r="E12" s="21">
        <f t="shared" si="2"/>
        <v>5700151</v>
      </c>
      <c r="F12" s="21">
        <f>SUM(F10:F11)</f>
        <v>8886088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8231579</v>
      </c>
      <c r="C14" s="21">
        <f t="shared" si="3"/>
        <v>8079542</v>
      </c>
      <c r="D14" s="21">
        <f t="shared" si="3"/>
        <v>7933146</v>
      </c>
      <c r="E14" s="21">
        <f t="shared" si="3"/>
        <v>5630727</v>
      </c>
      <c r="F14" s="21">
        <f>SUM(F15:F25)</f>
        <v>8550125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3348623</v>
      </c>
      <c r="C15" s="27">
        <f t="shared" si="4"/>
        <v>3348623</v>
      </c>
      <c r="D15" s="27">
        <f t="shared" si="4"/>
        <v>3348623</v>
      </c>
      <c r="E15" s="27">
        <f t="shared" si="4"/>
        <v>3203927</v>
      </c>
      <c r="F15" s="27">
        <f t="shared" si="4"/>
        <v>3100487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120000</v>
      </c>
      <c r="C16" s="28">
        <f t="shared" si="5"/>
        <v>120000</v>
      </c>
      <c r="D16" s="28">
        <f t="shared" si="5"/>
        <v>120000</v>
      </c>
      <c r="E16" s="28">
        <f t="shared" si="5"/>
        <v>54351</v>
      </c>
      <c r="F16" s="28">
        <f>F78</f>
        <v>50750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1208366</v>
      </c>
      <c r="C17" s="28">
        <f t="shared" si="6"/>
        <v>1173170</v>
      </c>
      <c r="D17" s="28">
        <f t="shared" si="6"/>
        <v>1139000</v>
      </c>
      <c r="E17" s="28">
        <f t="shared" si="6"/>
        <v>257897</v>
      </c>
      <c r="F17" s="28">
        <f>F85</f>
        <v>2556675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1387768</v>
      </c>
      <c r="C18" s="28">
        <f t="shared" si="7"/>
        <v>1347347</v>
      </c>
      <c r="D18" s="28">
        <f t="shared" si="7"/>
        <v>1308103</v>
      </c>
      <c r="E18" s="28">
        <f t="shared" si="7"/>
        <v>733031</v>
      </c>
      <c r="F18" s="28">
        <f>F93</f>
        <v>1049313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1951442</v>
      </c>
      <c r="C19" s="28">
        <f t="shared" si="8"/>
        <v>1894602</v>
      </c>
      <c r="D19" s="28">
        <f t="shared" si="8"/>
        <v>1839420</v>
      </c>
      <c r="E19" s="28">
        <f t="shared" si="8"/>
        <v>1312524</v>
      </c>
      <c r="F19" s="28">
        <f>F107</f>
        <v>1565144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215380</v>
      </c>
      <c r="C22" s="28">
        <f t="shared" si="11"/>
        <v>195800</v>
      </c>
      <c r="D22" s="28">
        <f t="shared" si="11"/>
        <v>178000</v>
      </c>
      <c r="E22" s="28">
        <f t="shared" si="11"/>
        <v>68997</v>
      </c>
      <c r="F22" s="28">
        <f>F150</f>
        <v>227756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F175</f>
        <v>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230786</v>
      </c>
      <c r="C27" s="21">
        <f>SUM(C28:C34)</f>
        <v>209805</v>
      </c>
      <c r="D27" s="21">
        <f>SUM(D28:D34)</f>
        <v>190732</v>
      </c>
      <c r="E27" s="21">
        <f>SUM(E28:E34)</f>
        <v>69424</v>
      </c>
      <c r="F27" s="21">
        <f>SUM(F28:F34)</f>
        <v>335963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230786</v>
      </c>
      <c r="C31" s="28">
        <f t="shared" si="18"/>
        <v>209805</v>
      </c>
      <c r="D31" s="28">
        <f t="shared" si="18"/>
        <v>190732</v>
      </c>
      <c r="E31" s="28">
        <f t="shared" si="18"/>
        <v>69424</v>
      </c>
      <c r="F31" s="28">
        <f>F215</f>
        <v>335963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3348623</v>
      </c>
      <c r="C36" s="21">
        <f t="shared" si="22"/>
        <v>3348623</v>
      </c>
      <c r="D36" s="21">
        <f t="shared" si="22"/>
        <v>3348623</v>
      </c>
      <c r="E36" s="21">
        <f t="shared" si="22"/>
        <v>3203927</v>
      </c>
      <c r="F36" s="21">
        <f>SUM(F37:F38)</f>
        <v>3100487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1762883</v>
      </c>
      <c r="C37" s="31">
        <f t="shared" si="23"/>
        <v>1762883</v>
      </c>
      <c r="D37" s="31">
        <f t="shared" si="23"/>
        <v>1762883</v>
      </c>
      <c r="E37" s="31">
        <f t="shared" si="23"/>
        <v>1668666</v>
      </c>
      <c r="F37" s="31">
        <f>F40</f>
        <v>1633277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1585740</v>
      </c>
      <c r="C38" s="28">
        <f t="shared" si="24"/>
        <v>1585740</v>
      </c>
      <c r="D38" s="28">
        <f t="shared" si="24"/>
        <v>1585740</v>
      </c>
      <c r="E38" s="28">
        <f t="shared" si="24"/>
        <v>1535261</v>
      </c>
      <c r="F38" s="28">
        <f>F44</f>
        <v>1467210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1762883</v>
      </c>
      <c r="C40" s="21">
        <f t="shared" si="25"/>
        <v>1762883</v>
      </c>
      <c r="D40" s="21">
        <f t="shared" si="25"/>
        <v>1762883</v>
      </c>
      <c r="E40" s="21">
        <f t="shared" si="25"/>
        <v>1668666</v>
      </c>
      <c r="F40" s="21">
        <f>SUM(F41:F42)</f>
        <v>1633277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1381200</v>
      </c>
      <c r="C41" s="31">
        <v>1381200</v>
      </c>
      <c r="D41" s="31">
        <v>1381200</v>
      </c>
      <c r="E41" s="31">
        <v>1378933</v>
      </c>
      <c r="F41" s="31">
        <v>1264487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381683</v>
      </c>
      <c r="C42" s="28">
        <v>381683</v>
      </c>
      <c r="D42" s="28">
        <v>381683</v>
      </c>
      <c r="E42" s="28">
        <v>289733</v>
      </c>
      <c r="F42" s="28">
        <v>368790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1585740</v>
      </c>
      <c r="C44" s="21">
        <f t="shared" si="26"/>
        <v>1585740</v>
      </c>
      <c r="D44" s="21">
        <f t="shared" si="26"/>
        <v>1585740</v>
      </c>
      <c r="E44" s="21">
        <f t="shared" si="26"/>
        <v>1535261</v>
      </c>
      <c r="F44" s="21">
        <f>SUM(F45:F76)</f>
        <v>1467210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42000</v>
      </c>
      <c r="C48" s="28">
        <v>42000</v>
      </c>
      <c r="D48" s="28">
        <v>42000</v>
      </c>
      <c r="E48" s="28">
        <v>42000</v>
      </c>
      <c r="F48" s="28">
        <v>45600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194400</v>
      </c>
      <c r="C53" s="28">
        <v>194400</v>
      </c>
      <c r="D53" s="28">
        <v>194400</v>
      </c>
      <c r="E53" s="28">
        <v>192000</v>
      </c>
      <c r="F53" s="28">
        <v>152400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10872</v>
      </c>
      <c r="C56" s="28">
        <v>10872</v>
      </c>
      <c r="D56" s="28">
        <v>10872</v>
      </c>
      <c r="E56" s="28">
        <v>2347</v>
      </c>
      <c r="F56" s="28">
        <v>2838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438000</v>
      </c>
      <c r="C57" s="28">
        <v>438000</v>
      </c>
      <c r="D57" s="28">
        <v>438000</v>
      </c>
      <c r="E57" s="28">
        <v>438000</v>
      </c>
      <c r="F57" s="28">
        <v>406601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136148</v>
      </c>
      <c r="C58" s="28">
        <v>136148</v>
      </c>
      <c r="D58" s="28">
        <v>136148</v>
      </c>
      <c r="E58" s="28">
        <v>106940</v>
      </c>
      <c r="F58" s="28">
        <v>117642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34480</v>
      </c>
      <c r="C61" s="28">
        <v>34480</v>
      </c>
      <c r="D61" s="28">
        <v>34480</v>
      </c>
      <c r="E61" s="28">
        <v>9120</v>
      </c>
      <c r="F61" s="28">
        <v>17700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429840</v>
      </c>
      <c r="C66" s="28">
        <v>429840</v>
      </c>
      <c r="D66" s="28">
        <v>429840</v>
      </c>
      <c r="E66" s="28">
        <v>428820</v>
      </c>
      <c r="F66" s="28">
        <v>423872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12000</v>
      </c>
      <c r="C67" s="28">
        <v>12000</v>
      </c>
      <c r="D67" s="28">
        <v>12000</v>
      </c>
      <c r="E67" s="28">
        <v>12000</v>
      </c>
      <c r="F67" s="28">
        <v>8025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13867</v>
      </c>
      <c r="F69" s="28">
        <v>12800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234000</v>
      </c>
      <c r="C70" s="28">
        <v>234000</v>
      </c>
      <c r="D70" s="28">
        <v>234000</v>
      </c>
      <c r="E70" s="28">
        <v>234000</v>
      </c>
      <c r="F70" s="28">
        <v>231235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54000</v>
      </c>
      <c r="C74" s="28">
        <v>54000</v>
      </c>
      <c r="D74" s="28">
        <v>54000</v>
      </c>
      <c r="E74" s="28">
        <v>53720</v>
      </c>
      <c r="F74" s="28">
        <v>38736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2447</v>
      </c>
      <c r="F76" s="28">
        <v>9761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120000</v>
      </c>
      <c r="C78" s="21">
        <f>SUM(C79:C83)</f>
        <v>120000</v>
      </c>
      <c r="D78" s="21">
        <f>SUM(D79:D83)</f>
        <v>120000</v>
      </c>
      <c r="E78" s="21">
        <f>SUM(E79:E83)</f>
        <v>54351</v>
      </c>
      <c r="F78" s="21">
        <f>SUM(F79:F83)</f>
        <v>50750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120000</v>
      </c>
      <c r="C83" s="28">
        <v>120000</v>
      </c>
      <c r="D83" s="28">
        <v>120000</v>
      </c>
      <c r="E83" s="28">
        <v>54351</v>
      </c>
      <c r="F83" s="28">
        <v>50750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1208366</v>
      </c>
      <c r="C85" s="21">
        <f t="shared" si="27"/>
        <v>1173170</v>
      </c>
      <c r="D85" s="21">
        <f t="shared" si="27"/>
        <v>1139000</v>
      </c>
      <c r="E85" s="21">
        <f t="shared" si="27"/>
        <v>257897</v>
      </c>
      <c r="F85" s="21">
        <f>SUM(F86:F91)</f>
        <v>2556675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53045</v>
      </c>
      <c r="C88" s="28">
        <v>51500</v>
      </c>
      <c r="D88" s="28">
        <v>50000</v>
      </c>
      <c r="E88" s="28">
        <v>20000</v>
      </c>
      <c r="F88" s="28">
        <v>49372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1044987</v>
      </c>
      <c r="C89" s="28">
        <v>1014550</v>
      </c>
      <c r="D89" s="28">
        <v>985000</v>
      </c>
      <c r="E89" s="28">
        <v>205864</v>
      </c>
      <c r="F89" s="28">
        <v>2446964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110334</v>
      </c>
      <c r="C90" s="28">
        <v>107120</v>
      </c>
      <c r="D90" s="28">
        <v>104000</v>
      </c>
      <c r="E90" s="28">
        <v>32033</v>
      </c>
      <c r="F90" s="28">
        <v>60339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1387768</v>
      </c>
      <c r="C93" s="21">
        <f t="shared" si="28"/>
        <v>1347347</v>
      </c>
      <c r="D93" s="21">
        <f t="shared" si="28"/>
        <v>1308103</v>
      </c>
      <c r="E93" s="21">
        <f t="shared" si="28"/>
        <v>733031</v>
      </c>
      <c r="F93" s="21">
        <f>SUM(F94:F105)</f>
        <v>1049313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18367</v>
      </c>
      <c r="C94" s="31">
        <v>17832</v>
      </c>
      <c r="D94" s="31">
        <v>17313</v>
      </c>
      <c r="E94" s="31">
        <v>10269</v>
      </c>
      <c r="F94" s="31">
        <v>10289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8010</v>
      </c>
      <c r="C95" s="28">
        <v>7777</v>
      </c>
      <c r="D95" s="28">
        <v>7550</v>
      </c>
      <c r="E95" s="28">
        <v>0</v>
      </c>
      <c r="F95" s="28">
        <v>792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88797</v>
      </c>
      <c r="C96" s="28">
        <v>86211</v>
      </c>
      <c r="D96" s="28">
        <v>83700</v>
      </c>
      <c r="E96" s="28">
        <v>23736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822198</v>
      </c>
      <c r="C97" s="28">
        <v>798250</v>
      </c>
      <c r="D97" s="28">
        <v>775000</v>
      </c>
      <c r="E97" s="28">
        <v>543891</v>
      </c>
      <c r="F97" s="28">
        <v>727541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47900</v>
      </c>
      <c r="C98" s="28">
        <v>46505</v>
      </c>
      <c r="D98" s="28">
        <v>45150</v>
      </c>
      <c r="E98" s="28">
        <v>21914</v>
      </c>
      <c r="F98" s="28">
        <v>28758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63493</v>
      </c>
      <c r="C100" s="28">
        <v>61644</v>
      </c>
      <c r="D100" s="28">
        <v>59849</v>
      </c>
      <c r="E100" s="28">
        <v>30819</v>
      </c>
      <c r="F100" s="28">
        <v>15895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116551</v>
      </c>
      <c r="C101" s="28">
        <v>113156</v>
      </c>
      <c r="D101" s="28">
        <v>109860</v>
      </c>
      <c r="E101" s="28">
        <v>56187</v>
      </c>
      <c r="F101" s="28">
        <v>79627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21378</v>
      </c>
      <c r="C102" s="28">
        <v>20755</v>
      </c>
      <c r="D102" s="28">
        <v>20150</v>
      </c>
      <c r="E102" s="28">
        <v>9406</v>
      </c>
      <c r="F102" s="28">
        <v>41871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84862</v>
      </c>
      <c r="C104" s="28">
        <v>82390</v>
      </c>
      <c r="D104" s="28">
        <v>79990</v>
      </c>
      <c r="E104" s="28">
        <v>15340</v>
      </c>
      <c r="F104" s="28">
        <v>45742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116212</v>
      </c>
      <c r="C105" s="28">
        <v>112827</v>
      </c>
      <c r="D105" s="28">
        <v>109541</v>
      </c>
      <c r="E105" s="28">
        <v>21469</v>
      </c>
      <c r="F105" s="28">
        <v>98798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1951442</v>
      </c>
      <c r="C107" s="21">
        <f t="shared" si="29"/>
        <v>1894602</v>
      </c>
      <c r="D107" s="21">
        <f t="shared" si="29"/>
        <v>1839420</v>
      </c>
      <c r="E107" s="21">
        <f t="shared" si="29"/>
        <v>1312524</v>
      </c>
      <c r="F107" s="21">
        <f>SUM(F108:F133)</f>
        <v>1565144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16550</v>
      </c>
      <c r="C108" s="31">
        <v>16068</v>
      </c>
      <c r="D108" s="31">
        <v>15600</v>
      </c>
      <c r="E108" s="31">
        <v>14291</v>
      </c>
      <c r="F108" s="31">
        <v>22991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700194</v>
      </c>
      <c r="C109" s="28">
        <v>679800</v>
      </c>
      <c r="D109" s="28">
        <v>660000</v>
      </c>
      <c r="E109" s="28">
        <v>605727</v>
      </c>
      <c r="F109" s="28">
        <v>660953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103119</v>
      </c>
      <c r="C110" s="28">
        <v>100116</v>
      </c>
      <c r="D110" s="28">
        <v>97200</v>
      </c>
      <c r="E110" s="28">
        <v>88663</v>
      </c>
      <c r="F110" s="28">
        <v>98422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34373</v>
      </c>
      <c r="C111" s="28">
        <v>33372</v>
      </c>
      <c r="D111" s="28">
        <v>32400</v>
      </c>
      <c r="E111" s="28">
        <v>32400</v>
      </c>
      <c r="F111" s="28">
        <v>29381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69065</v>
      </c>
      <c r="C115" s="28">
        <v>67053</v>
      </c>
      <c r="D115" s="28">
        <v>65100</v>
      </c>
      <c r="E115" s="28">
        <v>65100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90898</v>
      </c>
      <c r="C117" s="28">
        <v>88250</v>
      </c>
      <c r="D117" s="28">
        <v>85680</v>
      </c>
      <c r="E117" s="28">
        <v>85608</v>
      </c>
      <c r="F117" s="28">
        <v>85608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530450</v>
      </c>
      <c r="C124" s="28">
        <v>515000</v>
      </c>
      <c r="D124" s="28">
        <v>500000</v>
      </c>
      <c r="E124" s="28">
        <v>46368</v>
      </c>
      <c r="F124" s="28">
        <v>960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25886</v>
      </c>
      <c r="C125" s="28">
        <v>25132</v>
      </c>
      <c r="D125" s="28">
        <v>24400</v>
      </c>
      <c r="E125" s="28">
        <v>21350</v>
      </c>
      <c r="F125" s="28">
        <v>6100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4032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15914</v>
      </c>
      <c r="C128" s="28">
        <v>15450</v>
      </c>
      <c r="D128" s="28">
        <v>15000</v>
      </c>
      <c r="E128" s="28">
        <v>15000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26523</v>
      </c>
      <c r="C129" s="28">
        <v>25750</v>
      </c>
      <c r="D129" s="28">
        <v>25000</v>
      </c>
      <c r="E129" s="28">
        <v>25000</v>
      </c>
      <c r="F129" s="28">
        <v>12600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322556</v>
      </c>
      <c r="C132" s="28">
        <v>313161</v>
      </c>
      <c r="D132" s="28">
        <v>304040</v>
      </c>
      <c r="E132" s="28">
        <v>303490</v>
      </c>
      <c r="F132" s="28">
        <v>599280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15914</v>
      </c>
      <c r="C133" s="28">
        <v>15450</v>
      </c>
      <c r="D133" s="28">
        <v>15000</v>
      </c>
      <c r="E133" s="28">
        <v>5495</v>
      </c>
      <c r="F133" s="28">
        <v>48849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215380</v>
      </c>
      <c r="C150" s="21">
        <f>SUM(C151:C167)</f>
        <v>195800</v>
      </c>
      <c r="D150" s="21">
        <f>SUM(D151:D167)</f>
        <v>178000</v>
      </c>
      <c r="E150" s="21">
        <f>SUM(E151:E167)</f>
        <v>68997</v>
      </c>
      <c r="F150" s="21">
        <f>SUM(F151:F167)</f>
        <v>227756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136730</v>
      </c>
      <c r="C151" s="31">
        <v>124300</v>
      </c>
      <c r="D151" s="31">
        <v>113000</v>
      </c>
      <c r="E151" s="31">
        <v>56776</v>
      </c>
      <c r="F151" s="31">
        <v>191495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15125</v>
      </c>
      <c r="C156" s="28">
        <v>13750</v>
      </c>
      <c r="D156" s="28">
        <v>12500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18150</v>
      </c>
      <c r="C159" s="28">
        <v>16500</v>
      </c>
      <c r="D159" s="28">
        <v>15000</v>
      </c>
      <c r="E159" s="28">
        <v>6221</v>
      </c>
      <c r="F159" s="28">
        <v>25529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28435</v>
      </c>
      <c r="C160" s="28">
        <v>25850</v>
      </c>
      <c r="D160" s="28">
        <v>23500</v>
      </c>
      <c r="E160" s="28">
        <v>6000</v>
      </c>
      <c r="F160" s="28">
        <v>10732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7260</v>
      </c>
      <c r="C162" s="28">
        <v>6600</v>
      </c>
      <c r="D162" s="28">
        <v>6000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9680</v>
      </c>
      <c r="C166" s="28">
        <v>8800</v>
      </c>
      <c r="D166" s="28">
        <v>8000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0</v>
      </c>
      <c r="C175" s="21">
        <f t="shared" si="33"/>
        <v>0</v>
      </c>
      <c r="D175" s="21">
        <f t="shared" si="33"/>
        <v>0</v>
      </c>
      <c r="E175" s="21">
        <f t="shared" si="33"/>
        <v>0</v>
      </c>
      <c r="F175" s="21">
        <f>SUM(F176:F198)</f>
        <v>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230786</v>
      </c>
      <c r="C215" s="21">
        <f>SUM(C216:C228)</f>
        <v>209805</v>
      </c>
      <c r="D215" s="21">
        <f>SUM(D216:D228)</f>
        <v>190732</v>
      </c>
      <c r="E215" s="21">
        <f>SUM(E216:E228)</f>
        <v>69424</v>
      </c>
      <c r="F215" s="21">
        <f>SUM(F216:F228)</f>
        <v>335963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6050</v>
      </c>
      <c r="C216" s="31">
        <v>5500</v>
      </c>
      <c r="D216" s="31">
        <v>5000</v>
      </c>
      <c r="E216" s="31">
        <v>7500</v>
      </c>
      <c r="F216" s="31">
        <v>105668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150563</v>
      </c>
      <c r="C217" s="28">
        <v>136875</v>
      </c>
      <c r="D217" s="28">
        <v>124432</v>
      </c>
      <c r="E217" s="28">
        <v>56424</v>
      </c>
      <c r="F217" s="28">
        <v>146626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9075</v>
      </c>
      <c r="C221" s="28">
        <v>8250</v>
      </c>
      <c r="D221" s="28">
        <v>7500</v>
      </c>
      <c r="E221" s="28">
        <v>1500</v>
      </c>
      <c r="F221" s="28">
        <v>4497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11253</v>
      </c>
      <c r="C222" s="28">
        <v>10230</v>
      </c>
      <c r="D222" s="28">
        <v>9300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53845</v>
      </c>
      <c r="C223" s="28">
        <v>48950</v>
      </c>
      <c r="D223" s="28">
        <v>44500</v>
      </c>
      <c r="E223" s="28">
        <v>4000</v>
      </c>
      <c r="F223" s="28">
        <v>79172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2020-12-01T07:05:46Z</dcterms:created>
  <dcterms:modified xsi:type="dcterms:W3CDTF">2020-12-01T07:06:36Z</dcterms:modified>
</cp:coreProperties>
</file>