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5" i="1" l="1"/>
  <c r="B34" i="1" s="1"/>
  <c r="F245" i="1"/>
  <c r="E245" i="1"/>
  <c r="D245" i="1"/>
  <c r="C245" i="1"/>
  <c r="F236" i="1"/>
  <c r="F33" i="1" s="1"/>
  <c r="D236" i="1"/>
  <c r="D33" i="1" s="1"/>
  <c r="B236" i="1"/>
  <c r="B33" i="1" s="1"/>
  <c r="E236" i="1"/>
  <c r="C236" i="1"/>
  <c r="E230" i="1"/>
  <c r="E32" i="1" s="1"/>
  <c r="C230" i="1"/>
  <c r="C32" i="1" s="1"/>
  <c r="F230" i="1"/>
  <c r="D230" i="1"/>
  <c r="B230" i="1"/>
  <c r="F215" i="1"/>
  <c r="F31" i="1" s="1"/>
  <c r="C215" i="1"/>
  <c r="C31" i="1" s="1"/>
  <c r="B215" i="1"/>
  <c r="B31" i="1" s="1"/>
  <c r="E215" i="1"/>
  <c r="D215" i="1"/>
  <c r="E212" i="1"/>
  <c r="E30" i="1" s="1"/>
  <c r="D212" i="1"/>
  <c r="D30" i="1" s="1"/>
  <c r="F212" i="1"/>
  <c r="C212" i="1"/>
  <c r="B212" i="1"/>
  <c r="F209" i="1"/>
  <c r="F29" i="1" s="1"/>
  <c r="F27" i="1" s="1"/>
  <c r="F11" i="1" s="1"/>
  <c r="B209" i="1"/>
  <c r="B29" i="1" s="1"/>
  <c r="B27" i="1" s="1"/>
  <c r="B11" i="1" s="1"/>
  <c r="E209" i="1"/>
  <c r="D209" i="1"/>
  <c r="C209" i="1"/>
  <c r="E205" i="1"/>
  <c r="E28" i="1" s="1"/>
  <c r="E27" i="1" s="1"/>
  <c r="E11" i="1" s="1"/>
  <c r="F205" i="1"/>
  <c r="D205" i="1"/>
  <c r="C205" i="1"/>
  <c r="B205" i="1"/>
  <c r="E200" i="1"/>
  <c r="E25" i="1" s="1"/>
  <c r="B200" i="1"/>
  <c r="B25" i="1" s="1"/>
  <c r="F200" i="1"/>
  <c r="D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E150" i="1"/>
  <c r="E22" i="1" s="1"/>
  <c r="D150" i="1"/>
  <c r="D22" i="1" s="1"/>
  <c r="F150" i="1"/>
  <c r="C150" i="1"/>
  <c r="B150" i="1"/>
  <c r="D142" i="1"/>
  <c r="D21" i="1" s="1"/>
  <c r="C142" i="1"/>
  <c r="C21" i="1" s="1"/>
  <c r="F142" i="1"/>
  <c r="E142" i="1"/>
  <c r="B142" i="1"/>
  <c r="D135" i="1"/>
  <c r="D20" i="1" s="1"/>
  <c r="F135" i="1"/>
  <c r="F20" i="1" s="1"/>
  <c r="E135" i="1"/>
  <c r="E20" i="1" s="1"/>
  <c r="B135" i="1"/>
  <c r="B20" i="1" s="1"/>
  <c r="C135" i="1"/>
  <c r="D107" i="1"/>
  <c r="D19" i="1" s="1"/>
  <c r="E107" i="1"/>
  <c r="E19" i="1" s="1"/>
  <c r="F107" i="1"/>
  <c r="C107" i="1"/>
  <c r="B107" i="1"/>
  <c r="F93" i="1"/>
  <c r="F18" i="1" s="1"/>
  <c r="E93" i="1"/>
  <c r="E18" i="1" s="1"/>
  <c r="B93" i="1"/>
  <c r="B18" i="1" s="1"/>
  <c r="D93" i="1"/>
  <c r="C93" i="1"/>
  <c r="E85" i="1"/>
  <c r="E17" i="1" s="1"/>
  <c r="D85" i="1"/>
  <c r="D17" i="1" s="1"/>
  <c r="F85" i="1"/>
  <c r="C85" i="1"/>
  <c r="B85" i="1"/>
  <c r="F78" i="1"/>
  <c r="F16" i="1" s="1"/>
  <c r="C78" i="1"/>
  <c r="C16" i="1" s="1"/>
  <c r="B78" i="1"/>
  <c r="B16" i="1" s="1"/>
  <c r="E78" i="1"/>
  <c r="D78" i="1"/>
  <c r="F44" i="1"/>
  <c r="F38" i="1" s="1"/>
  <c r="B44" i="1"/>
  <c r="B38" i="1" s="1"/>
  <c r="D44" i="1"/>
  <c r="D38" i="1" s="1"/>
  <c r="C44" i="1"/>
  <c r="C38" i="1" s="1"/>
  <c r="E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C40" i="1"/>
  <c r="C37" i="1" s="1"/>
  <c r="B40" i="1"/>
  <c r="B37" i="1" s="1"/>
  <c r="B36" i="1" s="1"/>
  <c r="B15" i="1" s="1"/>
  <c r="B14" i="1" s="1"/>
  <c r="B10" i="1" s="1"/>
  <c r="B12" i="1" s="1"/>
  <c r="D40" i="1"/>
  <c r="D37" i="1" s="1"/>
  <c r="E38" i="1"/>
  <c r="F34" i="1"/>
  <c r="E34" i="1"/>
  <c r="D34" i="1"/>
  <c r="C34" i="1"/>
  <c r="E33" i="1"/>
  <c r="C33" i="1"/>
  <c r="F32" i="1"/>
  <c r="D32" i="1"/>
  <c r="B32" i="1"/>
  <c r="E31" i="1"/>
  <c r="D31" i="1"/>
  <c r="F30" i="1"/>
  <c r="C30" i="1"/>
  <c r="C27" i="1" s="1"/>
  <c r="C11" i="1" s="1"/>
  <c r="B30" i="1"/>
  <c r="E29" i="1"/>
  <c r="D29" i="1"/>
  <c r="D27" i="1" s="1"/>
  <c r="D11" i="1" s="1"/>
  <c r="C29" i="1"/>
  <c r="F28" i="1"/>
  <c r="D28" i="1"/>
  <c r="C28" i="1"/>
  <c r="B28" i="1"/>
  <c r="F25" i="1"/>
  <c r="D25" i="1"/>
  <c r="C25" i="1"/>
  <c r="D24" i="1"/>
  <c r="C24" i="1"/>
  <c r="E23" i="1"/>
  <c r="D23" i="1"/>
  <c r="F22" i="1"/>
  <c r="C22" i="1"/>
  <c r="B22" i="1"/>
  <c r="F21" i="1"/>
  <c r="E21" i="1"/>
  <c r="B21" i="1"/>
  <c r="C20" i="1"/>
  <c r="F19" i="1"/>
  <c r="C19" i="1"/>
  <c r="B19" i="1"/>
  <c r="D18" i="1"/>
  <c r="C18" i="1"/>
  <c r="F17" i="1"/>
  <c r="C17" i="1"/>
  <c r="B17" i="1"/>
  <c r="E16" i="1"/>
  <c r="D16" i="1"/>
  <c r="C36" i="1" l="1"/>
  <c r="C15" i="1" s="1"/>
  <c r="C14" i="1" s="1"/>
  <c r="C10" i="1" s="1"/>
  <c r="C12" i="1" s="1"/>
  <c r="D36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<sst xmlns="http://schemas.openxmlformats.org/spreadsheetml/2006/main" count="240" uniqueCount="212">
  <si>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</si>
  <si>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</si>
  <si>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</si>
  <si>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</si>
  <si>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</si>
  <si>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</si>
  <si>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</si>
  <si>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</si>
  <si>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</si>
  <si>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</si>
  <si>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</si>
  <si>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</si>
  <si>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</si>
  <si>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</si>
  <si>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</si>
  <si>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</si>
  <si>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</si>
  <si>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</si>
  <si>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</si>
  <si>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</si>
  <si>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</si>
  <si>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</si>
  <si>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</si>
  <si>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</si>
  <si>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</si>
  <si>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</si>
  <si>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</si>
  <si>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</si>
  <si>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</si>
  <si>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</si>
  <si>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</si>
  <si>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</si>
  <si>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</si>
  <si>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</si>
  <si>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</si>
  <si>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</si>
  <si>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</si>
  <si>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</si>
  <si>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</si>
  <si>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</si>
  <si>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</si>
  <si>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</si>
  <si>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</si>
  <si>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</si>
  <si>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</si>
  <si>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</si>
  <si>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</si>
  <si>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</si>
  <si>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</si>
  <si>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</si>
  <si>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</si>
  <si>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</si>
  <si>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</si>
  <si>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</si>
  <si>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</si>
  <si>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</si>
  <si>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</si>
  <si>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</si>
  <si>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</si>
  <si>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</si>
  <si>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</si>
  <si>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</si>
  <si>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</si>
  <si>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</si>
  <si>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</si>
  <si>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</si>
  <si>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</si>
  <si>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</si>
  <si>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</si>
  <si>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</si>
  <si>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</si>
  <si>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</si>
  <si>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</si>
  <si>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</si>
  <si>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</si>
  <si>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</si>
  <si>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</si>
  <si>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</si>
  <si>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</si>
  <si>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</si>
  <si>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</si>
  <si>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</si>
  <si>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</si>
  <si>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</si>
  <si>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</si>
  <si>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</si>
  <si>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</si>
  <si>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</si>
  <si>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</si>
  <si>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</si>
  <si>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</si>
  <si>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</si>
  <si>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</si>
  <si>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</si>
  <si>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</si>
  <si>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</si>
  <si>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</si>
  <si>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</si>
  <si>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</si>
  <si>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</si>
  <si>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</si>
  <si>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</si>
  <si>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</si>
  <si>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</si>
  <si>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</si>
  <si>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</si>
  <si>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</si>
  <si>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</si>
  <si>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</si>
  <si>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</si>
  <si>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</si>
  <si>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</si>
  <si>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</si>
  <si>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</si>
  <si>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</si>
  <si>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</si>
  <si>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</si>
  <si>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</si>
  <si>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</si>
  <si>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</si>
  <si>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</si>
  <si>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</si>
  <si>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</si>
  <si>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</si>
  <si>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</si>
  <si>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</si>
  <si>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</si>
  <si>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</si>
  <si>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</si>
  <si>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</si>
  <si>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</si>
  <si>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</si>
  <si>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</si>
  <si>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</si>
  <si>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</si>
  <si>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</si>
  <si>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</si>
  <si>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</si>
  <si>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</si>
  <si>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</si>
  <si>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</si>
  <si>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</si>
  <si>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</si>
  <si>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</si>
  <si>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</si>
  <si>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</si>
  <si>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</si>
  <si>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</si>
  <si>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</si>
  <si>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</si>
  <si>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</si>
  <si>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</si>
  <si>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</si>
  <si>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</si>
  <si>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</si>
  <si>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</si>
  <si>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</si>
  <si>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</si>
  <si>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</si>
  <si>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</si>
  <si>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</si>
  <si>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</si>
  <si>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</si>
  <si>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</si>
  <si>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</si>
  <si>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</si>
  <si>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</si>
  <si>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</si>
  <si>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</si>
  <si>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</si>
  <si>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</si>
  <si>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</si>
  <si>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</si>
  <si>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</si>
  <si>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</si>
  <si>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</si>
  <si>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</si>
  <si>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</si>
  <si>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</si>
  <si>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</si>
  <si>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</si>
  <si>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</si>
  <si>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</si>
  <si>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</si>
  <si>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</si>
  <si>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</si>
  <si>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</si>
  <si>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</si>
  <si>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</si>
  <si>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</si>
  <si>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</si>
  <si>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</si>
  <si>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</si>
  <si>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</si>
  <si>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</si>
  <si>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</si>
  <si>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</si>
  <si>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</si>
  <si>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</si>
  <si>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</si>
  <si>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</si>
  <si>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</si>
  <si>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</si>
  <si>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</si>
  <si>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</si>
  <si>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</si>
  <si>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</si>
  <si>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</si>
  <si>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</si>
  <si>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</si>
  <si>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</si>
  <si>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މޯލްޑިވްސް މީޑިއާ ކައުންސިލް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</si>
</sst>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E66" sqref="E6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1270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5077085</v>
      </c>
      <c r="C10" s="17">
        <f t="shared" si="0"/>
        <v>5020863</v>
      </c>
      <c r="D10" s="17">
        <f t="shared" si="0"/>
        <v>4956500</v>
      </c>
      <c r="E10" s="17">
        <f t="shared" si="0"/>
        <v>4022844</v>
      </c>
      <c r="F10" s="17">
        <f>F14</f>
        <v>4826569</v>
      </c>
      <c r="G10" s="18" t="s">
        <v>18</v>
      </c>
    </row>
    <row r="11" spans="1:10" ht="22.5" customHeight="1" thickBot="1">
      <c r="B11" s="19">
        <f t="shared" ref="B11:E11" si="1">B27</f>
        <v>52635</v>
      </c>
      <c r="C11" s="19">
        <f t="shared" si="1"/>
        <v>47850</v>
      </c>
      <c r="D11" s="19">
        <f t="shared" si="1"/>
        <v>43500</v>
      </c>
      <c r="E11" s="19">
        <f t="shared" si="1"/>
        <v>5006</v>
      </c>
      <c r="F11" s="19">
        <f>F27</f>
        <v>25044</v>
      </c>
      <c r="G11" s="20" t="s">
        <v>19</v>
      </c>
      <c r="J11"/>
    </row>
    <row r="12" spans="1:10" ht="22.5" customHeight="1" thickBot="1">
      <c r="B12" s="21">
        <f t="shared" ref="B12:E12" si="2">SUM(B10:B11)</f>
        <v>5129720</v>
      </c>
      <c r="C12" s="21">
        <f t="shared" si="2"/>
        <v>5068713</v>
      </c>
      <c r="D12" s="21">
        <f t="shared" si="2"/>
        <v>5000000</v>
      </c>
      <c r="E12" s="21">
        <f t="shared" si="2"/>
        <v>4027850</v>
      </c>
      <c r="F12" s="21">
        <f>SUM(F10:F11)</f>
        <v>4851613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5077085</v>
      </c>
      <c r="C14" s="21">
        <f t="shared" si="3"/>
        <v>5020863</v>
      </c>
      <c r="D14" s="21">
        <f t="shared" si="3"/>
        <v>4956500</v>
      </c>
      <c r="E14" s="21">
        <f t="shared" si="3"/>
        <v>4022844</v>
      </c>
      <c r="F14" s="21">
        <f>SUM(F15:F25)</f>
        <v>4826569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3468832</v>
      </c>
      <c r="C15" s="27">
        <f t="shared" si="4"/>
        <v>3468832</v>
      </c>
      <c r="D15" s="27">
        <f t="shared" si="4"/>
        <v>3468832</v>
      </c>
      <c r="E15" s="27">
        <f t="shared" si="4"/>
        <v>3139135</v>
      </c>
      <c r="F15" s="27">
        <f t="shared" si="4"/>
        <v>3445955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173893</v>
      </c>
      <c r="C16" s="28">
        <f t="shared" si="5"/>
        <v>170142</v>
      </c>
      <c r="D16" s="28">
        <f t="shared" si="5"/>
        <v>156811</v>
      </c>
      <c r="E16" s="28">
        <f t="shared" si="5"/>
        <v>146031</v>
      </c>
      <c r="F16" s="28">
        <f>F78</f>
        <v>157938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70550</v>
      </c>
      <c r="C17" s="28">
        <f t="shared" si="6"/>
        <v>68495</v>
      </c>
      <c r="D17" s="28">
        <f t="shared" si="6"/>
        <v>66500</v>
      </c>
      <c r="E17" s="28">
        <f t="shared" si="6"/>
        <v>10495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80062</v>
      </c>
      <c r="C18" s="28">
        <f t="shared" si="7"/>
        <v>77730</v>
      </c>
      <c r="D18" s="28">
        <f t="shared" si="7"/>
        <v>75466</v>
      </c>
      <c r="E18" s="28">
        <f t="shared" si="7"/>
        <v>39326</v>
      </c>
      <c r="F18" s="28">
        <f>F93</f>
        <v>43834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1152050</v>
      </c>
      <c r="C19" s="28">
        <f t="shared" si="8"/>
        <v>1118496</v>
      </c>
      <c r="D19" s="28">
        <f t="shared" si="8"/>
        <v>1085917</v>
      </c>
      <c r="E19" s="28">
        <f t="shared" si="8"/>
        <v>686057</v>
      </c>
      <c r="F19" s="28">
        <f>F107</f>
        <v>1173527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42245</v>
      </c>
      <c r="C21" s="28">
        <f t="shared" si="10"/>
        <v>41015</v>
      </c>
      <c r="D21" s="28">
        <f t="shared" si="10"/>
        <v>39821</v>
      </c>
      <c r="E21" s="28">
        <f t="shared" si="10"/>
        <v>0</v>
      </c>
      <c r="F21" s="28">
        <f>F142</f>
        <v>4626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36300</v>
      </c>
      <c r="C22" s="28">
        <f t="shared" si="11"/>
        <v>33000</v>
      </c>
      <c r="D22" s="28">
        <f t="shared" si="11"/>
        <v>30000</v>
      </c>
      <c r="E22" s="28">
        <f t="shared" si="11"/>
        <v>1800</v>
      </c>
      <c r="F22" s="28">
        <f>F150</f>
        <v>689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53153</v>
      </c>
      <c r="C24" s="28">
        <f t="shared" si="13"/>
        <v>43153</v>
      </c>
      <c r="D24" s="28">
        <f t="shared" si="13"/>
        <v>33153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52635</v>
      </c>
      <c r="C27" s="21">
        <f>SUM(C28:C34)</f>
        <v>47850</v>
      </c>
      <c r="D27" s="21">
        <f>SUM(D28:D34)</f>
        <v>43500</v>
      </c>
      <c r="E27" s="21">
        <f>SUM(E28:E34)</f>
        <v>5006</v>
      </c>
      <c r="F27" s="21">
        <f>SUM(F28:F34)</f>
        <v>25044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52635</v>
      </c>
      <c r="C31" s="28">
        <f t="shared" si="18"/>
        <v>47850</v>
      </c>
      <c r="D31" s="28">
        <f t="shared" si="18"/>
        <v>43500</v>
      </c>
      <c r="E31" s="28">
        <f t="shared" si="18"/>
        <v>5006</v>
      </c>
      <c r="F31" s="28">
        <f>F215</f>
        <v>25044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3468832</v>
      </c>
      <c r="C36" s="21">
        <f t="shared" si="22"/>
        <v>3468832</v>
      </c>
      <c r="D36" s="21">
        <f t="shared" si="22"/>
        <v>3468832</v>
      </c>
      <c r="E36" s="21">
        <f t="shared" si="22"/>
        <v>3139135</v>
      </c>
      <c r="F36" s="21">
        <f>SUM(F37:F38)</f>
        <v>3445955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2344176</v>
      </c>
      <c r="C37" s="31">
        <f t="shared" si="23"/>
        <v>2344176</v>
      </c>
      <c r="D37" s="31">
        <f t="shared" si="23"/>
        <v>2344176</v>
      </c>
      <c r="E37" s="31">
        <f t="shared" si="23"/>
        <v>2165512</v>
      </c>
      <c r="F37" s="31">
        <f>F40</f>
        <v>2348129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1124656</v>
      </c>
      <c r="C38" s="28">
        <f t="shared" si="24"/>
        <v>1124656</v>
      </c>
      <c r="D38" s="28">
        <f t="shared" si="24"/>
        <v>1124656</v>
      </c>
      <c r="E38" s="28">
        <f t="shared" si="24"/>
        <v>973623</v>
      </c>
      <c r="F38" s="28">
        <f>F44</f>
        <v>1097826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2344176</v>
      </c>
      <c r="C40" s="21">
        <f t="shared" si="25"/>
        <v>2344176</v>
      </c>
      <c r="D40" s="21">
        <f t="shared" si="25"/>
        <v>2344176</v>
      </c>
      <c r="E40" s="21">
        <f t="shared" si="25"/>
        <v>2165512</v>
      </c>
      <c r="F40" s="21">
        <f>SUM(F41:F42)</f>
        <v>2348129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2240160</v>
      </c>
      <c r="C41" s="31">
        <v>2240160</v>
      </c>
      <c r="D41" s="31">
        <v>2240160</v>
      </c>
      <c r="E41" s="31">
        <v>2086279</v>
      </c>
      <c r="F41" s="31">
        <v>2254986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104016</v>
      </c>
      <c r="C42" s="28">
        <v>104016</v>
      </c>
      <c r="D42" s="28">
        <v>104016</v>
      </c>
      <c r="E42" s="28">
        <v>79233</v>
      </c>
      <c r="F42" s="28">
        <v>93143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1124656</v>
      </c>
      <c r="C44" s="21">
        <f t="shared" si="26"/>
        <v>1124656</v>
      </c>
      <c r="D44" s="21">
        <f t="shared" si="26"/>
        <v>1124656</v>
      </c>
      <c r="E44" s="21">
        <f t="shared" si="26"/>
        <v>973623</v>
      </c>
      <c r="F44" s="21">
        <f>SUM(F45:F76)</f>
        <v>1097826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93000</v>
      </c>
      <c r="C48" s="28">
        <v>93000</v>
      </c>
      <c r="D48" s="28">
        <v>93000</v>
      </c>
      <c r="E48" s="28">
        <v>66000</v>
      </c>
      <c r="F48" s="28">
        <v>78000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7200</v>
      </c>
      <c r="C56" s="28">
        <v>7200</v>
      </c>
      <c r="D56" s="28">
        <v>7200</v>
      </c>
      <c r="E56" s="28">
        <v>7200</v>
      </c>
      <c r="F56" s="28">
        <v>10260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180000</v>
      </c>
      <c r="C57" s="28">
        <v>180000</v>
      </c>
      <c r="D57" s="28">
        <v>180000</v>
      </c>
      <c r="E57" s="28">
        <v>161333</v>
      </c>
      <c r="F57" s="28">
        <v>180000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8228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2800</v>
      </c>
      <c r="C62" s="28">
        <v>2800</v>
      </c>
      <c r="D62" s="28">
        <v>2800</v>
      </c>
      <c r="E62" s="28">
        <v>1867</v>
      </c>
      <c r="F62" s="28">
        <v>2360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364056</v>
      </c>
      <c r="C66" s="28">
        <v>364056</v>
      </c>
      <c r="D66" s="28">
        <v>364056</v>
      </c>
      <c r="E66" s="28">
        <v>324867</v>
      </c>
      <c r="F66" s="28">
        <v>358144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28800</v>
      </c>
      <c r="C67" s="28">
        <v>28800</v>
      </c>
      <c r="D67" s="28">
        <v>28800</v>
      </c>
      <c r="E67" s="28">
        <v>26356</v>
      </c>
      <c r="F67" s="28">
        <v>28677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292800</v>
      </c>
      <c r="C70" s="28">
        <v>292800</v>
      </c>
      <c r="D70" s="28">
        <v>292800</v>
      </c>
      <c r="E70" s="28">
        <v>253800</v>
      </c>
      <c r="F70" s="28">
        <v>286983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156000</v>
      </c>
      <c r="C74" s="28">
        <v>156000</v>
      </c>
      <c r="D74" s="28">
        <v>156000</v>
      </c>
      <c r="E74" s="28">
        <v>132200</v>
      </c>
      <c r="F74" s="28">
        <v>145174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173893</v>
      </c>
      <c r="C78" s="21">
        <f>SUM(C79:C83)</f>
        <v>170142</v>
      </c>
      <c r="D78" s="21">
        <f>SUM(D79:D83)</f>
        <v>156811</v>
      </c>
      <c r="E78" s="21">
        <f>SUM(E79:E83)</f>
        <v>146031</v>
      </c>
      <c r="F78" s="21">
        <f>SUM(F79:F83)</f>
        <v>157938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173893</v>
      </c>
      <c r="C83" s="28">
        <v>170142</v>
      </c>
      <c r="D83" s="28">
        <v>156811</v>
      </c>
      <c r="E83" s="28">
        <v>146031</v>
      </c>
      <c r="F83" s="28">
        <v>157938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70550</v>
      </c>
      <c r="C85" s="21">
        <f t="shared" si="27"/>
        <v>68495</v>
      </c>
      <c r="D85" s="21">
        <f t="shared" si="27"/>
        <v>66500</v>
      </c>
      <c r="E85" s="21">
        <f t="shared" si="27"/>
        <v>10495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21218</v>
      </c>
      <c r="C86" s="31">
        <v>20600</v>
      </c>
      <c r="D86" s="31">
        <v>20000</v>
      </c>
      <c r="E86" s="31">
        <v>4757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1591</v>
      </c>
      <c r="C87" s="28">
        <v>1545</v>
      </c>
      <c r="D87" s="28">
        <v>1500</v>
      </c>
      <c r="E87" s="28">
        <v>504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42436</v>
      </c>
      <c r="C88" s="28">
        <v>41200</v>
      </c>
      <c r="D88" s="28">
        <v>40000</v>
      </c>
      <c r="E88" s="28">
        <v>4954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4244</v>
      </c>
      <c r="C89" s="28">
        <v>4120</v>
      </c>
      <c r="D89" s="28">
        <v>4000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1061</v>
      </c>
      <c r="C91" s="28">
        <v>1030</v>
      </c>
      <c r="D91" s="28">
        <v>1000</v>
      </c>
      <c r="E91" s="28">
        <v>280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80062</v>
      </c>
      <c r="C93" s="21">
        <f t="shared" si="28"/>
        <v>77730</v>
      </c>
      <c r="D93" s="21">
        <f t="shared" si="28"/>
        <v>75466</v>
      </c>
      <c r="E93" s="21">
        <f t="shared" si="28"/>
        <v>39326</v>
      </c>
      <c r="F93" s="21">
        <f>SUM(F94:F105)</f>
        <v>43834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46809</v>
      </c>
      <c r="C94" s="31">
        <v>45446</v>
      </c>
      <c r="D94" s="31">
        <v>44122</v>
      </c>
      <c r="E94" s="31">
        <v>24515</v>
      </c>
      <c r="F94" s="31">
        <v>24092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1136</v>
      </c>
      <c r="F95" s="28">
        <v>1200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3743</v>
      </c>
      <c r="C98" s="28">
        <v>3634</v>
      </c>
      <c r="D98" s="28">
        <v>3528</v>
      </c>
      <c r="E98" s="28">
        <v>2520</v>
      </c>
      <c r="F98" s="28">
        <v>5760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13596</v>
      </c>
      <c r="C101" s="28">
        <v>13200</v>
      </c>
      <c r="D101" s="28">
        <v>12816</v>
      </c>
      <c r="E101" s="28">
        <v>9487</v>
      </c>
      <c r="F101" s="28">
        <v>12087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1668</v>
      </c>
      <c r="F102" s="28">
        <v>695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1152050</v>
      </c>
      <c r="C107" s="21">
        <f t="shared" si="29"/>
        <v>1118496</v>
      </c>
      <c r="D107" s="21">
        <f t="shared" si="29"/>
        <v>1085917</v>
      </c>
      <c r="E107" s="21">
        <f t="shared" si="29"/>
        <v>686057</v>
      </c>
      <c r="F107" s="21">
        <f>SUM(F108:F133)</f>
        <v>1173527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25143</v>
      </c>
      <c r="C108" s="31">
        <v>24411</v>
      </c>
      <c r="D108" s="31">
        <v>23700</v>
      </c>
      <c r="E108" s="31">
        <v>18960</v>
      </c>
      <c r="F108" s="31">
        <v>12884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73373</v>
      </c>
      <c r="C109" s="28">
        <v>71236</v>
      </c>
      <c r="D109" s="28">
        <v>69161</v>
      </c>
      <c r="E109" s="28">
        <v>64000</v>
      </c>
      <c r="F109" s="28">
        <v>70349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9073</v>
      </c>
      <c r="C110" s="28">
        <v>8809</v>
      </c>
      <c r="D110" s="28">
        <v>8552</v>
      </c>
      <c r="E110" s="28">
        <v>7884</v>
      </c>
      <c r="F110" s="28">
        <v>10250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220369</v>
      </c>
      <c r="C111" s="28">
        <v>213950</v>
      </c>
      <c r="D111" s="28">
        <v>207718</v>
      </c>
      <c r="E111" s="28">
        <v>207718</v>
      </c>
      <c r="F111" s="28">
        <v>232027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2737</v>
      </c>
      <c r="C115" s="28">
        <v>2657</v>
      </c>
      <c r="D115" s="28">
        <v>2580</v>
      </c>
      <c r="E115" s="28">
        <v>2580</v>
      </c>
      <c r="F115" s="28">
        <v>2427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800223</v>
      </c>
      <c r="C119" s="28">
        <v>776916</v>
      </c>
      <c r="D119" s="28">
        <v>754287</v>
      </c>
      <c r="E119" s="28">
        <v>364633</v>
      </c>
      <c r="F119" s="28">
        <v>806484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17822</v>
      </c>
      <c r="C126" s="28">
        <v>17303</v>
      </c>
      <c r="D126" s="28">
        <v>16799</v>
      </c>
      <c r="E126" s="28">
        <v>18889</v>
      </c>
      <c r="F126" s="28">
        <v>39106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3310</v>
      </c>
      <c r="C133" s="28">
        <v>3214</v>
      </c>
      <c r="D133" s="28">
        <v>3120</v>
      </c>
      <c r="E133" s="28">
        <v>1393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42245</v>
      </c>
      <c r="C142" s="21">
        <f t="shared" si="31"/>
        <v>41015</v>
      </c>
      <c r="D142" s="21">
        <f t="shared" si="31"/>
        <v>39821</v>
      </c>
      <c r="E142" s="21">
        <f t="shared" si="31"/>
        <v>0</v>
      </c>
      <c r="F142" s="21">
        <f>SUM(F143:F148)</f>
        <v>4626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7361</v>
      </c>
      <c r="C144" s="28">
        <v>7147</v>
      </c>
      <c r="D144" s="28">
        <v>6939</v>
      </c>
      <c r="E144" s="28">
        <v>0</v>
      </c>
      <c r="F144" s="28">
        <v>4626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11670</v>
      </c>
      <c r="C145" s="28">
        <v>11330</v>
      </c>
      <c r="D145" s="28">
        <v>11000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12605</v>
      </c>
      <c r="C147" s="28">
        <v>12238</v>
      </c>
      <c r="D147" s="28">
        <v>11882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10609</v>
      </c>
      <c r="C148" s="28">
        <v>10300</v>
      </c>
      <c r="D148" s="28">
        <v>10000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36300</v>
      </c>
      <c r="C150" s="21">
        <f>SUM(C151:C167)</f>
        <v>33000</v>
      </c>
      <c r="D150" s="21">
        <f>SUM(D151:D167)</f>
        <v>30000</v>
      </c>
      <c r="E150" s="21">
        <f>SUM(E151:E167)</f>
        <v>1800</v>
      </c>
      <c r="F150" s="21">
        <f>SUM(F151:F167)</f>
        <v>689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14520</v>
      </c>
      <c r="C160" s="28">
        <v>13200</v>
      </c>
      <c r="D160" s="28">
        <v>12000</v>
      </c>
      <c r="E160" s="28">
        <v>1800</v>
      </c>
      <c r="F160" s="28">
        <v>689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12100</v>
      </c>
      <c r="C163" s="28">
        <v>11000</v>
      </c>
      <c r="D163" s="28">
        <v>10000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9680</v>
      </c>
      <c r="C164" s="28">
        <v>8800</v>
      </c>
      <c r="D164" s="28">
        <v>8000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53153</v>
      </c>
      <c r="C175" s="21">
        <f t="shared" si="33"/>
        <v>43153</v>
      </c>
      <c r="D175" s="21">
        <f t="shared" si="33"/>
        <v>33153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53153</v>
      </c>
      <c r="C182" s="28">
        <v>43153</v>
      </c>
      <c r="D182" s="28">
        <v>33153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52635</v>
      </c>
      <c r="C215" s="21">
        <f>SUM(C216:C228)</f>
        <v>47850</v>
      </c>
      <c r="D215" s="21">
        <f>SUM(D216:D228)</f>
        <v>43500</v>
      </c>
      <c r="E215" s="21">
        <f>SUM(E216:E228)</f>
        <v>5006</v>
      </c>
      <c r="F215" s="21">
        <f>SUM(F216:F228)</f>
        <v>25044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18150</v>
      </c>
      <c r="C216" s="31">
        <v>16500</v>
      </c>
      <c r="D216" s="31">
        <v>15000</v>
      </c>
      <c r="E216" s="31">
        <v>812</v>
      </c>
      <c r="F216" s="31">
        <v>3439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16940</v>
      </c>
      <c r="C217" s="28">
        <v>15400</v>
      </c>
      <c r="D217" s="28">
        <v>14000</v>
      </c>
      <c r="E217" s="28">
        <v>2287</v>
      </c>
      <c r="F217" s="28">
        <v>6785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5445</v>
      </c>
      <c r="C221" s="28">
        <v>4950</v>
      </c>
      <c r="D221" s="28">
        <v>4500</v>
      </c>
      <c r="E221" s="28">
        <v>225</v>
      </c>
      <c r="F221" s="28">
        <v>850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</v>
      </c>
      <c r="C223" s="28">
        <v>11000</v>
      </c>
      <c r="D223" s="28">
        <v>10000</v>
      </c>
      <c r="E223" s="28">
        <v>1682</v>
      </c>
      <c r="F223" s="28">
        <v>13970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2020-12-01T07:54:23Z</dcterms:created>
  <dcterms:modified xsi:type="dcterms:W3CDTF">2020-12-01T07:54:55Z</dcterms:modified>
</cp:coreProperties>
</file>