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5" i="1" l="1"/>
  <c r="D34" i="1" s="1"/>
  <c r="C245" i="1"/>
  <c r="F245" i="1"/>
  <c r="E245" i="1"/>
  <c r="B245" i="1"/>
  <c r="B236" i="1"/>
  <c r="B33" i="1" s="1"/>
  <c r="D236" i="1"/>
  <c r="C236" i="1"/>
  <c r="C33" i="1" s="1"/>
  <c r="F236" i="1"/>
  <c r="E236" i="1"/>
  <c r="E230" i="1"/>
  <c r="D230" i="1"/>
  <c r="D32" i="1" s="1"/>
  <c r="C230" i="1"/>
  <c r="C32" i="1" s="1"/>
  <c r="F230" i="1"/>
  <c r="B230" i="1"/>
  <c r="F215" i="1"/>
  <c r="E215" i="1"/>
  <c r="E31" i="1" s="1"/>
  <c r="C215" i="1"/>
  <c r="C31" i="1" s="1"/>
  <c r="B215" i="1"/>
  <c r="D215" i="1"/>
  <c r="E212" i="1"/>
  <c r="E30" i="1" s="1"/>
  <c r="D212" i="1"/>
  <c r="D30" i="1" s="1"/>
  <c r="F212" i="1"/>
  <c r="C212" i="1"/>
  <c r="B212" i="1"/>
  <c r="F209" i="1"/>
  <c r="F29" i="1" s="1"/>
  <c r="B209" i="1"/>
  <c r="B29" i="1" s="1"/>
  <c r="E209" i="1"/>
  <c r="D209" i="1"/>
  <c r="C209" i="1"/>
  <c r="D205" i="1"/>
  <c r="D28" i="1" s="1"/>
  <c r="E205" i="1"/>
  <c r="B205" i="1"/>
  <c r="B28" i="1" s="1"/>
  <c r="F205" i="1"/>
  <c r="C205" i="1"/>
  <c r="F200" i="1"/>
  <c r="F25" i="1" s="1"/>
  <c r="E200" i="1"/>
  <c r="E25" i="1" s="1"/>
  <c r="B200" i="1"/>
  <c r="B25" i="1" s="1"/>
  <c r="D200" i="1"/>
  <c r="C200" i="1"/>
  <c r="D175" i="1"/>
  <c r="F175" i="1"/>
  <c r="F24" i="1" s="1"/>
  <c r="E175" i="1"/>
  <c r="B175" i="1"/>
  <c r="B24" i="1" s="1"/>
  <c r="C175" i="1"/>
  <c r="E169" i="1"/>
  <c r="F169" i="1"/>
  <c r="C169" i="1"/>
  <c r="C23" i="1" s="1"/>
  <c r="B169" i="1"/>
  <c r="D169" i="1"/>
  <c r="C150" i="1"/>
  <c r="E150" i="1"/>
  <c r="E22" i="1" s="1"/>
  <c r="D150" i="1"/>
  <c r="D22" i="1" s="1"/>
  <c r="F150" i="1"/>
  <c r="B150" i="1"/>
  <c r="F142" i="1"/>
  <c r="F21" i="1" s="1"/>
  <c r="B142" i="1"/>
  <c r="B21" i="1" s="1"/>
  <c r="D142" i="1"/>
  <c r="C142" i="1"/>
  <c r="E142" i="1"/>
  <c r="D135" i="1"/>
  <c r="F135" i="1"/>
  <c r="F20" i="1" s="1"/>
  <c r="E135" i="1"/>
  <c r="B135" i="1"/>
  <c r="B20" i="1" s="1"/>
  <c r="C135" i="1"/>
  <c r="C107" i="1"/>
  <c r="C19" i="1" s="1"/>
  <c r="E107" i="1"/>
  <c r="D107" i="1"/>
  <c r="D19" i="1" s="1"/>
  <c r="F107" i="1"/>
  <c r="B107" i="1"/>
  <c r="D93" i="1"/>
  <c r="D18" i="1" s="1"/>
  <c r="F93" i="1"/>
  <c r="E93" i="1"/>
  <c r="E18" i="1" s="1"/>
  <c r="B93" i="1"/>
  <c r="C93" i="1"/>
  <c r="C85" i="1"/>
  <c r="E85" i="1"/>
  <c r="E17" i="1" s="1"/>
  <c r="D85" i="1"/>
  <c r="F85" i="1"/>
  <c r="B85" i="1"/>
  <c r="E78" i="1"/>
  <c r="F78" i="1"/>
  <c r="F16" i="1" s="1"/>
  <c r="C78" i="1"/>
  <c r="C16" i="1" s="1"/>
  <c r="B78" i="1"/>
  <c r="B16" i="1" s="1"/>
  <c r="D78" i="1"/>
  <c r="F44" i="1"/>
  <c r="F38" i="1" s="1"/>
  <c r="B44" i="1"/>
  <c r="B38" i="1" s="1"/>
  <c r="D44" i="1"/>
  <c r="C44" i="1"/>
  <c r="C38" i="1" s="1"/>
  <c r="E44" i="1"/>
  <c r="E40" i="1"/>
  <c r="E37" i="1" s="1"/>
  <c r="E36" i="1" s="1"/>
  <c r="E15" i="1" s="1"/>
  <c r="E14" i="1" s="1"/>
  <c r="E10" i="1" s="1"/>
  <c r="E12" i="1" s="1"/>
  <c r="F40" i="1"/>
  <c r="F37" i="1" s="1"/>
  <c r="F36" i="1" s="1"/>
  <c r="F15" i="1" s="1"/>
  <c r="F14" i="1" s="1"/>
  <c r="F10" i="1" s="1"/>
  <c r="F12" i="1" s="1"/>
  <c r="B40" i="1"/>
  <c r="B37" i="1" s="1"/>
  <c r="B36" i="1" s="1"/>
  <c r="B15" i="1" s="1"/>
  <c r="B14" i="1" s="1"/>
  <c r="B10" i="1" s="1"/>
  <c r="B12" i="1" s="1"/>
  <c r="D40" i="1"/>
  <c r="D37" i="1" s="1"/>
  <c r="C40" i="1"/>
  <c r="C37" i="1" s="1"/>
  <c r="E38" i="1"/>
  <c r="D38" i="1"/>
  <c r="F34" i="1"/>
  <c r="E34" i="1"/>
  <c r="C34" i="1"/>
  <c r="B34" i="1"/>
  <c r="F33" i="1"/>
  <c r="E33" i="1"/>
  <c r="D33" i="1"/>
  <c r="F32" i="1"/>
  <c r="E32" i="1"/>
  <c r="B32" i="1"/>
  <c r="F31" i="1"/>
  <c r="D31" i="1"/>
  <c r="B31" i="1"/>
  <c r="B27" i="1" s="1"/>
  <c r="B11" i="1" s="1"/>
  <c r="F30" i="1"/>
  <c r="C30" i="1"/>
  <c r="C27" i="1" s="1"/>
  <c r="C11" i="1" s="1"/>
  <c r="B30" i="1"/>
  <c r="E29" i="1"/>
  <c r="D29" i="1"/>
  <c r="C29" i="1"/>
  <c r="F28" i="1"/>
  <c r="E28" i="1"/>
  <c r="E27" i="1" s="1"/>
  <c r="C28" i="1"/>
  <c r="F27" i="1"/>
  <c r="F11" i="1" s="1"/>
  <c r="D25" i="1"/>
  <c r="C25" i="1"/>
  <c r="E24" i="1"/>
  <c r="D24" i="1"/>
  <c r="C24" i="1"/>
  <c r="F23" i="1"/>
  <c r="E23" i="1"/>
  <c r="D23" i="1"/>
  <c r="B23" i="1"/>
  <c r="F22" i="1"/>
  <c r="C22" i="1"/>
  <c r="B22" i="1"/>
  <c r="E21" i="1"/>
  <c r="D21" i="1"/>
  <c r="C21" i="1"/>
  <c r="E20" i="1"/>
  <c r="D20" i="1"/>
  <c r="C20" i="1"/>
  <c r="F19" i="1"/>
  <c r="E19" i="1"/>
  <c r="B19" i="1"/>
  <c r="F18" i="1"/>
  <c r="C18" i="1"/>
  <c r="B18" i="1"/>
  <c r="F17" i="1"/>
  <c r="D17" i="1"/>
  <c r="C17" i="1"/>
  <c r="B17" i="1"/>
  <c r="E16" i="1"/>
  <c r="D16" i="1"/>
  <c r="E11" i="1"/>
  <c r="C36" i="1" l="1"/>
  <c r="C15" i="1" s="1"/>
  <c r="C14" i="1" s="1"/>
  <c r="C10" i="1" s="1"/>
  <c r="C12" i="1" s="1"/>
  <c r="D36" i="1"/>
  <c r="D15" i="1" s="1"/>
  <c r="D14" i="1" s="1"/>
  <c r="D10" i="1" s="1"/>
  <c r="D27" i="1"/>
  <c r="D11" i="1" s="1"/>
  <c r="D12" i="1" l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<sst xmlns="http://schemas.openxmlformats.org/spreadsheetml/2006/main" count="240" uniqueCount="212">
  <si>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</si>
  <si>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</si>
  <si>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</si>
  <si>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</si>
  <si>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</si>
  <si>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</si>
  <si>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</si>
  <si>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</si>
  <si>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</si>
  <si>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</si>
  <si>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</si>
  <si>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</si>
  <si>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</si>
  <si>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</si>
  <si>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</si>
  <si>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</si>
  <si>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</si>
  <si>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</si>
  <si>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</si>
  <si>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</si>
  <si>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</si>
  <si>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</si>
  <si>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</si>
  <si>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</si>
  <si>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</si>
  <si>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</si>
  <si>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</si>
  <si>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</si>
  <si>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</si>
  <si>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</si>
  <si>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</si>
  <si>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</si>
  <si>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</si>
  <si>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</si>
  <si>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</si>
  <si>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</si>
  <si>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</si>
  <si>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</si>
  <si>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</si>
  <si>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</si>
  <si>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</si>
  <si>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</si>
  <si>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</si>
  <si>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</si>
  <si>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</si>
  <si>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</si>
  <si>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</si>
  <si>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</si>
  <si>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</si>
  <si>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</si>
  <si>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</si>
  <si>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</si>
  <si>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</si>
  <si>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</si>
  <si>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</si>
  <si>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</si>
  <si>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</si>
  <si>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</si>
  <si>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</si>
  <si>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</si>
  <si>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</si>
  <si>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</si>
  <si>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</si>
  <si>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</si>
  <si>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</si>
  <si>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</si>
  <si>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</si>
  <si>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</si>
  <si>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</si>
  <si>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</si>
  <si>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</si>
  <si>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</si>
  <si>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</si>
  <si>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</si>
  <si>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</si>
  <si>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</si>
  <si>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</si>
  <si>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</si>
  <si>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</si>
  <si>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</si>
  <si>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</si>
  <si>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</si>
  <si>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</si>
  <si>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</si>
  <si>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</si>
  <si>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</si>
  <si>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</si>
  <si>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</si>
  <si>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</si>
  <si>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</si>
  <si>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</si>
  <si>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</si>
  <si>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</si>
  <si>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</si>
  <si>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</si>
  <si>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</si>
  <si>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</si>
  <si>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</si>
  <si>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</si>
  <si>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</si>
  <si>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</si>
  <si>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</si>
  <si>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</si>
  <si>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</si>
  <si>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</si>
  <si>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</si>
  <si>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</si>
  <si>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</si>
  <si>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</si>
  <si>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</si>
  <si>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</si>
  <si>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</si>
  <si>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</si>
  <si>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</si>
  <si>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</si>
  <si>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</si>
  <si>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</si>
  <si>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</si>
  <si>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</si>
  <si>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</si>
  <si>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</si>
  <si>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</si>
  <si>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</si>
  <si>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</si>
  <si>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</si>
  <si>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</si>
  <si>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</si>
  <si>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</si>
  <si>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</si>
  <si>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</si>
  <si>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</si>
  <si>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</si>
  <si>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</si>
  <si>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</si>
  <si>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</si>
  <si>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</si>
  <si>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</si>
  <si>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</si>
  <si>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</si>
  <si>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</si>
  <si>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</si>
  <si>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</si>
  <si>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</si>
  <si>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</si>
  <si>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</si>
  <si>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</si>
  <si>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</si>
  <si>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</si>
  <si>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</si>
  <si>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</si>
  <si>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</si>
  <si>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</si>
  <si>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</si>
  <si>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</si>
  <si>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</si>
  <si>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</si>
  <si>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</si>
  <si>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</si>
  <si>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</si>
  <si>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</si>
  <si>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</si>
  <si>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</si>
  <si>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</si>
  <si>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</si>
  <si>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</si>
  <si>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</si>
  <si>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</si>
  <si>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</si>
  <si>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</si>
  <si>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</si>
  <si>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</si>
  <si>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</si>
  <si>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</si>
  <si>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</si>
  <si>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</si>
  <si>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</si>
  <si>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</si>
  <si>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</si>
  <si>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</si>
  <si>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</si>
  <si>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</si>
  <si>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</si>
  <si>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</si>
  <si>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</si>
  <si>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</si>
  <si>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</si>
  <si>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</si>
  <si>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</si>
  <si>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</si>
  <si>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</si>
  <si>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</si>
  <si>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</si>
  <si>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</si>
  <si>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</si>
  <si>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</si>
  <si>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</si>
  <si>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</si>
  <si>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</si>
  <si>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</si>
  <si>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</si>
  <si>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</si>
  <si>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</si>
  <si>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</si>
  <si>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</si>
  <si>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</si>
  <si>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</si>
  <si>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</si>
  <si>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</si>
  <si>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</si>
  <si>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</si>
  <si>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</si>
  <si>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އެންޓި- ކޮރަޕްޝަން ކޮމިޝަން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</si>
</sst>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L16" sqref="L16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1245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36785799</v>
      </c>
      <c r="C10" s="17">
        <f t="shared" si="0"/>
        <v>36666556</v>
      </c>
      <c r="D10" s="17">
        <f t="shared" si="0"/>
        <v>37843651</v>
      </c>
      <c r="E10" s="17">
        <f t="shared" si="0"/>
        <v>35636793</v>
      </c>
      <c r="F10" s="17">
        <f>F14</f>
        <v>31396490</v>
      </c>
      <c r="G10" s="18" t="s">
        <v>18</v>
      </c>
    </row>
    <row r="11" spans="1:10" ht="22.5" customHeight="1" thickBot="1">
      <c r="B11" s="19">
        <f t="shared" ref="B11:E11" si="1">B27</f>
        <v>730175</v>
      </c>
      <c r="C11" s="19">
        <f t="shared" si="1"/>
        <v>663795</v>
      </c>
      <c r="D11" s="19">
        <f t="shared" si="1"/>
        <v>873450</v>
      </c>
      <c r="E11" s="19">
        <f t="shared" si="1"/>
        <v>927926</v>
      </c>
      <c r="F11" s="19">
        <f>F27</f>
        <v>503811</v>
      </c>
      <c r="G11" s="20" t="s">
        <v>19</v>
      </c>
      <c r="J11"/>
    </row>
    <row r="12" spans="1:10" ht="22.5" customHeight="1" thickBot="1">
      <c r="B12" s="21">
        <f t="shared" ref="B12:E12" si="2">SUM(B10:B11)</f>
        <v>37515974</v>
      </c>
      <c r="C12" s="21">
        <f t="shared" si="2"/>
        <v>37330351</v>
      </c>
      <c r="D12" s="21">
        <f t="shared" si="2"/>
        <v>38717101</v>
      </c>
      <c r="E12" s="21">
        <f t="shared" si="2"/>
        <v>36564719</v>
      </c>
      <c r="F12" s="21">
        <f>SUM(F10:F11)</f>
        <v>31900301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36785799</v>
      </c>
      <c r="C14" s="21">
        <f t="shared" si="3"/>
        <v>36666556</v>
      </c>
      <c r="D14" s="21">
        <f t="shared" si="3"/>
        <v>37843651</v>
      </c>
      <c r="E14" s="21">
        <f t="shared" si="3"/>
        <v>35636793</v>
      </c>
      <c r="F14" s="21">
        <f>SUM(F15:F25)</f>
        <v>31396490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25370856</v>
      </c>
      <c r="C15" s="27">
        <f t="shared" si="4"/>
        <v>25370856</v>
      </c>
      <c r="D15" s="27">
        <f t="shared" si="4"/>
        <v>25370856</v>
      </c>
      <c r="E15" s="27">
        <f t="shared" si="4"/>
        <v>23501785</v>
      </c>
      <c r="F15" s="27">
        <f t="shared" si="4"/>
        <v>26162276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1112636</v>
      </c>
      <c r="C16" s="28">
        <f t="shared" si="5"/>
        <v>1112636</v>
      </c>
      <c r="D16" s="28">
        <f t="shared" si="5"/>
        <v>1112636</v>
      </c>
      <c r="E16" s="28">
        <f t="shared" si="5"/>
        <v>995200</v>
      </c>
      <c r="F16" s="28">
        <f>F78</f>
        <v>1041056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597553</v>
      </c>
      <c r="C17" s="28">
        <f t="shared" si="6"/>
        <v>580148</v>
      </c>
      <c r="D17" s="28">
        <f t="shared" si="6"/>
        <v>1263250</v>
      </c>
      <c r="E17" s="28">
        <f t="shared" si="6"/>
        <v>346240</v>
      </c>
      <c r="F17" s="28">
        <f>F85</f>
        <v>993646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553894</v>
      </c>
      <c r="C18" s="28">
        <f t="shared" si="7"/>
        <v>537761</v>
      </c>
      <c r="D18" s="28">
        <f t="shared" si="7"/>
        <v>522098</v>
      </c>
      <c r="E18" s="28">
        <f t="shared" si="7"/>
        <v>468212</v>
      </c>
      <c r="F18" s="28">
        <f>F93</f>
        <v>450196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8629170</v>
      </c>
      <c r="C19" s="28">
        <f t="shared" si="8"/>
        <v>8579153</v>
      </c>
      <c r="D19" s="28">
        <f t="shared" si="8"/>
        <v>9121595</v>
      </c>
      <c r="E19" s="28">
        <f t="shared" si="8"/>
        <v>9106200</v>
      </c>
      <c r="F19" s="28">
        <f>F107</f>
        <v>2088001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0</v>
      </c>
      <c r="C20" s="28">
        <f t="shared" si="9"/>
        <v>0</v>
      </c>
      <c r="D20" s="28">
        <f t="shared" si="9"/>
        <v>0</v>
      </c>
      <c r="E20" s="28">
        <f t="shared" si="9"/>
        <v>0</v>
      </c>
      <c r="F20" s="28">
        <f>F135</f>
        <v>82046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189998</v>
      </c>
      <c r="C21" s="28">
        <f t="shared" si="10"/>
        <v>184464</v>
      </c>
      <c r="D21" s="28">
        <f t="shared" si="10"/>
        <v>179091</v>
      </c>
      <c r="E21" s="28">
        <f t="shared" si="10"/>
        <v>22944</v>
      </c>
      <c r="F21" s="28">
        <f>F142</f>
        <v>352856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331692</v>
      </c>
      <c r="C22" s="28">
        <f t="shared" si="11"/>
        <v>301538</v>
      </c>
      <c r="D22" s="28">
        <f t="shared" si="11"/>
        <v>274125</v>
      </c>
      <c r="E22" s="28">
        <f t="shared" si="11"/>
        <v>1196212</v>
      </c>
      <c r="F22" s="28">
        <f>F150</f>
        <v>226413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0</v>
      </c>
      <c r="C24" s="28">
        <f t="shared" si="13"/>
        <v>0</v>
      </c>
      <c r="D24" s="28">
        <f t="shared" si="13"/>
        <v>0</v>
      </c>
      <c r="E24" s="28">
        <f t="shared" si="13"/>
        <v>0</v>
      </c>
      <c r="F24" s="28">
        <f>F175</f>
        <v>0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730175</v>
      </c>
      <c r="C27" s="21">
        <f>SUM(C28:C34)</f>
        <v>663795</v>
      </c>
      <c r="D27" s="21">
        <f>SUM(D28:D34)</f>
        <v>873450</v>
      </c>
      <c r="E27" s="21">
        <f>SUM(E28:E34)</f>
        <v>927926</v>
      </c>
      <c r="F27" s="21">
        <f>SUM(F28:F34)</f>
        <v>503811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730175</v>
      </c>
      <c r="C31" s="28">
        <f t="shared" si="18"/>
        <v>663795</v>
      </c>
      <c r="D31" s="28">
        <f t="shared" si="18"/>
        <v>873450</v>
      </c>
      <c r="E31" s="28">
        <f t="shared" si="18"/>
        <v>927926</v>
      </c>
      <c r="F31" s="28">
        <f>F215</f>
        <v>503811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25370856</v>
      </c>
      <c r="C36" s="21">
        <f t="shared" si="22"/>
        <v>25370856</v>
      </c>
      <c r="D36" s="21">
        <f t="shared" si="22"/>
        <v>25370856</v>
      </c>
      <c r="E36" s="21">
        <f t="shared" si="22"/>
        <v>23501785</v>
      </c>
      <c r="F36" s="21">
        <f>SUM(F37:F38)</f>
        <v>26162276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16099440</v>
      </c>
      <c r="C37" s="31">
        <f t="shared" si="23"/>
        <v>16099440</v>
      </c>
      <c r="D37" s="31">
        <f t="shared" si="23"/>
        <v>16099440</v>
      </c>
      <c r="E37" s="31">
        <f t="shared" si="23"/>
        <v>14779759</v>
      </c>
      <c r="F37" s="31">
        <f>F40</f>
        <v>17246389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9271416</v>
      </c>
      <c r="C38" s="28">
        <f t="shared" si="24"/>
        <v>9271416</v>
      </c>
      <c r="D38" s="28">
        <f t="shared" si="24"/>
        <v>9271416</v>
      </c>
      <c r="E38" s="28">
        <f t="shared" si="24"/>
        <v>8722026</v>
      </c>
      <c r="F38" s="28">
        <f>F44</f>
        <v>8915887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16099440</v>
      </c>
      <c r="C40" s="21">
        <f t="shared" si="25"/>
        <v>16099440</v>
      </c>
      <c r="D40" s="21">
        <f t="shared" si="25"/>
        <v>16099440</v>
      </c>
      <c r="E40" s="21">
        <f t="shared" si="25"/>
        <v>14779759</v>
      </c>
      <c r="F40" s="21">
        <f>SUM(F41:F42)</f>
        <v>17246389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15426800</v>
      </c>
      <c r="C41" s="31">
        <v>15426800</v>
      </c>
      <c r="D41" s="31">
        <v>15426800</v>
      </c>
      <c r="E41" s="31">
        <v>14308356</v>
      </c>
      <c r="F41" s="31">
        <v>15089484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672640</v>
      </c>
      <c r="C42" s="28">
        <v>672640</v>
      </c>
      <c r="D42" s="28">
        <v>672640</v>
      </c>
      <c r="E42" s="28">
        <v>471403</v>
      </c>
      <c r="F42" s="28">
        <v>2156905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9271416</v>
      </c>
      <c r="C44" s="21">
        <f t="shared" si="26"/>
        <v>9271416</v>
      </c>
      <c r="D44" s="21">
        <f t="shared" si="26"/>
        <v>9271416</v>
      </c>
      <c r="E44" s="21">
        <f t="shared" si="26"/>
        <v>8722026</v>
      </c>
      <c r="F44" s="21">
        <f>SUM(F45:F76)</f>
        <v>8915887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306000</v>
      </c>
      <c r="C48" s="28">
        <v>306000</v>
      </c>
      <c r="D48" s="28">
        <v>306000</v>
      </c>
      <c r="E48" s="28">
        <v>295900</v>
      </c>
      <c r="F48" s="28">
        <v>316900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106800</v>
      </c>
      <c r="C52" s="28">
        <v>106800</v>
      </c>
      <c r="D52" s="28">
        <v>106800</v>
      </c>
      <c r="E52" s="28">
        <v>106667</v>
      </c>
      <c r="F52" s="28">
        <v>108263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0</v>
      </c>
      <c r="C53" s="28">
        <v>0</v>
      </c>
      <c r="D53" s="28">
        <v>0</v>
      </c>
      <c r="E53" s="28">
        <v>0</v>
      </c>
      <c r="F53" s="28">
        <v>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948000</v>
      </c>
      <c r="C57" s="28">
        <v>948000</v>
      </c>
      <c r="D57" s="28">
        <v>948000</v>
      </c>
      <c r="E57" s="28">
        <v>948000</v>
      </c>
      <c r="F57" s="28">
        <v>929033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79349</v>
      </c>
      <c r="F60" s="28">
        <v>129842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150600</v>
      </c>
      <c r="C67" s="28">
        <v>150600</v>
      </c>
      <c r="D67" s="28">
        <v>150600</v>
      </c>
      <c r="E67" s="28">
        <v>157309</v>
      </c>
      <c r="F67" s="28">
        <v>157984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0</v>
      </c>
      <c r="C68" s="28">
        <v>0</v>
      </c>
      <c r="D68" s="28">
        <v>0</v>
      </c>
      <c r="E68" s="28">
        <v>0</v>
      </c>
      <c r="F68" s="28">
        <v>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7760016</v>
      </c>
      <c r="C70" s="28">
        <v>7760016</v>
      </c>
      <c r="D70" s="28">
        <v>7760016</v>
      </c>
      <c r="E70" s="28">
        <v>7134801</v>
      </c>
      <c r="F70" s="28">
        <v>7273865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0</v>
      </c>
      <c r="C74" s="28">
        <v>0</v>
      </c>
      <c r="D74" s="28">
        <v>0</v>
      </c>
      <c r="E74" s="28">
        <v>0</v>
      </c>
      <c r="F74" s="28">
        <v>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0</v>
      </c>
      <c r="C75" s="28">
        <v>0</v>
      </c>
      <c r="D75" s="28">
        <v>0</v>
      </c>
      <c r="E75" s="28">
        <v>0</v>
      </c>
      <c r="F75" s="28">
        <v>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1112636</v>
      </c>
      <c r="C78" s="21">
        <f>SUM(C79:C83)</f>
        <v>1112636</v>
      </c>
      <c r="D78" s="21">
        <f>SUM(D79:D83)</f>
        <v>1112636</v>
      </c>
      <c r="E78" s="21">
        <f>SUM(E79:E83)</f>
        <v>995200</v>
      </c>
      <c r="F78" s="21">
        <f>SUM(F79:F83)</f>
        <v>1041056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1112636</v>
      </c>
      <c r="C83" s="28">
        <v>1112636</v>
      </c>
      <c r="D83" s="28">
        <v>1112636</v>
      </c>
      <c r="E83" s="28">
        <v>995200</v>
      </c>
      <c r="F83" s="28">
        <v>1041056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597553</v>
      </c>
      <c r="C85" s="21">
        <f t="shared" si="27"/>
        <v>580148</v>
      </c>
      <c r="D85" s="21">
        <f t="shared" si="27"/>
        <v>1263250</v>
      </c>
      <c r="E85" s="21">
        <f t="shared" si="27"/>
        <v>346240</v>
      </c>
      <c r="F85" s="21">
        <f>SUM(F86:F91)</f>
        <v>993646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115468</v>
      </c>
      <c r="C86" s="31">
        <v>112105</v>
      </c>
      <c r="D86" s="31">
        <v>308840</v>
      </c>
      <c r="E86" s="31">
        <v>57103</v>
      </c>
      <c r="F86" s="31">
        <v>78314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17569</v>
      </c>
      <c r="C87" s="28">
        <v>17057</v>
      </c>
      <c r="D87" s="28">
        <v>66560</v>
      </c>
      <c r="E87" s="28">
        <v>6236</v>
      </c>
      <c r="F87" s="28">
        <v>11520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248781</v>
      </c>
      <c r="C88" s="28">
        <v>241535</v>
      </c>
      <c r="D88" s="28">
        <v>684500</v>
      </c>
      <c r="E88" s="28">
        <v>261718</v>
      </c>
      <c r="F88" s="28">
        <v>351749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161629</v>
      </c>
      <c r="C89" s="28">
        <v>156921</v>
      </c>
      <c r="D89" s="28">
        <v>152350</v>
      </c>
      <c r="E89" s="28">
        <v>0</v>
      </c>
      <c r="F89" s="28">
        <v>513690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0</v>
      </c>
      <c r="C90" s="28">
        <v>0</v>
      </c>
      <c r="D90" s="28">
        <v>0</v>
      </c>
      <c r="E90" s="28">
        <v>0</v>
      </c>
      <c r="F90" s="28">
        <v>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54106</v>
      </c>
      <c r="C91" s="28">
        <v>52530</v>
      </c>
      <c r="D91" s="28">
        <v>51000</v>
      </c>
      <c r="E91" s="28">
        <v>21183</v>
      </c>
      <c r="F91" s="28">
        <v>38373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553894</v>
      </c>
      <c r="C93" s="21">
        <f t="shared" si="28"/>
        <v>537761</v>
      </c>
      <c r="D93" s="21">
        <f t="shared" si="28"/>
        <v>522098</v>
      </c>
      <c r="E93" s="21">
        <f t="shared" si="28"/>
        <v>468212</v>
      </c>
      <c r="F93" s="21">
        <f>SUM(F94:F105)</f>
        <v>450196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319781</v>
      </c>
      <c r="C94" s="31">
        <v>310467</v>
      </c>
      <c r="D94" s="31">
        <v>301424</v>
      </c>
      <c r="E94" s="31">
        <v>268775</v>
      </c>
      <c r="F94" s="31">
        <v>325243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102881</v>
      </c>
      <c r="C95" s="28">
        <v>99884</v>
      </c>
      <c r="D95" s="28">
        <v>96975</v>
      </c>
      <c r="E95" s="28">
        <v>111180</v>
      </c>
      <c r="F95" s="28">
        <v>28004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16933</v>
      </c>
      <c r="C96" s="28">
        <v>16440</v>
      </c>
      <c r="D96" s="28">
        <v>15961</v>
      </c>
      <c r="E96" s="28">
        <v>13351</v>
      </c>
      <c r="F96" s="28">
        <v>15739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18035</v>
      </c>
      <c r="C97" s="28">
        <v>17510</v>
      </c>
      <c r="D97" s="28">
        <v>17000</v>
      </c>
      <c r="E97" s="28">
        <v>1844</v>
      </c>
      <c r="F97" s="28">
        <v>15421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20974</v>
      </c>
      <c r="C98" s="28">
        <v>20363</v>
      </c>
      <c r="D98" s="28">
        <v>19770</v>
      </c>
      <c r="E98" s="28">
        <v>18029</v>
      </c>
      <c r="F98" s="28">
        <v>13113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0</v>
      </c>
      <c r="C99" s="28">
        <v>0</v>
      </c>
      <c r="D99" s="28">
        <v>0</v>
      </c>
      <c r="E99" s="28">
        <v>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53287</v>
      </c>
      <c r="C101" s="28">
        <v>51735</v>
      </c>
      <c r="D101" s="28">
        <v>50228</v>
      </c>
      <c r="E101" s="28">
        <v>45752</v>
      </c>
      <c r="F101" s="28">
        <v>44625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10731</v>
      </c>
      <c r="C102" s="28">
        <v>10418</v>
      </c>
      <c r="D102" s="28">
        <v>10115</v>
      </c>
      <c r="E102" s="28">
        <v>180</v>
      </c>
      <c r="F102" s="28">
        <v>767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11272</v>
      </c>
      <c r="C105" s="28">
        <v>10944</v>
      </c>
      <c r="D105" s="28">
        <v>10625</v>
      </c>
      <c r="E105" s="28">
        <v>9101</v>
      </c>
      <c r="F105" s="28">
        <v>7284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8629170</v>
      </c>
      <c r="C107" s="21">
        <f t="shared" si="29"/>
        <v>8579153</v>
      </c>
      <c r="D107" s="21">
        <f t="shared" si="29"/>
        <v>9121595</v>
      </c>
      <c r="E107" s="21">
        <f t="shared" si="29"/>
        <v>9106200</v>
      </c>
      <c r="F107" s="21">
        <f>SUM(F108:F133)</f>
        <v>2088001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184597</v>
      </c>
      <c r="C108" s="31">
        <v>179220</v>
      </c>
      <c r="D108" s="31">
        <v>174000</v>
      </c>
      <c r="E108" s="31">
        <v>160449</v>
      </c>
      <c r="F108" s="31">
        <v>169085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407386</v>
      </c>
      <c r="C109" s="28">
        <v>395520</v>
      </c>
      <c r="D109" s="28">
        <v>384000</v>
      </c>
      <c r="E109" s="28">
        <v>370200</v>
      </c>
      <c r="F109" s="28">
        <v>382711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43285</v>
      </c>
      <c r="C110" s="28">
        <v>42024</v>
      </c>
      <c r="D110" s="28">
        <v>40800</v>
      </c>
      <c r="E110" s="28">
        <v>30100</v>
      </c>
      <c r="F110" s="28">
        <v>40196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525744</v>
      </c>
      <c r="C111" s="28">
        <v>510431</v>
      </c>
      <c r="D111" s="28">
        <v>495564</v>
      </c>
      <c r="E111" s="28">
        <v>494400</v>
      </c>
      <c r="F111" s="28">
        <v>495541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6912000</v>
      </c>
      <c r="C112" s="28">
        <v>6912000</v>
      </c>
      <c r="D112" s="28">
        <v>6912000</v>
      </c>
      <c r="E112" s="28">
        <v>6342200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0</v>
      </c>
      <c r="C114" s="28">
        <v>0</v>
      </c>
      <c r="D114" s="28">
        <v>0</v>
      </c>
      <c r="E114" s="28">
        <v>0</v>
      </c>
      <c r="F114" s="28">
        <v>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210058</v>
      </c>
      <c r="C115" s="28">
        <v>203940</v>
      </c>
      <c r="D115" s="28">
        <v>198000</v>
      </c>
      <c r="E115" s="28">
        <v>190800</v>
      </c>
      <c r="F115" s="28">
        <v>190800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25462</v>
      </c>
      <c r="C116" s="28">
        <v>24720</v>
      </c>
      <c r="D116" s="28">
        <v>24000</v>
      </c>
      <c r="E116" s="28">
        <v>28847</v>
      </c>
      <c r="F116" s="28">
        <v>23484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804172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10185</v>
      </c>
      <c r="C118" s="28">
        <v>9888</v>
      </c>
      <c r="D118" s="28">
        <v>9600</v>
      </c>
      <c r="E118" s="28">
        <v>5490</v>
      </c>
      <c r="F118" s="28">
        <v>9774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35010</v>
      </c>
      <c r="C119" s="28">
        <v>33990</v>
      </c>
      <c r="D119" s="28">
        <v>33000</v>
      </c>
      <c r="E119" s="28">
        <v>6229</v>
      </c>
      <c r="F119" s="28">
        <v>36527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0</v>
      </c>
      <c r="C120" s="28">
        <v>0</v>
      </c>
      <c r="D120" s="28">
        <v>0</v>
      </c>
      <c r="E120" s="28">
        <v>0</v>
      </c>
      <c r="F120" s="28">
        <v>150071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34528</v>
      </c>
      <c r="F121" s="28">
        <v>188152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480000</v>
      </c>
      <c r="E123" s="28">
        <v>100000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8994</v>
      </c>
      <c r="C126" s="28">
        <v>8732</v>
      </c>
      <c r="D126" s="28">
        <v>8478</v>
      </c>
      <c r="E126" s="28">
        <v>8487</v>
      </c>
      <c r="F126" s="28">
        <v>8478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111000</v>
      </c>
      <c r="E127" s="28">
        <v>266452</v>
      </c>
      <c r="F127" s="28">
        <v>151265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7957</v>
      </c>
      <c r="C130" s="28">
        <v>7725</v>
      </c>
      <c r="D130" s="28">
        <v>7500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2309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230746</v>
      </c>
      <c r="C132" s="28">
        <v>224025</v>
      </c>
      <c r="D132" s="28">
        <v>217500</v>
      </c>
      <c r="E132" s="28">
        <v>245300</v>
      </c>
      <c r="F132" s="28">
        <v>215067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27746</v>
      </c>
      <c r="C133" s="28">
        <v>26938</v>
      </c>
      <c r="D133" s="28">
        <v>26153</v>
      </c>
      <c r="E133" s="28">
        <v>18546</v>
      </c>
      <c r="F133" s="28">
        <v>24541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0</v>
      </c>
      <c r="C135" s="21">
        <f t="shared" si="30"/>
        <v>0</v>
      </c>
      <c r="D135" s="21">
        <f t="shared" si="30"/>
        <v>0</v>
      </c>
      <c r="E135" s="21">
        <f t="shared" si="30"/>
        <v>0</v>
      </c>
      <c r="F135" s="21">
        <f>SUM(F136:F140)</f>
        <v>82046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0</v>
      </c>
      <c r="C136" s="31">
        <v>0</v>
      </c>
      <c r="D136" s="31">
        <v>0</v>
      </c>
      <c r="E136" s="31">
        <v>0</v>
      </c>
      <c r="F136" s="31">
        <v>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82046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189998</v>
      </c>
      <c r="C142" s="21">
        <f t="shared" si="31"/>
        <v>184464</v>
      </c>
      <c r="D142" s="21">
        <f t="shared" si="31"/>
        <v>179091</v>
      </c>
      <c r="E142" s="21">
        <f t="shared" si="31"/>
        <v>22944</v>
      </c>
      <c r="F142" s="21">
        <f>SUM(F143:F148)</f>
        <v>352856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85181</v>
      </c>
      <c r="C144" s="28">
        <v>82700</v>
      </c>
      <c r="D144" s="28">
        <v>80291</v>
      </c>
      <c r="E144" s="28">
        <v>0</v>
      </c>
      <c r="F144" s="28">
        <v>184944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72990</v>
      </c>
      <c r="C145" s="28">
        <v>70864</v>
      </c>
      <c r="D145" s="28">
        <v>68800</v>
      </c>
      <c r="E145" s="28">
        <v>17549</v>
      </c>
      <c r="F145" s="28">
        <v>136942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31827</v>
      </c>
      <c r="C148" s="28">
        <v>30900</v>
      </c>
      <c r="D148" s="28">
        <v>30000</v>
      </c>
      <c r="E148" s="28">
        <v>5395</v>
      </c>
      <c r="F148" s="28">
        <v>30970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331692</v>
      </c>
      <c r="C150" s="21">
        <f>SUM(C151:C167)</f>
        <v>301538</v>
      </c>
      <c r="D150" s="21">
        <f>SUM(D151:D167)</f>
        <v>274125</v>
      </c>
      <c r="E150" s="21">
        <f>SUM(E151:E167)</f>
        <v>1196212</v>
      </c>
      <c r="F150" s="21">
        <f>SUM(F151:F167)</f>
        <v>226413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60500</v>
      </c>
      <c r="C152" s="28">
        <v>55000</v>
      </c>
      <c r="D152" s="28">
        <v>50000</v>
      </c>
      <c r="E152" s="28">
        <v>1043820</v>
      </c>
      <c r="F152" s="28">
        <v>50959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7260</v>
      </c>
      <c r="C156" s="28">
        <v>6600</v>
      </c>
      <c r="D156" s="28">
        <v>6000</v>
      </c>
      <c r="E156" s="28">
        <v>0</v>
      </c>
      <c r="F156" s="28">
        <v>60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0</v>
      </c>
      <c r="C157" s="28">
        <v>0</v>
      </c>
      <c r="D157" s="28">
        <v>0</v>
      </c>
      <c r="E157" s="28">
        <v>0</v>
      </c>
      <c r="F157" s="28">
        <v>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1815</v>
      </c>
      <c r="C159" s="28">
        <v>1650</v>
      </c>
      <c r="D159" s="28">
        <v>1500</v>
      </c>
      <c r="E159" s="28">
        <v>0</v>
      </c>
      <c r="F159" s="28">
        <v>466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31944</v>
      </c>
      <c r="C160" s="28">
        <v>29040</v>
      </c>
      <c r="D160" s="28">
        <v>26400</v>
      </c>
      <c r="E160" s="28">
        <v>20044</v>
      </c>
      <c r="F160" s="28">
        <v>31306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6050</v>
      </c>
      <c r="C162" s="28">
        <v>5500</v>
      </c>
      <c r="D162" s="28">
        <v>5000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157905</v>
      </c>
      <c r="C163" s="28">
        <v>143550</v>
      </c>
      <c r="D163" s="28">
        <v>130500</v>
      </c>
      <c r="E163" s="28">
        <v>101416</v>
      </c>
      <c r="F163" s="28">
        <v>92424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29766</v>
      </c>
      <c r="C164" s="28">
        <v>27060</v>
      </c>
      <c r="D164" s="28">
        <v>24600</v>
      </c>
      <c r="E164" s="28">
        <v>9797</v>
      </c>
      <c r="F164" s="28">
        <v>20935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36452</v>
      </c>
      <c r="C166" s="28">
        <v>33138</v>
      </c>
      <c r="D166" s="28">
        <v>30125</v>
      </c>
      <c r="E166" s="28">
        <v>21135</v>
      </c>
      <c r="F166" s="28">
        <v>30263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0</v>
      </c>
      <c r="C175" s="21">
        <f t="shared" si="33"/>
        <v>0</v>
      </c>
      <c r="D175" s="21">
        <f t="shared" si="33"/>
        <v>0</v>
      </c>
      <c r="E175" s="21">
        <f t="shared" si="33"/>
        <v>0</v>
      </c>
      <c r="F175" s="21">
        <f>SUM(F176:F198)</f>
        <v>0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730175</v>
      </c>
      <c r="C215" s="21">
        <f>SUM(C216:C228)</f>
        <v>663795</v>
      </c>
      <c r="D215" s="21">
        <f>SUM(D216:D228)</f>
        <v>873450</v>
      </c>
      <c r="E215" s="21">
        <f>SUM(E216:E228)</f>
        <v>927926</v>
      </c>
      <c r="F215" s="21">
        <f>SUM(F216:F228)</f>
        <v>503811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59290</v>
      </c>
      <c r="C216" s="31">
        <v>53900</v>
      </c>
      <c r="D216" s="31">
        <v>49000</v>
      </c>
      <c r="E216" s="31">
        <v>695080</v>
      </c>
      <c r="F216" s="31">
        <v>91983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211750</v>
      </c>
      <c r="C217" s="28">
        <v>192500</v>
      </c>
      <c r="D217" s="28">
        <v>175000</v>
      </c>
      <c r="E217" s="28">
        <v>33954</v>
      </c>
      <c r="F217" s="28">
        <v>179878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13371</v>
      </c>
      <c r="C219" s="28">
        <v>12155</v>
      </c>
      <c r="D219" s="28">
        <v>11050</v>
      </c>
      <c r="E219" s="28">
        <v>500</v>
      </c>
      <c r="F219" s="28">
        <v>1325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13915</v>
      </c>
      <c r="C221" s="28">
        <v>12650</v>
      </c>
      <c r="D221" s="28">
        <v>11500</v>
      </c>
      <c r="E221" s="28">
        <v>550</v>
      </c>
      <c r="F221" s="28">
        <v>12850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98000</v>
      </c>
      <c r="E222" s="28">
        <v>0</v>
      </c>
      <c r="F222" s="28">
        <v>50138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431849</v>
      </c>
      <c r="C223" s="28">
        <v>392590</v>
      </c>
      <c r="D223" s="28">
        <v>528900</v>
      </c>
      <c r="E223" s="28">
        <v>197842</v>
      </c>
      <c r="F223" s="28">
        <v>167637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2020-12-01T07:39:11Z</dcterms:created>
  <dcterms:modified xsi:type="dcterms:W3CDTF">2020-12-01T07:39:44Z</dcterms:modified>
</cp:coreProperties>
</file>