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E236" i="1"/>
  <c r="E33" i="1" s="1"/>
  <c r="F236" i="1"/>
  <c r="F33" i="1" s="1"/>
  <c r="C236" i="1"/>
  <c r="C33" i="1" s="1"/>
  <c r="B236" i="1"/>
  <c r="B33" i="1" s="1"/>
  <c r="D236" i="1"/>
  <c r="B230" i="1"/>
  <c r="B32" i="1" s="1"/>
  <c r="D230" i="1"/>
  <c r="D32" i="1" s="1"/>
  <c r="C230" i="1"/>
  <c r="C32" i="1" s="1"/>
  <c r="F230" i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B27" i="1" s="1"/>
  <c r="B11" i="1" s="1"/>
  <c r="D209" i="1"/>
  <c r="C209" i="1"/>
  <c r="E205" i="1"/>
  <c r="E28" i="1" s="1"/>
  <c r="E27" i="1" s="1"/>
  <c r="E11" i="1" s="1"/>
  <c r="D205" i="1"/>
  <c r="D28" i="1" s="1"/>
  <c r="D27" i="1" s="1"/>
  <c r="F205" i="1"/>
  <c r="C205" i="1"/>
  <c r="B205" i="1"/>
  <c r="E200" i="1"/>
  <c r="E25" i="1" s="1"/>
  <c r="D200" i="1"/>
  <c r="D25" i="1" s="1"/>
  <c r="F200" i="1"/>
  <c r="C200" i="1"/>
  <c r="B200" i="1"/>
  <c r="F175" i="1"/>
  <c r="F24" i="1" s="1"/>
  <c r="E175" i="1"/>
  <c r="E24" i="1" s="1"/>
  <c r="D175" i="1"/>
  <c r="B175" i="1"/>
  <c r="B24" i="1" s="1"/>
  <c r="C175" i="1"/>
  <c r="F169" i="1"/>
  <c r="F23" i="1" s="1"/>
  <c r="E169" i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D142" i="1"/>
  <c r="D21" i="1" s="1"/>
  <c r="C142" i="1"/>
  <c r="B142" i="1"/>
  <c r="B21" i="1" s="1"/>
  <c r="E142" i="1"/>
  <c r="F135" i="1"/>
  <c r="F20" i="1" s="1"/>
  <c r="E135" i="1"/>
  <c r="E20" i="1" s="1"/>
  <c r="D135" i="1"/>
  <c r="B135" i="1"/>
  <c r="B20" i="1" s="1"/>
  <c r="C135" i="1"/>
  <c r="E107" i="1"/>
  <c r="D107" i="1"/>
  <c r="D19" i="1" s="1"/>
  <c r="C107" i="1"/>
  <c r="C19" i="1" s="1"/>
  <c r="F107" i="1"/>
  <c r="B107" i="1"/>
  <c r="F93" i="1"/>
  <c r="E93" i="1"/>
  <c r="E18" i="1" s="1"/>
  <c r="D93" i="1"/>
  <c r="D18" i="1" s="1"/>
  <c r="B93" i="1"/>
  <c r="C93" i="1"/>
  <c r="E85" i="1"/>
  <c r="E17" i="1" s="1"/>
  <c r="D85" i="1"/>
  <c r="D17" i="1" s="1"/>
  <c r="C85" i="1"/>
  <c r="F85" i="1"/>
  <c r="B85" i="1"/>
  <c r="F78" i="1"/>
  <c r="F16" i="1" s="1"/>
  <c r="E78" i="1"/>
  <c r="E16" i="1" s="1"/>
  <c r="C78" i="1"/>
  <c r="C16" i="1" s="1"/>
  <c r="B78" i="1"/>
  <c r="B16" i="1" s="1"/>
  <c r="D78" i="1"/>
  <c r="F44" i="1"/>
  <c r="F38" i="1" s="1"/>
  <c r="C44" i="1"/>
  <c r="C38" i="1" s="1"/>
  <c r="B44" i="1"/>
  <c r="B38" i="1" s="1"/>
  <c r="E44" i="1"/>
  <c r="D44" i="1"/>
  <c r="F40" i="1"/>
  <c r="F37" i="1" s="1"/>
  <c r="F36" i="1" s="1"/>
  <c r="F15" i="1" s="1"/>
  <c r="E40" i="1"/>
  <c r="E37" i="1" s="1"/>
  <c r="E36" i="1" s="1"/>
  <c r="B40" i="1"/>
  <c r="B37" i="1" s="1"/>
  <c r="B36" i="1" s="1"/>
  <c r="B15" i="1" s="1"/>
  <c r="D40" i="1"/>
  <c r="D37" i="1" s="1"/>
  <c r="D36" i="1" s="1"/>
  <c r="D15" i="1" s="1"/>
  <c r="C40" i="1"/>
  <c r="C37" i="1" s="1"/>
  <c r="E38" i="1"/>
  <c r="D38" i="1"/>
  <c r="E34" i="1"/>
  <c r="D34" i="1"/>
  <c r="C34" i="1"/>
  <c r="D33" i="1"/>
  <c r="F32" i="1"/>
  <c r="E32" i="1"/>
  <c r="C31" i="1"/>
  <c r="F30" i="1"/>
  <c r="E30" i="1"/>
  <c r="B30" i="1"/>
  <c r="D29" i="1"/>
  <c r="C29" i="1"/>
  <c r="F28" i="1"/>
  <c r="C28" i="1"/>
  <c r="B28" i="1"/>
  <c r="F25" i="1"/>
  <c r="C25" i="1"/>
  <c r="B25" i="1"/>
  <c r="D24" i="1"/>
  <c r="C24" i="1"/>
  <c r="E23" i="1"/>
  <c r="D23" i="1"/>
  <c r="F22" i="1"/>
  <c r="B22" i="1"/>
  <c r="E21" i="1"/>
  <c r="C21" i="1"/>
  <c r="D20" i="1"/>
  <c r="C20" i="1"/>
  <c r="F19" i="1"/>
  <c r="E19" i="1"/>
  <c r="B19" i="1"/>
  <c r="F18" i="1"/>
  <c r="C18" i="1"/>
  <c r="B18" i="1"/>
  <c r="F17" i="1"/>
  <c r="C17" i="1"/>
  <c r="B17" i="1"/>
  <c r="D16" i="1"/>
  <c r="E15" i="1"/>
  <c r="E14" i="1" s="1"/>
  <c r="F14" i="1"/>
  <c r="F10" i="1" s="1"/>
  <c r="B14" i="1"/>
  <c r="B10" i="1" s="1"/>
  <c r="B12" i="1" s="1"/>
  <c r="D11" i="1"/>
  <c r="E10" i="1"/>
  <c r="E12" i="1" s="1"/>
  <c r="D14" i="1" l="1"/>
  <c r="D10" i="1" s="1"/>
  <c r="D12" i="1" s="1"/>
  <c r="F27" i="1"/>
  <c r="F11" i="1" s="1"/>
  <c r="F12" i="1"/>
  <c r="C36" i="1"/>
  <c r="C15" i="1" s="1"/>
  <c r="C14" i="1" s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<sst xmlns="http://schemas.openxmlformats.org/spreadsheetml/2006/main" count="240" uniqueCount="212">
  <si>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</si>
  <si>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</si>
  <si>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</si>
  <si>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</si>
  <si>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</si>
  <si>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</si>
  <si>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</si>
  <si>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</si>
  <si>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</si>
  <si>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</si>
  <si>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</si>
  <si>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</si>
  <si>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</si>
  <si>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</si>
  <si>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</si>
  <si>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</si>
  <si>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</si>
  <si>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</si>
  <si>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</si>
  <si>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</si>
  <si>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</si>
  <si>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</si>
  <si>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</si>
  <si>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</si>
  <si>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</si>
  <si>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</si>
  <si>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</si>
  <si>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</si>
  <si>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</si>
  <si>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</si>
  <si>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</si>
  <si>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</si>
  <si>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</si>
  <si>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</si>
  <si>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</si>
  <si>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</si>
  <si>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</si>
  <si>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</si>
  <si>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</si>
  <si>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</si>
  <si>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</si>
  <si>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</si>
  <si>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</si>
  <si>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</si>
  <si>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</si>
  <si>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</si>
  <si>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</si>
  <si>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</si>
  <si>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</si>
  <si>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</si>
  <si>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</si>
  <si>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</si>
  <si>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</si>
  <si>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</si>
  <si>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</si>
  <si>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</si>
  <si>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</si>
  <si>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</si>
  <si>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</si>
  <si>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</si>
  <si>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</si>
  <si>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</si>
  <si>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</si>
  <si>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</si>
  <si>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</si>
  <si>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</si>
  <si>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</si>
  <si>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</si>
  <si>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</si>
  <si>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</si>
  <si>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</si>
  <si>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</si>
  <si>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</si>
  <si>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</si>
  <si>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</si>
  <si>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</si>
  <si>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</si>
  <si>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</si>
  <si>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</si>
  <si>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</si>
  <si>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</si>
  <si>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</si>
  <si>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</si>
  <si>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</si>
  <si>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</si>
  <si>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</si>
  <si>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</si>
  <si>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</si>
  <si>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</si>
  <si>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</si>
  <si>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</si>
  <si>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</si>
  <si>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</si>
  <si>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</si>
  <si>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</si>
  <si>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</si>
  <si>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</si>
  <si>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</si>
  <si>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</si>
  <si>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</si>
  <si>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</si>
  <si>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</si>
  <si>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</si>
  <si>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</si>
  <si>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</si>
  <si>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</si>
  <si>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</si>
  <si>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</si>
  <si>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</si>
  <si>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</si>
  <si>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</si>
  <si>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</si>
  <si>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</si>
  <si>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</si>
  <si>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</si>
  <si>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</si>
  <si>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</si>
  <si>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</si>
  <si>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</si>
  <si>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</si>
  <si>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</si>
  <si>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</si>
  <si>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</si>
  <si>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</si>
  <si>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</si>
  <si>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</si>
  <si>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</si>
  <si>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</si>
  <si>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</si>
  <si>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</si>
  <si>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</si>
  <si>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</si>
  <si>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</si>
  <si>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</si>
  <si>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</si>
  <si>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</si>
  <si>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</si>
  <si>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</si>
  <si>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</si>
  <si>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</si>
  <si>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</si>
  <si>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</si>
  <si>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</si>
  <si>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</si>
  <si>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</si>
  <si>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</si>
  <si>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</si>
  <si>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</si>
  <si>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</si>
  <si>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</si>
  <si>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</si>
  <si>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</si>
  <si>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</si>
  <si>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</si>
  <si>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</si>
  <si>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</si>
  <si>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</si>
  <si>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</si>
  <si>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</si>
  <si>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</si>
  <si>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</si>
  <si>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</si>
  <si>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</si>
  <si>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</si>
  <si>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</si>
  <si>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</si>
  <si>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</si>
  <si>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</si>
  <si>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</si>
  <si>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</si>
  <si>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</si>
  <si>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</si>
  <si>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</si>
  <si>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</si>
  <si>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</si>
  <si>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</si>
  <si>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</si>
  <si>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</si>
  <si>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</si>
  <si>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</si>
  <si>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</si>
  <si>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</si>
  <si>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</si>
  <si>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</si>
  <si>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</si>
  <si>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</si>
  <si>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</si>
  <si>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</si>
  <si>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</si>
  <si>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</si>
  <si>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</si>
  <si>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</si>
  <si>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</si>
  <si>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</si>
  <si>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</si>
  <si>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</si>
  <si>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</si>
  <si>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</si>
  <si>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</si>
  <si>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</si>
  <si>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</si>
  <si>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</si>
  <si>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</si>
  <si>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</si>
  <si>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</si>
  <si>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</si>
  <si>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</si>
  <si>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</si>
  <si>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</si>
  <si>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</si>
  <si>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</si>
  <si>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ހިއުމަން ރައިޓްސް ކޮމިޝަން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</si>
</sst>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23" sqref="L23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24778553</v>
      </c>
      <c r="C10" s="17">
        <f t="shared" si="0"/>
        <v>24652106</v>
      </c>
      <c r="D10" s="17">
        <f t="shared" si="0"/>
        <v>26032059</v>
      </c>
      <c r="E10" s="17">
        <f t="shared" si="0"/>
        <v>22334652</v>
      </c>
      <c r="F10" s="17">
        <f>F14</f>
        <v>22813107</v>
      </c>
      <c r="G10" s="18" t="s">
        <v>18</v>
      </c>
    </row>
    <row r="11" spans="1:10" ht="22.5" customHeight="1" thickBot="1">
      <c r="B11" s="19">
        <f t="shared" ref="B11:E11" si="1">B27</f>
        <v>431728</v>
      </c>
      <c r="C11" s="19">
        <f t="shared" si="1"/>
        <v>392480</v>
      </c>
      <c r="D11" s="19">
        <f t="shared" si="1"/>
        <v>895830</v>
      </c>
      <c r="E11" s="19">
        <f t="shared" si="1"/>
        <v>489966</v>
      </c>
      <c r="F11" s="19">
        <f>F27</f>
        <v>336599</v>
      </c>
      <c r="G11" s="20" t="s">
        <v>19</v>
      </c>
      <c r="J11"/>
    </row>
    <row r="12" spans="1:10" ht="22.5" customHeight="1" thickBot="1">
      <c r="B12" s="21">
        <f t="shared" ref="B12:E12" si="2">SUM(B10:B11)</f>
        <v>25210281</v>
      </c>
      <c r="C12" s="21">
        <f t="shared" si="2"/>
        <v>25044586</v>
      </c>
      <c r="D12" s="21">
        <f t="shared" si="2"/>
        <v>26927889</v>
      </c>
      <c r="E12" s="21">
        <f t="shared" si="2"/>
        <v>22824618</v>
      </c>
      <c r="F12" s="21">
        <f>SUM(F10:F11)</f>
        <v>23149706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24778553</v>
      </c>
      <c r="C14" s="21">
        <f t="shared" si="3"/>
        <v>24652106</v>
      </c>
      <c r="D14" s="21">
        <f t="shared" si="3"/>
        <v>26032059</v>
      </c>
      <c r="E14" s="21">
        <f t="shared" si="3"/>
        <v>22334652</v>
      </c>
      <c r="F14" s="21">
        <f>SUM(F15:F25)</f>
        <v>22813107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17950980</v>
      </c>
      <c r="C15" s="27">
        <f t="shared" si="4"/>
        <v>17950980</v>
      </c>
      <c r="D15" s="27">
        <f t="shared" si="4"/>
        <v>17950980</v>
      </c>
      <c r="E15" s="27">
        <f t="shared" si="4"/>
        <v>17341523</v>
      </c>
      <c r="F15" s="27">
        <f t="shared" si="4"/>
        <v>17337675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882000</v>
      </c>
      <c r="C16" s="28">
        <f t="shared" si="5"/>
        <v>875905</v>
      </c>
      <c r="D16" s="28">
        <f t="shared" si="5"/>
        <v>774292</v>
      </c>
      <c r="E16" s="28">
        <f t="shared" si="5"/>
        <v>716675</v>
      </c>
      <c r="F16" s="28">
        <f>F78</f>
        <v>704249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1014937</v>
      </c>
      <c r="C17" s="28">
        <f t="shared" si="6"/>
        <v>985377</v>
      </c>
      <c r="D17" s="28">
        <f t="shared" si="6"/>
        <v>1094252</v>
      </c>
      <c r="E17" s="28">
        <f t="shared" si="6"/>
        <v>194320</v>
      </c>
      <c r="F17" s="28">
        <f>F85</f>
        <v>517155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256931</v>
      </c>
      <c r="C18" s="28">
        <f t="shared" si="7"/>
        <v>249448</v>
      </c>
      <c r="D18" s="28">
        <f t="shared" si="7"/>
        <v>242183</v>
      </c>
      <c r="E18" s="28">
        <f t="shared" si="7"/>
        <v>179668</v>
      </c>
      <c r="F18" s="28">
        <f>F93</f>
        <v>251917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4478393</v>
      </c>
      <c r="C19" s="28">
        <f t="shared" si="8"/>
        <v>4404577</v>
      </c>
      <c r="D19" s="28">
        <f t="shared" si="8"/>
        <v>5714537</v>
      </c>
      <c r="E19" s="28">
        <f t="shared" si="8"/>
        <v>3537394</v>
      </c>
      <c r="F19" s="28">
        <f>F107</f>
        <v>3852858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66300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96966</v>
      </c>
      <c r="C21" s="28">
        <f t="shared" si="10"/>
        <v>94142</v>
      </c>
      <c r="D21" s="28">
        <f t="shared" si="10"/>
        <v>91400</v>
      </c>
      <c r="E21" s="28">
        <f t="shared" si="10"/>
        <v>0</v>
      </c>
      <c r="F21" s="28">
        <f>F142</f>
        <v>22000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73346</v>
      </c>
      <c r="C22" s="28">
        <f t="shared" si="11"/>
        <v>66677</v>
      </c>
      <c r="D22" s="28">
        <f t="shared" si="11"/>
        <v>73115</v>
      </c>
      <c r="E22" s="28">
        <f t="shared" si="11"/>
        <v>340072</v>
      </c>
      <c r="F22" s="28">
        <f>F150</f>
        <v>104153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25000</v>
      </c>
      <c r="C24" s="28">
        <f t="shared" si="13"/>
        <v>25000</v>
      </c>
      <c r="D24" s="28">
        <f t="shared" si="13"/>
        <v>25000</v>
      </c>
      <c r="E24" s="28">
        <f t="shared" si="13"/>
        <v>25000</v>
      </c>
      <c r="F24" s="28">
        <f>F175</f>
        <v>23100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431728</v>
      </c>
      <c r="C27" s="21">
        <f>SUM(C28:C34)</f>
        <v>392480</v>
      </c>
      <c r="D27" s="21">
        <f>SUM(D28:D34)</f>
        <v>895830</v>
      </c>
      <c r="E27" s="21">
        <f>SUM(E28:E34)</f>
        <v>489966</v>
      </c>
      <c r="F27" s="21">
        <f>SUM(F28:F34)</f>
        <v>336599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431728</v>
      </c>
      <c r="C31" s="28">
        <f t="shared" si="18"/>
        <v>392480</v>
      </c>
      <c r="D31" s="28">
        <f t="shared" si="18"/>
        <v>895830</v>
      </c>
      <c r="E31" s="28">
        <f t="shared" si="18"/>
        <v>489966</v>
      </c>
      <c r="F31" s="28">
        <f>F215</f>
        <v>336599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17950980</v>
      </c>
      <c r="C36" s="21">
        <f t="shared" si="22"/>
        <v>17950980</v>
      </c>
      <c r="D36" s="21">
        <f t="shared" si="22"/>
        <v>17950980</v>
      </c>
      <c r="E36" s="21">
        <f t="shared" si="22"/>
        <v>17341523</v>
      </c>
      <c r="F36" s="21">
        <f>SUM(F37:F38)</f>
        <v>17337675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11241479</v>
      </c>
      <c r="C37" s="31">
        <f t="shared" si="23"/>
        <v>11241479</v>
      </c>
      <c r="D37" s="31">
        <f t="shared" si="23"/>
        <v>11241479</v>
      </c>
      <c r="E37" s="31">
        <f t="shared" si="23"/>
        <v>10454665</v>
      </c>
      <c r="F37" s="31">
        <f>F40</f>
        <v>10794390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6709501</v>
      </c>
      <c r="C38" s="28">
        <f t="shared" si="24"/>
        <v>6709501</v>
      </c>
      <c r="D38" s="28">
        <f t="shared" si="24"/>
        <v>6709501</v>
      </c>
      <c r="E38" s="28">
        <f t="shared" si="24"/>
        <v>6886858</v>
      </c>
      <c r="F38" s="28">
        <f>F44</f>
        <v>6543285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11241479</v>
      </c>
      <c r="C40" s="21">
        <f t="shared" si="25"/>
        <v>11241479</v>
      </c>
      <c r="D40" s="21">
        <f t="shared" si="25"/>
        <v>11241479</v>
      </c>
      <c r="E40" s="21">
        <f t="shared" si="25"/>
        <v>10454665</v>
      </c>
      <c r="F40" s="21">
        <f>SUM(F41:F42)</f>
        <v>10794390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10897777</v>
      </c>
      <c r="C41" s="31">
        <v>10897777</v>
      </c>
      <c r="D41" s="31">
        <v>10897777</v>
      </c>
      <c r="E41" s="31">
        <v>10253464</v>
      </c>
      <c r="F41" s="31">
        <v>10111384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343702</v>
      </c>
      <c r="C42" s="28">
        <v>343702</v>
      </c>
      <c r="D42" s="28">
        <v>343702</v>
      </c>
      <c r="E42" s="28">
        <v>201201</v>
      </c>
      <c r="F42" s="28">
        <v>683006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6709501</v>
      </c>
      <c r="C44" s="21">
        <f t="shared" si="26"/>
        <v>6709501</v>
      </c>
      <c r="D44" s="21">
        <f t="shared" si="26"/>
        <v>6709501</v>
      </c>
      <c r="E44" s="21">
        <f t="shared" si="26"/>
        <v>6886858</v>
      </c>
      <c r="F44" s="21">
        <f>SUM(F45:F76)</f>
        <v>6543285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237000</v>
      </c>
      <c r="C48" s="28">
        <v>237000</v>
      </c>
      <c r="D48" s="28">
        <v>237000</v>
      </c>
      <c r="E48" s="28">
        <v>234000</v>
      </c>
      <c r="F48" s="28">
        <v>211200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89999</v>
      </c>
      <c r="C52" s="28">
        <v>89999</v>
      </c>
      <c r="D52" s="28">
        <v>89999</v>
      </c>
      <c r="E52" s="28">
        <v>68348</v>
      </c>
      <c r="F52" s="28">
        <v>94800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3385192</v>
      </c>
      <c r="C57" s="28">
        <v>3385192</v>
      </c>
      <c r="D57" s="28">
        <v>3385192</v>
      </c>
      <c r="E57" s="28">
        <v>3368525</v>
      </c>
      <c r="F57" s="28">
        <v>3163345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35173</v>
      </c>
      <c r="F60" s="28">
        <v>109130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120639</v>
      </c>
      <c r="C67" s="28">
        <v>120639</v>
      </c>
      <c r="D67" s="28">
        <v>120639</v>
      </c>
      <c r="E67" s="28">
        <v>122089</v>
      </c>
      <c r="F67" s="28">
        <v>116654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35000</v>
      </c>
      <c r="C68" s="28">
        <v>35000</v>
      </c>
      <c r="D68" s="28">
        <v>35000</v>
      </c>
      <c r="E68" s="28">
        <v>13867</v>
      </c>
      <c r="F68" s="28">
        <v>35107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2773927</v>
      </c>
      <c r="C70" s="28">
        <v>2773927</v>
      </c>
      <c r="D70" s="28">
        <v>2773927</v>
      </c>
      <c r="E70" s="28">
        <v>2990056</v>
      </c>
      <c r="F70" s="28">
        <v>2756799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67744</v>
      </c>
      <c r="C76" s="28">
        <v>67744</v>
      </c>
      <c r="D76" s="28">
        <v>67744</v>
      </c>
      <c r="E76" s="28">
        <v>54800</v>
      </c>
      <c r="F76" s="28">
        <v>56250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882000</v>
      </c>
      <c r="C78" s="21">
        <f>SUM(C79:C83)</f>
        <v>875905</v>
      </c>
      <c r="D78" s="21">
        <f>SUM(D79:D83)</f>
        <v>774292</v>
      </c>
      <c r="E78" s="21">
        <f>SUM(E79:E83)</f>
        <v>716675</v>
      </c>
      <c r="F78" s="21">
        <f>SUM(F79:F83)</f>
        <v>704249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882000</v>
      </c>
      <c r="C83" s="28">
        <v>875905</v>
      </c>
      <c r="D83" s="28">
        <v>774292</v>
      </c>
      <c r="E83" s="28">
        <v>716675</v>
      </c>
      <c r="F83" s="28">
        <v>704249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1014937</v>
      </c>
      <c r="C85" s="21">
        <f t="shared" si="27"/>
        <v>985377</v>
      </c>
      <c r="D85" s="21">
        <f t="shared" si="27"/>
        <v>1094252</v>
      </c>
      <c r="E85" s="21">
        <f t="shared" si="27"/>
        <v>194320</v>
      </c>
      <c r="F85" s="21">
        <f>SUM(F86:F91)</f>
        <v>517155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288106</v>
      </c>
      <c r="C86" s="31">
        <v>279715</v>
      </c>
      <c r="D86" s="31">
        <v>319368</v>
      </c>
      <c r="E86" s="31">
        <v>50506</v>
      </c>
      <c r="F86" s="31">
        <v>227091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64556</v>
      </c>
      <c r="C87" s="28">
        <v>62676</v>
      </c>
      <c r="D87" s="28">
        <v>69220</v>
      </c>
      <c r="E87" s="28">
        <v>10475</v>
      </c>
      <c r="F87" s="28">
        <v>29575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371759</v>
      </c>
      <c r="C88" s="28">
        <v>360931</v>
      </c>
      <c r="D88" s="28">
        <v>431825</v>
      </c>
      <c r="E88" s="28">
        <v>132691</v>
      </c>
      <c r="F88" s="28">
        <v>259875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268431</v>
      </c>
      <c r="C89" s="28">
        <v>260613</v>
      </c>
      <c r="D89" s="28">
        <v>253022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22085</v>
      </c>
      <c r="C91" s="28">
        <v>21442</v>
      </c>
      <c r="D91" s="28">
        <v>20817</v>
      </c>
      <c r="E91" s="28">
        <v>648</v>
      </c>
      <c r="F91" s="28">
        <v>614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256931</v>
      </c>
      <c r="C93" s="21">
        <f t="shared" si="28"/>
        <v>249448</v>
      </c>
      <c r="D93" s="21">
        <f t="shared" si="28"/>
        <v>242183</v>
      </c>
      <c r="E93" s="21">
        <f t="shared" si="28"/>
        <v>179668</v>
      </c>
      <c r="F93" s="21">
        <f>SUM(F94:F105)</f>
        <v>251917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199195</v>
      </c>
      <c r="C94" s="31">
        <v>193393</v>
      </c>
      <c r="D94" s="31">
        <v>187760</v>
      </c>
      <c r="E94" s="31">
        <v>126551</v>
      </c>
      <c r="F94" s="31">
        <v>202164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15008</v>
      </c>
      <c r="C95" s="28">
        <v>14571</v>
      </c>
      <c r="D95" s="28">
        <v>14147</v>
      </c>
      <c r="E95" s="28">
        <v>10808</v>
      </c>
      <c r="F95" s="28">
        <v>8393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9063</v>
      </c>
      <c r="C97" s="28">
        <v>8799</v>
      </c>
      <c r="D97" s="28">
        <v>8543</v>
      </c>
      <c r="E97" s="28">
        <v>2537</v>
      </c>
      <c r="F97" s="28">
        <v>11902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4424</v>
      </c>
      <c r="C98" s="28">
        <v>4295</v>
      </c>
      <c r="D98" s="28">
        <v>4170</v>
      </c>
      <c r="E98" s="28">
        <v>17884</v>
      </c>
      <c r="F98" s="28">
        <v>4503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24547</v>
      </c>
      <c r="C101" s="28">
        <v>23832</v>
      </c>
      <c r="D101" s="28">
        <v>23138</v>
      </c>
      <c r="E101" s="28">
        <v>12251</v>
      </c>
      <c r="F101" s="28">
        <v>23661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530</v>
      </c>
      <c r="C102" s="28">
        <v>515</v>
      </c>
      <c r="D102" s="28">
        <v>500</v>
      </c>
      <c r="E102" s="28">
        <v>360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4164</v>
      </c>
      <c r="C105" s="28">
        <v>4043</v>
      </c>
      <c r="D105" s="28">
        <v>3925</v>
      </c>
      <c r="E105" s="28">
        <v>9277</v>
      </c>
      <c r="F105" s="28">
        <v>1294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4478393</v>
      </c>
      <c r="C107" s="21">
        <f t="shared" si="29"/>
        <v>4404577</v>
      </c>
      <c r="D107" s="21">
        <f t="shared" si="29"/>
        <v>5714537</v>
      </c>
      <c r="E107" s="21">
        <f t="shared" si="29"/>
        <v>3537394</v>
      </c>
      <c r="F107" s="21">
        <f>SUM(F108:F133)</f>
        <v>3852858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89360</v>
      </c>
      <c r="C108" s="31">
        <v>86757</v>
      </c>
      <c r="D108" s="31">
        <v>84230</v>
      </c>
      <c r="E108" s="31">
        <v>43565</v>
      </c>
      <c r="F108" s="31">
        <v>61760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318270</v>
      </c>
      <c r="C109" s="28">
        <v>309000</v>
      </c>
      <c r="D109" s="28">
        <v>300000</v>
      </c>
      <c r="E109" s="28">
        <v>408463</v>
      </c>
      <c r="F109" s="28">
        <v>448546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16974</v>
      </c>
      <c r="C110" s="28">
        <v>16480</v>
      </c>
      <c r="D110" s="28">
        <v>16000</v>
      </c>
      <c r="E110" s="28">
        <v>14637</v>
      </c>
      <c r="F110" s="28">
        <v>34300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819950</v>
      </c>
      <c r="C111" s="28">
        <v>796068</v>
      </c>
      <c r="D111" s="28">
        <v>772882</v>
      </c>
      <c r="E111" s="28">
        <v>869577</v>
      </c>
      <c r="F111" s="28">
        <v>869580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1944000</v>
      </c>
      <c r="C112" s="28">
        <v>1944000</v>
      </c>
      <c r="D112" s="28">
        <v>1944000</v>
      </c>
      <c r="E112" s="28">
        <v>1967338</v>
      </c>
      <c r="F112" s="28">
        <v>1962000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49650</v>
      </c>
      <c r="C115" s="28">
        <v>48204</v>
      </c>
      <c r="D115" s="28">
        <v>46800</v>
      </c>
      <c r="E115" s="28">
        <v>48948</v>
      </c>
      <c r="F115" s="28">
        <v>66540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15914</v>
      </c>
      <c r="C116" s="28">
        <v>15450</v>
      </c>
      <c r="D116" s="28">
        <v>15000</v>
      </c>
      <c r="E116" s="28">
        <v>13806</v>
      </c>
      <c r="F116" s="28">
        <v>16601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971</v>
      </c>
      <c r="C118" s="28">
        <v>943</v>
      </c>
      <c r="D118" s="28">
        <v>916</v>
      </c>
      <c r="E118" s="28">
        <v>827</v>
      </c>
      <c r="F118" s="28">
        <v>300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204053</v>
      </c>
      <c r="C119" s="28">
        <v>198110</v>
      </c>
      <c r="D119" s="28">
        <v>192340</v>
      </c>
      <c r="E119" s="28">
        <v>0</v>
      </c>
      <c r="F119" s="28">
        <v>66659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820710</v>
      </c>
      <c r="C121" s="28">
        <v>796806</v>
      </c>
      <c r="D121" s="28">
        <v>1908943</v>
      </c>
      <c r="E121" s="28">
        <v>0</v>
      </c>
      <c r="F121" s="28">
        <v>161332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245000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4817</v>
      </c>
      <c r="C124" s="28">
        <v>4677</v>
      </c>
      <c r="D124" s="28">
        <v>4541</v>
      </c>
      <c r="E124" s="28">
        <v>662</v>
      </c>
      <c r="F124" s="28">
        <v>2603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2979</v>
      </c>
      <c r="C126" s="28">
        <v>2892</v>
      </c>
      <c r="D126" s="28">
        <v>2808</v>
      </c>
      <c r="E126" s="28">
        <v>2808</v>
      </c>
      <c r="F126" s="28">
        <v>2808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31827</v>
      </c>
      <c r="C127" s="28">
        <v>30900</v>
      </c>
      <c r="D127" s="28">
        <v>30000</v>
      </c>
      <c r="E127" s="28">
        <v>0</v>
      </c>
      <c r="F127" s="28">
        <v>17458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1146</v>
      </c>
      <c r="C131" s="28">
        <v>1113</v>
      </c>
      <c r="D131" s="28">
        <v>1081</v>
      </c>
      <c r="E131" s="28">
        <v>25120</v>
      </c>
      <c r="F131" s="28">
        <v>1899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139508</v>
      </c>
      <c r="C132" s="28">
        <v>135445</v>
      </c>
      <c r="D132" s="28">
        <v>131500</v>
      </c>
      <c r="E132" s="28">
        <v>131500</v>
      </c>
      <c r="F132" s="28">
        <v>131500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18264</v>
      </c>
      <c r="C133" s="28">
        <v>17732</v>
      </c>
      <c r="D133" s="28">
        <v>18496</v>
      </c>
      <c r="E133" s="28">
        <v>10143</v>
      </c>
      <c r="F133" s="28">
        <v>8972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66300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66300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96966</v>
      </c>
      <c r="C142" s="21">
        <f t="shared" si="31"/>
        <v>94142</v>
      </c>
      <c r="D142" s="21">
        <f t="shared" si="31"/>
        <v>91400</v>
      </c>
      <c r="E142" s="21">
        <f t="shared" si="31"/>
        <v>0</v>
      </c>
      <c r="F142" s="21">
        <f>SUM(F143:F148)</f>
        <v>22000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4244</v>
      </c>
      <c r="C144" s="28">
        <v>4120</v>
      </c>
      <c r="D144" s="28">
        <v>4000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65139</v>
      </c>
      <c r="C146" s="28">
        <v>63242</v>
      </c>
      <c r="D146" s="28">
        <v>61400</v>
      </c>
      <c r="E146" s="28">
        <v>0</v>
      </c>
      <c r="F146" s="28">
        <v>18000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27583</v>
      </c>
      <c r="C148" s="28">
        <v>26780</v>
      </c>
      <c r="D148" s="28">
        <v>26000</v>
      </c>
      <c r="E148" s="28">
        <v>0</v>
      </c>
      <c r="F148" s="28">
        <v>4000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73346</v>
      </c>
      <c r="C150" s="21">
        <f>SUM(C151:C167)</f>
        <v>66677</v>
      </c>
      <c r="D150" s="21">
        <f>SUM(D151:D167)</f>
        <v>73115</v>
      </c>
      <c r="E150" s="21">
        <f>SUM(E151:E167)</f>
        <v>340072</v>
      </c>
      <c r="F150" s="21">
        <f>SUM(F151:F167)</f>
        <v>104153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191832</v>
      </c>
      <c r="F152" s="28">
        <v>9911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636</v>
      </c>
      <c r="C156" s="28">
        <v>578</v>
      </c>
      <c r="D156" s="28">
        <v>525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75000</v>
      </c>
      <c r="F157" s="28">
        <v>30000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12500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37793</v>
      </c>
      <c r="C160" s="28">
        <v>34357</v>
      </c>
      <c r="D160" s="28">
        <v>31234</v>
      </c>
      <c r="E160" s="28">
        <v>73240</v>
      </c>
      <c r="F160" s="28">
        <v>23394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25769</v>
      </c>
      <c r="C161" s="28">
        <v>23426</v>
      </c>
      <c r="D161" s="28">
        <v>21296</v>
      </c>
      <c r="E161" s="28">
        <v>0</v>
      </c>
      <c r="F161" s="28">
        <v>25440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9148</v>
      </c>
      <c r="C164" s="28">
        <v>8316</v>
      </c>
      <c r="D164" s="28">
        <v>7560</v>
      </c>
      <c r="E164" s="28">
        <v>0</v>
      </c>
      <c r="F164" s="28">
        <v>15408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25000</v>
      </c>
      <c r="C175" s="21">
        <f t="shared" si="33"/>
        <v>25000</v>
      </c>
      <c r="D175" s="21">
        <f t="shared" si="33"/>
        <v>25000</v>
      </c>
      <c r="E175" s="21">
        <f t="shared" si="33"/>
        <v>25000</v>
      </c>
      <c r="F175" s="21">
        <f>SUM(F176:F198)</f>
        <v>23100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25000</v>
      </c>
      <c r="C182" s="28">
        <v>25000</v>
      </c>
      <c r="D182" s="28">
        <v>25000</v>
      </c>
      <c r="E182" s="28">
        <v>25000</v>
      </c>
      <c r="F182" s="28">
        <v>23100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431728</v>
      </c>
      <c r="C215" s="21">
        <f>SUM(C216:C228)</f>
        <v>392480</v>
      </c>
      <c r="D215" s="21">
        <f>SUM(D216:D228)</f>
        <v>895830</v>
      </c>
      <c r="E215" s="21">
        <f>SUM(E216:E228)</f>
        <v>489966</v>
      </c>
      <c r="F215" s="21">
        <f>SUM(F216:F228)</f>
        <v>336599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107690</v>
      </c>
      <c r="C216" s="31">
        <v>97900</v>
      </c>
      <c r="D216" s="31">
        <v>325500</v>
      </c>
      <c r="E216" s="31">
        <v>10050</v>
      </c>
      <c r="F216" s="31">
        <v>10677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94622</v>
      </c>
      <c r="C217" s="28">
        <v>86020</v>
      </c>
      <c r="D217" s="28">
        <v>380730</v>
      </c>
      <c r="E217" s="28">
        <v>39483</v>
      </c>
      <c r="F217" s="28">
        <v>40910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1815</v>
      </c>
      <c r="C221" s="28">
        <v>1650</v>
      </c>
      <c r="D221" s="28">
        <v>1500</v>
      </c>
      <c r="E221" s="28">
        <v>5400</v>
      </c>
      <c r="F221" s="28">
        <v>11385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48400</v>
      </c>
      <c r="C222" s="28">
        <v>44000</v>
      </c>
      <c r="D222" s="28">
        <v>40000</v>
      </c>
      <c r="E222" s="28">
        <v>2000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179201</v>
      </c>
      <c r="C223" s="28">
        <v>162910</v>
      </c>
      <c r="D223" s="28">
        <v>148100</v>
      </c>
      <c r="E223" s="28">
        <v>430033</v>
      </c>
      <c r="F223" s="28">
        <v>273627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3000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2020-12-01T07:37:39Z</dcterms:created>
  <dcterms:modified xsi:type="dcterms:W3CDTF">2020-12-01T07:38:22Z</dcterms:modified>
</cp:coreProperties>
</file>