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uyuna.abdulwahid\Desktop\Bgt2021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C245" i="1"/>
  <c r="B245" i="1"/>
  <c r="B34" i="1" s="1"/>
  <c r="E245" i="1"/>
  <c r="D245" i="1"/>
  <c r="F236" i="1"/>
  <c r="F33" i="1" s="1"/>
  <c r="C236" i="1"/>
  <c r="C33" i="1" s="1"/>
  <c r="B236" i="1"/>
  <c r="B33" i="1" s="1"/>
  <c r="E236" i="1"/>
  <c r="D236" i="1"/>
  <c r="B230" i="1"/>
  <c r="B32" i="1" s="1"/>
  <c r="D230" i="1"/>
  <c r="D32" i="1" s="1"/>
  <c r="C230" i="1"/>
  <c r="C32" i="1" s="1"/>
  <c r="F230" i="1"/>
  <c r="E230" i="1"/>
  <c r="F215" i="1"/>
  <c r="E215" i="1"/>
  <c r="E31" i="1" s="1"/>
  <c r="B215" i="1"/>
  <c r="D215" i="1"/>
  <c r="C215" i="1"/>
  <c r="D212" i="1"/>
  <c r="D30" i="1" s="1"/>
  <c r="C212" i="1"/>
  <c r="F212" i="1"/>
  <c r="E212" i="1"/>
  <c r="B212" i="1"/>
  <c r="F209" i="1"/>
  <c r="F29" i="1" s="1"/>
  <c r="E209" i="1"/>
  <c r="E29" i="1" s="1"/>
  <c r="B209" i="1"/>
  <c r="B29" i="1" s="1"/>
  <c r="D209" i="1"/>
  <c r="C209" i="1"/>
  <c r="E205" i="1"/>
  <c r="D205" i="1"/>
  <c r="D28" i="1" s="1"/>
  <c r="F205" i="1"/>
  <c r="C205" i="1"/>
  <c r="B205" i="1"/>
  <c r="C200" i="1"/>
  <c r="D200" i="1"/>
  <c r="D25" i="1" s="1"/>
  <c r="E200" i="1"/>
  <c r="E25" i="1" s="1"/>
  <c r="F200" i="1"/>
  <c r="B200" i="1"/>
  <c r="D175" i="1"/>
  <c r="F175" i="1"/>
  <c r="F24" i="1" s="1"/>
  <c r="E175" i="1"/>
  <c r="E24" i="1" s="1"/>
  <c r="B175" i="1"/>
  <c r="B24" i="1" s="1"/>
  <c r="C175" i="1"/>
  <c r="F169" i="1"/>
  <c r="F23" i="1" s="1"/>
  <c r="E169" i="1"/>
  <c r="C169" i="1"/>
  <c r="C23" i="1" s="1"/>
  <c r="B169" i="1"/>
  <c r="D169" i="1"/>
  <c r="C150" i="1"/>
  <c r="E150" i="1"/>
  <c r="E22" i="1" s="1"/>
  <c r="D150" i="1"/>
  <c r="D22" i="1" s="1"/>
  <c r="F150" i="1"/>
  <c r="B150" i="1"/>
  <c r="F142" i="1"/>
  <c r="F21" i="1" s="1"/>
  <c r="B142" i="1"/>
  <c r="B21" i="1" s="1"/>
  <c r="D142" i="1"/>
  <c r="C142" i="1"/>
  <c r="E142" i="1"/>
  <c r="D135" i="1"/>
  <c r="F135" i="1"/>
  <c r="F20" i="1" s="1"/>
  <c r="E135" i="1"/>
  <c r="B135" i="1"/>
  <c r="B20" i="1" s="1"/>
  <c r="C135" i="1"/>
  <c r="E107" i="1"/>
  <c r="D107" i="1"/>
  <c r="D19" i="1" s="1"/>
  <c r="C107" i="1"/>
  <c r="C19" i="1" s="1"/>
  <c r="F107" i="1"/>
  <c r="B107" i="1"/>
  <c r="D93" i="1"/>
  <c r="D18" i="1" s="1"/>
  <c r="F93" i="1"/>
  <c r="E93" i="1"/>
  <c r="E18" i="1" s="1"/>
  <c r="B93" i="1"/>
  <c r="C93" i="1"/>
  <c r="E85" i="1"/>
  <c r="E17" i="1" s="1"/>
  <c r="D85" i="1"/>
  <c r="C85" i="1"/>
  <c r="F85" i="1"/>
  <c r="B85" i="1"/>
  <c r="F78" i="1"/>
  <c r="F16" i="1" s="1"/>
  <c r="E78" i="1"/>
  <c r="C78" i="1"/>
  <c r="C16" i="1" s="1"/>
  <c r="B78" i="1"/>
  <c r="B16" i="1" s="1"/>
  <c r="D78" i="1"/>
  <c r="F44" i="1"/>
  <c r="F38" i="1" s="1"/>
  <c r="B44" i="1"/>
  <c r="B38" i="1" s="1"/>
  <c r="C44" i="1"/>
  <c r="C38" i="1" s="1"/>
  <c r="E44" i="1"/>
  <c r="D44" i="1"/>
  <c r="E40" i="1"/>
  <c r="E37" i="1" s="1"/>
  <c r="E36" i="1" s="1"/>
  <c r="E15" i="1" s="1"/>
  <c r="E14" i="1" s="1"/>
  <c r="E10" i="1" s="1"/>
  <c r="E12" i="1" s="1"/>
  <c r="F40" i="1"/>
  <c r="F37" i="1" s="1"/>
  <c r="F36" i="1" s="1"/>
  <c r="F15" i="1" s="1"/>
  <c r="F14" i="1" s="1"/>
  <c r="F10" i="1" s="1"/>
  <c r="F12" i="1" s="1"/>
  <c r="B40" i="1"/>
  <c r="B37" i="1" s="1"/>
  <c r="B36" i="1" s="1"/>
  <c r="B15" i="1" s="1"/>
  <c r="B14" i="1" s="1"/>
  <c r="B10" i="1" s="1"/>
  <c r="B12" i="1" s="1"/>
  <c r="D40" i="1"/>
  <c r="D37" i="1" s="1"/>
  <c r="C40" i="1"/>
  <c r="C37" i="1" s="1"/>
  <c r="E38" i="1"/>
  <c r="D38" i="1"/>
  <c r="E34" i="1"/>
  <c r="D34" i="1"/>
  <c r="C34" i="1"/>
  <c r="E33" i="1"/>
  <c r="D33" i="1"/>
  <c r="F32" i="1"/>
  <c r="E32" i="1"/>
  <c r="F31" i="1"/>
  <c r="F27" i="1" s="1"/>
  <c r="F11" i="1" s="1"/>
  <c r="D31" i="1"/>
  <c r="C31" i="1"/>
  <c r="B31" i="1"/>
  <c r="F30" i="1"/>
  <c r="E30" i="1"/>
  <c r="C30" i="1"/>
  <c r="B30" i="1"/>
  <c r="D29" i="1"/>
  <c r="C29" i="1"/>
  <c r="F28" i="1"/>
  <c r="E28" i="1"/>
  <c r="E27" i="1" s="1"/>
  <c r="C28" i="1"/>
  <c r="B28" i="1"/>
  <c r="B27" i="1"/>
  <c r="B11" i="1" s="1"/>
  <c r="F25" i="1"/>
  <c r="C25" i="1"/>
  <c r="B25" i="1"/>
  <c r="D24" i="1"/>
  <c r="C24" i="1"/>
  <c r="E23" i="1"/>
  <c r="D23" i="1"/>
  <c r="B23" i="1"/>
  <c r="F22" i="1"/>
  <c r="C22" i="1"/>
  <c r="B22" i="1"/>
  <c r="E21" i="1"/>
  <c r="D21" i="1"/>
  <c r="C21" i="1"/>
  <c r="E20" i="1"/>
  <c r="D20" i="1"/>
  <c r="C20" i="1"/>
  <c r="F19" i="1"/>
  <c r="E19" i="1"/>
  <c r="B19" i="1"/>
  <c r="F18" i="1"/>
  <c r="C18" i="1"/>
  <c r="B18" i="1"/>
  <c r="F17" i="1"/>
  <c r="D17" i="1"/>
  <c r="C17" i="1"/>
  <c r="B17" i="1"/>
  <c r="E16" i="1"/>
  <c r="D16" i="1"/>
  <c r="E11" i="1"/>
  <c r="C27" i="1" l="1"/>
  <c r="C11" i="1" s="1"/>
  <c r="D36" i="1"/>
  <c r="D15" i="1" s="1"/>
  <c r="D14" i="1" s="1"/>
  <c r="D10" i="1" s="1"/>
  <c r="D12" i="1" s="1"/>
  <c r="C36" i="1"/>
  <c r="C15" i="1" s="1"/>
  <c r="C14" i="1" s="1"/>
  <c r="C10" i="1" s="1"/>
  <c r="C12" i="1" s="1"/>
  <c r="D27" i="1"/>
  <c r="D11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<sst xmlns="http://schemas.openxmlformats.org/spreadsheetml/2006/main" count="240" uniqueCount="212">
  <si>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</si>
  <si>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</si>
  <si>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</si>
  <si>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</si>
  <si>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</si>
  <si>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</si>
  <si>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</si>
  <si>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</si>
  <si>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</si>
  <si>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</si>
  <si>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</si>
  <si>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</si>
  <si>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</si>
  <si>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</si>
  <si>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</si>
  <si>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</si>
  <si>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</si>
  <si>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</si>
  <si>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</si>
  <si>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</si>
  <si>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</si>
  <si>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</si>
  <si>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</si>
  <si>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</si>
  <si>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</si>
  <si>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</si>
  <si>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</si>
  <si>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</si>
  <si>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</si>
  <si>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</si>
  <si>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</si>
  <si>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</si>
  <si>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</si>
  <si>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</si>
  <si>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</si>
  <si>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</si>
  <si>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</si>
  <si>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</si>
  <si>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</si>
  <si>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</si>
  <si>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</si>
  <si>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</si>
  <si>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</si>
  <si>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</si>
  <si>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</si>
  <si>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</si>
  <si>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</si>
  <si>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</si>
  <si>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</si>
  <si>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</si>
  <si>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</si>
  <si>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</si>
  <si>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</si>
  <si>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</si>
  <si>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</si>
  <si>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</si>
  <si>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</si>
  <si>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</si>
  <si>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</si>
  <si>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</si>
  <si>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</si>
  <si>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</si>
  <si>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</si>
  <si>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</si>
  <si>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</si>
  <si>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</si>
  <si>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</si>
  <si>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</si>
  <si>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</si>
  <si>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</si>
  <si>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</si>
  <si>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</si>
  <si>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</si>
  <si>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</si>
  <si>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</si>
  <si>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</si>
  <si>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</si>
  <si>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</si>
  <si>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</si>
  <si>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</si>
  <si>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</si>
  <si>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</si>
  <si>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</si>
  <si>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</si>
  <si>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</si>
  <si>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</si>
  <si>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</si>
  <si>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</si>
  <si>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</si>
  <si>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</si>
  <si>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</si>
  <si>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</si>
  <si>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</si>
  <si>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</si>
  <si>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</si>
  <si>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</si>
  <si>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</si>
  <si>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</si>
  <si>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</si>
  <si>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</si>
  <si>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</si>
  <si>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</si>
  <si>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</si>
  <si>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</si>
  <si>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</si>
  <si>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</si>
  <si>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</si>
  <si>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</si>
  <si>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</si>
  <si>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</si>
  <si>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</si>
  <si>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</si>
  <si>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</si>
  <si>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</si>
  <si>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</si>
  <si>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</si>
  <si>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</si>
  <si>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</si>
  <si>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</si>
  <si>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</si>
  <si>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</si>
  <si>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</si>
  <si>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</si>
  <si>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</si>
  <si>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</si>
  <si>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</si>
  <si>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</si>
  <si>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</si>
  <si>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</si>
  <si>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</si>
  <si>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</si>
  <si>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</si>
  <si>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</si>
  <si>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</si>
  <si>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</si>
  <si>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</si>
  <si>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</si>
  <si>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</si>
  <si>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</si>
  <si>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</si>
  <si>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</si>
  <si>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</si>
  <si>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</si>
  <si>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</si>
  <si>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</si>
  <si>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</si>
  <si>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</si>
  <si>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</si>
  <si>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</si>
  <si>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</si>
  <si>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</si>
  <si>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</si>
  <si>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</si>
  <si>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</si>
  <si>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</si>
  <si>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</si>
  <si>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</si>
  <si>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</si>
  <si>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</si>
  <si>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</si>
  <si>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</si>
  <si>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</si>
  <si>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</si>
  <si>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</si>
  <si>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</si>
  <si>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</si>
  <si>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</si>
  <si>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</si>
  <si>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</si>
  <si>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</si>
  <si>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</si>
  <si>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</si>
  <si>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</si>
  <si>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</si>
  <si>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</si>
  <si>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</si>
  <si>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</si>
  <si>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</si>
  <si>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</si>
  <si>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</si>
  <si>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</si>
  <si>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</si>
  <si>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</si>
  <si>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</si>
  <si>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</si>
  <si>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</si>
  <si>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</si>
  <si>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</si>
  <si>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</si>
  <si>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</si>
  <si>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</si>
  <si>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</si>
  <si>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</si>
  <si>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</si>
  <si>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</si>
  <si>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</si>
  <si>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</si>
  <si>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</si>
  <si>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</si>
  <si>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</si>
  <si>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</si>
  <si>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</si>
  <si>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</si>
  <si>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</si>
  <si>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</si>
  <si>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</si>
  <si>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</si>
  <si>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</si>
  <si>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</si>
  <si>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</si>
  <si>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</si>
  <si>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މުހިޔީއްދީން ސްކޫލް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</si>
</sst>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F42" sqref="F42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1075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22468666</v>
      </c>
      <c r="C10" s="17">
        <f t="shared" si="0"/>
        <v>22412497</v>
      </c>
      <c r="D10" s="17">
        <f t="shared" si="0"/>
        <v>22368760</v>
      </c>
      <c r="E10" s="17">
        <f t="shared" si="0"/>
        <v>20898436</v>
      </c>
      <c r="F10" s="17">
        <f>F14</f>
        <v>24232770</v>
      </c>
      <c r="G10" s="18" t="s">
        <v>18</v>
      </c>
    </row>
    <row r="11" spans="1:10" ht="22.5" customHeight="1" thickBot="1">
      <c r="B11" s="19">
        <f t="shared" ref="B11:E11" si="1">B27</f>
        <v>119186</v>
      </c>
      <c r="C11" s="19">
        <f t="shared" si="1"/>
        <v>108350</v>
      </c>
      <c r="D11" s="19">
        <f t="shared" si="1"/>
        <v>98500</v>
      </c>
      <c r="E11" s="19">
        <f t="shared" si="1"/>
        <v>99792</v>
      </c>
      <c r="F11" s="19">
        <f>F27</f>
        <v>222239</v>
      </c>
      <c r="G11" s="20" t="s">
        <v>19</v>
      </c>
      <c r="J11"/>
    </row>
    <row r="12" spans="1:10" ht="22.5" customHeight="1" thickBot="1">
      <c r="B12" s="21">
        <f t="shared" ref="B12:E12" si="2">SUM(B10:B11)</f>
        <v>22587852</v>
      </c>
      <c r="C12" s="21">
        <f t="shared" si="2"/>
        <v>22520847</v>
      </c>
      <c r="D12" s="21">
        <f t="shared" si="2"/>
        <v>22467260</v>
      </c>
      <c r="E12" s="21">
        <f t="shared" si="2"/>
        <v>20998228</v>
      </c>
      <c r="F12" s="21">
        <f>SUM(F10:F11)</f>
        <v>24455009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22468666</v>
      </c>
      <c r="C14" s="21">
        <f t="shared" si="3"/>
        <v>22412497</v>
      </c>
      <c r="D14" s="21">
        <f t="shared" si="3"/>
        <v>22368760</v>
      </c>
      <c r="E14" s="21">
        <f t="shared" si="3"/>
        <v>20898436</v>
      </c>
      <c r="F14" s="21">
        <f>SUM(F15:F25)</f>
        <v>24232770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19902322</v>
      </c>
      <c r="C15" s="27">
        <f t="shared" si="4"/>
        <v>19902322</v>
      </c>
      <c r="D15" s="27">
        <f t="shared" si="4"/>
        <v>19902322</v>
      </c>
      <c r="E15" s="27">
        <f t="shared" si="4"/>
        <v>18270645</v>
      </c>
      <c r="F15" s="27">
        <f t="shared" si="4"/>
        <v>18618993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725323</v>
      </c>
      <c r="C16" s="28">
        <f t="shared" si="5"/>
        <v>725323</v>
      </c>
      <c r="D16" s="28">
        <f t="shared" si="5"/>
        <v>735554</v>
      </c>
      <c r="E16" s="28">
        <f t="shared" si="5"/>
        <v>689696</v>
      </c>
      <c r="F16" s="28">
        <f>F78</f>
        <v>645803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7427</v>
      </c>
      <c r="C17" s="28">
        <f t="shared" si="6"/>
        <v>7210</v>
      </c>
      <c r="D17" s="28">
        <f t="shared" si="6"/>
        <v>7000</v>
      </c>
      <c r="E17" s="28">
        <f t="shared" si="6"/>
        <v>9656</v>
      </c>
      <c r="F17" s="28">
        <f>F85</f>
        <v>41775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79524</v>
      </c>
      <c r="C18" s="28">
        <f t="shared" si="7"/>
        <v>77208</v>
      </c>
      <c r="D18" s="28">
        <f t="shared" si="7"/>
        <v>74960</v>
      </c>
      <c r="E18" s="28">
        <f t="shared" si="7"/>
        <v>82521</v>
      </c>
      <c r="F18" s="28">
        <f>F93</f>
        <v>101429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1503607</v>
      </c>
      <c r="C19" s="28">
        <f t="shared" si="8"/>
        <v>1462608</v>
      </c>
      <c r="D19" s="28">
        <f t="shared" si="8"/>
        <v>1422804</v>
      </c>
      <c r="E19" s="28">
        <f t="shared" si="8"/>
        <v>1163536</v>
      </c>
      <c r="F19" s="28">
        <f>F107</f>
        <v>1647987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121155</v>
      </c>
      <c r="C20" s="28">
        <f t="shared" si="9"/>
        <v>117626</v>
      </c>
      <c r="D20" s="28">
        <f t="shared" si="9"/>
        <v>114200</v>
      </c>
      <c r="E20" s="28">
        <f t="shared" si="9"/>
        <v>173547</v>
      </c>
      <c r="F20" s="28">
        <f>F135</f>
        <v>173733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100188</v>
      </c>
      <c r="C22" s="28">
        <f t="shared" si="11"/>
        <v>91080</v>
      </c>
      <c r="D22" s="28">
        <f t="shared" si="11"/>
        <v>82800</v>
      </c>
      <c r="E22" s="28">
        <f t="shared" si="11"/>
        <v>98394</v>
      </c>
      <c r="F22" s="28">
        <f>F150</f>
        <v>769318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29120</v>
      </c>
      <c r="C24" s="28">
        <f t="shared" si="13"/>
        <v>29120</v>
      </c>
      <c r="D24" s="28">
        <f t="shared" si="13"/>
        <v>29120</v>
      </c>
      <c r="E24" s="28">
        <f t="shared" si="13"/>
        <v>410441</v>
      </c>
      <c r="F24" s="28">
        <f>F175</f>
        <v>2233732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119186</v>
      </c>
      <c r="C27" s="21">
        <f>SUM(C28:C34)</f>
        <v>108350</v>
      </c>
      <c r="D27" s="21">
        <f>SUM(D28:D34)</f>
        <v>98500</v>
      </c>
      <c r="E27" s="21">
        <f>SUM(E28:E34)</f>
        <v>99792</v>
      </c>
      <c r="F27" s="21">
        <f>SUM(F28:F34)</f>
        <v>222239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119186</v>
      </c>
      <c r="C31" s="28">
        <f t="shared" si="18"/>
        <v>108350</v>
      </c>
      <c r="D31" s="28">
        <f t="shared" si="18"/>
        <v>98500</v>
      </c>
      <c r="E31" s="28">
        <f t="shared" si="18"/>
        <v>99792</v>
      </c>
      <c r="F31" s="28">
        <f>F215</f>
        <v>222239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19902322</v>
      </c>
      <c r="C36" s="21">
        <f t="shared" si="22"/>
        <v>19902322</v>
      </c>
      <c r="D36" s="21">
        <f t="shared" si="22"/>
        <v>19902322</v>
      </c>
      <c r="E36" s="21">
        <f t="shared" si="22"/>
        <v>18270645</v>
      </c>
      <c r="F36" s="21">
        <f>SUM(F37:F38)</f>
        <v>18618993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12676402</v>
      </c>
      <c r="C37" s="31">
        <f t="shared" si="23"/>
        <v>12676402</v>
      </c>
      <c r="D37" s="31">
        <f t="shared" si="23"/>
        <v>12676402</v>
      </c>
      <c r="E37" s="31">
        <f t="shared" si="23"/>
        <v>11755421</v>
      </c>
      <c r="F37" s="31">
        <f>F40</f>
        <v>12399016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7225920</v>
      </c>
      <c r="C38" s="28">
        <f t="shared" si="24"/>
        <v>7225920</v>
      </c>
      <c r="D38" s="28">
        <f t="shared" si="24"/>
        <v>7225920</v>
      </c>
      <c r="E38" s="28">
        <f t="shared" si="24"/>
        <v>6515224</v>
      </c>
      <c r="F38" s="28">
        <f>F44</f>
        <v>6219977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12676402</v>
      </c>
      <c r="C40" s="21">
        <f t="shared" si="25"/>
        <v>12676402</v>
      </c>
      <c r="D40" s="21">
        <f t="shared" si="25"/>
        <v>12676402</v>
      </c>
      <c r="E40" s="21">
        <f t="shared" si="25"/>
        <v>11755421</v>
      </c>
      <c r="F40" s="21">
        <f>SUM(F41:F42)</f>
        <v>12399016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11476320</v>
      </c>
      <c r="C41" s="31">
        <v>11476320</v>
      </c>
      <c r="D41" s="31">
        <v>11476320</v>
      </c>
      <c r="E41" s="31">
        <v>11039828</v>
      </c>
      <c r="F41" s="31">
        <v>10417484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1200082</v>
      </c>
      <c r="C42" s="28">
        <v>1200082</v>
      </c>
      <c r="D42" s="28">
        <v>1200082</v>
      </c>
      <c r="E42" s="28">
        <v>715593</v>
      </c>
      <c r="F42" s="28">
        <v>1981532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7225920</v>
      </c>
      <c r="C44" s="21">
        <f t="shared" si="26"/>
        <v>7225920</v>
      </c>
      <c r="D44" s="21">
        <f t="shared" si="26"/>
        <v>7225920</v>
      </c>
      <c r="E44" s="21">
        <f t="shared" si="26"/>
        <v>6515224</v>
      </c>
      <c r="F44" s="21">
        <f>SUM(F45:F76)</f>
        <v>6219977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2046444</v>
      </c>
      <c r="C46" s="28">
        <v>2046444</v>
      </c>
      <c r="D46" s="28">
        <v>2046444</v>
      </c>
      <c r="E46" s="28">
        <v>1816957</v>
      </c>
      <c r="F46" s="28">
        <v>1640413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360000</v>
      </c>
      <c r="C48" s="28">
        <v>360000</v>
      </c>
      <c r="D48" s="28">
        <v>360000</v>
      </c>
      <c r="E48" s="28">
        <v>354000</v>
      </c>
      <c r="F48" s="28">
        <v>327000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204000</v>
      </c>
      <c r="C52" s="28">
        <v>204000</v>
      </c>
      <c r="D52" s="28">
        <v>204000</v>
      </c>
      <c r="E52" s="28">
        <v>207223</v>
      </c>
      <c r="F52" s="28">
        <v>188566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221400</v>
      </c>
      <c r="C53" s="28">
        <v>221400</v>
      </c>
      <c r="D53" s="28">
        <v>221400</v>
      </c>
      <c r="E53" s="28">
        <v>239040</v>
      </c>
      <c r="F53" s="28">
        <v>213540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258000</v>
      </c>
      <c r="C55" s="28">
        <v>258000</v>
      </c>
      <c r="D55" s="28">
        <v>258000</v>
      </c>
      <c r="E55" s="28">
        <v>179600</v>
      </c>
      <c r="F55" s="28">
        <v>162450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32760</v>
      </c>
      <c r="C56" s="28">
        <v>32760</v>
      </c>
      <c r="D56" s="28">
        <v>32760</v>
      </c>
      <c r="E56" s="28">
        <v>32760</v>
      </c>
      <c r="F56" s="28">
        <v>34717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74667</v>
      </c>
      <c r="F57" s="28">
        <v>96000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13200</v>
      </c>
      <c r="C67" s="28">
        <v>13200</v>
      </c>
      <c r="D67" s="28">
        <v>13200</v>
      </c>
      <c r="E67" s="28">
        <v>13333</v>
      </c>
      <c r="F67" s="28">
        <v>13150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210000</v>
      </c>
      <c r="C68" s="28">
        <v>210000</v>
      </c>
      <c r="D68" s="28">
        <v>210000</v>
      </c>
      <c r="E68" s="28">
        <v>45633</v>
      </c>
      <c r="F68" s="28">
        <v>129400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3408000</v>
      </c>
      <c r="C70" s="28">
        <v>3408000</v>
      </c>
      <c r="D70" s="28">
        <v>3408000</v>
      </c>
      <c r="E70" s="28">
        <v>3178600</v>
      </c>
      <c r="F70" s="28">
        <v>3049167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406800</v>
      </c>
      <c r="C74" s="28">
        <v>406800</v>
      </c>
      <c r="D74" s="28">
        <v>406800</v>
      </c>
      <c r="E74" s="28">
        <v>314040</v>
      </c>
      <c r="F74" s="28">
        <v>313620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62916</v>
      </c>
      <c r="C75" s="28">
        <v>62916</v>
      </c>
      <c r="D75" s="28">
        <v>62916</v>
      </c>
      <c r="E75" s="28">
        <v>59371</v>
      </c>
      <c r="F75" s="28">
        <v>51954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725323</v>
      </c>
      <c r="C78" s="21">
        <f>SUM(C79:C83)</f>
        <v>725323</v>
      </c>
      <c r="D78" s="21">
        <f>SUM(D79:D83)</f>
        <v>735554</v>
      </c>
      <c r="E78" s="21">
        <f>SUM(E79:E83)</f>
        <v>689696</v>
      </c>
      <c r="F78" s="21">
        <f>SUM(F79:F83)</f>
        <v>645803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725323</v>
      </c>
      <c r="C83" s="28">
        <v>725323</v>
      </c>
      <c r="D83" s="28">
        <v>735554</v>
      </c>
      <c r="E83" s="28">
        <v>689696</v>
      </c>
      <c r="F83" s="28">
        <v>645803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7427</v>
      </c>
      <c r="C85" s="21">
        <f t="shared" si="27"/>
        <v>7210</v>
      </c>
      <c r="D85" s="21">
        <f t="shared" si="27"/>
        <v>7000</v>
      </c>
      <c r="E85" s="21">
        <f t="shared" si="27"/>
        <v>9656</v>
      </c>
      <c r="F85" s="21">
        <f>SUM(F86:F91)</f>
        <v>41775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796</v>
      </c>
      <c r="F86" s="31">
        <v>2383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5305</v>
      </c>
      <c r="C87" s="28">
        <v>5150</v>
      </c>
      <c r="D87" s="28">
        <v>5000</v>
      </c>
      <c r="E87" s="28">
        <v>2652</v>
      </c>
      <c r="F87" s="28">
        <v>4995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6208</v>
      </c>
      <c r="F90" s="28">
        <v>34397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79524</v>
      </c>
      <c r="C93" s="21">
        <f t="shared" si="28"/>
        <v>77208</v>
      </c>
      <c r="D93" s="21">
        <f t="shared" si="28"/>
        <v>74960</v>
      </c>
      <c r="E93" s="21">
        <f t="shared" si="28"/>
        <v>82521</v>
      </c>
      <c r="F93" s="21">
        <f>SUM(F94:F105)</f>
        <v>101429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27031</v>
      </c>
      <c r="C94" s="31">
        <v>26244</v>
      </c>
      <c r="D94" s="31">
        <v>25480</v>
      </c>
      <c r="E94" s="31">
        <v>29736</v>
      </c>
      <c r="F94" s="31">
        <v>43970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6365</v>
      </c>
      <c r="C95" s="28">
        <v>6180</v>
      </c>
      <c r="D95" s="28">
        <v>6000</v>
      </c>
      <c r="E95" s="28">
        <v>3542</v>
      </c>
      <c r="F95" s="28">
        <v>5470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7880</v>
      </c>
      <c r="F98" s="28">
        <v>7936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1061</v>
      </c>
      <c r="C99" s="28">
        <v>1030</v>
      </c>
      <c r="D99" s="28">
        <v>1000</v>
      </c>
      <c r="E99" s="28">
        <v>799</v>
      </c>
      <c r="F99" s="28">
        <v>2962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27031</v>
      </c>
      <c r="C101" s="28">
        <v>26244</v>
      </c>
      <c r="D101" s="28">
        <v>25480</v>
      </c>
      <c r="E101" s="28">
        <v>33232</v>
      </c>
      <c r="F101" s="28">
        <v>20795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1061</v>
      </c>
      <c r="C102" s="28">
        <v>1030</v>
      </c>
      <c r="D102" s="28">
        <v>1000</v>
      </c>
      <c r="E102" s="28">
        <v>5732</v>
      </c>
      <c r="F102" s="28">
        <v>730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1061</v>
      </c>
      <c r="C104" s="28">
        <v>1030</v>
      </c>
      <c r="D104" s="28">
        <v>1000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1600</v>
      </c>
      <c r="F105" s="28">
        <v>19566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1503607</v>
      </c>
      <c r="C107" s="21">
        <f t="shared" si="29"/>
        <v>1462608</v>
      </c>
      <c r="D107" s="21">
        <f t="shared" si="29"/>
        <v>1422804</v>
      </c>
      <c r="E107" s="21">
        <f t="shared" si="29"/>
        <v>1163536</v>
      </c>
      <c r="F107" s="21">
        <f>SUM(F108:F133)</f>
        <v>1647987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76385</v>
      </c>
      <c r="C108" s="31">
        <v>74160</v>
      </c>
      <c r="D108" s="31">
        <v>72000</v>
      </c>
      <c r="E108" s="31">
        <v>54418</v>
      </c>
      <c r="F108" s="31">
        <v>54123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726717</v>
      </c>
      <c r="C109" s="28">
        <v>705550</v>
      </c>
      <c r="D109" s="28">
        <v>685000</v>
      </c>
      <c r="E109" s="28">
        <v>502184</v>
      </c>
      <c r="F109" s="28">
        <v>684762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132613</v>
      </c>
      <c r="C110" s="28">
        <v>128750</v>
      </c>
      <c r="D110" s="28">
        <v>125000</v>
      </c>
      <c r="E110" s="28">
        <v>93081</v>
      </c>
      <c r="F110" s="28">
        <v>172823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80000</v>
      </c>
      <c r="F111" s="28">
        <v>61283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96000</v>
      </c>
      <c r="C112" s="28">
        <v>96000</v>
      </c>
      <c r="D112" s="28">
        <v>96000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254616</v>
      </c>
      <c r="C114" s="28">
        <v>247200</v>
      </c>
      <c r="D114" s="28">
        <v>240000</v>
      </c>
      <c r="E114" s="28">
        <v>300000</v>
      </c>
      <c r="F114" s="28">
        <v>386370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63654</v>
      </c>
      <c r="C115" s="28">
        <v>61800</v>
      </c>
      <c r="D115" s="28">
        <v>60000</v>
      </c>
      <c r="E115" s="28">
        <v>57500</v>
      </c>
      <c r="F115" s="28">
        <v>44589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530</v>
      </c>
      <c r="C116" s="28">
        <v>515</v>
      </c>
      <c r="D116" s="28">
        <v>500</v>
      </c>
      <c r="E116" s="28">
        <v>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13902</v>
      </c>
      <c r="C118" s="28">
        <v>13497</v>
      </c>
      <c r="D118" s="28">
        <v>13104</v>
      </c>
      <c r="E118" s="28">
        <v>6558</v>
      </c>
      <c r="F118" s="28">
        <v>5000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1795</v>
      </c>
      <c r="F119" s="28">
        <v>109248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3444</v>
      </c>
      <c r="F120" s="28">
        <v>23138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115850</v>
      </c>
      <c r="C122" s="28">
        <v>112476</v>
      </c>
      <c r="D122" s="28">
        <v>109200</v>
      </c>
      <c r="E122" s="28">
        <v>59306</v>
      </c>
      <c r="F122" s="28">
        <v>99176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5250</v>
      </c>
      <c r="F125" s="28">
        <v>7475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1061</v>
      </c>
      <c r="C128" s="28">
        <v>1030</v>
      </c>
      <c r="D128" s="28">
        <v>1000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121155</v>
      </c>
      <c r="C135" s="21">
        <f t="shared" si="30"/>
        <v>117626</v>
      </c>
      <c r="D135" s="21">
        <f t="shared" si="30"/>
        <v>114200</v>
      </c>
      <c r="E135" s="21">
        <f t="shared" si="30"/>
        <v>173547</v>
      </c>
      <c r="F135" s="21">
        <f>SUM(F136:F140)</f>
        <v>173733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5305</v>
      </c>
      <c r="C136" s="31">
        <v>5150</v>
      </c>
      <c r="D136" s="31">
        <v>5000</v>
      </c>
      <c r="E136" s="31">
        <v>14997</v>
      </c>
      <c r="F136" s="31">
        <v>381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115850</v>
      </c>
      <c r="C137" s="28">
        <v>112476</v>
      </c>
      <c r="D137" s="28">
        <v>109200</v>
      </c>
      <c r="E137" s="28">
        <v>158550</v>
      </c>
      <c r="F137" s="28">
        <v>173352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100188</v>
      </c>
      <c r="C150" s="21">
        <f>SUM(C151:C167)</f>
        <v>91080</v>
      </c>
      <c r="D150" s="21">
        <f>SUM(D151:D167)</f>
        <v>82800</v>
      </c>
      <c r="E150" s="21">
        <f>SUM(E151:E167)</f>
        <v>98394</v>
      </c>
      <c r="F150" s="21">
        <f>SUM(F151:F167)</f>
        <v>769318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26426</v>
      </c>
      <c r="C152" s="28">
        <v>24024</v>
      </c>
      <c r="D152" s="28">
        <v>21840</v>
      </c>
      <c r="E152" s="28">
        <v>50000</v>
      </c>
      <c r="F152" s="28">
        <v>570219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13213</v>
      </c>
      <c r="C156" s="28">
        <v>12012</v>
      </c>
      <c r="D156" s="28">
        <v>10920</v>
      </c>
      <c r="E156" s="28">
        <v>16585</v>
      </c>
      <c r="F156" s="28">
        <v>174252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17618</v>
      </c>
      <c r="C157" s="28">
        <v>16016</v>
      </c>
      <c r="D157" s="28">
        <v>14560</v>
      </c>
      <c r="E157" s="28">
        <v>2557</v>
      </c>
      <c r="F157" s="28">
        <v>8536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8809</v>
      </c>
      <c r="C159" s="28">
        <v>8008</v>
      </c>
      <c r="D159" s="28">
        <v>7280</v>
      </c>
      <c r="E159" s="28">
        <v>3905</v>
      </c>
      <c r="F159" s="28">
        <v>2083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22022</v>
      </c>
      <c r="C160" s="28">
        <v>20020</v>
      </c>
      <c r="D160" s="28">
        <v>18200</v>
      </c>
      <c r="E160" s="28">
        <v>25347</v>
      </c>
      <c r="F160" s="28">
        <v>14228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12100</v>
      </c>
      <c r="C164" s="28">
        <v>11000</v>
      </c>
      <c r="D164" s="28">
        <v>10000</v>
      </c>
      <c r="E164" s="28">
        <v>0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29120</v>
      </c>
      <c r="C175" s="21">
        <f t="shared" si="33"/>
        <v>29120</v>
      </c>
      <c r="D175" s="21">
        <f t="shared" si="33"/>
        <v>29120</v>
      </c>
      <c r="E175" s="21">
        <f t="shared" si="33"/>
        <v>410441</v>
      </c>
      <c r="F175" s="21">
        <f>SUM(F176:F198)</f>
        <v>2233732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29120</v>
      </c>
      <c r="C179" s="28">
        <v>29120</v>
      </c>
      <c r="D179" s="28">
        <v>29120</v>
      </c>
      <c r="E179" s="28">
        <v>76929</v>
      </c>
      <c r="F179" s="28">
        <v>99783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19186</v>
      </c>
      <c r="F194" s="28">
        <v>41013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314326</v>
      </c>
      <c r="F198" s="28">
        <v>2092936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119186</v>
      </c>
      <c r="C215" s="21">
        <f>SUM(C216:C228)</f>
        <v>108350</v>
      </c>
      <c r="D215" s="21">
        <f>SUM(D216:D228)</f>
        <v>98500</v>
      </c>
      <c r="E215" s="21">
        <f>SUM(E216:E228)</f>
        <v>99792</v>
      </c>
      <c r="F215" s="21">
        <f>SUM(F216:F228)</f>
        <v>222239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45375</v>
      </c>
      <c r="C216" s="31">
        <v>41250</v>
      </c>
      <c r="D216" s="31">
        <v>37500</v>
      </c>
      <c r="E216" s="31">
        <v>0</v>
      </c>
      <c r="F216" s="31">
        <v>9785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24382</v>
      </c>
      <c r="C217" s="28">
        <v>22165</v>
      </c>
      <c r="D217" s="28">
        <v>20150</v>
      </c>
      <c r="E217" s="28">
        <v>67113</v>
      </c>
      <c r="F217" s="28">
        <v>167892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107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2400</v>
      </c>
      <c r="F220" s="28">
        <v>12397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223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46706</v>
      </c>
      <c r="C223" s="28">
        <v>42460</v>
      </c>
      <c r="D223" s="28">
        <v>38600</v>
      </c>
      <c r="E223" s="28">
        <v>29949</v>
      </c>
      <c r="F223" s="28">
        <v>32165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2020-12-01T08:42:14Z</dcterms:created>
  <dcterms:modified xsi:type="dcterms:W3CDTF">2020-12-01T08:42:28Z</dcterms:modified>
</cp:coreProperties>
</file>