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16 - Local Government Authority\"/>
    </mc:Choice>
  </mc:AlternateContent>
  <xr:revisionPtr revIDLastSave="0" documentId="13_ncr:1_{8513E408-E564-4EA8-B741-E5A547CDC0B9}" xr6:coauthVersionLast="36" xr6:coauthVersionMax="36" xr10:uidLastSave="{00000000-0000-0000-0000-000000000000}"/>
  <bookViews>
    <workbookView xWindow="0" yWindow="0" windowWidth="28800" windowHeight="12435" activeTab="2" xr2:uid="{00000000-000D-0000-FFFF-FFFF00000000}"/>
  </bookViews>
  <sheets>
    <sheet name="BA_Budget" sheetId="1" r:id="rId1"/>
    <sheet name="PSIP" sheetId="2" r:id="rId2"/>
    <sheet name="NPI-Programs" sheetId="3" r:id="rId3"/>
  </sheets>
  <definedNames>
    <definedName name="_xlnm._FilterDatabase" localSheetId="2" hidden="1">'NPI-Programs'!$A$2:$XEO$5</definedName>
    <definedName name="_xlnm._FilterDatabase" localSheetId="1" hidden="1">PSIP!$A$2:$P$35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A3" i="3"/>
  <c r="C3" i="3"/>
  <c r="C2" i="2" l="1"/>
  <c r="B2" i="2"/>
  <c r="A2" i="2"/>
  <c r="C245" i="1" l="1"/>
  <c r="C34" i="1" s="1"/>
  <c r="B245" i="1"/>
  <c r="B34" i="1" s="1"/>
  <c r="F245" i="1"/>
  <c r="F34" i="1" s="1"/>
  <c r="E245" i="1"/>
  <c r="D245" i="1"/>
  <c r="F236" i="1"/>
  <c r="F33" i="1" s="1"/>
  <c r="D236" i="1"/>
  <c r="D33" i="1" s="1"/>
  <c r="C236" i="1"/>
  <c r="C33" i="1" s="1"/>
  <c r="B236" i="1"/>
  <c r="B33" i="1" s="1"/>
  <c r="E236" i="1"/>
  <c r="E33" i="1" s="1"/>
  <c r="E230" i="1"/>
  <c r="E32" i="1" s="1"/>
  <c r="D230" i="1"/>
  <c r="D32" i="1" s="1"/>
  <c r="C230" i="1"/>
  <c r="C32" i="1" s="1"/>
  <c r="F230" i="1"/>
  <c r="B230" i="1"/>
  <c r="B32" i="1" s="1"/>
  <c r="B27" i="1" s="1"/>
  <c r="B11" i="1" s="1"/>
  <c r="F215" i="1"/>
  <c r="F31" i="1" s="1"/>
  <c r="E215" i="1"/>
  <c r="E31" i="1" s="1"/>
  <c r="B215" i="1"/>
  <c r="B31" i="1" s="1"/>
  <c r="D215" i="1"/>
  <c r="D31" i="1" s="1"/>
  <c r="C215" i="1"/>
  <c r="D212" i="1"/>
  <c r="D30" i="1" s="1"/>
  <c r="F212" i="1"/>
  <c r="E212" i="1"/>
  <c r="C212" i="1"/>
  <c r="C30" i="1" s="1"/>
  <c r="C27" i="1" s="1"/>
  <c r="C11" i="1" s="1"/>
  <c r="B212" i="1"/>
  <c r="F209" i="1"/>
  <c r="F29" i="1" s="1"/>
  <c r="E209" i="1"/>
  <c r="E29" i="1" s="1"/>
  <c r="B209" i="1"/>
  <c r="B29" i="1" s="1"/>
  <c r="D209" i="1"/>
  <c r="D29" i="1" s="1"/>
  <c r="C209" i="1"/>
  <c r="D205" i="1"/>
  <c r="D28" i="1" s="1"/>
  <c r="E205" i="1"/>
  <c r="E28" i="1" s="1"/>
  <c r="F205" i="1"/>
  <c r="C205" i="1"/>
  <c r="B205" i="1"/>
  <c r="D200" i="1"/>
  <c r="D25" i="1" s="1"/>
  <c r="E200" i="1"/>
  <c r="E25" i="1" s="1"/>
  <c r="B200" i="1"/>
  <c r="B25" i="1" s="1"/>
  <c r="F200" i="1"/>
  <c r="F25" i="1" s="1"/>
  <c r="F14" i="1" s="1"/>
  <c r="F10" i="1" s="1"/>
  <c r="C200" i="1"/>
  <c r="D175" i="1"/>
  <c r="D24" i="1" s="1"/>
  <c r="F175" i="1"/>
  <c r="F24" i="1" s="1"/>
  <c r="E175" i="1"/>
  <c r="E24" i="1" s="1"/>
  <c r="B175" i="1"/>
  <c r="B24" i="1" s="1"/>
  <c r="C175" i="1"/>
  <c r="E169" i="1"/>
  <c r="E23" i="1" s="1"/>
  <c r="F169" i="1"/>
  <c r="F23" i="1" s="1"/>
  <c r="C169" i="1"/>
  <c r="C23" i="1" s="1"/>
  <c r="B169" i="1"/>
  <c r="B23" i="1" s="1"/>
  <c r="D169" i="1"/>
  <c r="C150" i="1"/>
  <c r="C22" i="1" s="1"/>
  <c r="E150" i="1"/>
  <c r="E22" i="1" s="1"/>
  <c r="D150" i="1"/>
  <c r="D22" i="1" s="1"/>
  <c r="F150" i="1"/>
  <c r="B150" i="1"/>
  <c r="B22" i="1" s="1"/>
  <c r="F142" i="1"/>
  <c r="F21" i="1" s="1"/>
  <c r="D142" i="1"/>
  <c r="D21" i="1" s="1"/>
  <c r="C142" i="1"/>
  <c r="B142" i="1"/>
  <c r="B21" i="1" s="1"/>
  <c r="E142" i="1"/>
  <c r="F135" i="1"/>
  <c r="F20" i="1" s="1"/>
  <c r="E135" i="1"/>
  <c r="E20" i="1" s="1"/>
  <c r="D135" i="1"/>
  <c r="D20" i="1" s="1"/>
  <c r="B135" i="1"/>
  <c r="B20" i="1" s="1"/>
  <c r="C135" i="1"/>
  <c r="E107" i="1"/>
  <c r="D107" i="1"/>
  <c r="D19" i="1" s="1"/>
  <c r="C107" i="1"/>
  <c r="C19" i="1" s="1"/>
  <c r="F107" i="1"/>
  <c r="B107" i="1"/>
  <c r="D93" i="1"/>
  <c r="D18" i="1" s="1"/>
  <c r="F93" i="1"/>
  <c r="E93" i="1"/>
  <c r="E18" i="1" s="1"/>
  <c r="B93" i="1"/>
  <c r="C93" i="1"/>
  <c r="C18" i="1" s="1"/>
  <c r="C85" i="1"/>
  <c r="E85" i="1"/>
  <c r="E17" i="1" s="1"/>
  <c r="D85" i="1"/>
  <c r="D17" i="1" s="1"/>
  <c r="F85" i="1"/>
  <c r="B85" i="1"/>
  <c r="B17" i="1" s="1"/>
  <c r="E78" i="1"/>
  <c r="E16" i="1" s="1"/>
  <c r="F78" i="1"/>
  <c r="F16" i="1" s="1"/>
  <c r="C78" i="1"/>
  <c r="C16" i="1" s="1"/>
  <c r="B78" i="1"/>
  <c r="B16" i="1" s="1"/>
  <c r="D78" i="1"/>
  <c r="F44" i="1"/>
  <c r="F38" i="1" s="1"/>
  <c r="B44" i="1"/>
  <c r="B38" i="1" s="1"/>
  <c r="D44" i="1"/>
  <c r="D38" i="1" s="1"/>
  <c r="C44" i="1"/>
  <c r="C38" i="1" s="1"/>
  <c r="E44" i="1"/>
  <c r="E40" i="1"/>
  <c r="E37" i="1" s="1"/>
  <c r="E36" i="1" s="1"/>
  <c r="F40" i="1"/>
  <c r="F37" i="1" s="1"/>
  <c r="F36" i="1" s="1"/>
  <c r="F15" i="1" s="1"/>
  <c r="C40" i="1"/>
  <c r="C37" i="1" s="1"/>
  <c r="B40" i="1"/>
  <c r="B37" i="1" s="1"/>
  <c r="D40" i="1"/>
  <c r="D37" i="1" s="1"/>
  <c r="E38" i="1"/>
  <c r="E34" i="1"/>
  <c r="D34" i="1"/>
  <c r="F32" i="1"/>
  <c r="C31" i="1"/>
  <c r="F30" i="1"/>
  <c r="E30" i="1"/>
  <c r="B30" i="1"/>
  <c r="C29" i="1"/>
  <c r="F28" i="1"/>
  <c r="F27" i="1" s="1"/>
  <c r="F11" i="1" s="1"/>
  <c r="C28" i="1"/>
  <c r="B28" i="1"/>
  <c r="C25" i="1"/>
  <c r="C24" i="1"/>
  <c r="D23" i="1"/>
  <c r="F22" i="1"/>
  <c r="E21" i="1"/>
  <c r="C21" i="1"/>
  <c r="C20" i="1"/>
  <c r="F19" i="1"/>
  <c r="E19" i="1"/>
  <c r="B19" i="1"/>
  <c r="F18" i="1"/>
  <c r="B18" i="1"/>
  <c r="F17" i="1"/>
  <c r="C17" i="1"/>
  <c r="D16" i="1"/>
  <c r="E15" i="1"/>
  <c r="E27" i="1" l="1"/>
  <c r="E11" i="1" s="1"/>
  <c r="F12" i="1"/>
  <c r="B36" i="1"/>
  <c r="B15" i="1" s="1"/>
  <c r="B14" i="1"/>
  <c r="B10" i="1" s="1"/>
  <c r="B12" i="1" s="1"/>
  <c r="E14" i="1"/>
  <c r="E10" i="1" s="1"/>
  <c r="D36" i="1"/>
  <c r="D15" i="1" s="1"/>
  <c r="D14" i="1" s="1"/>
  <c r="D10" i="1" s="1"/>
  <c r="C36" i="1"/>
  <c r="C15" i="1" s="1"/>
  <c r="C14" i="1" s="1"/>
  <c r="C10" i="1" s="1"/>
  <c r="C12" i="1" s="1"/>
  <c r="D27" i="1"/>
  <c r="D11" i="1" s="1"/>
  <c r="E12" i="1" l="1"/>
  <c r="D12" i="1"/>
</calcChain>
</file>

<file path=xl/sharedStrings.xml><?xml version="1.0" encoding="utf-8"?>
<sst xmlns="http://schemas.openxmlformats.org/spreadsheetml/2006/main" count="588" uniqueCount="388">
  <si>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</si>
  <si>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</si>
  <si>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</si>
  <si>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</si>
  <si>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</si>
  <si>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</si>
  <si>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</si>
  <si>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</si>
  <si>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</si>
  <si>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</si>
  <si>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</si>
  <si>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</si>
  <si>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</si>
  <si>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</si>
  <si>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</si>
  <si>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</si>
  <si>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</si>
  <si>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</si>
  <si>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</si>
  <si>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</si>
  <si>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</si>
  <si>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</si>
  <si>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</si>
  <si>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</si>
  <si>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</si>
  <si>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</si>
  <si>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</si>
  <si>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</si>
  <si>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</si>
  <si>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</si>
  <si>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</si>
  <si>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</si>
  <si>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</si>
  <si>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</si>
  <si>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</si>
  <si>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</si>
  <si>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</si>
  <si>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</si>
  <si>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</si>
  <si>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</si>
  <si>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</si>
  <si>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</si>
  <si>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</si>
  <si>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</si>
  <si>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</si>
  <si>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</si>
  <si>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</si>
  <si>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</si>
  <si>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</si>
  <si>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</si>
  <si>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</si>
  <si>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</si>
  <si>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</si>
  <si>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</si>
  <si>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</si>
  <si>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</si>
  <si>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</si>
  <si>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</si>
  <si>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</si>
  <si>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</si>
  <si>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</si>
  <si>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</si>
  <si>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</si>
  <si>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</si>
  <si>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</si>
  <si>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</si>
  <si>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</si>
  <si>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</si>
  <si>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</si>
  <si>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</si>
  <si>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</si>
  <si>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</si>
  <si>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</si>
  <si>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</si>
  <si>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</si>
  <si>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</si>
  <si>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</si>
  <si>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</si>
  <si>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</si>
  <si>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</si>
  <si>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</si>
  <si>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</si>
  <si>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</si>
  <si>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</si>
  <si>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</si>
  <si>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</si>
  <si>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</si>
  <si>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</si>
  <si>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</si>
  <si>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</si>
  <si>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</si>
  <si>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</si>
  <si>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</si>
  <si>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</si>
  <si>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</si>
  <si>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</si>
  <si>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</si>
  <si>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</si>
  <si>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</si>
  <si>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</si>
  <si>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</si>
  <si>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</si>
  <si>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</si>
  <si>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</si>
  <si>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</si>
  <si>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</si>
  <si>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</si>
  <si>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</si>
  <si>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</si>
  <si>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</si>
  <si>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</si>
  <si>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</si>
  <si>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</si>
  <si>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</si>
  <si>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</si>
  <si>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</si>
  <si>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</si>
  <si>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</si>
  <si>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</si>
  <si>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</si>
  <si>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</si>
  <si>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</si>
  <si>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</si>
  <si>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</si>
  <si>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</si>
  <si>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</si>
  <si>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</si>
  <si>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</si>
  <si>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</si>
  <si>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</si>
  <si>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</si>
  <si>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</si>
  <si>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</si>
  <si>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</si>
  <si>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</si>
  <si>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</si>
  <si>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</si>
  <si>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</si>
  <si>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</si>
  <si>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</si>
  <si>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</si>
  <si>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</si>
  <si>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</si>
  <si>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</si>
  <si>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</si>
  <si>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</si>
  <si>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</si>
  <si>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</si>
  <si>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</si>
  <si>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</si>
  <si>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</si>
  <si>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</si>
  <si>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</si>
  <si>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</si>
  <si>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</si>
  <si>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</si>
  <si>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</si>
  <si>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</si>
  <si>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</si>
  <si>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</si>
  <si>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</si>
  <si>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</si>
  <si>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</si>
  <si>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</si>
  <si>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</si>
  <si>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</si>
  <si>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</si>
  <si>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</si>
  <si>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</si>
  <si>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</si>
  <si>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</si>
  <si>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</si>
  <si>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</si>
  <si>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</si>
  <si>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</si>
  <si>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</si>
  <si>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</si>
  <si>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</si>
  <si>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</si>
  <si>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</si>
  <si>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</si>
  <si>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</si>
  <si>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</si>
  <si>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</si>
  <si>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</si>
  <si>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</si>
  <si>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</si>
  <si>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</si>
  <si>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</si>
  <si>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</si>
  <si>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</si>
  <si>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</si>
  <si>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</si>
  <si>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</si>
  <si>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</si>
  <si>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</si>
  <si>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</si>
  <si>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</si>
  <si>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</si>
  <si>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</si>
  <si>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</si>
  <si>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</si>
  <si>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</si>
  <si>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</si>
  <si>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</si>
  <si>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</si>
  <si>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</si>
  <si>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</si>
  <si>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</si>
  <si>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</si>
  <si>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</si>
  <si>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ލޯކަލް ގަވަރމަންޓް އޮތޯރިޓީ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</si>
  <si>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</si>
  <si>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</si>
  <si>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</si>
  <si>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</si>
  <si>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</si>
  <si>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</si>
  <si>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</si>
  <si>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</si>
  <si>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</si>
  <si>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</si>
  <si>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</si>
  <si>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</si>
  <si>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</si>
  <si>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</si>
  <si>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ޑޮމެސްޓިކް</t>
  </si>
  <si>
    <t>P-GOM</t>
  </si>
  <si>
    <t>ހިނގަމުންދާ</t>
  </si>
  <si>
    <t>ކ</t>
  </si>
  <si>
    <t>ޓެންޑަރިންގ</t>
  </si>
  <si>
    <t>މާލެ ސިޓީ</t>
  </si>
  <si>
    <t>މާލެ ސިޓީ ދާއިރާތައް</t>
  </si>
  <si>
    <t>ސ</t>
  </si>
  <si>
    <t>ހިލޭ އެހީ</t>
  </si>
  <si>
    <t>D-IND</t>
  </si>
  <si>
    <t>ހދ</t>
  </si>
  <si>
    <t>ލ</t>
  </si>
  <si>
    <t>އެވޯޑުކުރެވިފައި</t>
  </si>
  <si>
    <t>ނ</t>
  </si>
  <si>
    <t>ރ</t>
  </si>
  <si>
    <t>ދަނޑުވެރިކަން/މަސްވެރިކަން</t>
  </si>
  <si>
    <t>އެހެނިހެން</t>
  </si>
  <si>
    <t>ގދ</t>
  </si>
  <si>
    <t>ހދ.ކުޅުދުއްފުށި</t>
  </si>
  <si>
    <t>ކުޅުދުއްފުށި ދާއިރާތައް</t>
  </si>
  <si>
    <t>ގދ.ގައްދޫ</t>
  </si>
  <si>
    <t>ގައްދޫ ދާއިރާ</t>
  </si>
  <si>
    <t>ށ</t>
  </si>
  <si>
    <t>މަޑަވެލި ދާއިރާ</t>
  </si>
  <si>
    <t>ޅ</t>
  </si>
  <si>
    <t>މ</t>
  </si>
  <si>
    <t>ދިއްގަރު ދާއިރާ</t>
  </si>
  <si>
    <t>ދ</t>
  </si>
  <si>
    <t>ކުޑަހުވަދޫ ދާއިރާ</t>
  </si>
  <si>
    <t>އަލިފުށި ދާއިރާ</t>
  </si>
  <si>
    <t>ތ</t>
  </si>
  <si>
    <t>ހއ</t>
  </si>
  <si>
    <t>ހދ.ނޮޅިވަރަންފަރު</t>
  </si>
  <si>
    <t>ނޮޅިވަރަމް ދާއިރާ</t>
  </si>
  <si>
    <t>ދ.ކުޑަހުވަދޫ</t>
  </si>
  <si>
    <t>އދ</t>
  </si>
  <si>
    <t>ގއ</t>
  </si>
  <si>
    <t>ފ</t>
  </si>
  <si>
    <t>ބިލެތްދޫ ދާއިރާ</t>
  </si>
  <si>
    <t>ހޯރަފުށި ދާއިރާ</t>
  </si>
  <si>
    <t>އއ</t>
  </si>
  <si>
    <t>ތ.ވިލުފުށި</t>
  </si>
  <si>
    <t>ވިލުފުށި ދާއިރާ</t>
  </si>
  <si>
    <t>ގެމަނަފުށި ދާއިރާ</t>
  </si>
  <si>
    <t>ކ.ދިއްފުށި</t>
  </si>
  <si>
    <t>ތުލުސްދޫ ދާއިރާ</t>
  </si>
  <si>
    <t>މަތިވެރި ދާއިރާ</t>
  </si>
  <si>
    <t>މަހިބަދޫ ދާއިރާ</t>
  </si>
  <si>
    <t>ބ</t>
  </si>
  <si>
    <t>ށ.ފޯކައިދޫ</t>
  </si>
  <si>
    <t>ކޮމަންޑޫ ދާއިރާ</t>
  </si>
  <si>
    <t>ރ.މަޑުއްވަރި</t>
  </si>
  <si>
    <t>މަޑުއްވަރި ދާއިރާ</t>
  </si>
  <si>
    <t>ފ.ބިލެތްދޫ</t>
  </si>
  <si>
    <t>ވައިކަރަދޫ ދާއިރާ</t>
  </si>
  <si>
    <t>ގއ.ކޮނޑޭ</t>
  </si>
  <si>
    <t>ލ.އިސްދޫ</t>
  </si>
  <si>
    <t>އިސްދޫ ދާއިރާ</t>
  </si>
  <si>
    <t>ހޮޅުދޫ ދާއިރާ</t>
  </si>
  <si>
    <t>ކެނދިކުޅުދޫ ދާއިރާ</t>
  </si>
  <si>
    <t>ރ.ރަސްގެތީމު</t>
  </si>
  <si>
    <t>ވ</t>
  </si>
  <si>
    <t>ކ.ހުރާ</t>
  </si>
  <si>
    <t>ނ.މިލަދޫ</t>
  </si>
  <si>
    <t>ތުޅާދޫ ދާއިރާ</t>
  </si>
  <si>
    <t>އދ.ހަންޏާމީދޫ</t>
  </si>
  <si>
    <t>ނ.މާޅެންދޫ</t>
  </si>
  <si>
    <t>ހއ.ހޯރަފުށި</t>
  </si>
  <si>
    <t>ކެލާ ދާއިރާ</t>
  </si>
  <si>
    <t>ބ.ފުޅަދޫ</t>
  </si>
  <si>
    <t>ކުރެންދޫ ދާއިރާ</t>
  </si>
  <si>
    <t>މާލެ ސިޓީ ކައުންސިލް އޮފީސް އިމާރާތް ގާއިމުކުރުން</t>
  </si>
  <si>
    <t>P-LCL022-001</t>
  </si>
  <si>
    <t>ކައުންސިލްތައް ތަރައްޤީކުރުން</t>
  </si>
  <si>
    <t>ޖަމާއަތުގެ ފައިދާއަށް ކުރާ ޚަރަދު</t>
  </si>
  <si>
    <t>އއ.ފެރިދޫ</t>
  </si>
  <si>
    <t>މ.ރަތްމަންދޫ</t>
  </si>
  <si>
    <t>ކެޔޮދޫ ދާއިރާ</t>
  </si>
  <si>
    <t>ރިޓެންޝަން</t>
  </si>
  <si>
    <t>ވ.ރަކީދޫ</t>
  </si>
  <si>
    <t>ޅ.ކުރެންދޫ</t>
  </si>
  <si>
    <t>ސ.ފޭދޫ</t>
  </si>
  <si>
    <t>ފޭދޫ ދާއިރާ</t>
  </si>
  <si>
    <t>ޅ.ނައިފަރު</t>
  </si>
  <si>
    <t>ނައިފަރު ދާއިރާ</t>
  </si>
  <si>
    <t>ގދ.ވާދޫ</t>
  </si>
  <si>
    <t>ތ.މަޑިފުށި</t>
  </si>
  <si>
    <t>އިޖްތިމާއީ ދާއިރާ</t>
  </si>
  <si>
    <t>ސ.މަރަދޫ</t>
  </si>
  <si>
    <t>މަރަދޫ ދާއިރާ</t>
  </si>
  <si>
    <t>ވިލިމާލެ</t>
  </si>
  <si>
    <t>ވިލިމާލެ ދާއިރާ</t>
  </si>
  <si>
    <t>މ.ރަތްމަންދޫ ކައުންސިލް އޮފީސް އިމާރާތް ގާއިމުކުރުން</t>
  </si>
  <si>
    <t>P-LCL019-001</t>
  </si>
  <si>
    <t>ހދ.ވައިކަރަދޫ</t>
  </si>
  <si>
    <t>ސ.މަރަދޫ މަސްމާރުކޭޓް އިމާރާތްކުރުން</t>
  </si>
  <si>
    <t>P-FIS010-001</t>
  </si>
  <si>
    <t>ވ.ރަކީދޫ ކައުންސިލް އޮފީސް އިމާރާތް ގާއިމުކުރުން</t>
  </si>
  <si>
    <t>P-LCL012-001</t>
  </si>
  <si>
    <t>ރ.މަޑުއްވަރި ކައުންސިލް އޮފީސް އިމާރާތް ގާއިމުކުރުން</t>
  </si>
  <si>
    <t>P-LGA002-010</t>
  </si>
  <si>
    <t>ގދ.ހޯނޑެއްދޫ</t>
  </si>
  <si>
    <t>ގދ.ހޯނޑެއްދޫ ކައުންސިލް އޮފީސް އިމާރާތް ގާއިމުކުރުން</t>
  </si>
  <si>
    <t>P-LCL013-001</t>
  </si>
  <si>
    <t>ހއ.ކެލާ</t>
  </si>
  <si>
    <t>ދ.ކުޑަހުވަދޫ ކައުންސިލް އޮފީސް އައު އިމާރާތް ގާއިމުކުރުން</t>
  </si>
  <si>
    <t>P-LCL006-001</t>
  </si>
  <si>
    <t>ހއ.ހޯރަފުށި ކައުންސިލް އޮފީސް އިމާރާތް ގާއިމުކުރުން</t>
  </si>
  <si>
    <t>P-LCL015-001</t>
  </si>
  <si>
    <t>ނ.މާޅެންދޫ ކައުންސިލް އޮފީސް އިމާރާތް ގާއިމުކުރުން</t>
  </si>
  <si>
    <t>P-LCL011-001</t>
  </si>
  <si>
    <t>ފ.ބިލެތްދޫ ކައުންސިލް އިމާރާތް ގާއިމުކުރުން</t>
  </si>
  <si>
    <t>P-LCL021-001</t>
  </si>
  <si>
    <t>ސ.ފޭދޫ ޗަކަ ބިންތަކަށް ވެލިއެޅުން</t>
  </si>
  <si>
    <t>P-OTH008-001</t>
  </si>
  <si>
    <t>ބ.ފުޅަދޫ ކައުންސިލް އޮފީސް އައު އިމާރާތް ގާއިމުކުރުން</t>
  </si>
  <si>
    <t>P-LCL017-001</t>
  </si>
  <si>
    <t>ގދ.ވާދޫ ކައުންސިލް އޮފީސް އިމާރާތް ގާއިމުކުރުން</t>
  </si>
  <si>
    <t>P-LCL014-001</t>
  </si>
  <si>
    <t>ގދ.ގައްދޫ ކައުންސިލް އޮފީސް އިމާރާތް ގާއިމުކުރުން</t>
  </si>
  <si>
    <t>P-LCL020-001</t>
  </si>
  <si>
    <t>ރ.ރަސްގެތީމު ކައުންސިލް އޮފީސް އިމާރާތް ގާއިމުކުރުން</t>
  </si>
  <si>
    <t>P-LCL016-001</t>
  </si>
  <si>
    <t>ހއ.ކެލާ ދަނޑުވެރިންގެ މާރުކޭޓް އިމާރާތްކުރުން</t>
  </si>
  <si>
    <t>P-FIS011-001</t>
  </si>
  <si>
    <t>ކ.ދިއްފުށި ކައުންސިލް އޮފީސް އިމާރާތް ގާއިމުކުރުން</t>
  </si>
  <si>
    <t>P-LGA020-001</t>
  </si>
  <si>
    <t>އދ.ހަންޏާމީދޫ ކައުންސިލް އޮފީސް އައު އިމާރާތް ގާއިމުކުރުން</t>
  </si>
  <si>
    <t>P-LCL018-001</t>
  </si>
  <si>
    <t>ހއ.ކެލާ މަސްމާރުކޭޓް އިމާރާތްކުރުން</t>
  </si>
  <si>
    <t>P-FIS012-001</t>
  </si>
  <si>
    <t>ވިލިމާލެ މަސްމާރުކޭޓް އިމާރާތްކުރުން</t>
  </si>
  <si>
    <t>P-FIS005-001</t>
  </si>
  <si>
    <t>ތ.މަޑިފުށި ކައުންސިލް އޮފީސް އިމާރާތް ގާއިމުކުރުން</t>
  </si>
  <si>
    <t>P-LCL007-001</t>
  </si>
  <si>
    <t>ޅ.ނައިފަރު ކައުންސިލް އޮފީސް އިމާރާތް ގާއިމުކުރުން</t>
  </si>
  <si>
    <t>P-LCL005-001</t>
  </si>
  <si>
    <t>ށ.ފޯކައިދޫގައި ކޮމިއުނިޓީ ސެންޓަރ ގާއިމުކުރުން</t>
  </si>
  <si>
    <t>P-LCL009-001</t>
  </si>
  <si>
    <t>ކ.ހުރާ ކައުންސިލް އޮފީސް އިމާރާތް ގާއިމުކުރުން</t>
  </si>
  <si>
    <t>P-LCL001-001</t>
  </si>
  <si>
    <t>ގއ.ކޮނޑޭ ކައުންސިލް އޮފީސް އިމާރާތް ގާއިމުކުރުން</t>
  </si>
  <si>
    <t>P-LCL003-001</t>
  </si>
  <si>
    <t>ތ.ވިލުފުށި ހިނަވާގެ އިމާރާތްކުރުން</t>
  </si>
  <si>
    <t>P-SOC006-001</t>
  </si>
  <si>
    <t>ލ.އިސްދޫ ކައުންސިލް އޮފީސް އިމާރާތް ގާއިމުކުރުން</t>
  </si>
  <si>
    <t>P-LCL002-001</t>
  </si>
  <si>
    <t>ހދ.ކުޅުދުއްފުށި ކައުންސިލް އިމާރާތް އަޕްގްރޭޑްކުރުން</t>
  </si>
  <si>
    <t>P-LCL004-001</t>
  </si>
  <si>
    <t>ހދ.ވައިކަރަދޫ މަސްމާރުކޭޓް އިމާރާތްކުރުން</t>
  </si>
  <si>
    <t>P-FIS002-001</t>
  </si>
  <si>
    <t>ނ.މިލަދޫ ކައުންސިލް އޮފީސް އިމާރާތް ގާއިމުކުރުން</t>
  </si>
  <si>
    <t>P-LCL023-001</t>
  </si>
  <si>
    <t>އއ.ފެރިދޫ ކައުންސިލް އޮފީސް އިމާރާތް ގާއިމުކުރުން</t>
  </si>
  <si>
    <t>P-LCL024-001</t>
  </si>
  <si>
    <t>ޅ.ކުރެންދޫ މަސްމާރުކޭޓް އިމާރާތްކުރުން</t>
  </si>
  <si>
    <t>P-FIS018-001</t>
  </si>
  <si>
    <t>ހދ.ނޮޅިވަރަންފަރު ގަބުރުސްތާން ވަށާފާރު ރޭނުން</t>
  </si>
  <si>
    <t>P-SOC056-001</t>
  </si>
  <si>
    <t>ޖީއެލްކޯޑު</t>
  </si>
  <si>
    <t>ޖުމްލަ</t>
  </si>
  <si>
    <t>ހުރިހާ ރަށެއްގެ ލޭންޑްޔޫޒް ޕްލޭން ތައްޔާރުކުރުން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</si>
</sst>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5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0" fontId="27" fillId="0" borderId="0" xfId="6" applyNumberFormat="1" applyFont="1" applyFill="1" applyBorder="1"/>
    <xf numFmtId="165" fontId="27" fillId="0" borderId="0" xfId="1" applyNumberFormat="1" applyFont="1" applyFill="1" applyBorder="1"/>
    <xf numFmtId="165" fontId="33" fillId="0" borderId="0" xfId="6" applyNumberFormat="1" applyFont="1" applyFill="1" applyBorder="1" applyAlignment="1">
      <alignment horizontal="center" vertical="center"/>
    </xf>
    <xf numFmtId="1" fontId="34" fillId="0" borderId="0" xfId="6" applyNumberFormat="1" applyFont="1" applyFill="1" applyBorder="1" applyAlignment="1">
      <alignment horizontal="right" vertical="center"/>
    </xf>
    <xf numFmtId="0" fontId="33" fillId="0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right" vertical="center"/>
    </xf>
    <xf numFmtId="0" fontId="1" fillId="0" borderId="0" xfId="1" applyFill="1" applyBorder="1"/>
    <xf numFmtId="165" fontId="0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7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013FF875-5390-4362-B17A-F378A2CD5E6D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E41" sqref="E4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1276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30274635</v>
      </c>
      <c r="C10" s="17">
        <f t="shared" si="0"/>
        <v>38981470</v>
      </c>
      <c r="D10" s="17">
        <f t="shared" si="0"/>
        <v>41316673</v>
      </c>
      <c r="E10" s="17">
        <f t="shared" si="0"/>
        <v>24672224</v>
      </c>
      <c r="F10" s="17">
        <f>F14</f>
        <v>27336542</v>
      </c>
      <c r="G10" s="18" t="s">
        <v>18</v>
      </c>
    </row>
    <row r="11" spans="1:10" ht="22.5" customHeight="1" thickBot="1">
      <c r="B11" s="19">
        <f t="shared" ref="B11:E11" si="1">B27</f>
        <v>475781</v>
      </c>
      <c r="C11" s="19">
        <f t="shared" si="1"/>
        <v>432528</v>
      </c>
      <c r="D11" s="19">
        <f t="shared" si="1"/>
        <v>393207</v>
      </c>
      <c r="E11" s="19">
        <f t="shared" si="1"/>
        <v>353702</v>
      </c>
      <c r="F11" s="19">
        <f>F27</f>
        <v>664051</v>
      </c>
      <c r="G11" s="20" t="s">
        <v>19</v>
      </c>
      <c r="J11"/>
    </row>
    <row r="12" spans="1:10" ht="22.5" customHeight="1" thickBot="1">
      <c r="B12" s="21">
        <f t="shared" ref="B12:E12" si="2">SUM(B10:B11)</f>
        <v>30750416</v>
      </c>
      <c r="C12" s="21">
        <f t="shared" si="2"/>
        <v>39413998</v>
      </c>
      <c r="D12" s="21">
        <f t="shared" si="2"/>
        <v>41709880</v>
      </c>
      <c r="E12" s="21">
        <f t="shared" si="2"/>
        <v>25025926</v>
      </c>
      <c r="F12" s="21">
        <f>SUM(F10:F11)</f>
        <v>28000593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30274635</v>
      </c>
      <c r="C14" s="21">
        <f t="shared" si="3"/>
        <v>38981470</v>
      </c>
      <c r="D14" s="21">
        <f t="shared" si="3"/>
        <v>41316673</v>
      </c>
      <c r="E14" s="21">
        <f t="shared" si="3"/>
        <v>24672224</v>
      </c>
      <c r="F14" s="21">
        <f>SUM(F15:F25)</f>
        <v>27336542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9949113</v>
      </c>
      <c r="C15" s="27">
        <f t="shared" si="4"/>
        <v>9949113</v>
      </c>
      <c r="D15" s="27">
        <f t="shared" si="4"/>
        <v>9949113</v>
      </c>
      <c r="E15" s="27">
        <f t="shared" si="4"/>
        <v>9608603</v>
      </c>
      <c r="F15" s="27">
        <f t="shared" si="4"/>
        <v>8292372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357290</v>
      </c>
      <c r="C16" s="28">
        <f t="shared" si="5"/>
        <v>357290</v>
      </c>
      <c r="D16" s="28">
        <f t="shared" si="5"/>
        <v>357290</v>
      </c>
      <c r="E16" s="28">
        <f t="shared" si="5"/>
        <v>294245</v>
      </c>
      <c r="F16" s="28">
        <f>F78</f>
        <v>259229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885877</v>
      </c>
      <c r="C17" s="28">
        <f t="shared" si="6"/>
        <v>860074</v>
      </c>
      <c r="D17" s="28">
        <f t="shared" si="6"/>
        <v>835023</v>
      </c>
      <c r="E17" s="28">
        <f t="shared" si="6"/>
        <v>390091</v>
      </c>
      <c r="F17" s="28">
        <f>F85</f>
        <v>332042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135702</v>
      </c>
      <c r="C18" s="28">
        <f t="shared" si="7"/>
        <v>131749</v>
      </c>
      <c r="D18" s="28">
        <f t="shared" si="7"/>
        <v>127912</v>
      </c>
      <c r="E18" s="28">
        <f t="shared" si="7"/>
        <v>127598</v>
      </c>
      <c r="F18" s="28">
        <f>F93</f>
        <v>161451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17608832</v>
      </c>
      <c r="C19" s="28">
        <f t="shared" si="8"/>
        <v>17095954</v>
      </c>
      <c r="D19" s="28">
        <f t="shared" si="8"/>
        <v>17008013</v>
      </c>
      <c r="E19" s="28">
        <f t="shared" si="8"/>
        <v>13795319</v>
      </c>
      <c r="F19" s="28">
        <f>F107</f>
        <v>13714048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1128161</v>
      </c>
      <c r="C21" s="28">
        <f t="shared" si="10"/>
        <v>10395302</v>
      </c>
      <c r="D21" s="28">
        <f t="shared" si="10"/>
        <v>12863400</v>
      </c>
      <c r="E21" s="28">
        <f t="shared" si="10"/>
        <v>29974</v>
      </c>
      <c r="F21" s="28">
        <f>F142</f>
        <v>3491740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194394</v>
      </c>
      <c r="C22" s="28">
        <f t="shared" si="11"/>
        <v>176722</v>
      </c>
      <c r="D22" s="28">
        <f t="shared" si="11"/>
        <v>160656</v>
      </c>
      <c r="E22" s="28">
        <f t="shared" si="11"/>
        <v>411194</v>
      </c>
      <c r="F22" s="28">
        <f>F150</f>
        <v>1072262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15266</v>
      </c>
      <c r="C24" s="28">
        <f t="shared" si="13"/>
        <v>15266</v>
      </c>
      <c r="D24" s="28">
        <f t="shared" si="13"/>
        <v>15266</v>
      </c>
      <c r="E24" s="28">
        <f t="shared" si="13"/>
        <v>15200</v>
      </c>
      <c r="F24" s="28">
        <f>F175</f>
        <v>13398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475781</v>
      </c>
      <c r="C27" s="21">
        <f>SUM(C28:C34)</f>
        <v>432528</v>
      </c>
      <c r="D27" s="21">
        <f>SUM(D28:D34)</f>
        <v>393207</v>
      </c>
      <c r="E27" s="21">
        <f>SUM(E28:E34)</f>
        <v>353702</v>
      </c>
      <c r="F27" s="21">
        <f>SUM(F28:F34)</f>
        <v>664051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475781</v>
      </c>
      <c r="C31" s="28">
        <f t="shared" si="18"/>
        <v>432528</v>
      </c>
      <c r="D31" s="28">
        <f t="shared" si="18"/>
        <v>393207</v>
      </c>
      <c r="E31" s="28">
        <f t="shared" si="18"/>
        <v>353702</v>
      </c>
      <c r="F31" s="28">
        <f>F215</f>
        <v>664051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9949113</v>
      </c>
      <c r="C36" s="21">
        <f t="shared" si="22"/>
        <v>9949113</v>
      </c>
      <c r="D36" s="21">
        <f t="shared" si="22"/>
        <v>9949113</v>
      </c>
      <c r="E36" s="21">
        <f t="shared" si="22"/>
        <v>9608603</v>
      </c>
      <c r="F36" s="21">
        <f>SUM(F37:F38)</f>
        <v>8292372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5107947</v>
      </c>
      <c r="C37" s="31">
        <f t="shared" si="23"/>
        <v>5107947</v>
      </c>
      <c r="D37" s="31">
        <f t="shared" si="23"/>
        <v>5107947</v>
      </c>
      <c r="E37" s="31">
        <f t="shared" si="23"/>
        <v>5071733</v>
      </c>
      <c r="F37" s="31">
        <f>F40</f>
        <v>4310331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4841166</v>
      </c>
      <c r="C38" s="28">
        <f t="shared" si="24"/>
        <v>4841166</v>
      </c>
      <c r="D38" s="28">
        <f t="shared" si="24"/>
        <v>4841166</v>
      </c>
      <c r="E38" s="28">
        <f t="shared" si="24"/>
        <v>4536870</v>
      </c>
      <c r="F38" s="28">
        <f>F44</f>
        <v>3982041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5107947</v>
      </c>
      <c r="C40" s="21">
        <f t="shared" si="25"/>
        <v>5107947</v>
      </c>
      <c r="D40" s="21">
        <f t="shared" si="25"/>
        <v>5107947</v>
      </c>
      <c r="E40" s="21">
        <f t="shared" si="25"/>
        <v>5071733</v>
      </c>
      <c r="F40" s="21">
        <f>SUM(F41:F42)</f>
        <v>4310331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4912140</v>
      </c>
      <c r="C41" s="31">
        <v>4912140</v>
      </c>
      <c r="D41" s="31">
        <v>4912140</v>
      </c>
      <c r="E41" s="31">
        <v>4432105</v>
      </c>
      <c r="F41" s="31">
        <v>4094430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195807</v>
      </c>
      <c r="C42" s="28">
        <v>195807</v>
      </c>
      <c r="D42" s="28">
        <v>195807</v>
      </c>
      <c r="E42" s="28">
        <v>639628</v>
      </c>
      <c r="F42" s="28">
        <v>215901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4841166</v>
      </c>
      <c r="C44" s="21">
        <f t="shared" si="26"/>
        <v>4841166</v>
      </c>
      <c r="D44" s="21">
        <f t="shared" si="26"/>
        <v>4841166</v>
      </c>
      <c r="E44" s="21">
        <f t="shared" si="26"/>
        <v>4536870</v>
      </c>
      <c r="F44" s="21">
        <f>SUM(F45:F76)</f>
        <v>3982041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96000</v>
      </c>
      <c r="C46" s="28">
        <v>96000</v>
      </c>
      <c r="D46" s="28">
        <v>96000</v>
      </c>
      <c r="E46" s="28">
        <v>56177</v>
      </c>
      <c r="F46" s="28">
        <v>96000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171000</v>
      </c>
      <c r="C48" s="28">
        <v>171000</v>
      </c>
      <c r="D48" s="28">
        <v>171000</v>
      </c>
      <c r="E48" s="28">
        <v>150000</v>
      </c>
      <c r="F48" s="28">
        <v>120000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17424</v>
      </c>
      <c r="C56" s="28">
        <v>17424</v>
      </c>
      <c r="D56" s="28">
        <v>17424</v>
      </c>
      <c r="E56" s="28">
        <v>6468</v>
      </c>
      <c r="F56" s="28">
        <v>10956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2040000</v>
      </c>
      <c r="C57" s="28">
        <v>2040000</v>
      </c>
      <c r="D57" s="28">
        <v>2040000</v>
      </c>
      <c r="E57" s="28">
        <v>1859895</v>
      </c>
      <c r="F57" s="28">
        <v>1633114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16393</v>
      </c>
      <c r="F60" s="28">
        <v>22860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1333542</v>
      </c>
      <c r="C66" s="28">
        <v>1333542</v>
      </c>
      <c r="D66" s="28">
        <v>1333542</v>
      </c>
      <c r="E66" s="28">
        <v>1297348</v>
      </c>
      <c r="F66" s="28">
        <v>1106680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67200</v>
      </c>
      <c r="C67" s="28">
        <v>67200</v>
      </c>
      <c r="D67" s="28">
        <v>67200</v>
      </c>
      <c r="E67" s="28">
        <v>66248</v>
      </c>
      <c r="F67" s="28">
        <v>64741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1116000</v>
      </c>
      <c r="C70" s="28">
        <v>1116000</v>
      </c>
      <c r="D70" s="28">
        <v>1116000</v>
      </c>
      <c r="E70" s="28">
        <v>1084341</v>
      </c>
      <c r="F70" s="28">
        <v>927690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357290</v>
      </c>
      <c r="C78" s="21">
        <f>SUM(C79:C83)</f>
        <v>357290</v>
      </c>
      <c r="D78" s="21">
        <f>SUM(D79:D83)</f>
        <v>357290</v>
      </c>
      <c r="E78" s="21">
        <f>SUM(E79:E83)</f>
        <v>294245</v>
      </c>
      <c r="F78" s="21">
        <f>SUM(F79:F83)</f>
        <v>259229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357290</v>
      </c>
      <c r="C83" s="28">
        <v>357290</v>
      </c>
      <c r="D83" s="28">
        <v>357290</v>
      </c>
      <c r="E83" s="28">
        <v>294245</v>
      </c>
      <c r="F83" s="28">
        <v>259229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885877</v>
      </c>
      <c r="C85" s="21">
        <f t="shared" si="27"/>
        <v>860074</v>
      </c>
      <c r="D85" s="21">
        <f t="shared" si="27"/>
        <v>835023</v>
      </c>
      <c r="E85" s="21">
        <f t="shared" si="27"/>
        <v>390091</v>
      </c>
      <c r="F85" s="21">
        <f>SUM(F86:F91)</f>
        <v>332042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346201</v>
      </c>
      <c r="C86" s="31">
        <v>336117</v>
      </c>
      <c r="D86" s="31">
        <v>326327</v>
      </c>
      <c r="E86" s="31">
        <v>203245</v>
      </c>
      <c r="F86" s="31">
        <v>55585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7712</v>
      </c>
      <c r="C87" s="28">
        <v>7487</v>
      </c>
      <c r="D87" s="28">
        <v>7269</v>
      </c>
      <c r="E87" s="28">
        <v>4380</v>
      </c>
      <c r="F87" s="28">
        <v>4545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447092</v>
      </c>
      <c r="C88" s="28">
        <v>434070</v>
      </c>
      <c r="D88" s="28">
        <v>421427</v>
      </c>
      <c r="E88" s="28">
        <v>157336</v>
      </c>
      <c r="F88" s="28">
        <v>157518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84872</v>
      </c>
      <c r="C89" s="28">
        <v>82400</v>
      </c>
      <c r="D89" s="28">
        <v>80000</v>
      </c>
      <c r="E89" s="28">
        <v>25130</v>
      </c>
      <c r="F89" s="28">
        <v>114394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135702</v>
      </c>
      <c r="C93" s="21">
        <f t="shared" si="28"/>
        <v>131749</v>
      </c>
      <c r="D93" s="21">
        <f t="shared" si="28"/>
        <v>127912</v>
      </c>
      <c r="E93" s="21">
        <f t="shared" si="28"/>
        <v>127598</v>
      </c>
      <c r="F93" s="21">
        <f>SUM(F94:F105)</f>
        <v>161451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103781</v>
      </c>
      <c r="C94" s="31">
        <v>100758</v>
      </c>
      <c r="D94" s="31">
        <v>97823</v>
      </c>
      <c r="E94" s="31">
        <v>85641</v>
      </c>
      <c r="F94" s="31">
        <v>132920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4990</v>
      </c>
      <c r="C95" s="28">
        <v>4845</v>
      </c>
      <c r="D95" s="28">
        <v>4704</v>
      </c>
      <c r="E95" s="28">
        <v>9218</v>
      </c>
      <c r="F95" s="28">
        <v>1747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7957</v>
      </c>
      <c r="C97" s="28">
        <v>7725</v>
      </c>
      <c r="D97" s="28">
        <v>7500</v>
      </c>
      <c r="E97" s="28">
        <v>9341</v>
      </c>
      <c r="F97" s="28">
        <v>6461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4119</v>
      </c>
      <c r="C98" s="28">
        <v>3999</v>
      </c>
      <c r="D98" s="28">
        <v>3883</v>
      </c>
      <c r="E98" s="28">
        <v>6666</v>
      </c>
      <c r="F98" s="28">
        <v>6412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9681</v>
      </c>
      <c r="C101" s="28">
        <v>9399</v>
      </c>
      <c r="D101" s="28">
        <v>9125</v>
      </c>
      <c r="E101" s="28">
        <v>15676</v>
      </c>
      <c r="F101" s="28">
        <v>10261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1061</v>
      </c>
      <c r="C102" s="28">
        <v>1030</v>
      </c>
      <c r="D102" s="28">
        <v>1000</v>
      </c>
      <c r="E102" s="28">
        <v>1056</v>
      </c>
      <c r="F102" s="28">
        <v>2315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637</v>
      </c>
      <c r="C104" s="28">
        <v>618</v>
      </c>
      <c r="D104" s="28">
        <v>600</v>
      </c>
      <c r="E104" s="28">
        <v>0</v>
      </c>
      <c r="F104" s="28">
        <v>1335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3476</v>
      </c>
      <c r="C105" s="28">
        <v>3375</v>
      </c>
      <c r="D105" s="28">
        <v>3277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17608832</v>
      </c>
      <c r="C107" s="21">
        <f t="shared" si="29"/>
        <v>17095954</v>
      </c>
      <c r="D107" s="21">
        <f t="shared" si="29"/>
        <v>17008013</v>
      </c>
      <c r="E107" s="21">
        <f t="shared" si="29"/>
        <v>13795319</v>
      </c>
      <c r="F107" s="21">
        <f>SUM(F108:F133)</f>
        <v>13714048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210517</v>
      </c>
      <c r="C108" s="31">
        <v>204385</v>
      </c>
      <c r="D108" s="31">
        <v>198432</v>
      </c>
      <c r="E108" s="31">
        <v>88800</v>
      </c>
      <c r="F108" s="31">
        <v>71018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161257</v>
      </c>
      <c r="C109" s="28">
        <v>156560</v>
      </c>
      <c r="D109" s="28">
        <v>152000</v>
      </c>
      <c r="E109" s="28">
        <v>134481</v>
      </c>
      <c r="F109" s="28">
        <v>151556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48377</v>
      </c>
      <c r="C110" s="28">
        <v>46968</v>
      </c>
      <c r="D110" s="28">
        <v>45600</v>
      </c>
      <c r="E110" s="28">
        <v>37978</v>
      </c>
      <c r="F110" s="28">
        <v>38930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16044596</v>
      </c>
      <c r="C111" s="28">
        <v>15577278</v>
      </c>
      <c r="D111" s="28">
        <v>15123571</v>
      </c>
      <c r="E111" s="28">
        <v>12843767</v>
      </c>
      <c r="F111" s="28">
        <v>12734453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259550</v>
      </c>
      <c r="C114" s="28">
        <v>251990</v>
      </c>
      <c r="D114" s="28">
        <v>244650</v>
      </c>
      <c r="E114" s="28">
        <v>183120</v>
      </c>
      <c r="F114" s="28">
        <v>195667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105029</v>
      </c>
      <c r="C115" s="28">
        <v>101970</v>
      </c>
      <c r="D115" s="28">
        <v>99000</v>
      </c>
      <c r="E115" s="28">
        <v>78840</v>
      </c>
      <c r="F115" s="28">
        <v>78746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3819</v>
      </c>
      <c r="C116" s="28">
        <v>3708</v>
      </c>
      <c r="D116" s="28">
        <v>3600</v>
      </c>
      <c r="E116" s="28">
        <v>3600</v>
      </c>
      <c r="F116" s="28">
        <v>1162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559193</v>
      </c>
      <c r="C119" s="28">
        <v>542906</v>
      </c>
      <c r="D119" s="28">
        <v>527093</v>
      </c>
      <c r="E119" s="28">
        <v>17597</v>
      </c>
      <c r="F119" s="28">
        <v>351403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31827</v>
      </c>
      <c r="C120" s="28">
        <v>30900</v>
      </c>
      <c r="D120" s="28">
        <v>30000</v>
      </c>
      <c r="E120" s="28">
        <v>61748</v>
      </c>
      <c r="F120" s="28">
        <v>30742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179504</v>
      </c>
      <c r="C121" s="28">
        <v>174276</v>
      </c>
      <c r="D121" s="28">
        <v>169200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410000</v>
      </c>
      <c r="E123" s="28">
        <v>330000</v>
      </c>
      <c r="F123" s="28">
        <v>57000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9776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924</v>
      </c>
      <c r="F131" s="28">
        <v>924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5163</v>
      </c>
      <c r="C133" s="28">
        <v>5013</v>
      </c>
      <c r="D133" s="28">
        <v>4867</v>
      </c>
      <c r="E133" s="28">
        <v>4688</v>
      </c>
      <c r="F133" s="28">
        <v>2447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1128161</v>
      </c>
      <c r="C142" s="21">
        <f t="shared" si="31"/>
        <v>10395302</v>
      </c>
      <c r="D142" s="21">
        <f t="shared" si="31"/>
        <v>12863400</v>
      </c>
      <c r="E142" s="21">
        <f t="shared" si="31"/>
        <v>29974</v>
      </c>
      <c r="F142" s="21">
        <f>SUM(F143:F148)</f>
        <v>3491740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7573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9300000</v>
      </c>
      <c r="D145" s="28">
        <v>9300000</v>
      </c>
      <c r="E145" s="28">
        <v>0</v>
      </c>
      <c r="F145" s="28">
        <v>7224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1060900</v>
      </c>
      <c r="C147" s="28">
        <v>1030000</v>
      </c>
      <c r="D147" s="28">
        <v>3500000</v>
      </c>
      <c r="E147" s="28">
        <v>6900</v>
      </c>
      <c r="F147" s="28">
        <v>3484516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67261</v>
      </c>
      <c r="C148" s="28">
        <v>65302</v>
      </c>
      <c r="D148" s="28">
        <v>63400</v>
      </c>
      <c r="E148" s="28">
        <v>15501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194394</v>
      </c>
      <c r="C150" s="21">
        <f>SUM(C151:C167)</f>
        <v>176722</v>
      </c>
      <c r="D150" s="21">
        <f>SUM(D151:D167)</f>
        <v>160656</v>
      </c>
      <c r="E150" s="21">
        <f>SUM(E151:E167)</f>
        <v>411194</v>
      </c>
      <c r="F150" s="21">
        <f>SUM(F151:F167)</f>
        <v>1072262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161099</v>
      </c>
      <c r="C152" s="28">
        <v>146454</v>
      </c>
      <c r="D152" s="28">
        <v>133140</v>
      </c>
      <c r="E152" s="28">
        <v>392141</v>
      </c>
      <c r="F152" s="28">
        <v>1024405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3760</v>
      </c>
      <c r="C156" s="28">
        <v>3418</v>
      </c>
      <c r="D156" s="28">
        <v>3107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8055</v>
      </c>
      <c r="C157" s="28">
        <v>7323</v>
      </c>
      <c r="D157" s="28">
        <v>6657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21480</v>
      </c>
      <c r="C160" s="28">
        <v>19527</v>
      </c>
      <c r="D160" s="28">
        <v>17752</v>
      </c>
      <c r="E160" s="28">
        <v>19053</v>
      </c>
      <c r="F160" s="28">
        <v>39059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8798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15266</v>
      </c>
      <c r="C175" s="21">
        <f t="shared" si="33"/>
        <v>15266</v>
      </c>
      <c r="D175" s="21">
        <f t="shared" si="33"/>
        <v>15266</v>
      </c>
      <c r="E175" s="21">
        <f t="shared" si="33"/>
        <v>15200</v>
      </c>
      <c r="F175" s="21">
        <f>SUM(F176:F198)</f>
        <v>13398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15266</v>
      </c>
      <c r="C182" s="28">
        <v>15266</v>
      </c>
      <c r="D182" s="28">
        <v>15266</v>
      </c>
      <c r="E182" s="28">
        <v>15200</v>
      </c>
      <c r="F182" s="28">
        <v>13398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475781</v>
      </c>
      <c r="C215" s="21">
        <f>SUM(C216:C228)</f>
        <v>432528</v>
      </c>
      <c r="D215" s="21">
        <f>SUM(D216:D228)</f>
        <v>393207</v>
      </c>
      <c r="E215" s="21">
        <f>SUM(E216:E228)</f>
        <v>353702</v>
      </c>
      <c r="F215" s="21">
        <f>SUM(F216:F228)</f>
        <v>664051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60500</v>
      </c>
      <c r="C216" s="31">
        <v>55000</v>
      </c>
      <c r="D216" s="31">
        <v>50000</v>
      </c>
      <c r="E216" s="31">
        <v>40792</v>
      </c>
      <c r="F216" s="31">
        <v>86290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51192</v>
      </c>
      <c r="C217" s="28">
        <v>46538</v>
      </c>
      <c r="D217" s="28">
        <v>42307</v>
      </c>
      <c r="E217" s="28">
        <v>66057</v>
      </c>
      <c r="F217" s="28">
        <v>42872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18150</v>
      </c>
      <c r="C221" s="28">
        <v>16500</v>
      </c>
      <c r="D221" s="28">
        <v>15000</v>
      </c>
      <c r="E221" s="28">
        <v>88201</v>
      </c>
      <c r="F221" s="28">
        <v>795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147620</v>
      </c>
      <c r="C222" s="28">
        <v>134200</v>
      </c>
      <c r="D222" s="28">
        <v>122000</v>
      </c>
      <c r="E222" s="28">
        <v>84832</v>
      </c>
      <c r="F222" s="28">
        <v>2500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174119</v>
      </c>
      <c r="C223" s="28">
        <v>158290</v>
      </c>
      <c r="D223" s="28">
        <v>143900</v>
      </c>
      <c r="E223" s="28">
        <v>71730</v>
      </c>
      <c r="F223" s="28">
        <v>531594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24200</v>
      </c>
      <c r="C224" s="28">
        <v>22000</v>
      </c>
      <c r="D224" s="28">
        <v>20000</v>
      </c>
      <c r="E224" s="28">
        <v>2090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13893-F476-41D1-B6FD-034AB4D41A0D}">
  <sheetPr>
    <tabColor theme="8" tint="0.79998168889431442"/>
  </sheetPr>
  <dimension ref="A1:P35"/>
  <sheetViews>
    <sheetView showGridLines="0" zoomScale="85" zoomScaleNormal="85" workbookViewId="0">
      <pane ySplit="2" topLeftCell="A3" activePane="bottomLeft" state="frozen"/>
      <selection pane="bottomLeft" activeCell="I3" sqref="I3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SUBTOTAL(9,A3:A35)</f>
        <v>18886764</v>
      </c>
      <c r="B2" s="38">
        <f>SUBTOTAL(9,B3:B35)</f>
        <v>50838958</v>
      </c>
      <c r="C2" s="38">
        <f>SUBTOTAL(9,C3:C35)</f>
        <v>36900677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5400000</v>
      </c>
      <c r="B3" s="42">
        <v>11100000</v>
      </c>
      <c r="C3" s="42">
        <v>1500000</v>
      </c>
      <c r="D3" s="43" t="s">
        <v>225</v>
      </c>
      <c r="E3" s="43" t="s">
        <v>231</v>
      </c>
      <c r="F3" s="44" t="s">
        <v>297</v>
      </c>
      <c r="G3" s="45" t="s">
        <v>298</v>
      </c>
      <c r="H3" s="46">
        <v>1276</v>
      </c>
      <c r="I3" s="43" t="s">
        <v>226</v>
      </c>
      <c r="J3" s="43" t="s">
        <v>299</v>
      </c>
      <c r="K3" s="47" t="s">
        <v>227</v>
      </c>
      <c r="L3" s="46">
        <v>421003</v>
      </c>
      <c r="M3" s="46">
        <v>7062</v>
      </c>
      <c r="N3" s="43" t="s">
        <v>300</v>
      </c>
      <c r="O3" s="43" t="s">
        <v>229</v>
      </c>
      <c r="P3" s="43" t="s">
        <v>232</v>
      </c>
    </row>
    <row r="4" spans="1:16" ht="26.25" customHeight="1">
      <c r="A4" s="42">
        <v>250000</v>
      </c>
      <c r="B4" s="42">
        <v>4381000</v>
      </c>
      <c r="C4" s="42">
        <v>369000</v>
      </c>
      <c r="D4" s="43" t="s">
        <v>225</v>
      </c>
      <c r="E4" s="43" t="s">
        <v>302</v>
      </c>
      <c r="F4" s="44" t="s">
        <v>318</v>
      </c>
      <c r="G4" s="45" t="s">
        <v>319</v>
      </c>
      <c r="H4" s="46">
        <v>1276</v>
      </c>
      <c r="I4" s="43" t="s">
        <v>226</v>
      </c>
      <c r="J4" s="43" t="s">
        <v>299</v>
      </c>
      <c r="K4" s="47" t="s">
        <v>227</v>
      </c>
      <c r="L4" s="46">
        <v>421003</v>
      </c>
      <c r="M4" s="46">
        <v>7062</v>
      </c>
      <c r="N4" s="43" t="s">
        <v>300</v>
      </c>
      <c r="O4" s="43" t="s">
        <v>251</v>
      </c>
      <c r="P4" s="43" t="s">
        <v>252</v>
      </c>
    </row>
    <row r="5" spans="1:16" ht="26.25" customHeight="1">
      <c r="A5" s="42">
        <v>0</v>
      </c>
      <c r="B5" s="42">
        <v>3000000</v>
      </c>
      <c r="C5" s="42">
        <v>500000</v>
      </c>
      <c r="D5" s="43" t="s">
        <v>225</v>
      </c>
      <c r="E5" s="43" t="s">
        <v>314</v>
      </c>
      <c r="F5" s="44" t="s">
        <v>321</v>
      </c>
      <c r="G5" s="45" t="s">
        <v>322</v>
      </c>
      <c r="H5" s="46">
        <v>1276</v>
      </c>
      <c r="I5" s="43" t="s">
        <v>226</v>
      </c>
      <c r="J5" s="43" t="s">
        <v>241</v>
      </c>
      <c r="K5" s="47" t="s">
        <v>227</v>
      </c>
      <c r="L5" s="46">
        <v>422999</v>
      </c>
      <c r="M5" s="46">
        <v>7062</v>
      </c>
      <c r="N5" s="43" t="s">
        <v>300</v>
      </c>
      <c r="O5" s="43" t="s">
        <v>233</v>
      </c>
      <c r="P5" s="43" t="s">
        <v>315</v>
      </c>
    </row>
    <row r="6" spans="1:16" ht="26.25" customHeight="1">
      <c r="A6" s="42">
        <v>1743750</v>
      </c>
      <c r="B6" s="42">
        <v>2906250</v>
      </c>
      <c r="C6" s="42">
        <v>700000</v>
      </c>
      <c r="D6" s="43" t="s">
        <v>225</v>
      </c>
      <c r="E6" s="43" t="s">
        <v>305</v>
      </c>
      <c r="F6" s="44" t="s">
        <v>323</v>
      </c>
      <c r="G6" s="45" t="s">
        <v>324</v>
      </c>
      <c r="H6" s="46">
        <v>1276</v>
      </c>
      <c r="I6" s="43" t="s">
        <v>226</v>
      </c>
      <c r="J6" s="43" t="s">
        <v>299</v>
      </c>
      <c r="K6" s="47" t="s">
        <v>227</v>
      </c>
      <c r="L6" s="46">
        <v>421003</v>
      </c>
      <c r="M6" s="46">
        <v>7062</v>
      </c>
      <c r="N6" s="43" t="s">
        <v>300</v>
      </c>
      <c r="O6" s="43" t="s">
        <v>287</v>
      </c>
      <c r="P6" s="43" t="s">
        <v>303</v>
      </c>
    </row>
    <row r="7" spans="1:16" ht="26.25" customHeight="1">
      <c r="A7" s="42">
        <v>1462500</v>
      </c>
      <c r="B7" s="42">
        <v>2437500</v>
      </c>
      <c r="C7" s="42">
        <v>975000</v>
      </c>
      <c r="D7" s="43" t="s">
        <v>225</v>
      </c>
      <c r="E7" s="43" t="s">
        <v>277</v>
      </c>
      <c r="F7" s="44" t="s">
        <v>325</v>
      </c>
      <c r="G7" s="45" t="s">
        <v>326</v>
      </c>
      <c r="H7" s="46">
        <v>1276</v>
      </c>
      <c r="I7" s="43" t="s">
        <v>226</v>
      </c>
      <c r="J7" s="43" t="s">
        <v>299</v>
      </c>
      <c r="K7" s="47" t="s">
        <v>227</v>
      </c>
      <c r="L7" s="46">
        <v>421003</v>
      </c>
      <c r="M7" s="46">
        <v>7062</v>
      </c>
      <c r="N7" s="43" t="s">
        <v>300</v>
      </c>
      <c r="O7" s="43" t="s">
        <v>240</v>
      </c>
      <c r="P7" s="43" t="s">
        <v>278</v>
      </c>
    </row>
    <row r="8" spans="1:16" ht="26.25" customHeight="1">
      <c r="A8" s="42">
        <v>1387500</v>
      </c>
      <c r="B8" s="42">
        <v>2312500</v>
      </c>
      <c r="C8" s="42">
        <v>925000</v>
      </c>
      <c r="D8" s="43" t="s">
        <v>225</v>
      </c>
      <c r="E8" s="43" t="s">
        <v>327</v>
      </c>
      <c r="F8" s="44" t="s">
        <v>328</v>
      </c>
      <c r="G8" s="45" t="s">
        <v>329</v>
      </c>
      <c r="H8" s="46">
        <v>1276</v>
      </c>
      <c r="I8" s="43" t="s">
        <v>226</v>
      </c>
      <c r="J8" s="43" t="s">
        <v>299</v>
      </c>
      <c r="K8" s="47" t="s">
        <v>227</v>
      </c>
      <c r="L8" s="46">
        <v>421003</v>
      </c>
      <c r="M8" s="46">
        <v>7062</v>
      </c>
      <c r="N8" s="43" t="s">
        <v>300</v>
      </c>
      <c r="O8" s="43" t="s">
        <v>243</v>
      </c>
      <c r="P8" s="43" t="s">
        <v>249</v>
      </c>
    </row>
    <row r="9" spans="1:16" ht="26.25" customHeight="1">
      <c r="A9" s="42">
        <v>201764</v>
      </c>
      <c r="B9" s="42">
        <v>1815876</v>
      </c>
      <c r="C9" s="42">
        <v>2017640</v>
      </c>
      <c r="D9" s="43" t="s">
        <v>228</v>
      </c>
      <c r="E9" s="43" t="s">
        <v>260</v>
      </c>
      <c r="F9" s="44" t="s">
        <v>331</v>
      </c>
      <c r="G9" s="45" t="s">
        <v>332</v>
      </c>
      <c r="H9" s="46">
        <v>1276</v>
      </c>
      <c r="I9" s="43" t="s">
        <v>226</v>
      </c>
      <c r="J9" s="43" t="s">
        <v>299</v>
      </c>
      <c r="K9" s="47" t="s">
        <v>227</v>
      </c>
      <c r="L9" s="46">
        <v>421003</v>
      </c>
      <c r="M9" s="46">
        <v>7062</v>
      </c>
      <c r="N9" s="43" t="s">
        <v>300</v>
      </c>
      <c r="O9" s="43" t="s">
        <v>253</v>
      </c>
      <c r="P9" s="43" t="s">
        <v>254</v>
      </c>
    </row>
    <row r="10" spans="1:16" ht="26.25" customHeight="1">
      <c r="A10" s="42">
        <v>1080000</v>
      </c>
      <c r="B10" s="42">
        <v>1800000</v>
      </c>
      <c r="C10" s="42">
        <v>720000</v>
      </c>
      <c r="D10" s="43" t="s">
        <v>225</v>
      </c>
      <c r="E10" s="43" t="s">
        <v>293</v>
      </c>
      <c r="F10" s="44" t="s">
        <v>333</v>
      </c>
      <c r="G10" s="45" t="s">
        <v>334</v>
      </c>
      <c r="H10" s="46">
        <v>1276</v>
      </c>
      <c r="I10" s="43" t="s">
        <v>226</v>
      </c>
      <c r="J10" s="43" t="s">
        <v>299</v>
      </c>
      <c r="K10" s="47" t="s">
        <v>227</v>
      </c>
      <c r="L10" s="46">
        <v>421003</v>
      </c>
      <c r="M10" s="46">
        <v>7062</v>
      </c>
      <c r="N10" s="43" t="s">
        <v>300</v>
      </c>
      <c r="O10" s="43" t="s">
        <v>257</v>
      </c>
      <c r="P10" s="43" t="s">
        <v>265</v>
      </c>
    </row>
    <row r="11" spans="1:16" ht="26.25" customHeight="1">
      <c r="A11" s="42">
        <v>990000</v>
      </c>
      <c r="B11" s="42">
        <v>1650000</v>
      </c>
      <c r="C11" s="42">
        <v>660000</v>
      </c>
      <c r="D11" s="43" t="s">
        <v>225</v>
      </c>
      <c r="E11" s="43" t="s">
        <v>292</v>
      </c>
      <c r="F11" s="44" t="s">
        <v>335</v>
      </c>
      <c r="G11" s="45" t="s">
        <v>336</v>
      </c>
      <c r="H11" s="46">
        <v>1276</v>
      </c>
      <c r="I11" s="43" t="s">
        <v>226</v>
      </c>
      <c r="J11" s="43" t="s">
        <v>299</v>
      </c>
      <c r="K11" s="47" t="s">
        <v>227</v>
      </c>
      <c r="L11" s="46">
        <v>421003</v>
      </c>
      <c r="M11" s="46">
        <v>7062</v>
      </c>
      <c r="N11" s="43" t="s">
        <v>300</v>
      </c>
      <c r="O11" s="43" t="s">
        <v>239</v>
      </c>
      <c r="P11" s="43" t="s">
        <v>285</v>
      </c>
    </row>
    <row r="12" spans="1:16" ht="26.25" customHeight="1">
      <c r="A12" s="42">
        <v>960000</v>
      </c>
      <c r="B12" s="42">
        <v>1600000</v>
      </c>
      <c r="C12" s="42">
        <v>640000</v>
      </c>
      <c r="D12" s="43" t="s">
        <v>225</v>
      </c>
      <c r="E12" s="43" t="s">
        <v>279</v>
      </c>
      <c r="F12" s="44" t="s">
        <v>337</v>
      </c>
      <c r="G12" s="45" t="s">
        <v>338</v>
      </c>
      <c r="H12" s="46">
        <v>1276</v>
      </c>
      <c r="I12" s="43" t="s">
        <v>226</v>
      </c>
      <c r="J12" s="43" t="s">
        <v>299</v>
      </c>
      <c r="K12" s="47" t="s">
        <v>227</v>
      </c>
      <c r="L12" s="46">
        <v>421003</v>
      </c>
      <c r="M12" s="46">
        <v>7062</v>
      </c>
      <c r="N12" s="43" t="s">
        <v>300</v>
      </c>
      <c r="O12" s="43" t="s">
        <v>263</v>
      </c>
      <c r="P12" s="43" t="s">
        <v>264</v>
      </c>
    </row>
    <row r="13" spans="1:16" ht="26.25" customHeight="1">
      <c r="A13" s="42">
        <v>0</v>
      </c>
      <c r="B13" s="42">
        <v>1600000</v>
      </c>
      <c r="C13" s="42">
        <v>2400000</v>
      </c>
      <c r="D13" s="43" t="s">
        <v>225</v>
      </c>
      <c r="E13" s="43" t="s">
        <v>307</v>
      </c>
      <c r="F13" s="44" t="s">
        <v>339</v>
      </c>
      <c r="G13" s="45" t="s">
        <v>340</v>
      </c>
      <c r="H13" s="46">
        <v>1276</v>
      </c>
      <c r="I13" s="43" t="s">
        <v>226</v>
      </c>
      <c r="J13" s="43" t="s">
        <v>242</v>
      </c>
      <c r="K13" s="47" t="s">
        <v>227</v>
      </c>
      <c r="L13" s="46">
        <v>422999</v>
      </c>
      <c r="M13" s="46">
        <v>7062</v>
      </c>
      <c r="N13" s="43" t="s">
        <v>300</v>
      </c>
      <c r="O13" s="43" t="s">
        <v>233</v>
      </c>
      <c r="P13" s="43" t="s">
        <v>308</v>
      </c>
    </row>
    <row r="14" spans="1:16" ht="26.25" customHeight="1">
      <c r="A14" s="42">
        <v>0</v>
      </c>
      <c r="B14" s="42">
        <v>1500000</v>
      </c>
      <c r="C14" s="42">
        <v>1000000</v>
      </c>
      <c r="D14" s="43" t="s">
        <v>230</v>
      </c>
      <c r="E14" s="43" t="s">
        <v>295</v>
      </c>
      <c r="F14" s="44" t="s">
        <v>341</v>
      </c>
      <c r="G14" s="45" t="s">
        <v>342</v>
      </c>
      <c r="H14" s="46">
        <v>1276</v>
      </c>
      <c r="I14" s="43" t="s">
        <v>226</v>
      </c>
      <c r="J14" s="43" t="s">
        <v>299</v>
      </c>
      <c r="K14" s="47" t="s">
        <v>227</v>
      </c>
      <c r="L14" s="46">
        <v>421003</v>
      </c>
      <c r="M14" s="46">
        <v>7062</v>
      </c>
      <c r="N14" s="43" t="s">
        <v>300</v>
      </c>
      <c r="O14" s="43" t="s">
        <v>274</v>
      </c>
      <c r="P14" s="43" t="s">
        <v>290</v>
      </c>
    </row>
    <row r="15" spans="1:16" ht="26.25" customHeight="1">
      <c r="A15" s="42">
        <v>862500</v>
      </c>
      <c r="B15" s="42">
        <v>1437500</v>
      </c>
      <c r="C15" s="42">
        <v>1575000</v>
      </c>
      <c r="D15" s="43" t="s">
        <v>225</v>
      </c>
      <c r="E15" s="43" t="s">
        <v>311</v>
      </c>
      <c r="F15" s="44" t="s">
        <v>343</v>
      </c>
      <c r="G15" s="45" t="s">
        <v>344</v>
      </c>
      <c r="H15" s="46">
        <v>1276</v>
      </c>
      <c r="I15" s="43" t="s">
        <v>226</v>
      </c>
      <c r="J15" s="43" t="s">
        <v>299</v>
      </c>
      <c r="K15" s="47" t="s">
        <v>227</v>
      </c>
      <c r="L15" s="46">
        <v>421003</v>
      </c>
      <c r="M15" s="46">
        <v>7062</v>
      </c>
      <c r="N15" s="43" t="s">
        <v>300</v>
      </c>
      <c r="O15" s="43" t="s">
        <v>243</v>
      </c>
      <c r="P15" s="43" t="s">
        <v>247</v>
      </c>
    </row>
    <row r="16" spans="1:16" ht="26.25" customHeight="1">
      <c r="A16" s="42">
        <v>780000</v>
      </c>
      <c r="B16" s="42">
        <v>1300000</v>
      </c>
      <c r="C16" s="42">
        <v>1520000</v>
      </c>
      <c r="D16" s="43" t="s">
        <v>225</v>
      </c>
      <c r="E16" s="43" t="s">
        <v>246</v>
      </c>
      <c r="F16" s="44" t="s">
        <v>345</v>
      </c>
      <c r="G16" s="45" t="s">
        <v>346</v>
      </c>
      <c r="H16" s="46">
        <v>1276</v>
      </c>
      <c r="I16" s="43" t="s">
        <v>226</v>
      </c>
      <c r="J16" s="43" t="s">
        <v>299</v>
      </c>
      <c r="K16" s="47" t="s">
        <v>227</v>
      </c>
      <c r="L16" s="46">
        <v>421003</v>
      </c>
      <c r="M16" s="46">
        <v>7062</v>
      </c>
      <c r="N16" s="43" t="s">
        <v>300</v>
      </c>
      <c r="O16" s="43" t="s">
        <v>243</v>
      </c>
      <c r="P16" s="43" t="s">
        <v>247</v>
      </c>
    </row>
    <row r="17" spans="1:16" ht="26.25" customHeight="1">
      <c r="A17" s="42">
        <v>780000</v>
      </c>
      <c r="B17" s="42">
        <v>1300000</v>
      </c>
      <c r="C17" s="42">
        <v>400000</v>
      </c>
      <c r="D17" s="43" t="s">
        <v>225</v>
      </c>
      <c r="E17" s="43" t="s">
        <v>286</v>
      </c>
      <c r="F17" s="44" t="s">
        <v>347</v>
      </c>
      <c r="G17" s="45" t="s">
        <v>348</v>
      </c>
      <c r="H17" s="46">
        <v>1276</v>
      </c>
      <c r="I17" s="43" t="s">
        <v>226</v>
      </c>
      <c r="J17" s="43" t="s">
        <v>299</v>
      </c>
      <c r="K17" s="47" t="s">
        <v>227</v>
      </c>
      <c r="L17" s="46">
        <v>421003</v>
      </c>
      <c r="M17" s="46">
        <v>7062</v>
      </c>
      <c r="N17" s="43" t="s">
        <v>300</v>
      </c>
      <c r="O17" s="43" t="s">
        <v>240</v>
      </c>
      <c r="P17" s="43" t="s">
        <v>255</v>
      </c>
    </row>
    <row r="18" spans="1:16" ht="26.25" customHeight="1">
      <c r="A18" s="42">
        <v>93750</v>
      </c>
      <c r="B18" s="42">
        <v>1218750</v>
      </c>
      <c r="C18" s="42">
        <v>562500</v>
      </c>
      <c r="D18" s="43" t="s">
        <v>225</v>
      </c>
      <c r="E18" s="43" t="s">
        <v>330</v>
      </c>
      <c r="F18" s="44" t="s">
        <v>349</v>
      </c>
      <c r="G18" s="45" t="s">
        <v>350</v>
      </c>
      <c r="H18" s="46">
        <v>1276</v>
      </c>
      <c r="I18" s="43" t="s">
        <v>226</v>
      </c>
      <c r="J18" s="43" t="s">
        <v>241</v>
      </c>
      <c r="K18" s="47" t="s">
        <v>227</v>
      </c>
      <c r="L18" s="46">
        <v>422999</v>
      </c>
      <c r="M18" s="46">
        <v>7062</v>
      </c>
      <c r="N18" s="43" t="s">
        <v>300</v>
      </c>
      <c r="O18" s="43" t="s">
        <v>257</v>
      </c>
      <c r="P18" s="43" t="s">
        <v>294</v>
      </c>
    </row>
    <row r="19" spans="1:16" ht="26.25" customHeight="1">
      <c r="A19" s="42">
        <v>727500</v>
      </c>
      <c r="B19" s="42">
        <v>1212500</v>
      </c>
      <c r="C19" s="42">
        <v>485000</v>
      </c>
      <c r="D19" s="43" t="s">
        <v>225</v>
      </c>
      <c r="E19" s="43" t="s">
        <v>270</v>
      </c>
      <c r="F19" s="44" t="s">
        <v>351</v>
      </c>
      <c r="G19" s="45" t="s">
        <v>352</v>
      </c>
      <c r="H19" s="46">
        <v>1276</v>
      </c>
      <c r="I19" s="43" t="s">
        <v>226</v>
      </c>
      <c r="J19" s="43" t="s">
        <v>299</v>
      </c>
      <c r="K19" s="47" t="s">
        <v>227</v>
      </c>
      <c r="L19" s="46">
        <v>421003</v>
      </c>
      <c r="M19" s="46">
        <v>7062</v>
      </c>
      <c r="N19" s="43" t="s">
        <v>300</v>
      </c>
      <c r="O19" s="43" t="s">
        <v>229</v>
      </c>
      <c r="P19" s="43" t="s">
        <v>271</v>
      </c>
    </row>
    <row r="20" spans="1:16" ht="26.25" customHeight="1">
      <c r="A20" s="42">
        <v>607500</v>
      </c>
      <c r="B20" s="42">
        <v>1012500</v>
      </c>
      <c r="C20" s="42">
        <v>405000</v>
      </c>
      <c r="D20" s="43" t="s">
        <v>225</v>
      </c>
      <c r="E20" s="43" t="s">
        <v>291</v>
      </c>
      <c r="F20" s="44" t="s">
        <v>353</v>
      </c>
      <c r="G20" s="45" t="s">
        <v>354</v>
      </c>
      <c r="H20" s="46">
        <v>1276</v>
      </c>
      <c r="I20" s="43" t="s">
        <v>226</v>
      </c>
      <c r="J20" s="43" t="s">
        <v>299</v>
      </c>
      <c r="K20" s="47" t="s">
        <v>227</v>
      </c>
      <c r="L20" s="46">
        <v>421003</v>
      </c>
      <c r="M20" s="46">
        <v>7062</v>
      </c>
      <c r="N20" s="43" t="s">
        <v>300</v>
      </c>
      <c r="O20" s="43" t="s">
        <v>261</v>
      </c>
      <c r="P20" s="43" t="s">
        <v>273</v>
      </c>
    </row>
    <row r="21" spans="1:16" ht="26.25" customHeight="1">
      <c r="A21" s="42">
        <v>93750</v>
      </c>
      <c r="B21" s="42">
        <v>1000000</v>
      </c>
      <c r="C21" s="42">
        <v>1500000</v>
      </c>
      <c r="D21" s="43" t="s">
        <v>225</v>
      </c>
      <c r="E21" s="43" t="s">
        <v>330</v>
      </c>
      <c r="F21" s="44" t="s">
        <v>355</v>
      </c>
      <c r="G21" s="45" t="s">
        <v>356</v>
      </c>
      <c r="H21" s="46">
        <v>1276</v>
      </c>
      <c r="I21" s="43" t="s">
        <v>226</v>
      </c>
      <c r="J21" s="43" t="s">
        <v>241</v>
      </c>
      <c r="K21" s="47" t="s">
        <v>227</v>
      </c>
      <c r="L21" s="46">
        <v>422999</v>
      </c>
      <c r="M21" s="46">
        <v>7062</v>
      </c>
      <c r="N21" s="43" t="s">
        <v>300</v>
      </c>
      <c r="O21" s="43" t="s">
        <v>257</v>
      </c>
      <c r="P21" s="43" t="s">
        <v>294</v>
      </c>
    </row>
    <row r="22" spans="1:16" ht="26.25" customHeight="1">
      <c r="A22" s="42">
        <v>592500</v>
      </c>
      <c r="B22" s="42">
        <v>987500</v>
      </c>
      <c r="C22" s="42">
        <v>395000</v>
      </c>
      <c r="D22" s="43" t="s">
        <v>225</v>
      </c>
      <c r="E22" s="43" t="s">
        <v>316</v>
      </c>
      <c r="F22" s="44" t="s">
        <v>357</v>
      </c>
      <c r="G22" s="45" t="s">
        <v>358</v>
      </c>
      <c r="H22" s="46">
        <v>1276</v>
      </c>
      <c r="I22" s="43" t="s">
        <v>226</v>
      </c>
      <c r="J22" s="43" t="s">
        <v>241</v>
      </c>
      <c r="K22" s="47" t="s">
        <v>227</v>
      </c>
      <c r="L22" s="46">
        <v>422999</v>
      </c>
      <c r="M22" s="46">
        <v>7062</v>
      </c>
      <c r="N22" s="43" t="s">
        <v>300</v>
      </c>
      <c r="O22" s="43" t="s">
        <v>229</v>
      </c>
      <c r="P22" s="43" t="s">
        <v>317</v>
      </c>
    </row>
    <row r="23" spans="1:16" ht="26.25" customHeight="1">
      <c r="A23" s="42">
        <v>0</v>
      </c>
      <c r="B23" s="42">
        <v>309244</v>
      </c>
      <c r="C23" s="42">
        <v>4097899</v>
      </c>
      <c r="D23" s="43" t="s">
        <v>238</v>
      </c>
      <c r="E23" s="43" t="s">
        <v>312</v>
      </c>
      <c r="F23" s="44" t="s">
        <v>359</v>
      </c>
      <c r="G23" s="45" t="s">
        <v>360</v>
      </c>
      <c r="H23" s="46">
        <v>1276</v>
      </c>
      <c r="I23" s="43" t="s">
        <v>226</v>
      </c>
      <c r="J23" s="43" t="s">
        <v>299</v>
      </c>
      <c r="K23" s="47" t="s">
        <v>227</v>
      </c>
      <c r="L23" s="46">
        <v>421003</v>
      </c>
      <c r="M23" s="46">
        <v>7062</v>
      </c>
      <c r="N23" s="43" t="s">
        <v>300</v>
      </c>
      <c r="O23" s="43" t="s">
        <v>256</v>
      </c>
      <c r="P23" s="43" t="s">
        <v>268</v>
      </c>
    </row>
    <row r="24" spans="1:16" ht="26.25" customHeight="1">
      <c r="A24" s="42">
        <v>0</v>
      </c>
      <c r="B24" s="42">
        <v>293373</v>
      </c>
      <c r="C24" s="42">
        <v>1172369</v>
      </c>
      <c r="D24" s="43" t="s">
        <v>228</v>
      </c>
      <c r="E24" s="43" t="s">
        <v>309</v>
      </c>
      <c r="F24" s="44" t="s">
        <v>361</v>
      </c>
      <c r="G24" s="45" t="s">
        <v>362</v>
      </c>
      <c r="H24" s="46">
        <v>1276</v>
      </c>
      <c r="I24" s="43" t="s">
        <v>226</v>
      </c>
      <c r="J24" s="43" t="s">
        <v>299</v>
      </c>
      <c r="K24" s="47" t="s">
        <v>227</v>
      </c>
      <c r="L24" s="46">
        <v>421003</v>
      </c>
      <c r="M24" s="46">
        <v>7062</v>
      </c>
      <c r="N24" s="43" t="s">
        <v>300</v>
      </c>
      <c r="O24" s="43" t="s">
        <v>250</v>
      </c>
      <c r="P24" s="43" t="s">
        <v>310</v>
      </c>
    </row>
    <row r="25" spans="1:16" ht="26.25" customHeight="1">
      <c r="A25" s="42">
        <v>0</v>
      </c>
      <c r="B25" s="42">
        <v>260995</v>
      </c>
      <c r="C25" s="42">
        <v>4075912</v>
      </c>
      <c r="D25" s="43" t="s">
        <v>228</v>
      </c>
      <c r="E25" s="43" t="s">
        <v>275</v>
      </c>
      <c r="F25" s="44" t="s">
        <v>363</v>
      </c>
      <c r="G25" s="45" t="s">
        <v>364</v>
      </c>
      <c r="H25" s="46">
        <v>1276</v>
      </c>
      <c r="I25" s="43" t="s">
        <v>234</v>
      </c>
      <c r="J25" s="43" t="s">
        <v>299</v>
      </c>
      <c r="K25" s="47" t="s">
        <v>235</v>
      </c>
      <c r="L25" s="46">
        <v>421003</v>
      </c>
      <c r="M25" s="46">
        <v>7062</v>
      </c>
      <c r="N25" s="43" t="s">
        <v>300</v>
      </c>
      <c r="O25" s="43" t="s">
        <v>248</v>
      </c>
      <c r="P25" s="43" t="s">
        <v>276</v>
      </c>
    </row>
    <row r="26" spans="1:16" ht="26.25" customHeight="1">
      <c r="A26" s="42">
        <v>0</v>
      </c>
      <c r="B26" s="42">
        <v>258846</v>
      </c>
      <c r="C26" s="42">
        <v>1373199</v>
      </c>
      <c r="D26" s="43" t="s">
        <v>228</v>
      </c>
      <c r="E26" s="43" t="s">
        <v>288</v>
      </c>
      <c r="F26" s="44" t="s">
        <v>365</v>
      </c>
      <c r="G26" s="45" t="s">
        <v>366</v>
      </c>
      <c r="H26" s="46">
        <v>1276</v>
      </c>
      <c r="I26" s="43" t="s">
        <v>226</v>
      </c>
      <c r="J26" s="43" t="s">
        <v>299</v>
      </c>
      <c r="K26" s="47" t="s">
        <v>227</v>
      </c>
      <c r="L26" s="46">
        <v>421003</v>
      </c>
      <c r="M26" s="46">
        <v>7062</v>
      </c>
      <c r="N26" s="43" t="s">
        <v>300</v>
      </c>
      <c r="O26" s="43" t="s">
        <v>229</v>
      </c>
      <c r="P26" s="43" t="s">
        <v>271</v>
      </c>
    </row>
    <row r="27" spans="1:16" ht="26.25" customHeight="1">
      <c r="A27" s="42">
        <v>0</v>
      </c>
      <c r="B27" s="42">
        <v>224624</v>
      </c>
      <c r="C27" s="42">
        <v>1166694</v>
      </c>
      <c r="D27" s="43" t="s">
        <v>228</v>
      </c>
      <c r="E27" s="43" t="s">
        <v>281</v>
      </c>
      <c r="F27" s="44" t="s">
        <v>367</v>
      </c>
      <c r="G27" s="45" t="s">
        <v>368</v>
      </c>
      <c r="H27" s="46">
        <v>1276</v>
      </c>
      <c r="I27" s="43" t="s">
        <v>226</v>
      </c>
      <c r="J27" s="43" t="s">
        <v>299</v>
      </c>
      <c r="K27" s="47" t="s">
        <v>227</v>
      </c>
      <c r="L27" s="46">
        <v>421003</v>
      </c>
      <c r="M27" s="46">
        <v>7062</v>
      </c>
      <c r="N27" s="43" t="s">
        <v>300</v>
      </c>
      <c r="O27" s="43" t="s">
        <v>262</v>
      </c>
      <c r="P27" s="43" t="s">
        <v>269</v>
      </c>
    </row>
    <row r="28" spans="1:16" ht="26.25" customHeight="1">
      <c r="A28" s="42">
        <v>0</v>
      </c>
      <c r="B28" s="42">
        <v>0</v>
      </c>
      <c r="C28" s="42">
        <v>770150</v>
      </c>
      <c r="D28" s="43" t="s">
        <v>225</v>
      </c>
      <c r="E28" s="43" t="s">
        <v>267</v>
      </c>
      <c r="F28" s="44" t="s">
        <v>369</v>
      </c>
      <c r="G28" s="45" t="s">
        <v>370</v>
      </c>
      <c r="H28" s="46">
        <v>1276</v>
      </c>
      <c r="I28" s="43" t="s">
        <v>226</v>
      </c>
      <c r="J28" s="43" t="s">
        <v>313</v>
      </c>
      <c r="K28" s="47" t="s">
        <v>227</v>
      </c>
      <c r="L28" s="46">
        <v>422999</v>
      </c>
      <c r="M28" s="46">
        <v>7062</v>
      </c>
      <c r="N28" s="43" t="s">
        <v>300</v>
      </c>
      <c r="O28" s="43" t="s">
        <v>256</v>
      </c>
      <c r="P28" s="43" t="s">
        <v>268</v>
      </c>
    </row>
    <row r="29" spans="1:16" ht="26.25" customHeight="1">
      <c r="A29" s="42">
        <v>0</v>
      </c>
      <c r="B29" s="42">
        <v>0</v>
      </c>
      <c r="C29" s="42">
        <v>226586</v>
      </c>
      <c r="D29" s="43" t="s">
        <v>304</v>
      </c>
      <c r="E29" s="43" t="s">
        <v>282</v>
      </c>
      <c r="F29" s="44" t="s">
        <v>371</v>
      </c>
      <c r="G29" s="45" t="s">
        <v>372</v>
      </c>
      <c r="H29" s="46">
        <v>1276</v>
      </c>
      <c r="I29" s="43" t="s">
        <v>226</v>
      </c>
      <c r="J29" s="43" t="s">
        <v>299</v>
      </c>
      <c r="K29" s="47" t="s">
        <v>227</v>
      </c>
      <c r="L29" s="46">
        <v>421003</v>
      </c>
      <c r="M29" s="46">
        <v>7062</v>
      </c>
      <c r="N29" s="43" t="s">
        <v>300</v>
      </c>
      <c r="O29" s="43" t="s">
        <v>237</v>
      </c>
      <c r="P29" s="43" t="s">
        <v>283</v>
      </c>
    </row>
    <row r="30" spans="1:16" ht="26.25" customHeight="1">
      <c r="A30" s="42">
        <v>0</v>
      </c>
      <c r="B30" s="42">
        <v>0</v>
      </c>
      <c r="C30" s="42">
        <v>181131</v>
      </c>
      <c r="D30" s="43" t="s">
        <v>304</v>
      </c>
      <c r="E30" s="43" t="s">
        <v>244</v>
      </c>
      <c r="F30" s="44" t="s">
        <v>373</v>
      </c>
      <c r="G30" s="45" t="s">
        <v>374</v>
      </c>
      <c r="H30" s="46">
        <v>1276</v>
      </c>
      <c r="I30" s="43" t="s">
        <v>226</v>
      </c>
      <c r="J30" s="43" t="s">
        <v>299</v>
      </c>
      <c r="K30" s="47" t="s">
        <v>227</v>
      </c>
      <c r="L30" s="46">
        <v>421003</v>
      </c>
      <c r="M30" s="46">
        <v>7062</v>
      </c>
      <c r="N30" s="43" t="s">
        <v>300</v>
      </c>
      <c r="O30" s="43" t="s">
        <v>236</v>
      </c>
      <c r="P30" s="43" t="s">
        <v>245</v>
      </c>
    </row>
    <row r="31" spans="1:16" ht="26.25" customHeight="1">
      <c r="A31" s="42">
        <v>0</v>
      </c>
      <c r="B31" s="42">
        <v>0</v>
      </c>
      <c r="C31" s="42">
        <v>87597</v>
      </c>
      <c r="D31" s="43" t="s">
        <v>304</v>
      </c>
      <c r="E31" s="43" t="s">
        <v>320</v>
      </c>
      <c r="F31" s="44" t="s">
        <v>375</v>
      </c>
      <c r="G31" s="45" t="s">
        <v>376</v>
      </c>
      <c r="H31" s="46">
        <v>1276</v>
      </c>
      <c r="I31" s="43" t="s">
        <v>226</v>
      </c>
      <c r="J31" s="43" t="s">
        <v>241</v>
      </c>
      <c r="K31" s="47" t="s">
        <v>227</v>
      </c>
      <c r="L31" s="46">
        <v>422999</v>
      </c>
      <c r="M31" s="46">
        <v>7062</v>
      </c>
      <c r="N31" s="43" t="s">
        <v>300</v>
      </c>
      <c r="O31" s="43" t="s">
        <v>236</v>
      </c>
      <c r="P31" s="43" t="s">
        <v>280</v>
      </c>
    </row>
    <row r="32" spans="1:16" ht="26.25" customHeight="1">
      <c r="A32" s="42">
        <v>390000</v>
      </c>
      <c r="B32" s="42">
        <v>1210000</v>
      </c>
      <c r="C32" s="42">
        <v>1000000</v>
      </c>
      <c r="D32" s="43" t="s">
        <v>225</v>
      </c>
      <c r="E32" s="43" t="s">
        <v>289</v>
      </c>
      <c r="F32" s="44" t="s">
        <v>377</v>
      </c>
      <c r="G32" s="45" t="s">
        <v>378</v>
      </c>
      <c r="H32" s="46">
        <v>1276</v>
      </c>
      <c r="I32" s="43" t="s">
        <v>226</v>
      </c>
      <c r="J32" s="43" t="s">
        <v>299</v>
      </c>
      <c r="K32" s="47" t="s">
        <v>227</v>
      </c>
      <c r="L32" s="46">
        <v>421003</v>
      </c>
      <c r="M32" s="46">
        <v>7062</v>
      </c>
      <c r="N32" s="43" t="s">
        <v>300</v>
      </c>
      <c r="O32" s="43" t="s">
        <v>239</v>
      </c>
      <c r="P32" s="43" t="s">
        <v>284</v>
      </c>
    </row>
    <row r="33" spans="1:16" ht="26.25" customHeight="1">
      <c r="A33" s="42">
        <v>390000</v>
      </c>
      <c r="B33" s="42">
        <v>1210000</v>
      </c>
      <c r="C33" s="42">
        <v>1000000</v>
      </c>
      <c r="D33" s="43" t="s">
        <v>225</v>
      </c>
      <c r="E33" s="43" t="s">
        <v>301</v>
      </c>
      <c r="F33" s="44" t="s">
        <v>379</v>
      </c>
      <c r="G33" s="45" t="s">
        <v>380</v>
      </c>
      <c r="H33" s="46">
        <v>1276</v>
      </c>
      <c r="I33" s="43" t="s">
        <v>226</v>
      </c>
      <c r="J33" s="43" t="s">
        <v>299</v>
      </c>
      <c r="K33" s="47" t="s">
        <v>227</v>
      </c>
      <c r="L33" s="46">
        <v>421003</v>
      </c>
      <c r="M33" s="46">
        <v>7062</v>
      </c>
      <c r="N33" s="43" t="s">
        <v>300</v>
      </c>
      <c r="O33" s="43" t="s">
        <v>266</v>
      </c>
      <c r="P33" s="43" t="s">
        <v>272</v>
      </c>
    </row>
    <row r="34" spans="1:16" ht="26.25" customHeight="1">
      <c r="A34" s="42">
        <v>93750</v>
      </c>
      <c r="B34" s="42">
        <v>1000000</v>
      </c>
      <c r="C34" s="42">
        <v>1500000</v>
      </c>
      <c r="D34" s="43" t="s">
        <v>225</v>
      </c>
      <c r="E34" s="43" t="s">
        <v>306</v>
      </c>
      <c r="F34" s="44" t="s">
        <v>381</v>
      </c>
      <c r="G34" s="45" t="s">
        <v>382</v>
      </c>
      <c r="H34" s="46">
        <v>1276</v>
      </c>
      <c r="I34" s="43" t="s">
        <v>226</v>
      </c>
      <c r="J34" s="43" t="s">
        <v>241</v>
      </c>
      <c r="K34" s="47" t="s">
        <v>227</v>
      </c>
      <c r="L34" s="46">
        <v>422999</v>
      </c>
      <c r="M34" s="46">
        <v>7062</v>
      </c>
      <c r="N34" s="43" t="s">
        <v>300</v>
      </c>
      <c r="O34" s="43" t="s">
        <v>250</v>
      </c>
      <c r="P34" s="43" t="s">
        <v>296</v>
      </c>
    </row>
    <row r="35" spans="1:16" ht="26.25" customHeight="1">
      <c r="A35" s="42">
        <v>0</v>
      </c>
      <c r="B35" s="42">
        <v>500000</v>
      </c>
      <c r="C35" s="42">
        <v>1000000</v>
      </c>
      <c r="D35" s="43" t="s">
        <v>225</v>
      </c>
      <c r="E35" s="43" t="s">
        <v>258</v>
      </c>
      <c r="F35" s="44" t="s">
        <v>383</v>
      </c>
      <c r="G35" s="45" t="s">
        <v>384</v>
      </c>
      <c r="H35" s="46">
        <v>1276</v>
      </c>
      <c r="I35" s="43" t="s">
        <v>226</v>
      </c>
      <c r="J35" s="43" t="s">
        <v>313</v>
      </c>
      <c r="K35" s="47" t="s">
        <v>227</v>
      </c>
      <c r="L35" s="46">
        <v>421003</v>
      </c>
      <c r="M35" s="46">
        <v>7062</v>
      </c>
      <c r="N35" s="43" t="s">
        <v>300</v>
      </c>
      <c r="O35" s="43" t="s">
        <v>236</v>
      </c>
      <c r="P35" s="43" t="s">
        <v>259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05250-D6F2-44C3-AABB-D750B5A3080A}">
  <sheetPr>
    <tabColor theme="8" tint="0.79998168889431442"/>
  </sheetPr>
  <dimension ref="A1:H5"/>
  <sheetViews>
    <sheetView showGridLines="0" tabSelected="1" zoomScale="130" zoomScaleNormal="130" workbookViewId="0">
      <pane ySplit="2" topLeftCell="A3" activePane="bottomLeft" state="frozen"/>
      <selection pane="bottomLeft" activeCell="C10" sqref="C10"/>
    </sheetView>
  </sheetViews>
  <sheetFormatPr defaultColWidth="8" defaultRowHeight="15.75"/>
  <cols>
    <col min="1" max="2" width="11.875" style="70" bestFit="1" customWidth="1"/>
    <col min="3" max="3" width="12.625" style="70" bestFit="1" customWidth="1"/>
    <col min="4" max="4" width="49.125" style="72" customWidth="1"/>
    <col min="5" max="5" width="10.25" style="70" customWidth="1"/>
    <col min="6" max="6" width="4.75" style="71" bestFit="1" customWidth="1"/>
    <col min="7" max="7" width="14.25" style="71" bestFit="1" customWidth="1"/>
    <col min="8" max="8" width="10.75" style="70" bestFit="1" customWidth="1"/>
    <col min="9" max="16384" width="8" style="70"/>
  </cols>
  <sheetData>
    <row r="1" spans="1:8" s="55" customFormat="1" ht="20.25" customHeight="1">
      <c r="A1" s="51"/>
      <c r="B1" s="51"/>
      <c r="C1" s="51"/>
      <c r="D1" s="52"/>
      <c r="E1" s="53"/>
      <c r="F1" s="54"/>
      <c r="G1" s="54"/>
    </row>
    <row r="2" spans="1:8" s="55" customFormat="1" ht="18.75" customHeight="1">
      <c r="A2" s="56">
        <v>2023</v>
      </c>
      <c r="B2" s="56">
        <v>2022</v>
      </c>
      <c r="C2" s="56">
        <v>2021</v>
      </c>
      <c r="D2" s="57" t="s">
        <v>385</v>
      </c>
      <c r="E2" s="58" t="s">
        <v>214</v>
      </c>
      <c r="F2" s="54"/>
      <c r="G2" s="54"/>
    </row>
    <row r="3" spans="1:8" s="55" customFormat="1" ht="18.75" customHeight="1">
      <c r="A3" s="59">
        <f t="shared" ref="A3:B3" si="0">A4</f>
        <v>0</v>
      </c>
      <c r="B3" s="59">
        <f t="shared" si="0"/>
        <v>9300000</v>
      </c>
      <c r="C3" s="59">
        <f>C4</f>
        <v>9300000</v>
      </c>
      <c r="D3" s="60" t="s">
        <v>386</v>
      </c>
      <c r="E3" s="61"/>
      <c r="F3" s="54"/>
      <c r="G3" s="54"/>
    </row>
    <row r="4" spans="1:8" s="55" customFormat="1" ht="19.5" customHeight="1">
      <c r="A4" s="69">
        <v>0</v>
      </c>
      <c r="B4" s="69">
        <v>9300000</v>
      </c>
      <c r="C4" s="69">
        <v>9300000</v>
      </c>
      <c r="D4" s="62"/>
      <c r="E4" s="63" t="s">
        <v>387</v>
      </c>
      <c r="F4" s="64"/>
      <c r="G4" s="54"/>
      <c r="H4" s="65"/>
    </row>
    <row r="5" spans="1:8" s="55" customFormat="1" ht="19.5" customHeight="1">
      <c r="A5" s="66">
        <v>0</v>
      </c>
      <c r="B5" s="66">
        <v>9300000</v>
      </c>
      <c r="C5" s="66">
        <v>9300000</v>
      </c>
      <c r="D5" s="67" t="s">
        <v>131</v>
      </c>
      <c r="E5" s="68">
        <v>225003</v>
      </c>
      <c r="F5" s="64"/>
      <c r="G5" s="5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2020-12-01T08:02:05Z</dcterms:created>
  <dcterms:modified xsi:type="dcterms:W3CDTF">2020-12-02T11:23:13Z</dcterms:modified>
</cp:coreProperties>
</file>