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3 - Ministry of Education\"/>
    </mc:Choice>
  </mc:AlternateContent>
  <xr:revisionPtr revIDLastSave="0" documentId="13_ncr:1_{B252F5DC-F6D0-4DD3-9F93-0738A2600BFB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A_Budget" sheetId="1" r:id="rId1"/>
    <sheet name="PSIP" sheetId="2" r:id="rId2"/>
    <sheet name="NPI-Programs" sheetId="3" r:id="rId3"/>
    <sheet name="Cost Projects" sheetId="4" r:id="rId4"/>
  </sheets>
  <definedNames>
    <definedName name="_xlnm._FilterDatabase" localSheetId="2" hidden="1">'NPI-Programs'!$A$2:$XEN$12</definedName>
    <definedName name="_xlnm._FilterDatabase" localSheetId="1" hidden="1">PSIP!$A$2:$P$157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B4" i="4"/>
  <c r="A4" i="4"/>
  <c r="E4" i="4"/>
  <c r="F4" i="4"/>
  <c r="B3" i="3" l="1"/>
  <c r="A3" i="3"/>
  <c r="C3" i="3"/>
  <c r="C2" i="2" l="1"/>
  <c r="B2" i="2"/>
  <c r="A2" i="2"/>
  <c r="E245" i="1" l="1"/>
  <c r="E34" i="1" s="1"/>
  <c r="B245" i="1"/>
  <c r="B34" i="1" s="1"/>
  <c r="F245" i="1"/>
  <c r="F34" i="1" s="1"/>
  <c r="D245" i="1"/>
  <c r="C245" i="1"/>
  <c r="F236" i="1"/>
  <c r="F33" i="1" s="1"/>
  <c r="B236" i="1"/>
  <c r="B33" i="1" s="1"/>
  <c r="E236" i="1"/>
  <c r="D236" i="1"/>
  <c r="C236" i="1"/>
  <c r="E230" i="1"/>
  <c r="E32" i="1" s="1"/>
  <c r="C230" i="1"/>
  <c r="C32" i="1" s="1"/>
  <c r="F230" i="1"/>
  <c r="D230" i="1"/>
  <c r="B230" i="1"/>
  <c r="B215" i="1"/>
  <c r="B31" i="1" s="1"/>
  <c r="E215" i="1"/>
  <c r="E31" i="1" s="1"/>
  <c r="C215" i="1"/>
  <c r="C31" i="1" s="1"/>
  <c r="F215" i="1"/>
  <c r="D215" i="1"/>
  <c r="E212" i="1"/>
  <c r="E30" i="1" s="1"/>
  <c r="C212" i="1"/>
  <c r="C30" i="1" s="1"/>
  <c r="F212" i="1"/>
  <c r="D212" i="1"/>
  <c r="D30" i="1" s="1"/>
  <c r="B212" i="1"/>
  <c r="E209" i="1"/>
  <c r="E29" i="1" s="1"/>
  <c r="C209" i="1"/>
  <c r="C29" i="1" s="1"/>
  <c r="F209" i="1"/>
  <c r="D209" i="1"/>
  <c r="D29" i="1" s="1"/>
  <c r="B209" i="1"/>
  <c r="F205" i="1"/>
  <c r="F28" i="1" s="1"/>
  <c r="E205" i="1"/>
  <c r="E28" i="1" s="1"/>
  <c r="D205" i="1"/>
  <c r="D28" i="1" s="1"/>
  <c r="B205" i="1"/>
  <c r="B28" i="1" s="1"/>
  <c r="C205" i="1"/>
  <c r="E200" i="1"/>
  <c r="E25" i="1" s="1"/>
  <c r="F200" i="1"/>
  <c r="F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C20" i="1" s="1"/>
  <c r="D107" i="1"/>
  <c r="D19" i="1" s="1"/>
  <c r="E107" i="1"/>
  <c r="E19" i="1" s="1"/>
  <c r="C107" i="1"/>
  <c r="C19" i="1" s="1"/>
  <c r="F107" i="1"/>
  <c r="F19" i="1" s="1"/>
  <c r="B107" i="1"/>
  <c r="E93" i="1"/>
  <c r="E18" i="1" s="1"/>
  <c r="F93" i="1"/>
  <c r="F18" i="1" s="1"/>
  <c r="D93" i="1"/>
  <c r="D18" i="1" s="1"/>
  <c r="B93" i="1"/>
  <c r="B18" i="1" s="1"/>
  <c r="C93" i="1"/>
  <c r="C18" i="1" s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B40" i="1"/>
  <c r="B37" i="1" s="1"/>
  <c r="E40" i="1"/>
  <c r="E37" i="1" s="1"/>
  <c r="C40" i="1"/>
  <c r="C37" i="1" s="1"/>
  <c r="C36" i="1" s="1"/>
  <c r="C15" i="1" s="1"/>
  <c r="D40" i="1"/>
  <c r="D37" i="1" s="1"/>
  <c r="D36" i="1" s="1"/>
  <c r="D15" i="1" s="1"/>
  <c r="E38" i="1"/>
  <c r="D34" i="1"/>
  <c r="C34" i="1"/>
  <c r="E33" i="1"/>
  <c r="D33" i="1"/>
  <c r="C33" i="1"/>
  <c r="F32" i="1"/>
  <c r="D32" i="1"/>
  <c r="B32" i="1"/>
  <c r="F31" i="1"/>
  <c r="D31" i="1"/>
  <c r="F30" i="1"/>
  <c r="B30" i="1"/>
  <c r="F29" i="1"/>
  <c r="B29" i="1"/>
  <c r="C28" i="1"/>
  <c r="C25" i="1"/>
  <c r="C24" i="1"/>
  <c r="D23" i="1"/>
  <c r="F22" i="1"/>
  <c r="B22" i="1"/>
  <c r="E21" i="1"/>
  <c r="B19" i="1"/>
  <c r="F17" i="1"/>
  <c r="B17" i="1"/>
  <c r="D16" i="1"/>
  <c r="D14" i="1" l="1"/>
  <c r="D10" i="1" s="1"/>
  <c r="B27" i="1"/>
  <c r="B11" i="1" s="1"/>
  <c r="C14" i="1"/>
  <c r="C10" i="1" s="1"/>
  <c r="E36" i="1"/>
  <c r="E15" i="1" s="1"/>
  <c r="E14" i="1" s="1"/>
  <c r="E10" i="1" s="1"/>
  <c r="E12" i="1" s="1"/>
  <c r="D27" i="1"/>
  <c r="D11" i="1" s="1"/>
  <c r="B36" i="1"/>
  <c r="B15" i="1" s="1"/>
  <c r="B14" i="1" s="1"/>
  <c r="B10" i="1" s="1"/>
  <c r="B12" i="1" s="1"/>
  <c r="E27" i="1"/>
  <c r="E11" i="1" s="1"/>
  <c r="F36" i="1"/>
  <c r="F15" i="1" s="1"/>
  <c r="F14" i="1" s="1"/>
  <c r="F10" i="1" s="1"/>
  <c r="F12" i="1" s="1"/>
  <c r="F27" i="1"/>
  <c r="F11" i="1" s="1"/>
  <c r="C27" i="1"/>
  <c r="C11" i="1" s="1"/>
  <c r="C12" i="1" l="1"/>
  <c r="D12" i="1"/>
</calcChain>
</file>

<file path=xl/sharedStrings.xml><?xml version="1.0" encoding="utf-8"?>
<sst xmlns="http://schemas.openxmlformats.org/spreadsheetml/2006/main" count="1823" uniqueCount="768">
  <si>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</si>
  <si>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</si>
  <si>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</si>
  <si>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</si>
  <si>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</si>
  <si>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</si>
  <si>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</si>
  <si>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</si>
  <si>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</si>
  <si>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</si>
  <si>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</si>
  <si>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</si>
  <si>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</si>
  <si>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</si>
  <si>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</si>
  <si>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</si>
  <si>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</si>
  <si>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</si>
  <si>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</si>
  <si>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</si>
  <si>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</si>
  <si>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</si>
  <si>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</si>
  <si>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</si>
  <si>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</si>
  <si>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</si>
  <si>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</si>
  <si>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</si>
  <si>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</si>
  <si>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</si>
  <si>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</si>
  <si>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</si>
  <si>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</si>
  <si>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</si>
  <si>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</si>
  <si>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</si>
  <si>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</si>
  <si>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</si>
  <si>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</si>
  <si>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</si>
  <si>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</si>
  <si>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</si>
  <si>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</si>
  <si>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</si>
  <si>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</si>
  <si>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</si>
  <si>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</si>
  <si>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</si>
  <si>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</si>
  <si>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</si>
  <si>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</si>
  <si>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</si>
  <si>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</si>
  <si>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</si>
  <si>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</si>
  <si>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</si>
  <si>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</si>
  <si>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</si>
  <si>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</si>
  <si>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</si>
  <si>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</si>
  <si>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</si>
  <si>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</si>
  <si>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</si>
  <si>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</si>
  <si>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</si>
  <si>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</si>
  <si>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</si>
  <si>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</si>
  <si>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</si>
  <si>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</si>
  <si>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</si>
  <si>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</si>
  <si>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</si>
  <si>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</si>
  <si>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</si>
  <si>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</si>
  <si>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</si>
  <si>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</si>
  <si>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</si>
  <si>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</si>
  <si>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</si>
  <si>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</si>
  <si>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</si>
  <si>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</si>
  <si>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</si>
  <si>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</si>
  <si>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</si>
  <si>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</si>
  <si>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</si>
  <si>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</si>
  <si>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</si>
  <si>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</si>
  <si>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</si>
  <si>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</si>
  <si>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</si>
  <si>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</si>
  <si>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</si>
  <si>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</si>
  <si>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</si>
  <si>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</si>
  <si>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</si>
  <si>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</si>
  <si>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</si>
  <si>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</si>
  <si>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</si>
  <si>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</si>
  <si>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</si>
  <si>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</si>
  <si>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</si>
  <si>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</si>
  <si>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</si>
  <si>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</si>
  <si>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</si>
  <si>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</si>
  <si>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</si>
  <si>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</si>
  <si>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</si>
  <si>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</si>
  <si>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</si>
  <si>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</si>
  <si>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</si>
  <si>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</si>
  <si>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</si>
  <si>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</si>
  <si>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</si>
  <si>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</si>
  <si>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</si>
  <si>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</si>
  <si>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</si>
  <si>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</si>
  <si>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</si>
  <si>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</si>
  <si>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</si>
  <si>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</si>
  <si>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</si>
  <si>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</si>
  <si>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</si>
  <si>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</si>
  <si>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</si>
  <si>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</si>
  <si>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</si>
  <si>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</si>
  <si>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</si>
  <si>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</si>
  <si>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</si>
  <si>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</si>
  <si>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</si>
  <si>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</si>
  <si>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</si>
  <si>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</si>
  <si>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</si>
  <si>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</si>
  <si>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</si>
  <si>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</si>
  <si>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</si>
  <si>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</si>
  <si>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</si>
  <si>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</si>
  <si>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</si>
  <si>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</si>
  <si>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</si>
  <si>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</si>
  <si>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</si>
  <si>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</si>
  <si>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</si>
  <si>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</si>
  <si>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</si>
  <si>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</si>
  <si>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</si>
  <si>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</si>
  <si>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</si>
  <si>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</si>
  <si>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</si>
  <si>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</si>
  <si>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</si>
  <si>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</si>
  <si>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</si>
  <si>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</si>
  <si>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</si>
  <si>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</si>
  <si>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</si>
  <si>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</si>
  <si>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</si>
  <si>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</si>
  <si>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</si>
  <si>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</si>
  <si>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</si>
  <si>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</si>
  <si>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</si>
  <si>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</si>
  <si>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</si>
  <si>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</si>
  <si>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</si>
  <si>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</si>
  <si>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</si>
  <si>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</si>
  <si>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</si>
  <si>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</si>
  <si>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</si>
  <si>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</si>
  <si>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</si>
  <si>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</si>
  <si>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</si>
  <si>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</si>
  <si>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</si>
  <si>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</si>
  <si>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</si>
  <si>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</si>
  <si>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</si>
  <si>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</si>
  <si>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 xml:space="preserve">މިނިސްޓްރީ އޮފް އެޑިޔުކޭޝަން 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</si>
  <si>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</si>
  <si>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</si>
  <si>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</si>
  <si>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</si>
  <si>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</si>
  <si>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</si>
  <si>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</si>
  <si>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</si>
  <si>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</si>
  <si>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</si>
  <si>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</si>
  <si>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</si>
  <si>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</si>
  <si>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</si>
  <si>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</si>
  <si>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</si>
  <si>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ހިނގަމުންދާ</t>
  </si>
  <si>
    <t>ކ</t>
  </si>
  <si>
    <t>ޓެންޑަރިންގ</t>
  </si>
  <si>
    <t>މާލެ ސިޓީ</t>
  </si>
  <si>
    <t>މާލެ ސިޓީ ދާއިރާތައް</t>
  </si>
  <si>
    <t>ސ</t>
  </si>
  <si>
    <t>ހިލޭ އެހީ</t>
  </si>
  <si>
    <t>D-IND</t>
  </si>
  <si>
    <t>ހދ.ހަނިމާދޫ</t>
  </si>
  <si>
    <t>ހދ</t>
  </si>
  <si>
    <t>ހަނިމާދޫ ދާއިރާ</t>
  </si>
  <si>
    <t>ލ.ގަން</t>
  </si>
  <si>
    <t>ލ</t>
  </si>
  <si>
    <t>ގަމު ދާއިރާ</t>
  </si>
  <si>
    <t>ނ.މާފަރު</t>
  </si>
  <si>
    <t>ނ</t>
  </si>
  <si>
    <t>މަނަދޫ ދާއިރާ</t>
  </si>
  <si>
    <t>ހުޅުމާލެ</t>
  </si>
  <si>
    <t>ހުޅުހެންވޭރު ދާއިރާ</t>
  </si>
  <si>
    <t>ފުވައްމުލައް ސިޓީ</t>
  </si>
  <si>
    <t>ޏ</t>
  </si>
  <si>
    <t>ފުވައްމުލައް ސިޓީ ދާއިރާތައް</t>
  </si>
  <si>
    <t>ރ.އުނގޫފާރު</t>
  </si>
  <si>
    <t>ރ</t>
  </si>
  <si>
    <t>އުނގޫފާރު ދާއިރާ</t>
  </si>
  <si>
    <t>ގދ</t>
  </si>
  <si>
    <t>ހދ.ކުޅުދުއްފުށި</t>
  </si>
  <si>
    <t>ކުޅުދުއްފުށި ދާއިރާތައް</t>
  </si>
  <si>
    <t>ގދ.ގައްދޫ</t>
  </si>
  <si>
    <t>ގައްދޫ ދާއިރާ</t>
  </si>
  <si>
    <t>ހދ.ނޭކުރެންދޫ</t>
  </si>
  <si>
    <t>މަކުނުދޫ ދާއިރާ</t>
  </si>
  <si>
    <t>ދަރުމަވަންތަ ސްކޫލް އިމާރާތް</t>
  </si>
  <si>
    <t>P-MOE063-001</t>
  </si>
  <si>
    <t>ތަޢުލީމީ ދާއިރާ</t>
  </si>
  <si>
    <t>އެހެނިހެން - ތައުލީމު</t>
  </si>
  <si>
    <t>ށ</t>
  </si>
  <si>
    <t>މިލަންދޫ ދާއިރާ</t>
  </si>
  <si>
    <t>މަޑަވެލި ދާއިރާ</t>
  </si>
  <si>
    <t>ހުޅުމާލޭގައި އިމާރާތްކުރާ އައު ސްކޫލް އިމާރާތް</t>
  </si>
  <si>
    <t>P-SCH028-001</t>
  </si>
  <si>
    <t>ޅ</t>
  </si>
  <si>
    <t>މ</t>
  </si>
  <si>
    <t>ނ.މަނަދޫ</t>
  </si>
  <si>
    <t>ދ.މާއެނބޫދޫ</t>
  </si>
  <si>
    <t>ދ</t>
  </si>
  <si>
    <t>ކުޑަހުވަދޫ ދާއިރާ</t>
  </si>
  <si>
    <t>ރ.އަލިފުށި</t>
  </si>
  <si>
    <t>އަލިފުށި ދާއިރާ</t>
  </si>
  <si>
    <t>ތ</t>
  </si>
  <si>
    <t>ކިނބިދޫ ދާއިރާ</t>
  </si>
  <si>
    <t>ހއ.އިހަވަންދޫ</t>
  </si>
  <si>
    <t>ހއ</t>
  </si>
  <si>
    <t>އިހަވަންދޫ ދާއިރާ</t>
  </si>
  <si>
    <t>ކ.ގުޅި</t>
  </si>
  <si>
    <t>ކ.ގުރައިދޫ ދާއިރާ</t>
  </si>
  <si>
    <t>ނޮޅިވަރަމް ދާއިރާ</t>
  </si>
  <si>
    <t>ދ.ކުޑަހުވަދޫ</t>
  </si>
  <si>
    <t>އދ.މާމިގިލި</t>
  </si>
  <si>
    <t>އދ</t>
  </si>
  <si>
    <t>މާމިގިލި ދާއިރާ</t>
  </si>
  <si>
    <t>ގއ.ވިލިނގިލި</t>
  </si>
  <si>
    <t>ގއ</t>
  </si>
  <si>
    <t>ވިލިނގިލި ދާއިރާ</t>
  </si>
  <si>
    <t>ފ</t>
  </si>
  <si>
    <t>ބިލެތްދޫ ދާއިރާ</t>
  </si>
  <si>
    <t>ހއ.ތުރާކުނު</t>
  </si>
  <si>
    <t>ހޯރަފުށި ދާއިރާ</t>
  </si>
  <si>
    <t>ތ.ހިރިލަންދޫ</t>
  </si>
  <si>
    <t>އއ.އުކުޅަސް</t>
  </si>
  <si>
    <t>އއ</t>
  </si>
  <si>
    <t>ތޮއްޑޫ ދާއިރާ</t>
  </si>
  <si>
    <t>ސ.ހުޅުދޫ</t>
  </si>
  <si>
    <t>ހުޅުދޫ ދާއިރާ</t>
  </si>
  <si>
    <t>ހއ.ދިއްދޫ</t>
  </si>
  <si>
    <t>ދިއްދޫ ދާއިރާ</t>
  </si>
  <si>
    <t>ތ.ވިލުފުށި</t>
  </si>
  <si>
    <t>ވިލުފުށި ދާއިރާ</t>
  </si>
  <si>
    <t>ގއ.ގެމަނަފުށި</t>
  </si>
  <si>
    <t>ގެމަނަފުށި ދާއިރާ</t>
  </si>
  <si>
    <t>ތުލުސްދޫ ދާއިރާ</t>
  </si>
  <si>
    <t>ފަރެސްމާތޮޑާ ދާއިރާ</t>
  </si>
  <si>
    <t>މަތިވެރި ދާއިރާ</t>
  </si>
  <si>
    <t>މަހިބަދޫ ދާއިރާ</t>
  </si>
  <si>
    <t>ރ.ދުވާފަރު</t>
  </si>
  <si>
    <t>ދުވާފަރު ދާއިރާ</t>
  </si>
  <si>
    <t>ދާންދޫ ދާއިރާ</t>
  </si>
  <si>
    <t>ބ</t>
  </si>
  <si>
    <t>ކ.ގުރައިދޫ</t>
  </si>
  <si>
    <t>ށ.ފޯކައިދޫ</t>
  </si>
  <si>
    <t>ކޮމަންޑޫ ދާއިރާ</t>
  </si>
  <si>
    <t>ތ.ތިމަރަފުށި</t>
  </si>
  <si>
    <t>ތިމަރަފުށި ދާއިރާ</t>
  </si>
  <si>
    <t>ނ.ވެލިދޫ</t>
  </si>
  <si>
    <t>ވެލިދޫ ދާއިރާ</t>
  </si>
  <si>
    <t>ށ.ޅައިމަގު</t>
  </si>
  <si>
    <t>ފުނަދޫ ދާއިރާ</t>
  </si>
  <si>
    <t>ރ.މަޑުއްވަރި</t>
  </si>
  <si>
    <t>މަޑުއްވަރި ދާއިރާ</t>
  </si>
  <si>
    <t>މ.ކޮޅުފުށި</t>
  </si>
  <si>
    <t>މުލަކު ދާއިރާ</t>
  </si>
  <si>
    <t>ހއ.ބާރަށް</t>
  </si>
  <si>
    <t>ބާރަށު ދާއިރާ</t>
  </si>
  <si>
    <t>ދ.މީދޫ ދާއިރާ</t>
  </si>
  <si>
    <t>ތ.ގުރައިދޫ</t>
  </si>
  <si>
    <t>ތ.ގުރައިދޫ ދާއިރާ</t>
  </si>
  <si>
    <t>ރ.ކިނޮޅަސް</t>
  </si>
  <si>
    <t>އިނގުރައިދޫ ދާއިރާ</t>
  </si>
  <si>
    <t>ފ.ބިލެތްދޫ</t>
  </si>
  <si>
    <t>ދ.މީދޫ</t>
  </si>
  <si>
    <t>ހދ.ކުރިނބީ</t>
  </si>
  <si>
    <t>ވައިކަރަދޫ ދާއިރާ</t>
  </si>
  <si>
    <t>ހއ.މޮޅަދޫ</t>
  </si>
  <si>
    <t>ތ.އޮމަދޫ</t>
  </si>
  <si>
    <t>ރ.ހުޅުދުއްފާރު</t>
  </si>
  <si>
    <t>ލ.އިސްދޫ</t>
  </si>
  <si>
    <t>އިސްދޫ ދާއިރާ</t>
  </si>
  <si>
    <t>ހޮޅުދޫ ދާއިރާ</t>
  </si>
  <si>
    <t>ކެންދޫ ދާއިރާ</t>
  </si>
  <si>
    <t>ނ.ކެނދިކުޅުދޫ</t>
  </si>
  <si>
    <t>ކެނދިކުޅުދޫ ދާއިރާ</t>
  </si>
  <si>
    <t>ވ.ފެލިދޫ</t>
  </si>
  <si>
    <t>ވ</t>
  </si>
  <si>
    <t>ފެލިދޫ ދާއިރާ</t>
  </si>
  <si>
    <t>ހދ.ނައިވާދޫ</t>
  </si>
  <si>
    <t>ނ.ލަންދޫ</t>
  </si>
  <si>
    <t>ވ.ފުލިދޫ</t>
  </si>
  <si>
    <t>ކ.ހުރާ</t>
  </si>
  <si>
    <t>އއ.ތޮއްޑޫ</t>
  </si>
  <si>
    <t>ށ.ފޭދޫ</t>
  </si>
  <si>
    <t>ކަނޑިތީމު ދާއިރާ</t>
  </si>
  <si>
    <t>އައްޑޫ މީދޫ ދާއިރާ</t>
  </si>
  <si>
    <t>ނ.މިލަދޫ</t>
  </si>
  <si>
    <t>ށ.ބިލެއްފަހި</t>
  </si>
  <si>
    <t>ކ.މާފުށި</t>
  </si>
  <si>
    <t>ލ.ހިތަދޫ</t>
  </si>
  <si>
    <t>މާވަށު ދާއިރާ</t>
  </si>
  <si>
    <t>ތުޅާދޫ ދާއިރާ</t>
  </si>
  <si>
    <t>ނިލަންދޫ ދާއިރާ</t>
  </si>
  <si>
    <t>ހދ.ނެއްލައިދޫ</t>
  </si>
  <si>
    <t>އއ.މާޅޮސް</t>
  </si>
  <si>
    <t>ސ.ހިތަދޫ</t>
  </si>
  <si>
    <t>ސ.ހިތަދޫ ޝަރަފުއްދީން ސްކޫލް 18 ކްލާސްރޫމްގެ 3 ބުރި އިމާރާތް</t>
  </si>
  <si>
    <t>P-SCH093-001</t>
  </si>
  <si>
    <t>ހިތަދޫ ދާއިރާތައް</t>
  </si>
  <si>
    <t>ރ.މާކުރަތު</t>
  </si>
  <si>
    <t>ތ.ވޭމަންޑޫ</t>
  </si>
  <si>
    <t>ނ.މާޅެންދޫ</t>
  </si>
  <si>
    <t>އއ.މަތިވެރި</t>
  </si>
  <si>
    <t>އއ.މަތިވެރި ސްކޫލް މަލްޓި ޕާޕަސް ހޯލް އަދި 12 ކްލާސްރޫމުގެ 3 ބުރި އިމާރާތް</t>
  </si>
  <si>
    <t>P-SCH070-001</t>
  </si>
  <si>
    <t>ހދ.ކުމުންދޫ</t>
  </si>
  <si>
    <t>ނ.ޅޮހި</t>
  </si>
  <si>
    <t>ގއ.ނިލަންދޫ</t>
  </si>
  <si>
    <t>ތ.ބުރުނި</t>
  </si>
  <si>
    <t>ނ.ހެނބަދޫ</t>
  </si>
  <si>
    <t>ނ.ހެނބަދޫ ސްކޫލް 10 ކްލާސްރޫމް އަދި މަލްޓި ޕާޕަސް ހޯލް އިމާރާތް</t>
  </si>
  <si>
    <t>P-SCH050-001</t>
  </si>
  <si>
    <t>ލ.ފޮނަދޫ</t>
  </si>
  <si>
    <t>ފޮނަދޫ ދާއިރާ</t>
  </si>
  <si>
    <t>ހއ.އުތީމު</t>
  </si>
  <si>
    <t>ރ.ރަސްމާދޫ</t>
  </si>
  <si>
    <t>ހއ.މުރައިދޫ</t>
  </si>
  <si>
    <t>ލ.ކުނަހަންދޫ</t>
  </si>
  <si>
    <t xml:space="preserve">މުހައްމަދު ޖަމާލުއްދީން ސްކޫލް 16 ކްލާސްރޫމް އަދި ކޮމްޕިއުޓާރ ލެބް އިމާރާތް </t>
  </si>
  <si>
    <t>P-SCH076-001</t>
  </si>
  <si>
    <t>ސ.މަރަދޫފޭދޫ</t>
  </si>
  <si>
    <t>ސ.މަރަދޫފޭދޫ އިރުޝާދިއްޔާ ސްކޫލްގެ 12 ކްލާސްރޫމް، ލެބް އަދި އޮފީސް އިމާރާތް</t>
  </si>
  <si>
    <t>P-SCH096-001</t>
  </si>
  <si>
    <t>ނ.ކުޑަފަރި</t>
  </si>
  <si>
    <t>ހއ.މާރަންދޫ</t>
  </si>
  <si>
    <t>ކ.ކާށިދޫ</t>
  </si>
  <si>
    <t>ކާށިދޫ ދާއިރާ</t>
  </si>
  <si>
    <t>ހާފިޒު އަހުމަދު ސްކޫލް 16 ކްލާސްރޫމްގެ 3 ބުރި އިމާރާތް</t>
  </si>
  <si>
    <t>P-SCH077-001</t>
  </si>
  <si>
    <t>ށ.ފީވައް</t>
  </si>
  <si>
    <t>ހއ.ވަށަފަރު</t>
  </si>
  <si>
    <t>ކެލާ ދާއިރާ</t>
  </si>
  <si>
    <t>މ.މުލައް</t>
  </si>
  <si>
    <t>ށ.ގޮއިދޫ</t>
  </si>
  <si>
    <t>ރ.ވާދޫ</t>
  </si>
  <si>
    <t>ށ.ފުނަދޫ</t>
  </si>
  <si>
    <t>ށ.ފުނަދޫ ސްކޫލް 15 ކްލާސްރޫމް</t>
  </si>
  <si>
    <t>P-MOE001-006</t>
  </si>
  <si>
    <t>ނ.މިލަދޫ ހިދާޔާ ސްކޫލް 8 ކްލާސްރޫމް އަދި މަލްޓި ޕާޕަސް ހޯލް އިމާރާތް</t>
  </si>
  <si>
    <t>P-SCH055-001</t>
  </si>
  <si>
    <t>އއ.ރަސްދޫ</t>
  </si>
  <si>
    <t>އއ.އަތޮޅު ތައުލީމީ މަރުކަޒު 12 ކްލާސްރޫމް އަދި މަލްޓި ޕާޕަސް ހޯލް އިމާރާތް</t>
  </si>
  <si>
    <t>P-SCH069-001</t>
  </si>
  <si>
    <t>ބ.ފުޅަދޫ</t>
  </si>
  <si>
    <t>ކ.ހިންމަފުށި</t>
  </si>
  <si>
    <t>ބ.ތުޅާދޫ</t>
  </si>
  <si>
    <t>ހއ.ފިއްލަދޫ</t>
  </si>
  <si>
    <t>ގއ.ދެއްވަދޫ</t>
  </si>
  <si>
    <t>ޅ.އޮޅުވެލިފުށި</t>
  </si>
  <si>
    <t>ކުރެންދޫ ދާއިރާ</t>
  </si>
  <si>
    <t xml:space="preserve">އދ.އަތޮޅު މަދަރުސާގެ އައު އިމާރާތް (ކްލާސްރޫމް، މަލްޓި ޕާޕަސް ހޯލް، އޭވީ ރޫމް) </t>
  </si>
  <si>
    <t>P-SCH071-001</t>
  </si>
  <si>
    <t>ގއ.ކަނޑުހުޅުދޫ</t>
  </si>
  <si>
    <t>ށ.ނަރުދޫ</t>
  </si>
  <si>
    <t>ށ.ނަރުދޫ ސްކޫލް 3 ބުރި އިމާރާތް</t>
  </si>
  <si>
    <t>P-SCH045-001</t>
  </si>
  <si>
    <t>ނ.މަނަދޫ ސްކޫލް 3 ބުރި އިމާރާތް</t>
  </si>
  <si>
    <t>P-SCH053-001</t>
  </si>
  <si>
    <t xml:space="preserve">ރ.ހުޅުދުއްފާރު ސްކޫލް 12 ކްލާސްރޫމްގެ 3 ބުރި އިމާރާތް </t>
  </si>
  <si>
    <t>P-SCH056-001</t>
  </si>
  <si>
    <t>އއ.ހިމަންދޫ</t>
  </si>
  <si>
    <t>އއ.ހިމަންދޫ ސްކޫލް 12 ކްލާސްރޫމުގެ 3 ބުރި އިމާރާތާއި މަލްޓި ޕާޕަސް ހޯލް</t>
  </si>
  <si>
    <t>P-SCH068-001</t>
  </si>
  <si>
    <t>ލ.ފޮނަދޫ 12 ކްލާސްރޫމް އިމާރާތް</t>
  </si>
  <si>
    <t>P-SCH105-001</t>
  </si>
  <si>
    <t>ހއ.އުލިގަމު</t>
  </si>
  <si>
    <t>އދ.ފެންފުށި</t>
  </si>
  <si>
    <t>ހއ.އުލިގަމު ސްކޫލް 8 ކްލާސްރޫމް، ސައިންސް ލެބް، އޭވީރޫމް އަދި ވަށާފާރު</t>
  </si>
  <si>
    <t>P-SCH036-001</t>
  </si>
  <si>
    <t>ކ.ގުޅީ ސްކޫލުގެ 6 ކްލާސްރޫމް އަދި ހޯލް އިމާރާތް</t>
  </si>
  <si>
    <t>P-SCH067-001</t>
  </si>
  <si>
    <t>ށ.ފޭދޫ ސްކޫލް 8 ކްލާސްރޫމް އަދި މަލްޓި ޕާޕަސް ހޯލް އިމާރާތް</t>
  </si>
  <si>
    <t>P-SCH098-001</t>
  </si>
  <si>
    <t>ރ.ފައިނު</t>
  </si>
  <si>
    <t>ށ.ޅައިމަގު ސްކޫލް 8 ކްލާސްރޫމް އަދި ހޯލް އިމާރާތް</t>
  </si>
  <si>
    <t>P-SCH046-001</t>
  </si>
  <si>
    <t>ތ.އޮމަދޫ ސްކޫލް 3 ބުރި އިމާރާތް އަދި ވަށާފާރު</t>
  </si>
  <si>
    <t>P-SCH083-001</t>
  </si>
  <si>
    <t>ގއ.ކޮލަމާފުށި</t>
  </si>
  <si>
    <t>ރ.އިނގުރައިދޫ</t>
  </si>
  <si>
    <t xml:space="preserve">ހއ.އަތޮޅު ތައުލީމީ މަރުކަޒުގެ އޮފީސް އަދި 12 ކްލާސް ރޫމް އިމާރާތް </t>
  </si>
  <si>
    <t>P-SCH039-001</t>
  </si>
  <si>
    <t>ރ.އިނގުރައިދޫ ސްކޫލް 4 ކްލާސްރޫމް، ސްޓާފްރޫމް އަދި މަލްޓި ޕާޕަސް ހޯލް އިމާރާތް</t>
  </si>
  <si>
    <t>P-SCH059-001</t>
  </si>
  <si>
    <t>ރ.ފައިނު ސްކޫލްގެ 3 ބުރި އިމާރާތް</t>
  </si>
  <si>
    <t>P-SCH061-001</t>
  </si>
  <si>
    <t>ވ.ކެޔޮދޫ</t>
  </si>
  <si>
    <t>ކެޔޮދޫ ދާއިރާ</t>
  </si>
  <si>
    <t>ނ.ފޮއްދޫ</t>
  </si>
  <si>
    <t>ޏ.އަތޮޅު ތައުލީމީ މަރުކަޒު 12 ކްލާސްރޫމް އިމާރާތް</t>
  </si>
  <si>
    <t>P-SCH078-001</t>
  </si>
  <si>
    <t>ސ.ހިތަދޫ ސްކޫލް 12 ކްލާސްރޫމް އިމާރާތް</t>
  </si>
  <si>
    <t>P-SCH094-001</t>
  </si>
  <si>
    <t>އއ.އުކުޅަސް ސްކޫލް 12 ކްލާސްރޫމް އިމާރާތް</t>
  </si>
  <si>
    <t>P-SCH111-001</t>
  </si>
  <si>
    <t>ހދ.ކުމުންދޫ ސްކޫލް 12 ކްލާސްރޫމް</t>
  </si>
  <si>
    <t>P-SCH120-001</t>
  </si>
  <si>
    <t>ރިޓެންޝަން</t>
  </si>
  <si>
    <t>ތ.ގާދިއްފުށި</t>
  </si>
  <si>
    <t>ތ.ކަނޑޫދޫ</t>
  </si>
  <si>
    <t>އިރުޝާދިއްޔާ ސްކޫލް 12 ކްލާސްރޫމް</t>
  </si>
  <si>
    <t>P-SCH008-001</t>
  </si>
  <si>
    <t>އއ.މާޅޮހު ސްކޫލް 4 ކްލާސްރޫމް އަދި މަލްޓި ޕާޕަސް ހޯލް އިމާރާތް</t>
  </si>
  <si>
    <t>P-MOE001-069</t>
  </si>
  <si>
    <t>މ.މުލަކު ސްކޫލްގެ 3 ބުރި އިމާރާތް</t>
  </si>
  <si>
    <t>P-SCH075-001</t>
  </si>
  <si>
    <t>ތ.ހިރިލަންދޫ ސްކޫލް 3 ބުރި އިމާރާތް</t>
  </si>
  <si>
    <t>P-SCH081-001</t>
  </si>
  <si>
    <t>ތ.ވޭމަންޑޫ ސްކޫލް 3 ބުރި އިމާރާތް</t>
  </si>
  <si>
    <t>P-SCH084-001</t>
  </si>
  <si>
    <t>މ.ނާލާފުށި</t>
  </si>
  <si>
    <t>ށ.މާއުނގޫދޫ</t>
  </si>
  <si>
    <t>ޅ.ކުރެންދޫ</t>
  </si>
  <si>
    <t>ހދ.ފިނޭ</t>
  </si>
  <si>
    <t>ހދ.ފިނޭ ސްކޫލް އައު އިމާރާތް</t>
  </si>
  <si>
    <t>P-SCH044-001</t>
  </si>
  <si>
    <t xml:space="preserve">ކ.މާފުށި ސްކޫލް އިމާރާތް </t>
  </si>
  <si>
    <t>P-SCH065-001</t>
  </si>
  <si>
    <t xml:space="preserve">ތ.ގާދިއްފުށި ސްކޫލް 10 ކްލާސްރޫމް އިމާރާތް </t>
  </si>
  <si>
    <t>P-SCH100-001</t>
  </si>
  <si>
    <t>ސ.ފޭދޫ</t>
  </si>
  <si>
    <t>ފޭދޫ ދާއިރާ</t>
  </si>
  <si>
    <t>އައްޑޫ ހައި ސްކޫލް 12 ކްލާސްރޫމް އިމާރާތް</t>
  </si>
  <si>
    <t>P-SCH119-001</t>
  </si>
  <si>
    <t>ފ.ނިލަންދޫ</t>
  </si>
  <si>
    <t>ހދ.ނޮޅިވަރަމް</t>
  </si>
  <si>
    <t>ނ.ކުޑަފަރީ ސްކޫލް އިމާރާތް</t>
  </si>
  <si>
    <t>P-SCH051-001</t>
  </si>
  <si>
    <t>ޅ.ނައިފަރު</t>
  </si>
  <si>
    <t>ނައިފަރު ދާއިރާ</t>
  </si>
  <si>
    <t>ލ.މާވަށް</t>
  </si>
  <si>
    <t>ހދ.ކުޅުދުއްފުށި އަފީފުއްދީން ސްކޫލް 8 ކްލާސް ރޫމް އިމާރާތް</t>
  </si>
  <si>
    <t>P-MOE001-064</t>
  </si>
  <si>
    <t>ރ.ރަސްމާދޫ ސްކޫލްގެ 3 ބުރި އިމާރާތް</t>
  </si>
  <si>
    <t>P-SCH057-001</t>
  </si>
  <si>
    <t>ކ.ގުރައިދޫ ސްކޫލް 8 ކްލާސްރޫމް އިމާރާތް</t>
  </si>
  <si>
    <t>P-SCH066-001</t>
  </si>
  <si>
    <t>ހދ.ކުޅުދުއްފުށި ޖަލާލުއްދީން ސްކޫލް 8 ކްލާސް ރޫމް އިމާރާތް</t>
  </si>
  <si>
    <t>P-SCH104-001</t>
  </si>
  <si>
    <t>ނ.މާޅެންދޫ ސްކޫލް އިމާރާތް</t>
  </si>
  <si>
    <t>P-SCH054-001</t>
  </si>
  <si>
    <t>ބ.ކެންދޫ</t>
  </si>
  <si>
    <t>ބ.ކެންދޫ ސްކޫލް މަލްޓި ޕާޕަސް ހޯލް އިމާރާތް އަދި ސްކޫލް އަޕްގްރޭޑްކުރުން</t>
  </si>
  <si>
    <t>P-SCH064-001</t>
  </si>
  <si>
    <t>ލ.މާވަށު ސްކޫލް 9 ކްލާސްރޫމް އިމާރާތް</t>
  </si>
  <si>
    <t>P-SCH089-001</t>
  </si>
  <si>
    <t>ގދ.ވާދޫ</t>
  </si>
  <si>
    <t>ގދ.ވާދޫ ޖަމާލުއްދީން ސްކޫލް 4 ކްލާސްރޫމް އިމާރާތް އަދި މަލްޓިޕަރޕަސް ހޯލް</t>
  </si>
  <si>
    <t>P-SCH092-001</t>
  </si>
  <si>
    <t>ރ.އިންނަމާދޫ</t>
  </si>
  <si>
    <t>ތ.މަޑިފުށި</t>
  </si>
  <si>
    <t>ށ.ކަނޑިތީމު</t>
  </si>
  <si>
    <t>ގއ.ކަނޑުހުޅުދޫ ސްކޫލް މަލްޓި ޕާޕަސް ހޯލް</t>
  </si>
  <si>
    <t>P-MOE042-001</t>
  </si>
  <si>
    <t xml:space="preserve">ށ.އަތޮޅު މަދަރުސާ މަލްޓި ޕާޕަސް ހޯލް </t>
  </si>
  <si>
    <t>P-SCH047-001</t>
  </si>
  <si>
    <t xml:space="preserve">ތ.މަޑިފުށި ސްކޫލް މަލްޓި ޕާޕަސް ހޯލް </t>
  </si>
  <si>
    <t>P-SCH085-001</t>
  </si>
  <si>
    <t>ތ.އަތޮޅު މަދަރުސާ 6 ކްލާސްރޫމް، ހެލްތުރޫމް އަދި ކައުންސެލިން ރޫމް އިމާރާތް</t>
  </si>
  <si>
    <t>P-SCH086-001</t>
  </si>
  <si>
    <t>ރ.ވާދޫ ސްކޫލް 2 ބުރި އިމާރާތް</t>
  </si>
  <si>
    <t>P-SCH102-001</t>
  </si>
  <si>
    <t>ސ.ހުޅުމީދޫ</t>
  </si>
  <si>
    <t xml:space="preserve">ހއ.މާރަންދޫ ސްކޫލް 2 ބުރި އިމާރާތް </t>
  </si>
  <si>
    <t>P-SCH037-001</t>
  </si>
  <si>
    <t xml:space="preserve">ހދ.ނޮޅިވަރަމް ސްކޫލް މަލްޓި ޕާޕަސް ހޯލް </t>
  </si>
  <si>
    <t>P-SCH043-001</t>
  </si>
  <si>
    <t xml:space="preserve">ށ.ފީވައް ސްކޫލް މަލްޓި ޕާޕަސް ހޯލް އަދި ވަށާފާރު </t>
  </si>
  <si>
    <t>P-SCH048-001</t>
  </si>
  <si>
    <t>ގއ.އަތޮޅު މަދަރުސާ މަލްޓި ޕާޕަސް ހޯލް</t>
  </si>
  <si>
    <t>P-SCH091-001</t>
  </si>
  <si>
    <t xml:space="preserve">ށ.މާއުނގޫދޫ ސްކޫލް މަލްޓި ޕާޕަސް ހޯލް </t>
  </si>
  <si>
    <t>P-SCH101-001</t>
  </si>
  <si>
    <t>ދ.މީދޫ ސްކޫލް މަލްޓިޕަރޕަސް ހޯލް</t>
  </si>
  <si>
    <t>P-SCH115-001</t>
  </si>
  <si>
    <t>ށ.ފޯކައިދޫ ސްކޫލް 12 ކްލާސްރޫމްގެ 3 ބުރި އިމާރާތް އަދި މަލްޓި ޕާޕަސް ހޯލް</t>
  </si>
  <si>
    <t>P-SCH049-001</t>
  </si>
  <si>
    <t xml:space="preserve">ހއ.ފިއްލަދޫ ސްކޫލް ހޯލް </t>
  </si>
  <si>
    <t>P-SCH038-001</t>
  </si>
  <si>
    <t>ރ.އިންނަމާދޫ ސްކޫލްގެ މަލްޓި ޕާޕަސް ހޯލް</t>
  </si>
  <si>
    <t>P-SCH058-001</t>
  </si>
  <si>
    <t>ރ.މީދޫ</t>
  </si>
  <si>
    <t>ރ.އަތޮޅު ތައުލީމީ މަރުކަޒުގެ 2 ބުރި އިމާރާތް</t>
  </si>
  <si>
    <t>P-SCH060-001</t>
  </si>
  <si>
    <t xml:space="preserve">ފުވައްމުލައް ސްކޫލް މަލްޓި ޕާޕަސް ހޯލް </t>
  </si>
  <si>
    <t>P-SCH079-001</t>
  </si>
  <si>
    <t xml:space="preserve">ފ.ބިލެތްދޫ ސްކޫލް މަލްޓި ޕާޕަސް ހޯލް </t>
  </si>
  <si>
    <t>P-SCH080-001</t>
  </si>
  <si>
    <t>ލ.ގަން އިހައްދޫ ސްކޫލުގެ 6 ކްލާސްރޫމް އަދި މުކުރިމަގު ސްކޫލް އޮފީސް އިމާރާތް</t>
  </si>
  <si>
    <t>P-SCH090-001</t>
  </si>
  <si>
    <t>ރ.މާކުރަތު ސްކޫލް 2 ބުރި އިމާރާތް</t>
  </si>
  <si>
    <t>P-SCH099-001</t>
  </si>
  <si>
    <t>ވ.ފުލިދޫ ސްކޫލް މަލްޓިޕަރޕަސް ހޯލް</t>
  </si>
  <si>
    <t>P-SCH116-001</t>
  </si>
  <si>
    <t>ސ.މަރަދޫ</t>
  </si>
  <si>
    <t>މަރަދޫ ދާއިރާ</t>
  </si>
  <si>
    <t>ވިލިމާލެ</t>
  </si>
  <si>
    <t>ވިލިމާލެ ދާއިރާ</t>
  </si>
  <si>
    <t>އދ.މަހިބަދޫ</t>
  </si>
  <si>
    <t>ހދ.މަކުނުދޫ</t>
  </si>
  <si>
    <t>ހދ.މަކުނުދޫ ސްކޫލް މަލްޓި ޕާޕަސް ހޯލް</t>
  </si>
  <si>
    <t>P-SCH110-001</t>
  </si>
  <si>
    <t>ރ.މަޑުއްވަރި މަލްޓި ޕާޕަސް ހޯލް އަދި 8 ކްލާސް ރޫމް އިމާރާތް</t>
  </si>
  <si>
    <t>P-SCH015-001</t>
  </si>
  <si>
    <t>ސ.އަތޮޅު މަދަރުސާ ސްކޫލް 5 ކްލާސްރޫމް އިމާރާތް</t>
  </si>
  <si>
    <t>P-SCH095-001</t>
  </si>
  <si>
    <t>މ.ނާލާފުށި ސްކޫލްގެ 2 ބުރި އިމާރާތް</t>
  </si>
  <si>
    <t>P-SCH073-001</t>
  </si>
  <si>
    <t>ތ.ބުރުނީ ސްކޫލް 6 ކްލާސްރޫމް އިމާރާތް</t>
  </si>
  <si>
    <t>P-SCH082-001</t>
  </si>
  <si>
    <t>އދ.މަހިބަދޫ ސްކޫލް 12 ކްލާސްރޫމް އިމާރާތް</t>
  </si>
  <si>
    <t>P-SCH004-001</t>
  </si>
  <si>
    <t>ޅ.ނައިފަރު މަދަރުސަތުލް އިފްތިތާހް 10 ކްލާސްރޫމާއި ސްޓާފް ރޫމް އަދި އޭވީ ރޫމް</t>
  </si>
  <si>
    <t>P-MOE048-001</t>
  </si>
  <si>
    <t>ސީ.އެޗް.އެސް.އީ 8 ބުރީގެ ކްލާސްރޫމް އިމާރާތް</t>
  </si>
  <si>
    <t>P-SCH029-001</t>
  </si>
  <si>
    <t>ދ.މާއެނބޫދޫ ސްކޫލް މަލްޓި ޕާޕަސް ހޯލް</t>
  </si>
  <si>
    <t>P-SCH022-001</t>
  </si>
  <si>
    <t>ސ.މަރަދޫ ސްކޫލްގެ އައު އިމާރާތް (12 ކްލާސް ރޫމް)</t>
  </si>
  <si>
    <t>P-SCH027-001</t>
  </si>
  <si>
    <t>ރ.ދުވާފަރު ޕްރައިމަރީ ސްކޫލް 4 ކްލާސްރޫމުގެ 2 ބުރި އިމާރާތް</t>
  </si>
  <si>
    <t>P-SCH062-001</t>
  </si>
  <si>
    <t>ލ.ހިތަދޫ ސްކޫލް 4 ކްލާސްރޫމްގެ 2 ބުރި އިމާރާތް</t>
  </si>
  <si>
    <t>P-SCH087-001</t>
  </si>
  <si>
    <t>ޅ.ކުރެންދޫ ސްކޫލް މަލްޓި ޕާޕަސް ހޯލް</t>
  </si>
  <si>
    <t>P-SCH016-001</t>
  </si>
  <si>
    <t>ތ.ގުރައިދޫ ސްކޫލް މަލްޓި ޕާޕަސް ހޯލް</t>
  </si>
  <si>
    <t>P-SCH024-001</t>
  </si>
  <si>
    <t>ގދ.ގައްދޫ ސްކޫލް މަލްޓި ޕާޕަސް ހޯލާއި އޮފީސް އިމާރާތް</t>
  </si>
  <si>
    <t>P-SCH030-001</t>
  </si>
  <si>
    <t>ހދ.ވައިކަރަދޫ</t>
  </si>
  <si>
    <t>ހދ.ވައިކަރަދޫ ސްކޫލް 12 ކްލާސްރޫމް އިމާރާތް</t>
  </si>
  <si>
    <t>P-SCH002-001</t>
  </si>
  <si>
    <t>ގއ.ނިލަންދޫ ސްކޫލް 4 ކުލާސްރޫމް</t>
  </si>
  <si>
    <t>P-MOE001-133</t>
  </si>
  <si>
    <t>ހއ.ތުރާކުނު ސްކޫލް 2 ކްލާސްރޫމް، ފާހާނާ، ލައިބްރަރީ އަދި އޮފީސް އިމާރާތް</t>
  </si>
  <si>
    <t>P-SCH040-001</t>
  </si>
  <si>
    <t>ނ.ކެނދިކުޅުދޫ ސްކޫލް 4 ކްލާސްރޫމާއި އޮފީސް އިމާރާތް</t>
  </si>
  <si>
    <t>P-SCH052-001</t>
  </si>
  <si>
    <t>އދ.ފެންފުށީ ސްކޫލް 4 ކްލާސްރޫމް</t>
  </si>
  <si>
    <t>P-SCH072-001</t>
  </si>
  <si>
    <t>ސ.ފޭދޫ ސްކޫލް 2 ކްލާސްރޫމް،ހެލްތް ރޫމް،ކައުސިލާރ ރޫމް އަދި ގުދަން އިމާރާތް</t>
  </si>
  <si>
    <t>P-SCH097-001</t>
  </si>
  <si>
    <t>ނ.އަތޮޅު ތަޢުލީމީ މަރުކަޒު 4 ކްލާސް ރޫމް</t>
  </si>
  <si>
    <t>P-SCH107-001</t>
  </si>
  <si>
    <t>ގއ.ދެއްވަދޫ ސްލްޠާނު މުޙައްމަދު ސްކޫލް 2 ބުރި އިމާރާތް</t>
  </si>
  <si>
    <t>P-SCH114-001</t>
  </si>
  <si>
    <t>ގއ.ގެމަނަފުށި ސްކޫލް 10 ކްލާސްރޫމް އިމާރާތް</t>
  </si>
  <si>
    <t>P-SCH005-001</t>
  </si>
  <si>
    <t>ތ.ވޭމަންޑޫ ސްކޫލް މަލްޓި ޕާޕަސް ހޯލް</t>
  </si>
  <si>
    <t>P-SCH023-001</t>
  </si>
  <si>
    <t>ނ.އަތޮޅު މަދަރުސާ މަލްޓި ޕާޕަސް ހޯލް</t>
  </si>
  <si>
    <t>P-SCH011-001</t>
  </si>
  <si>
    <t>ހއ.އިހަވަންދޫ ސްކޫލް މަލްޓި ޕާޕަސް ހޯލް</t>
  </si>
  <si>
    <t>P-SCH033-001</t>
  </si>
  <si>
    <t>ށ.ނޫމަރާ</t>
  </si>
  <si>
    <t xml:space="preserve">ށ.ނޫމަރާ ސްކޫލް 4 ކްލާސްރޫމް </t>
  </si>
  <si>
    <t>P-MOE052-001</t>
  </si>
  <si>
    <t>ވ.ކެޔޮދޫ ސްކޫލްގެ 2 ބުރީ އިމާރާތް</t>
  </si>
  <si>
    <t>P-SCH121-001</t>
  </si>
  <si>
    <t xml:space="preserve">ހދ.ނައިވާދޫ ސްކޫލް ހޯލް </t>
  </si>
  <si>
    <t>P-SCH041-001</t>
  </si>
  <si>
    <t>ލ.ކުނަހަންދޫ ސްކޫލް 3 ކްލާސްރޫމް އިމާރާތް</t>
  </si>
  <si>
    <t>P-SCH088-001</t>
  </si>
  <si>
    <t>ހދ.ކުޅުދުއްފުށި އޭ.އީ.ސީ 12 ކްލާސް ރޫމް</t>
  </si>
  <si>
    <t>P-SCH032-001</t>
  </si>
  <si>
    <t>ބ.ކިހާދޫ</t>
  </si>
  <si>
    <t>ބ.ކިހާދޫ ސްކޫލް 2 ކްލާސްރޫމް އަދި ވަށާފާރު</t>
  </si>
  <si>
    <t>P-SCH063-001</t>
  </si>
  <si>
    <t>ގދ.ހޯނޑެއްދޫ</t>
  </si>
  <si>
    <t>ފުވައްމުލައް އެމް.ޖޭ.އެމް ސްކޫލް މަލްޓި ޕާޕަސް ހޯލް</t>
  </si>
  <si>
    <t>P-MOE044-001</t>
  </si>
  <si>
    <t>ހއ.ކެލާ</t>
  </si>
  <si>
    <t>ރ.ހުޅުދުއްފާރު ސްކޫލް މަލްޓި ޕާޕަސް ހޯލް</t>
  </si>
  <si>
    <t>P-SCH012-001</t>
  </si>
  <si>
    <t>ލ.އިސްދޫ ސްކޫލްގެ މަލްޓި ޕާޕަސް ހޯލް</t>
  </si>
  <si>
    <t>P-SCH025-001</t>
  </si>
  <si>
    <t>ހދ.ނޮޅިވަރަމް ސްކޫލުގައި 5 ކްލާސްރޫމް</t>
  </si>
  <si>
    <t>P-SCH009-001</t>
  </si>
  <si>
    <t>ހދ.ކުޅުދުއްފުށި އޭ.އީ.ސީ އޮފީސް އިމާރާތް</t>
  </si>
  <si>
    <t>P-SCH103-001</t>
  </si>
  <si>
    <t>ބ.ފުޅަދޫ ސްކޫލް އޮފީސް އިމާރާތް</t>
  </si>
  <si>
    <t>P-SCH106-001</t>
  </si>
  <si>
    <t>ކ.ކާށިދޫގައި އައު ސުކޫލެއް ގާއިމުކުރުން</t>
  </si>
  <si>
    <t>P-SCH003-001</t>
  </si>
  <si>
    <t xml:space="preserve">ނ.ފޮއްދޫ ސްކޫލް 2 ކްލާސްރޫމް </t>
  </si>
  <si>
    <t>P-SCH108-001</t>
  </si>
  <si>
    <t>ހއ.ކެލާ ޝައިޚް އިބްރާހިމް ސްކޫލް ހޯލް އަދި ކްލާސްރޫމް</t>
  </si>
  <si>
    <t>P-MOE051-001</t>
  </si>
  <si>
    <t>ކ.ހުރާ ސްކޫލްގެ 6 ކްލާސް ރޫމުގެ 2 ބުރި އިމާރަތް</t>
  </si>
  <si>
    <t>P-SCH017-001</t>
  </si>
  <si>
    <t>ގދ.ފިޔޯރީ</t>
  </si>
  <si>
    <t>ހދ.ކުރިނބީ ސްކޫލުގައި 5 ކްލާސް ރޫމް އަދި ސްޓާފް ރޫމް ގާއިމުކުރުން</t>
  </si>
  <si>
    <t>P-SCH010-001</t>
  </si>
  <si>
    <t>އއ.ތޮއްޑޫގައި 12 ކްލާސްރޫމާއި މަލްޓި ޕާޕަސް ހޯލް އިމާރާތް</t>
  </si>
  <si>
    <t>P-SCH018-001</t>
  </si>
  <si>
    <t>މ.ކޮޅުފުށި ސްކޫލްގެ 5 ކްލާސްރޫމް އަދި މަލްޓި ޕާޕަސް ހޯލް އިމާރާތް</t>
  </si>
  <si>
    <t>P-SCH021-001</t>
  </si>
  <si>
    <t>ލ.މާވަށު ސްކޫލް 5 ކްލާސްރޫމް އަދި މަލްޓި ޕާޕަސް ހޯލް</t>
  </si>
  <si>
    <t>P-MOE043-001</t>
  </si>
  <si>
    <t>ތ.ވިލުފުށި ސްކޫލް 2 ބުރި އިމާރާތުގެ ނުނިމި ހުރި މަސައްކަތް</t>
  </si>
  <si>
    <t>P-SCH112-001</t>
  </si>
  <si>
    <t>ސ.އަތޮޅު މަދަރުސާ 06 ކްލާސްރޫމް</t>
  </si>
  <si>
    <t>P-SCH007-001</t>
  </si>
  <si>
    <t>ވ.ކެޔޮދޫ ސްކޫލް މަލްޓި ޕާޕަސް ހޯލް</t>
  </si>
  <si>
    <t>P-SCH020-001</t>
  </si>
  <si>
    <t>ވ.ފެލިދޫ ސްކޫލް މަލްޓި ޕާޕަސް ހޯލް</t>
  </si>
  <si>
    <t>P-SCH019-001</t>
  </si>
  <si>
    <t>ރ.އަލިފުށި ސްކޫލް މަލްޓި ޕާޕަސް ހޯލް</t>
  </si>
  <si>
    <t>P-SCH013-001</t>
  </si>
  <si>
    <t>ރ.އުނގޫފާރު މަލްޓި ޕާޕަސް ހޯލް</t>
  </si>
  <si>
    <t>P-SCH014-001</t>
  </si>
  <si>
    <t>ފ.އަތޮޅު ތައުލީމީ މަރުކަޒުގެ 8 ކްލާސް، 2 ލެބް އަދި މަލްޓި ޕާޕަސް ހޯލް</t>
  </si>
  <si>
    <t>P-MOE001-161</t>
  </si>
  <si>
    <t>ހއ.ބާރަށު ސްކޫލް 12 ކްލާސްރޫމް އިމާރާތް</t>
  </si>
  <si>
    <t>P-MOE001-004</t>
  </si>
  <si>
    <t>ގދ.ފިޔޯރީ ސްކޫލް 6 ކްލާސް އިމާރާތް</t>
  </si>
  <si>
    <t>P-SCH026-001</t>
  </si>
  <si>
    <t>ތ.ކަނޑޫދޫ ސްކޫލް 3 ކްލާސްރޫމް އިމާރާތް</t>
  </si>
  <si>
    <t>P-MOE001-071</t>
  </si>
  <si>
    <t>ސ.ހިތަދޫ އައްޑޫ ހައިސްކޫލް މަލްޓި ޕާޕަސް ހޯލް</t>
  </si>
  <si>
    <t>P-MOE025-001</t>
  </si>
  <si>
    <t>ގއ.އަތޮޅު ތައުލީމީ މަރުކަޒު 12 ކްލާސްރޫމް އިމާރާތް</t>
  </si>
  <si>
    <t>P-MOE001-099</t>
  </si>
  <si>
    <t>ނ.ޅޮހި ސްކޫލް 6 ކްލާސްރޫމް އިމާރާތްކުރުން</t>
  </si>
  <si>
    <t>P-SCH034-001</t>
  </si>
  <si>
    <t>ރ.ކިނޮޅަސް ސްކޫލް 6 ކްލާސްރޫމް އިމާރާތްކުރުން</t>
  </si>
  <si>
    <t>P-SCH035-001</t>
  </si>
  <si>
    <t>ދ.ކުޑަހުވަދޫ ތައުލީމީ މަރުކަޒު 9 ކްލާސްރޫމް އިމާރާތް</t>
  </si>
  <si>
    <t>P-MOE057-001</t>
  </si>
  <si>
    <t xml:space="preserve">ހދ.ހަނިމާދޫ ސްކޫލް 24 ކްލާސްރޫމާއި ހޯލް އިމާރާތް </t>
  </si>
  <si>
    <t>P-MOE001-144</t>
  </si>
  <si>
    <t>ތ.މަޑިފުށި ސްކޫލްގައި ކްލާސްރޫމް ގާއިމުކުރުން</t>
  </si>
  <si>
    <t>P-MOE001-165</t>
  </si>
  <si>
    <t>ހދ.ނެއްލައިދޫ ސްކޫލް 2 ކްލާސްރޫމް</t>
  </si>
  <si>
    <t>P-SCH001-001</t>
  </si>
  <si>
    <t>ހއ.ވަށަފަރު ސްކޫލް އޭ.ވީ ރޫމް އަދި ސައިންސް ރޫމް</t>
  </si>
  <si>
    <t>P-MOE001-163</t>
  </si>
  <si>
    <t>ހދ.ނޭކުރެންދޫ ސްކޫލު ވަށާފާރު ރޭނުން</t>
  </si>
  <si>
    <t>P-SCH109-001</t>
  </si>
  <si>
    <t>ހދ.ނައިވާދޫ ސްކޫލް ވަށާފާރު ރޭނުން</t>
  </si>
  <si>
    <t>P-SCH117-001</t>
  </si>
  <si>
    <t>ހއ.މުރައިދޫ ސްކޫލް 2 ކްލާސްރޫމް އަދި ސައިންސް ލެބް</t>
  </si>
  <si>
    <t>P-MOE049-001</t>
  </si>
  <si>
    <t>ނ.ކެނދިކުޅުދޫ ސްކޫލް 2 ކްލާސްރޫމާއި ހޯލް</t>
  </si>
  <si>
    <t>P-MOE053-001</t>
  </si>
  <si>
    <t>ހދ.ކުޅުދުއްފުށި އަފީފުއްދީން ސްކޫލް ވަށާފާރު</t>
  </si>
  <si>
    <t>P-SCH031-001</t>
  </si>
  <si>
    <t>ޅ.އޮޅުވެލިފުށި ސްކޫލުގެ 8 ކްލާސްރޫމުގެ 2 ބުރި އިމާރާތް</t>
  </si>
  <si>
    <t>P-SCH122-001</t>
  </si>
  <si>
    <t>ނ.މާފަރު 4 ކްލާސްރޫމާއި މަލްޓި ޕާޕަސް ހޯލް</t>
  </si>
  <si>
    <t>P-SCH123-001</t>
  </si>
  <si>
    <t>ނ.ލަންދޫ 4 ކްލާސްރޫމާއި މަލްޓި ޕާޕަސް ހޯލް</t>
  </si>
  <si>
    <t>P-SCH124-001</t>
  </si>
  <si>
    <t>ހއ.މޮޅަދޫ ސްކޫލް 3 ކްލާސްރޫމް</t>
  </si>
  <si>
    <t>P-SCH125-001</t>
  </si>
  <si>
    <t>ހދ.ނޭކުރެންދޫ ސްކޫލް 4 ކްލާސްރޫމް</t>
  </si>
  <si>
    <t>P-SCH109-002</t>
  </si>
  <si>
    <t>ށ.ގޮއިދޫ ސްކޫލް 8 ކްލާސްރޫމް</t>
  </si>
  <si>
    <t>P-SCH126-001</t>
  </si>
  <si>
    <t>ށ.ބިލެއްފަހި ސްކޫލް 4 ކްލާސްރޫމާއި މަލްޓި ޕާޕަސް ހޯލް</t>
  </si>
  <si>
    <t>P-SCH127-001</t>
  </si>
  <si>
    <t>ބ.ތުޅާދޫ ސްކޫލް މަލްޓި ޕާޕަސް ހޯލް</t>
  </si>
  <si>
    <t>P-SCH128-001</t>
  </si>
  <si>
    <t>ގދ.ހޯނޑެއްދޫ ސްކޫލް 2 ކްލާސްރޫމް، ލެބް އަދި އައިސީޓީ އިމާރާތް</t>
  </si>
  <si>
    <t>P-SCH129-001</t>
  </si>
  <si>
    <t>ރ.ހުޅުދުއްފާރު ޓީޗަރުންގެ އެކޮމޮޑޭޝަން ބްލޮކް އަޕްގްރޭޑްކުރުން</t>
  </si>
  <si>
    <t>P-SCH012-002</t>
  </si>
  <si>
    <t>ރ.އުނގޫފާރު ސްކޫލް 8 ކްލާސްރޫމް އިމާރާތް</t>
  </si>
  <si>
    <t>P-SCH014-002</t>
  </si>
  <si>
    <t>ހއ.އުތީމު ސްކޫލް 4 ކްލާސްރޫމް އިމާރާތް ނިންމުން</t>
  </si>
  <si>
    <t>P-SCH130-001</t>
  </si>
  <si>
    <t>ސ.ހިތަދޫ ނޫރާނީ ސްކޫލް 12 ކްލާސްރޫމް އިމާރާތް</t>
  </si>
  <si>
    <t>P-SCH131-001</t>
  </si>
  <si>
    <t>ތ.ތިމަރަފުށި ސްކޫލް 6 ކްލާސްރޫމް އިމާރާތް</t>
  </si>
  <si>
    <t>P-SCH132-001</t>
  </si>
  <si>
    <t xml:space="preserve">ކ.ހިންމަފުށި ސްކޫލް 4 ކްލާސްރޫމް އަދި މަލްޓި ޕާޕަސް ހޯލް </t>
  </si>
  <si>
    <t>P-SCH133-001</t>
  </si>
  <si>
    <t>ލ.ކުނަހަންދޫ ސްކޫލް 4 ކްލާސްރޫމް އިމާރާތްކުރުން</t>
  </si>
  <si>
    <t>P-SCH088-002</t>
  </si>
  <si>
    <t>ވިލިމާލެ މުހިއްޔިއްދީން ސްކޫލް މަލްޓި ޕާޕަސް ހޯލް</t>
  </si>
  <si>
    <t>P-SCH134-001</t>
  </si>
  <si>
    <t>ޖީއެލްކޯޑު</t>
  </si>
  <si>
    <t>ޖުމްލަ</t>
  </si>
  <si>
    <t xml:space="preserve">ރިމޯޓް ލާރނިންގއަށް ފަހި މާޙައުލެއް ޤާއިމްކުރުން </t>
  </si>
  <si>
    <t>ރާއްޖޭގޭ 5 ސަރަޙައްދެއްގައި ތައުލީމީ ނިޒާމު ހަރުދަނާކުރުން</t>
  </si>
  <si>
    <t>ސެޓެލައިޓް ސްކޫލް ޤާއިމްކުރުން</t>
  </si>
  <si>
    <t>ސްކޫލް ޒޯން އޮފީސްތައް 5 ސަރަހައްދަކަށް ބަދަލުކުރުން</t>
  </si>
  <si>
    <t>މަޝްރޫއުގެ ނަން</t>
  </si>
  <si>
    <t>އޮފީސް</t>
  </si>
  <si>
    <t>ލަފާކުރި</t>
  </si>
  <si>
    <t>އެކްޗުއަލް</t>
  </si>
  <si>
    <t>ސްކޫލް ޑިޖިޓަލައިޒޭޝަން ޕްރޮޖެކްޓް</t>
  </si>
  <si>
    <t>P-MOE076-001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</si>
</sst>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4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1"/>
      <name val="Faruma"/>
      <family val="3"/>
    </font>
    <font>
      <b/>
      <sz val="12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2"/>
      <color rgb="FF454545"/>
      <name val="Century Gothic"/>
      <family val="2"/>
    </font>
    <font>
      <sz val="12"/>
      <color rgb="FF454545"/>
      <name val="Faruma"/>
      <family val="3"/>
    </font>
    <font>
      <sz val="11"/>
      <color rgb="FF454545"/>
      <name val="Roboto Condensed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1" fillId="0" borderId="0"/>
  </cellStyleXfs>
  <cellXfs count="100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" fontId="34" fillId="0" borderId="9" xfId="6" applyNumberFormat="1" applyFont="1" applyFill="1" applyBorder="1" applyAlignment="1">
      <alignment horizontal="right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165" fontId="33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165" fontId="33" fillId="0" borderId="21" xfId="6" applyNumberFormat="1" applyFont="1" applyFill="1" applyBorder="1" applyAlignment="1">
      <alignment horizontal="right" vertical="center"/>
    </xf>
    <xf numFmtId="0" fontId="32" fillId="6" borderId="0" xfId="1" applyFont="1" applyFill="1" applyBorder="1" applyAlignment="1">
      <alignment horizontal="right" vertical="center" readingOrder="2"/>
    </xf>
    <xf numFmtId="0" fontId="33" fillId="0" borderId="0" xfId="1" applyFont="1" applyFill="1" applyBorder="1" applyAlignment="1">
      <alignment horizontal="center" vertical="center" readingOrder="2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  <xf numFmtId="0" fontId="35" fillId="7" borderId="0" xfId="5" applyNumberFormat="1" applyFont="1" applyFill="1" applyBorder="1" applyAlignment="1">
      <alignment horizontal="center" vertical="center" wrapText="1" readingOrder="2"/>
    </xf>
    <xf numFmtId="0" fontId="36" fillId="7" borderId="0" xfId="7" applyFont="1" applyFill="1" applyBorder="1" applyAlignment="1">
      <alignment horizontal="right" vertical="center" readingOrder="2"/>
    </xf>
    <xf numFmtId="0" fontId="36" fillId="7" borderId="0" xfId="7" applyFont="1" applyFill="1" applyBorder="1" applyAlignment="1">
      <alignment horizontal="center" vertical="center" readingOrder="2"/>
    </xf>
    <xf numFmtId="165" fontId="36" fillId="7" borderId="0" xfId="5" applyNumberFormat="1" applyFont="1" applyFill="1" applyBorder="1" applyAlignment="1">
      <alignment horizontal="center" vertical="center" readingOrder="2"/>
    </xf>
    <xf numFmtId="165" fontId="36" fillId="7" borderId="0" xfId="5" applyNumberFormat="1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65" fontId="38" fillId="8" borderId="0" xfId="5" applyNumberFormat="1" applyFont="1" applyFill="1" applyBorder="1" applyAlignment="1">
      <alignment horizontal="center" vertical="center" readingOrder="2"/>
    </xf>
    <xf numFmtId="165" fontId="35" fillId="8" borderId="0" xfId="5" applyNumberFormat="1" applyFont="1" applyFill="1" applyBorder="1" applyAlignment="1">
      <alignment horizontal="center" vertical="center" readingOrder="2"/>
    </xf>
    <xf numFmtId="0" fontId="37" fillId="8" borderId="0" xfId="8" applyFont="1" applyFill="1" applyBorder="1" applyAlignment="1">
      <alignment vertical="center"/>
    </xf>
    <xf numFmtId="0" fontId="39" fillId="8" borderId="0" xfId="0" applyFont="1" applyFill="1" applyAlignment="1">
      <alignment horizontal="right" vertical="center" indent="1"/>
    </xf>
    <xf numFmtId="0" fontId="38" fillId="8" borderId="0" xfId="0" applyNumberFormat="1" applyFont="1" applyFill="1" applyAlignment="1">
      <alignment horizontal="center" vertical="center"/>
    </xf>
    <xf numFmtId="165" fontId="42" fillId="0" borderId="0" xfId="5" applyNumberFormat="1" applyFont="1" applyBorder="1" applyAlignment="1">
      <alignment vertical="center"/>
    </xf>
    <xf numFmtId="165" fontId="43" fillId="0" borderId="0" xfId="5" applyNumberFormat="1" applyFont="1" applyBorder="1" applyAlignment="1">
      <alignment vertical="center"/>
    </xf>
    <xf numFmtId="0" fontId="45" fillId="0" borderId="0" xfId="0" applyFont="1" applyBorder="1" applyAlignment="1">
      <alignment horizontal="right" vertical="center" indent="2" readingOrder="2"/>
    </xf>
    <xf numFmtId="0" fontId="46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vertical="center"/>
    </xf>
    <xf numFmtId="0" fontId="44" fillId="0" borderId="0" xfId="0" applyFont="1" applyBorder="1"/>
  </cellXfs>
  <cellStyles count="9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B4DCA2F4-C789-4D9E-B1F1-2A249AC6ED84}"/>
    <cellStyle name="Normal" xfId="0" builtinId="0"/>
    <cellStyle name="Normal 2" xfId="1" xr:uid="{00000000-0005-0000-0000-000003000000}"/>
    <cellStyle name="Normal 2 2" xfId="7" xr:uid="{193CFF2A-C50D-4681-AEDC-66A7F5746414}"/>
    <cellStyle name="Normal 2 4" xfId="8" xr:uid="{057B28C3-445F-4AAF-AABB-D52D6CB79896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21" sqref="K2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1058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375577329</v>
      </c>
      <c r="C10" s="17">
        <f t="shared" si="0"/>
        <v>388345740</v>
      </c>
      <c r="D10" s="17">
        <f t="shared" si="0"/>
        <v>403572840</v>
      </c>
      <c r="E10" s="17">
        <f t="shared" si="0"/>
        <v>259254204</v>
      </c>
      <c r="F10" s="17">
        <f>F14</f>
        <v>316208922</v>
      </c>
      <c r="G10" s="18" t="s">
        <v>18</v>
      </c>
    </row>
    <row r="11" spans="1:10" ht="22.5" customHeight="1" thickBot="1">
      <c r="B11" s="19">
        <f t="shared" ref="B11:E11" si="1">B27</f>
        <v>4083751</v>
      </c>
      <c r="C11" s="19">
        <f t="shared" si="1"/>
        <v>9712500</v>
      </c>
      <c r="D11" s="19">
        <f t="shared" si="1"/>
        <v>10375000</v>
      </c>
      <c r="E11" s="19">
        <f t="shared" si="1"/>
        <v>10364457</v>
      </c>
      <c r="F11" s="19">
        <f>F27</f>
        <v>5708044</v>
      </c>
      <c r="G11" s="20" t="s">
        <v>19</v>
      </c>
      <c r="J11"/>
    </row>
    <row r="12" spans="1:10" ht="22.5" customHeight="1" thickBot="1">
      <c r="B12" s="21">
        <f t="shared" ref="B12:E12" si="2">SUM(B10:B11)</f>
        <v>379661080</v>
      </c>
      <c r="C12" s="21">
        <f t="shared" si="2"/>
        <v>398058240</v>
      </c>
      <c r="D12" s="21">
        <f t="shared" si="2"/>
        <v>413947840</v>
      </c>
      <c r="E12" s="21">
        <f t="shared" si="2"/>
        <v>269618661</v>
      </c>
      <c r="F12" s="21">
        <f>SUM(F10:F11)</f>
        <v>321916966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375577329</v>
      </c>
      <c r="C14" s="21">
        <f t="shared" si="3"/>
        <v>388345740</v>
      </c>
      <c r="D14" s="21">
        <f t="shared" si="3"/>
        <v>403572840</v>
      </c>
      <c r="E14" s="21">
        <f t="shared" si="3"/>
        <v>259254204</v>
      </c>
      <c r="F14" s="21">
        <f>SUM(F15:F25)</f>
        <v>316208922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35120541</v>
      </c>
      <c r="C15" s="27">
        <f t="shared" si="4"/>
        <v>35120541</v>
      </c>
      <c r="D15" s="27">
        <f t="shared" si="4"/>
        <v>35120541</v>
      </c>
      <c r="E15" s="27">
        <f t="shared" si="4"/>
        <v>33455412</v>
      </c>
      <c r="F15" s="27">
        <f t="shared" si="4"/>
        <v>37209346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1456669</v>
      </c>
      <c r="C16" s="28">
        <f t="shared" si="5"/>
        <v>1456669</v>
      </c>
      <c r="D16" s="28">
        <f t="shared" si="5"/>
        <v>1456669</v>
      </c>
      <c r="E16" s="28">
        <f t="shared" si="5"/>
        <v>1381971</v>
      </c>
      <c r="F16" s="28">
        <f>F78</f>
        <v>1327819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16090140</v>
      </c>
      <c r="C17" s="28">
        <f t="shared" si="6"/>
        <v>15621495</v>
      </c>
      <c r="D17" s="28">
        <f t="shared" si="6"/>
        <v>15166500</v>
      </c>
      <c r="E17" s="28">
        <f t="shared" si="6"/>
        <v>7152412</v>
      </c>
      <c r="F17" s="28">
        <f>F85</f>
        <v>20372665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2873792</v>
      </c>
      <c r="C18" s="28">
        <f t="shared" si="7"/>
        <v>2790089</v>
      </c>
      <c r="D18" s="28">
        <f t="shared" si="7"/>
        <v>2708824</v>
      </c>
      <c r="E18" s="28">
        <f t="shared" si="7"/>
        <v>1012854</v>
      </c>
      <c r="F18" s="28">
        <f>F93</f>
        <v>750018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78307230</v>
      </c>
      <c r="C19" s="28">
        <f t="shared" si="8"/>
        <v>91731699</v>
      </c>
      <c r="D19" s="28">
        <f t="shared" si="8"/>
        <v>107502059</v>
      </c>
      <c r="E19" s="28">
        <f t="shared" si="8"/>
        <v>53986932</v>
      </c>
      <c r="F19" s="28">
        <f>F107</f>
        <v>54755841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1485260</v>
      </c>
      <c r="C20" s="28">
        <f t="shared" si="9"/>
        <v>1442000</v>
      </c>
      <c r="D20" s="28">
        <f t="shared" si="9"/>
        <v>1400000</v>
      </c>
      <c r="E20" s="28">
        <f t="shared" si="9"/>
        <v>2110328</v>
      </c>
      <c r="F20" s="28">
        <f>F135</f>
        <v>617607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530450</v>
      </c>
      <c r="C21" s="28">
        <f t="shared" si="10"/>
        <v>515000</v>
      </c>
      <c r="D21" s="28">
        <f t="shared" si="10"/>
        <v>500000</v>
      </c>
      <c r="E21" s="28">
        <f t="shared" si="10"/>
        <v>253510</v>
      </c>
      <c r="F21" s="28">
        <f>F142</f>
        <v>483292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11495000</v>
      </c>
      <c r="C22" s="28">
        <f t="shared" si="11"/>
        <v>11450000</v>
      </c>
      <c r="D22" s="28">
        <f t="shared" si="11"/>
        <v>11500000</v>
      </c>
      <c r="E22" s="28">
        <f t="shared" si="11"/>
        <v>4984121</v>
      </c>
      <c r="F22" s="28">
        <f>F150</f>
        <v>3805465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228218247</v>
      </c>
      <c r="C24" s="28">
        <f t="shared" si="13"/>
        <v>228218247</v>
      </c>
      <c r="D24" s="28">
        <f t="shared" si="13"/>
        <v>228218247</v>
      </c>
      <c r="E24" s="28">
        <f t="shared" si="13"/>
        <v>154916664</v>
      </c>
      <c r="F24" s="28">
        <f>F175</f>
        <v>196886869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4083751</v>
      </c>
      <c r="C27" s="21">
        <f>SUM(C28:C34)</f>
        <v>9712500</v>
      </c>
      <c r="D27" s="21">
        <f>SUM(D28:D34)</f>
        <v>10375000</v>
      </c>
      <c r="E27" s="21">
        <f>SUM(E28:E34)</f>
        <v>10364457</v>
      </c>
      <c r="F27" s="21">
        <f>SUM(F28:F34)</f>
        <v>5708044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4083751</v>
      </c>
      <c r="C31" s="28">
        <f t="shared" si="18"/>
        <v>9712500</v>
      </c>
      <c r="D31" s="28">
        <f t="shared" si="18"/>
        <v>10375000</v>
      </c>
      <c r="E31" s="28">
        <f t="shared" si="18"/>
        <v>10364457</v>
      </c>
      <c r="F31" s="28">
        <f>F215</f>
        <v>5708044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35120541</v>
      </c>
      <c r="C36" s="21">
        <f t="shared" si="22"/>
        <v>35120541</v>
      </c>
      <c r="D36" s="21">
        <f t="shared" si="22"/>
        <v>35120541</v>
      </c>
      <c r="E36" s="21">
        <f t="shared" si="22"/>
        <v>33455412</v>
      </c>
      <c r="F36" s="21">
        <f>SUM(F37:F38)</f>
        <v>37209346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23407236</v>
      </c>
      <c r="C37" s="31">
        <f t="shared" si="23"/>
        <v>23407236</v>
      </c>
      <c r="D37" s="31">
        <f t="shared" si="23"/>
        <v>23407236</v>
      </c>
      <c r="E37" s="31">
        <f t="shared" si="23"/>
        <v>22017766</v>
      </c>
      <c r="F37" s="31">
        <f>F40</f>
        <v>25121879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11713305</v>
      </c>
      <c r="C38" s="28">
        <f t="shared" si="24"/>
        <v>11713305</v>
      </c>
      <c r="D38" s="28">
        <f t="shared" si="24"/>
        <v>11713305</v>
      </c>
      <c r="E38" s="28">
        <f t="shared" si="24"/>
        <v>11437646</v>
      </c>
      <c r="F38" s="28">
        <f>F44</f>
        <v>12087467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23407236</v>
      </c>
      <c r="C40" s="21">
        <f t="shared" si="25"/>
        <v>23407236</v>
      </c>
      <c r="D40" s="21">
        <f t="shared" si="25"/>
        <v>23407236</v>
      </c>
      <c r="E40" s="21">
        <f t="shared" si="25"/>
        <v>22017766</v>
      </c>
      <c r="F40" s="21">
        <f>SUM(F41:F42)</f>
        <v>25121879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21644760</v>
      </c>
      <c r="C41" s="31">
        <v>21644760</v>
      </c>
      <c r="D41" s="31">
        <v>21644760</v>
      </c>
      <c r="E41" s="31">
        <v>20696319</v>
      </c>
      <c r="F41" s="31">
        <v>22227826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1762476</v>
      </c>
      <c r="C42" s="28">
        <v>1762476</v>
      </c>
      <c r="D42" s="28">
        <v>1762476</v>
      </c>
      <c r="E42" s="28">
        <v>1321447</v>
      </c>
      <c r="F42" s="28">
        <v>2894053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11713305</v>
      </c>
      <c r="C44" s="21">
        <f t="shared" si="26"/>
        <v>11713305</v>
      </c>
      <c r="D44" s="21">
        <f t="shared" si="26"/>
        <v>11713305</v>
      </c>
      <c r="E44" s="21">
        <f t="shared" si="26"/>
        <v>11437646</v>
      </c>
      <c r="F44" s="21">
        <f>SUM(F45:F76)</f>
        <v>12087467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491226</v>
      </c>
      <c r="C46" s="28">
        <v>491226</v>
      </c>
      <c r="D46" s="28">
        <v>491226</v>
      </c>
      <c r="E46" s="28">
        <v>494603</v>
      </c>
      <c r="F46" s="28">
        <v>644932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663000</v>
      </c>
      <c r="C48" s="28">
        <v>663000</v>
      </c>
      <c r="D48" s="28">
        <v>663000</v>
      </c>
      <c r="E48" s="28">
        <v>638100</v>
      </c>
      <c r="F48" s="28">
        <v>661600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91956</v>
      </c>
      <c r="F52" s="28">
        <v>340948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217800</v>
      </c>
      <c r="C53" s="28">
        <v>217800</v>
      </c>
      <c r="D53" s="28">
        <v>217800</v>
      </c>
      <c r="E53" s="28">
        <v>253280</v>
      </c>
      <c r="F53" s="28">
        <v>297840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198000</v>
      </c>
      <c r="C55" s="28">
        <v>198000</v>
      </c>
      <c r="D55" s="28">
        <v>198000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156992</v>
      </c>
      <c r="C56" s="28">
        <v>156992</v>
      </c>
      <c r="D56" s="28">
        <v>156992</v>
      </c>
      <c r="E56" s="28">
        <v>111013</v>
      </c>
      <c r="F56" s="28">
        <v>192522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1824000</v>
      </c>
      <c r="C57" s="28">
        <v>1824000</v>
      </c>
      <c r="D57" s="28">
        <v>1824000</v>
      </c>
      <c r="E57" s="28">
        <v>2060556</v>
      </c>
      <c r="F57" s="28">
        <v>1868494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51595</v>
      </c>
      <c r="F60" s="28">
        <v>141213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5440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91770</v>
      </c>
      <c r="C66" s="28">
        <v>91770</v>
      </c>
      <c r="D66" s="28">
        <v>91770</v>
      </c>
      <c r="E66" s="28">
        <v>82017</v>
      </c>
      <c r="F66" s="28">
        <v>44024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303600</v>
      </c>
      <c r="C67" s="28">
        <v>303600</v>
      </c>
      <c r="D67" s="28">
        <v>303600</v>
      </c>
      <c r="E67" s="28">
        <v>303067</v>
      </c>
      <c r="F67" s="28">
        <v>281801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18000</v>
      </c>
      <c r="C68" s="28">
        <v>18000</v>
      </c>
      <c r="D68" s="28">
        <v>18000</v>
      </c>
      <c r="E68" s="28">
        <v>4633</v>
      </c>
      <c r="F68" s="28">
        <v>9725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5468400</v>
      </c>
      <c r="C70" s="28">
        <v>5468400</v>
      </c>
      <c r="D70" s="28">
        <v>5468400</v>
      </c>
      <c r="E70" s="28">
        <v>5261435</v>
      </c>
      <c r="F70" s="28">
        <v>5539464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1214400</v>
      </c>
      <c r="C74" s="28">
        <v>1214400</v>
      </c>
      <c r="D74" s="28">
        <v>1214400</v>
      </c>
      <c r="E74" s="28">
        <v>1139311</v>
      </c>
      <c r="F74" s="28">
        <v>1206206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976117</v>
      </c>
      <c r="C75" s="28">
        <v>976117</v>
      </c>
      <c r="D75" s="28">
        <v>976117</v>
      </c>
      <c r="E75" s="28">
        <v>946080</v>
      </c>
      <c r="F75" s="28">
        <v>853258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90000</v>
      </c>
      <c r="C76" s="28">
        <v>90000</v>
      </c>
      <c r="D76" s="28">
        <v>90000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1456669</v>
      </c>
      <c r="C78" s="21">
        <f>SUM(C79:C83)</f>
        <v>1456669</v>
      </c>
      <c r="D78" s="21">
        <f>SUM(D79:D83)</f>
        <v>1456669</v>
      </c>
      <c r="E78" s="21">
        <f>SUM(E79:E83)</f>
        <v>1381971</v>
      </c>
      <c r="F78" s="21">
        <f>SUM(F79:F83)</f>
        <v>1327819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1456669</v>
      </c>
      <c r="C83" s="28">
        <v>1456669</v>
      </c>
      <c r="D83" s="28">
        <v>1456669</v>
      </c>
      <c r="E83" s="28">
        <v>1381971</v>
      </c>
      <c r="F83" s="28">
        <v>1327819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16090140</v>
      </c>
      <c r="C85" s="21">
        <f t="shared" si="27"/>
        <v>15621495</v>
      </c>
      <c r="D85" s="21">
        <f t="shared" si="27"/>
        <v>15166500</v>
      </c>
      <c r="E85" s="21">
        <f t="shared" si="27"/>
        <v>7152412</v>
      </c>
      <c r="F85" s="21">
        <f>SUM(F86:F91)</f>
        <v>20372665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795675</v>
      </c>
      <c r="C86" s="31">
        <v>772500</v>
      </c>
      <c r="D86" s="31">
        <v>750000</v>
      </c>
      <c r="E86" s="31">
        <v>157256</v>
      </c>
      <c r="F86" s="31">
        <v>382412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26523</v>
      </c>
      <c r="C87" s="28">
        <v>25750</v>
      </c>
      <c r="D87" s="28">
        <v>25000</v>
      </c>
      <c r="E87" s="28">
        <v>5980</v>
      </c>
      <c r="F87" s="28">
        <v>5401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1136754</v>
      </c>
      <c r="C88" s="28">
        <v>1103645</v>
      </c>
      <c r="D88" s="28">
        <v>1071500</v>
      </c>
      <c r="E88" s="28">
        <v>263787</v>
      </c>
      <c r="F88" s="28">
        <v>888294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636540</v>
      </c>
      <c r="C89" s="28">
        <v>618000</v>
      </c>
      <c r="D89" s="28">
        <v>600000</v>
      </c>
      <c r="E89" s="28">
        <v>468127</v>
      </c>
      <c r="F89" s="28">
        <v>1674659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13494648</v>
      </c>
      <c r="C90" s="28">
        <v>13101600</v>
      </c>
      <c r="D90" s="28">
        <v>12720000</v>
      </c>
      <c r="E90" s="28">
        <v>6257262</v>
      </c>
      <c r="F90" s="28">
        <v>17421899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2873792</v>
      </c>
      <c r="C93" s="21">
        <f t="shared" si="28"/>
        <v>2790089</v>
      </c>
      <c r="D93" s="21">
        <f t="shared" si="28"/>
        <v>2708824</v>
      </c>
      <c r="E93" s="21">
        <f t="shared" si="28"/>
        <v>1012854</v>
      </c>
      <c r="F93" s="21">
        <f>SUM(F94:F105)</f>
        <v>750018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848720</v>
      </c>
      <c r="C94" s="31">
        <v>824000</v>
      </c>
      <c r="D94" s="31">
        <v>800000</v>
      </c>
      <c r="E94" s="31">
        <v>589538</v>
      </c>
      <c r="F94" s="31">
        <v>432235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106090</v>
      </c>
      <c r="C95" s="28">
        <v>103000</v>
      </c>
      <c r="D95" s="28">
        <v>100000</v>
      </c>
      <c r="E95" s="28">
        <v>81870</v>
      </c>
      <c r="F95" s="28">
        <v>96056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10609</v>
      </c>
      <c r="C97" s="28">
        <v>10300</v>
      </c>
      <c r="D97" s="28">
        <v>10000</v>
      </c>
      <c r="E97" s="28">
        <v>37902</v>
      </c>
      <c r="F97" s="28">
        <v>70065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85796</v>
      </c>
      <c r="C98" s="28">
        <v>83297</v>
      </c>
      <c r="D98" s="28">
        <v>80871</v>
      </c>
      <c r="E98" s="28">
        <v>36897</v>
      </c>
      <c r="F98" s="28">
        <v>40824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106090</v>
      </c>
      <c r="C100" s="28">
        <v>103000</v>
      </c>
      <c r="D100" s="28">
        <v>100000</v>
      </c>
      <c r="E100" s="28">
        <v>36040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1488393</v>
      </c>
      <c r="C101" s="28">
        <v>1445042</v>
      </c>
      <c r="D101" s="28">
        <v>1402953</v>
      </c>
      <c r="E101" s="28">
        <v>188683</v>
      </c>
      <c r="F101" s="28">
        <v>84243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53045</v>
      </c>
      <c r="C102" s="28">
        <v>51500</v>
      </c>
      <c r="D102" s="28">
        <v>50000</v>
      </c>
      <c r="E102" s="28">
        <v>34743</v>
      </c>
      <c r="F102" s="28">
        <v>9543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15914</v>
      </c>
      <c r="C103" s="28">
        <v>15450</v>
      </c>
      <c r="D103" s="28">
        <v>15000</v>
      </c>
      <c r="E103" s="28">
        <v>4636</v>
      </c>
      <c r="F103" s="28">
        <v>14326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159135</v>
      </c>
      <c r="C105" s="28">
        <v>154500</v>
      </c>
      <c r="D105" s="28">
        <v>150000</v>
      </c>
      <c r="E105" s="28">
        <v>2545</v>
      </c>
      <c r="F105" s="28">
        <v>2726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78307230</v>
      </c>
      <c r="C107" s="21">
        <f t="shared" si="29"/>
        <v>91731699</v>
      </c>
      <c r="D107" s="21">
        <f t="shared" si="29"/>
        <v>107502059</v>
      </c>
      <c r="E107" s="21">
        <f t="shared" si="29"/>
        <v>53986932</v>
      </c>
      <c r="F107" s="21">
        <f>SUM(F108:F133)</f>
        <v>54755841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3713150</v>
      </c>
      <c r="C108" s="31">
        <v>3605000</v>
      </c>
      <c r="D108" s="31">
        <v>3500000</v>
      </c>
      <c r="E108" s="31">
        <v>3084560</v>
      </c>
      <c r="F108" s="31">
        <v>3343937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</v>
      </c>
      <c r="C109" s="28">
        <v>824000</v>
      </c>
      <c r="D109" s="28">
        <v>800000</v>
      </c>
      <c r="E109" s="28">
        <v>433955</v>
      </c>
      <c r="F109" s="28">
        <v>429281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265225</v>
      </c>
      <c r="C110" s="28">
        <v>257500</v>
      </c>
      <c r="D110" s="28">
        <v>250000</v>
      </c>
      <c r="E110" s="28">
        <v>158682</v>
      </c>
      <c r="F110" s="28">
        <v>62871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38192400</v>
      </c>
      <c r="C111" s="28">
        <v>37080000</v>
      </c>
      <c r="D111" s="28">
        <v>36000000</v>
      </c>
      <c r="E111" s="28">
        <v>29755864</v>
      </c>
      <c r="F111" s="28">
        <v>31599931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2316968</v>
      </c>
      <c r="C112" s="28">
        <v>2316968</v>
      </c>
      <c r="D112" s="28">
        <v>2316968</v>
      </c>
      <c r="E112" s="28">
        <v>6000000</v>
      </c>
      <c r="F112" s="28">
        <v>6297498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528116</v>
      </c>
      <c r="C114" s="28">
        <v>512734</v>
      </c>
      <c r="D114" s="28">
        <v>497800</v>
      </c>
      <c r="E114" s="28">
        <v>312500</v>
      </c>
      <c r="F114" s="28">
        <v>376613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795675</v>
      </c>
      <c r="C115" s="28">
        <v>772500</v>
      </c>
      <c r="D115" s="28">
        <v>750000</v>
      </c>
      <c r="E115" s="28">
        <v>137500</v>
      </c>
      <c r="F115" s="28">
        <v>30210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5305</v>
      </c>
      <c r="C116" s="28">
        <v>5150</v>
      </c>
      <c r="D116" s="28">
        <v>5000</v>
      </c>
      <c r="E116" s="28">
        <v>5409</v>
      </c>
      <c r="F116" s="28">
        <v>7901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15914</v>
      </c>
      <c r="C117" s="28">
        <v>15450</v>
      </c>
      <c r="D117" s="28">
        <v>15000</v>
      </c>
      <c r="E117" s="28">
        <v>5000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742630</v>
      </c>
      <c r="C118" s="28">
        <v>721000</v>
      </c>
      <c r="D118" s="28">
        <v>700000</v>
      </c>
      <c r="E118" s="28">
        <v>1142670</v>
      </c>
      <c r="F118" s="28">
        <v>1559864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265225</v>
      </c>
      <c r="C119" s="28">
        <v>257500</v>
      </c>
      <c r="D119" s="28">
        <v>250000</v>
      </c>
      <c r="E119" s="28">
        <v>118784</v>
      </c>
      <c r="F119" s="28">
        <v>861520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53045</v>
      </c>
      <c r="C120" s="28">
        <v>51500</v>
      </c>
      <c r="D120" s="28">
        <v>50000</v>
      </c>
      <c r="E120" s="28">
        <v>11588</v>
      </c>
      <c r="F120" s="28">
        <v>613509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115078</v>
      </c>
      <c r="C122" s="28">
        <v>111726</v>
      </c>
      <c r="D122" s="28">
        <v>108472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1697089</v>
      </c>
      <c r="C123" s="28">
        <v>1697089</v>
      </c>
      <c r="D123" s="28">
        <v>1697089</v>
      </c>
      <c r="E123" s="28">
        <v>3601200</v>
      </c>
      <c r="F123" s="28">
        <v>1019565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10609</v>
      </c>
      <c r="C124" s="28">
        <v>10300</v>
      </c>
      <c r="D124" s="28">
        <v>10000</v>
      </c>
      <c r="E124" s="28">
        <v>0</v>
      </c>
      <c r="F124" s="28">
        <v>44712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6577580</v>
      </c>
      <c r="C125" s="28">
        <v>6386000</v>
      </c>
      <c r="D125" s="28">
        <v>6200000</v>
      </c>
      <c r="E125" s="28">
        <v>6124135</v>
      </c>
      <c r="F125" s="28">
        <v>5760800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37132</v>
      </c>
      <c r="C126" s="28">
        <v>36050</v>
      </c>
      <c r="D126" s="28">
        <v>35000</v>
      </c>
      <c r="E126" s="28">
        <v>35000</v>
      </c>
      <c r="F126" s="28">
        <v>18495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21218</v>
      </c>
      <c r="C127" s="28">
        <v>20600</v>
      </c>
      <c r="D127" s="28">
        <v>20000</v>
      </c>
      <c r="E127" s="28">
        <v>19917</v>
      </c>
      <c r="F127" s="28">
        <v>5830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277429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102621</v>
      </c>
      <c r="C131" s="28">
        <v>99632</v>
      </c>
      <c r="D131" s="28">
        <v>96730</v>
      </c>
      <c r="E131" s="28">
        <v>166367</v>
      </c>
      <c r="F131" s="28">
        <v>425982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1485260</v>
      </c>
      <c r="C132" s="28">
        <v>1442000</v>
      </c>
      <c r="D132" s="28">
        <v>1400000</v>
      </c>
      <c r="E132" s="28">
        <v>1500000</v>
      </c>
      <c r="F132" s="28">
        <v>934992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20518270</v>
      </c>
      <c r="C133" s="28">
        <v>35509000</v>
      </c>
      <c r="D133" s="28">
        <v>52800000</v>
      </c>
      <c r="E133" s="28">
        <v>1373801</v>
      </c>
      <c r="F133" s="28">
        <v>1084901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1485260</v>
      </c>
      <c r="C135" s="21">
        <f t="shared" si="30"/>
        <v>1442000</v>
      </c>
      <c r="D135" s="21">
        <f t="shared" si="30"/>
        <v>1400000</v>
      </c>
      <c r="E135" s="21">
        <f t="shared" si="30"/>
        <v>2110328</v>
      </c>
      <c r="F135" s="21">
        <f>SUM(F136:F140)</f>
        <v>617607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424360</v>
      </c>
      <c r="C136" s="31">
        <v>412000</v>
      </c>
      <c r="D136" s="31">
        <v>400000</v>
      </c>
      <c r="E136" s="31">
        <v>110328</v>
      </c>
      <c r="F136" s="31">
        <v>125382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1060900</v>
      </c>
      <c r="C137" s="28">
        <v>1030000</v>
      </c>
      <c r="D137" s="28">
        <v>1000000</v>
      </c>
      <c r="E137" s="28">
        <v>2000000</v>
      </c>
      <c r="F137" s="28">
        <v>492225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530450</v>
      </c>
      <c r="C142" s="21">
        <f t="shared" si="31"/>
        <v>515000</v>
      </c>
      <c r="D142" s="21">
        <f t="shared" si="31"/>
        <v>500000</v>
      </c>
      <c r="E142" s="21">
        <f t="shared" si="31"/>
        <v>253510</v>
      </c>
      <c r="F142" s="21">
        <f>SUM(F143:F148)</f>
        <v>483292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530450</v>
      </c>
      <c r="C145" s="28">
        <v>515000</v>
      </c>
      <c r="D145" s="28">
        <v>500000</v>
      </c>
      <c r="E145" s="28">
        <v>253510</v>
      </c>
      <c r="F145" s="28">
        <v>483292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11495000</v>
      </c>
      <c r="C150" s="21">
        <f>SUM(C151:C167)</f>
        <v>11450000</v>
      </c>
      <c r="D150" s="21">
        <f>SUM(D151:D167)</f>
        <v>11500000</v>
      </c>
      <c r="E150" s="21">
        <f>SUM(E151:E167)</f>
        <v>4984121</v>
      </c>
      <c r="F150" s="21">
        <f>SUM(F151:F167)</f>
        <v>3805465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8470000</v>
      </c>
      <c r="C152" s="28">
        <v>8700000</v>
      </c>
      <c r="D152" s="28">
        <v>9000000</v>
      </c>
      <c r="E152" s="28">
        <v>4410553</v>
      </c>
      <c r="F152" s="28">
        <v>3039521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907500</v>
      </c>
      <c r="C156" s="28">
        <v>825000</v>
      </c>
      <c r="D156" s="28">
        <v>750000</v>
      </c>
      <c r="E156" s="28">
        <v>34957</v>
      </c>
      <c r="F156" s="28">
        <v>86107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665500</v>
      </c>
      <c r="C157" s="28">
        <v>605000</v>
      </c>
      <c r="D157" s="28">
        <v>550000</v>
      </c>
      <c r="E157" s="28">
        <v>70802</v>
      </c>
      <c r="F157" s="28">
        <v>43998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6238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423500</v>
      </c>
      <c r="C160" s="28">
        <v>385000</v>
      </c>
      <c r="D160" s="28">
        <v>350000</v>
      </c>
      <c r="E160" s="28">
        <v>273393</v>
      </c>
      <c r="F160" s="28">
        <v>413275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1028500</v>
      </c>
      <c r="C164" s="28">
        <v>935000</v>
      </c>
      <c r="D164" s="28">
        <v>850000</v>
      </c>
      <c r="E164" s="28">
        <v>167915</v>
      </c>
      <c r="F164" s="28">
        <v>169156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26501</v>
      </c>
      <c r="F166" s="28">
        <v>47170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228218247</v>
      </c>
      <c r="C175" s="21">
        <f t="shared" si="33"/>
        <v>228218247</v>
      </c>
      <c r="D175" s="21">
        <f t="shared" si="33"/>
        <v>228218247</v>
      </c>
      <c r="E175" s="21">
        <f t="shared" si="33"/>
        <v>154916664</v>
      </c>
      <c r="F175" s="21">
        <f>SUM(F176:F198)</f>
        <v>196886869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75518247</v>
      </c>
      <c r="C178" s="28">
        <v>75518247</v>
      </c>
      <c r="D178" s="28">
        <v>75518247</v>
      </c>
      <c r="E178" s="28">
        <v>107325812</v>
      </c>
      <c r="F178" s="28">
        <v>146668039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100000</v>
      </c>
      <c r="C179" s="28">
        <v>100000</v>
      </c>
      <c r="D179" s="28">
        <v>100000</v>
      </c>
      <c r="E179" s="28">
        <v>35000</v>
      </c>
      <c r="F179" s="28">
        <v>2316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400000</v>
      </c>
      <c r="C182" s="28">
        <v>400000</v>
      </c>
      <c r="D182" s="28">
        <v>400000</v>
      </c>
      <c r="E182" s="28">
        <v>562076</v>
      </c>
      <c r="F182" s="28">
        <v>399163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1200000</v>
      </c>
      <c r="C184" s="28">
        <v>1200000</v>
      </c>
      <c r="D184" s="28">
        <v>1200000</v>
      </c>
      <c r="E184" s="28">
        <v>1200000</v>
      </c>
      <c r="F184" s="28">
        <v>1800000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21000000</v>
      </c>
      <c r="C194" s="28">
        <v>21000000</v>
      </c>
      <c r="D194" s="28">
        <v>21000000</v>
      </c>
      <c r="E194" s="28">
        <v>16804132</v>
      </c>
      <c r="F194" s="28">
        <v>16907593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130000000</v>
      </c>
      <c r="C198" s="28">
        <v>130000000</v>
      </c>
      <c r="D198" s="28">
        <v>130000000</v>
      </c>
      <c r="E198" s="28">
        <v>28989644</v>
      </c>
      <c r="F198" s="28">
        <v>31109758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4083751</v>
      </c>
      <c r="C215" s="21">
        <f>SUM(C216:C228)</f>
        <v>9712500</v>
      </c>
      <c r="D215" s="21">
        <f>SUM(D216:D228)</f>
        <v>10375000</v>
      </c>
      <c r="E215" s="21">
        <f>SUM(E216:E228)</f>
        <v>10364457</v>
      </c>
      <c r="F215" s="21">
        <f>SUM(F216:F228)</f>
        <v>5708044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1474990</v>
      </c>
      <c r="C216" s="31">
        <v>1340900</v>
      </c>
      <c r="D216" s="31">
        <v>1219000</v>
      </c>
      <c r="E216" s="31">
        <v>1151582</v>
      </c>
      <c r="F216" s="31">
        <v>2929805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1150408</v>
      </c>
      <c r="C217" s="28">
        <v>1045825</v>
      </c>
      <c r="D217" s="28">
        <v>950750</v>
      </c>
      <c r="E217" s="28">
        <v>74912</v>
      </c>
      <c r="F217" s="28">
        <v>359993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7955544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248353</v>
      </c>
      <c r="C221" s="28">
        <v>225775</v>
      </c>
      <c r="D221" s="28">
        <v>205250</v>
      </c>
      <c r="E221" s="28">
        <v>273244</v>
      </c>
      <c r="F221" s="28">
        <v>5890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31000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1210000</v>
      </c>
      <c r="C223" s="28">
        <v>6100000</v>
      </c>
      <c r="D223" s="28">
        <v>6000000</v>
      </c>
      <c r="E223" s="28">
        <v>886489</v>
      </c>
      <c r="F223" s="28">
        <v>2323211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1000000</v>
      </c>
      <c r="D224" s="28">
        <v>2000000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58145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22686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8BCA8-3D11-43BC-87F1-50DD58DCF018}">
  <sheetPr>
    <tabColor theme="8" tint="0.79998168889431442"/>
  </sheetPr>
  <dimension ref="A1:P157"/>
  <sheetViews>
    <sheetView showGridLines="0" zoomScale="85" zoomScaleNormal="85" workbookViewId="0">
      <pane ySplit="2" topLeftCell="A3" activePane="bottomLeft" state="frozen"/>
      <selection pane="bottomLeft" activeCell="C3" sqref="C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SUBTOTAL(9,A3:A157)</f>
        <v>169857419</v>
      </c>
      <c r="B2" s="38">
        <f>SUBTOTAL(9,B3:B157)</f>
        <v>880842324</v>
      </c>
      <c r="C2" s="38">
        <f>SUBTOTAL(9,C3:C157)</f>
        <v>340661948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66956445</v>
      </c>
      <c r="B3" s="42">
        <v>47395957</v>
      </c>
      <c r="C3" s="42">
        <v>29225972</v>
      </c>
      <c r="D3" s="43" t="s">
        <v>228</v>
      </c>
      <c r="E3" s="43" t="s">
        <v>231</v>
      </c>
      <c r="F3" s="44" t="s">
        <v>260</v>
      </c>
      <c r="G3" s="45" t="s">
        <v>261</v>
      </c>
      <c r="H3" s="46">
        <v>1063</v>
      </c>
      <c r="I3" s="43" t="s">
        <v>226</v>
      </c>
      <c r="J3" s="43" t="s">
        <v>262</v>
      </c>
      <c r="K3" s="47" t="s">
        <v>227</v>
      </c>
      <c r="L3" s="46">
        <v>421003</v>
      </c>
      <c r="M3" s="46">
        <v>7098</v>
      </c>
      <c r="N3" s="43" t="s">
        <v>263</v>
      </c>
      <c r="O3" s="43" t="s">
        <v>229</v>
      </c>
      <c r="P3" s="43" t="s">
        <v>232</v>
      </c>
    </row>
    <row r="4" spans="1:16" ht="26.25" customHeight="1">
      <c r="A4" s="42">
        <v>30000000</v>
      </c>
      <c r="B4" s="42">
        <v>45628476</v>
      </c>
      <c r="C4" s="42">
        <v>18000000</v>
      </c>
      <c r="D4" s="43" t="s">
        <v>230</v>
      </c>
      <c r="E4" s="43" t="s">
        <v>245</v>
      </c>
      <c r="F4" s="44" t="s">
        <v>267</v>
      </c>
      <c r="G4" s="45" t="s">
        <v>268</v>
      </c>
      <c r="H4" s="46">
        <v>1063</v>
      </c>
      <c r="I4" s="43" t="s">
        <v>226</v>
      </c>
      <c r="J4" s="43" t="s">
        <v>262</v>
      </c>
      <c r="K4" s="47" t="s">
        <v>227</v>
      </c>
      <c r="L4" s="46">
        <v>421003</v>
      </c>
      <c r="M4" s="46">
        <v>7098</v>
      </c>
      <c r="N4" s="43" t="s">
        <v>263</v>
      </c>
      <c r="O4" s="43" t="s">
        <v>229</v>
      </c>
      <c r="P4" s="43" t="s">
        <v>246</v>
      </c>
    </row>
    <row r="5" spans="1:16" ht="26.25" customHeight="1">
      <c r="A5" s="42">
        <v>1000000</v>
      </c>
      <c r="B5" s="42">
        <v>16000000</v>
      </c>
      <c r="C5" s="42">
        <v>3000000</v>
      </c>
      <c r="D5" s="43" t="s">
        <v>225</v>
      </c>
      <c r="E5" s="43" t="s">
        <v>369</v>
      </c>
      <c r="F5" s="44" t="s">
        <v>370</v>
      </c>
      <c r="G5" s="45" t="s">
        <v>371</v>
      </c>
      <c r="H5" s="46">
        <v>1062</v>
      </c>
      <c r="I5" s="43" t="s">
        <v>226</v>
      </c>
      <c r="J5" s="43" t="s">
        <v>262</v>
      </c>
      <c r="K5" s="47" t="s">
        <v>227</v>
      </c>
      <c r="L5" s="46">
        <v>421003</v>
      </c>
      <c r="M5" s="46">
        <v>7098</v>
      </c>
      <c r="N5" s="43" t="s">
        <v>263</v>
      </c>
      <c r="O5" s="43" t="s">
        <v>233</v>
      </c>
      <c r="P5" s="43" t="s">
        <v>372</v>
      </c>
    </row>
    <row r="6" spans="1:16" ht="26.25" customHeight="1">
      <c r="A6" s="42">
        <v>930000</v>
      </c>
      <c r="B6" s="42">
        <v>14880000</v>
      </c>
      <c r="C6" s="42">
        <v>2790000</v>
      </c>
      <c r="D6" s="43" t="s">
        <v>225</v>
      </c>
      <c r="E6" s="43" t="s">
        <v>376</v>
      </c>
      <c r="F6" s="44" t="s">
        <v>377</v>
      </c>
      <c r="G6" s="45" t="s">
        <v>378</v>
      </c>
      <c r="H6" s="46">
        <v>1062</v>
      </c>
      <c r="I6" s="43" t="s">
        <v>226</v>
      </c>
      <c r="J6" s="43" t="s">
        <v>262</v>
      </c>
      <c r="K6" s="47" t="s">
        <v>227</v>
      </c>
      <c r="L6" s="46">
        <v>421003</v>
      </c>
      <c r="M6" s="46">
        <v>7098</v>
      </c>
      <c r="N6" s="43" t="s">
        <v>263</v>
      </c>
      <c r="O6" s="43" t="s">
        <v>298</v>
      </c>
      <c r="P6" s="43" t="s">
        <v>310</v>
      </c>
    </row>
    <row r="7" spans="1:16" ht="26.25" customHeight="1">
      <c r="A7" s="42">
        <v>900000</v>
      </c>
      <c r="B7" s="42">
        <v>14400000</v>
      </c>
      <c r="C7" s="42">
        <v>2700000</v>
      </c>
      <c r="D7" s="43" t="s">
        <v>225</v>
      </c>
      <c r="E7" s="43" t="s">
        <v>383</v>
      </c>
      <c r="F7" s="44" t="s">
        <v>384</v>
      </c>
      <c r="G7" s="45" t="s">
        <v>385</v>
      </c>
      <c r="H7" s="46">
        <v>1062</v>
      </c>
      <c r="I7" s="43" t="s">
        <v>226</v>
      </c>
      <c r="J7" s="43" t="s">
        <v>262</v>
      </c>
      <c r="K7" s="47" t="s">
        <v>227</v>
      </c>
      <c r="L7" s="46">
        <v>421003</v>
      </c>
      <c r="M7" s="46">
        <v>7098</v>
      </c>
      <c r="N7" s="43" t="s">
        <v>263</v>
      </c>
      <c r="O7" s="43" t="s">
        <v>243</v>
      </c>
      <c r="P7" s="43" t="s">
        <v>348</v>
      </c>
    </row>
    <row r="8" spans="1:16" ht="26.25" customHeight="1">
      <c r="A8" s="42">
        <v>850000</v>
      </c>
      <c r="B8" s="42">
        <v>13600000</v>
      </c>
      <c r="C8" s="42">
        <v>2550000</v>
      </c>
      <c r="D8" s="43" t="s">
        <v>225</v>
      </c>
      <c r="E8" s="43" t="s">
        <v>247</v>
      </c>
      <c r="F8" s="44" t="s">
        <v>392</v>
      </c>
      <c r="G8" s="45" t="s">
        <v>393</v>
      </c>
      <c r="H8" s="46">
        <v>1062</v>
      </c>
      <c r="I8" s="43" t="s">
        <v>226</v>
      </c>
      <c r="J8" s="43" t="s">
        <v>262</v>
      </c>
      <c r="K8" s="47" t="s">
        <v>227</v>
      </c>
      <c r="L8" s="46">
        <v>421003</v>
      </c>
      <c r="M8" s="46">
        <v>7098</v>
      </c>
      <c r="N8" s="43" t="s">
        <v>263</v>
      </c>
      <c r="O8" s="43" t="s">
        <v>248</v>
      </c>
      <c r="P8" s="43" t="s">
        <v>249</v>
      </c>
    </row>
    <row r="9" spans="1:16" ht="26.25" customHeight="1">
      <c r="A9" s="42">
        <v>850000</v>
      </c>
      <c r="B9" s="42">
        <v>13600000</v>
      </c>
      <c r="C9" s="42">
        <v>2550000</v>
      </c>
      <c r="D9" s="43" t="s">
        <v>225</v>
      </c>
      <c r="E9" s="43" t="s">
        <v>394</v>
      </c>
      <c r="F9" s="44" t="s">
        <v>395</v>
      </c>
      <c r="G9" s="45" t="s">
        <v>396</v>
      </c>
      <c r="H9" s="46">
        <v>1062</v>
      </c>
      <c r="I9" s="43" t="s">
        <v>226</v>
      </c>
      <c r="J9" s="43" t="s">
        <v>262</v>
      </c>
      <c r="K9" s="47" t="s">
        <v>227</v>
      </c>
      <c r="L9" s="46">
        <v>421003</v>
      </c>
      <c r="M9" s="46">
        <v>7098</v>
      </c>
      <c r="N9" s="43" t="s">
        <v>263</v>
      </c>
      <c r="O9" s="43" t="s">
        <v>233</v>
      </c>
      <c r="P9" s="43" t="s">
        <v>359</v>
      </c>
    </row>
    <row r="10" spans="1:16" ht="26.25" customHeight="1">
      <c r="A10" s="42">
        <v>800000</v>
      </c>
      <c r="B10" s="42">
        <v>12800000</v>
      </c>
      <c r="C10" s="42">
        <v>2400000</v>
      </c>
      <c r="D10" s="43" t="s">
        <v>225</v>
      </c>
      <c r="E10" s="43" t="s">
        <v>247</v>
      </c>
      <c r="F10" s="44" t="s">
        <v>401</v>
      </c>
      <c r="G10" s="45" t="s">
        <v>402</v>
      </c>
      <c r="H10" s="46">
        <v>1062</v>
      </c>
      <c r="I10" s="43" t="s">
        <v>226</v>
      </c>
      <c r="J10" s="43" t="s">
        <v>262</v>
      </c>
      <c r="K10" s="47" t="s">
        <v>227</v>
      </c>
      <c r="L10" s="46">
        <v>421003</v>
      </c>
      <c r="M10" s="46">
        <v>7098</v>
      </c>
      <c r="N10" s="43" t="s">
        <v>263</v>
      </c>
      <c r="O10" s="43" t="s">
        <v>248</v>
      </c>
      <c r="P10" s="43" t="s">
        <v>249</v>
      </c>
    </row>
    <row r="11" spans="1:16" ht="26.25" customHeight="1">
      <c r="A11" s="42">
        <v>750000</v>
      </c>
      <c r="B11" s="42">
        <v>12000000</v>
      </c>
      <c r="C11" s="42">
        <v>2250000</v>
      </c>
      <c r="D11" s="43" t="s">
        <v>225</v>
      </c>
      <c r="E11" s="43" t="s">
        <v>409</v>
      </c>
      <c r="F11" s="44" t="s">
        <v>410</v>
      </c>
      <c r="G11" s="45" t="s">
        <v>411</v>
      </c>
      <c r="H11" s="46">
        <v>1062</v>
      </c>
      <c r="I11" s="43" t="s">
        <v>226</v>
      </c>
      <c r="J11" s="43" t="s">
        <v>262</v>
      </c>
      <c r="K11" s="47" t="s">
        <v>227</v>
      </c>
      <c r="L11" s="46">
        <v>421003</v>
      </c>
      <c r="M11" s="46">
        <v>7098</v>
      </c>
      <c r="N11" s="43" t="s">
        <v>263</v>
      </c>
      <c r="O11" s="43" t="s">
        <v>264</v>
      </c>
      <c r="P11" s="43" t="s">
        <v>324</v>
      </c>
    </row>
    <row r="12" spans="1:16" ht="26.25" customHeight="1">
      <c r="A12" s="42">
        <v>750000</v>
      </c>
      <c r="B12" s="42">
        <v>12000000</v>
      </c>
      <c r="C12" s="42">
        <v>2250000</v>
      </c>
      <c r="D12" s="43" t="s">
        <v>225</v>
      </c>
      <c r="E12" s="43" t="s">
        <v>360</v>
      </c>
      <c r="F12" s="44" t="s">
        <v>412</v>
      </c>
      <c r="G12" s="45" t="s">
        <v>413</v>
      </c>
      <c r="H12" s="46">
        <v>1062</v>
      </c>
      <c r="I12" s="43" t="s">
        <v>226</v>
      </c>
      <c r="J12" s="43" t="s">
        <v>262</v>
      </c>
      <c r="K12" s="47" t="s">
        <v>227</v>
      </c>
      <c r="L12" s="46">
        <v>421003</v>
      </c>
      <c r="M12" s="46">
        <v>7098</v>
      </c>
      <c r="N12" s="43" t="s">
        <v>263</v>
      </c>
      <c r="O12" s="43" t="s">
        <v>243</v>
      </c>
      <c r="P12" s="43" t="s">
        <v>345</v>
      </c>
    </row>
    <row r="13" spans="1:16" ht="26.25" customHeight="1">
      <c r="A13" s="42">
        <v>750000</v>
      </c>
      <c r="B13" s="42">
        <v>15000000</v>
      </c>
      <c r="C13" s="42">
        <v>2750000</v>
      </c>
      <c r="D13" s="43" t="s">
        <v>225</v>
      </c>
      <c r="E13" s="43" t="s">
        <v>414</v>
      </c>
      <c r="F13" s="44" t="s">
        <v>415</v>
      </c>
      <c r="G13" s="45" t="s">
        <v>416</v>
      </c>
      <c r="H13" s="46">
        <v>1062</v>
      </c>
      <c r="I13" s="43" t="s">
        <v>226</v>
      </c>
      <c r="J13" s="43" t="s">
        <v>262</v>
      </c>
      <c r="K13" s="47" t="s">
        <v>227</v>
      </c>
      <c r="L13" s="46">
        <v>421003</v>
      </c>
      <c r="M13" s="46">
        <v>7098</v>
      </c>
      <c r="N13" s="43" t="s">
        <v>263</v>
      </c>
      <c r="O13" s="43" t="s">
        <v>298</v>
      </c>
      <c r="P13" s="43" t="s">
        <v>299</v>
      </c>
    </row>
    <row r="14" spans="1:16" ht="26.25" customHeight="1">
      <c r="A14" s="42">
        <v>743750</v>
      </c>
      <c r="B14" s="42">
        <v>11156250</v>
      </c>
      <c r="C14" s="42">
        <v>2975000</v>
      </c>
      <c r="D14" s="43" t="s">
        <v>225</v>
      </c>
      <c r="E14" s="43" t="s">
        <v>286</v>
      </c>
      <c r="F14" s="44" t="s">
        <v>424</v>
      </c>
      <c r="G14" s="45" t="s">
        <v>425</v>
      </c>
      <c r="H14" s="46">
        <v>1062</v>
      </c>
      <c r="I14" s="43" t="s">
        <v>226</v>
      </c>
      <c r="J14" s="43" t="s">
        <v>262</v>
      </c>
      <c r="K14" s="47" t="s">
        <v>227</v>
      </c>
      <c r="L14" s="46">
        <v>421003</v>
      </c>
      <c r="M14" s="46">
        <v>7098</v>
      </c>
      <c r="N14" s="43" t="s">
        <v>263</v>
      </c>
      <c r="O14" s="43" t="s">
        <v>287</v>
      </c>
      <c r="P14" s="43" t="s">
        <v>288</v>
      </c>
    </row>
    <row r="15" spans="1:16" ht="26.25" customHeight="1">
      <c r="A15" s="42">
        <v>725000</v>
      </c>
      <c r="B15" s="42">
        <v>10875000</v>
      </c>
      <c r="C15" s="42">
        <v>2900000</v>
      </c>
      <c r="D15" s="43" t="s">
        <v>225</v>
      </c>
      <c r="E15" s="43" t="s">
        <v>427</v>
      </c>
      <c r="F15" s="44" t="s">
        <v>428</v>
      </c>
      <c r="G15" s="45" t="s">
        <v>429</v>
      </c>
      <c r="H15" s="46">
        <v>1062</v>
      </c>
      <c r="I15" s="43" t="s">
        <v>226</v>
      </c>
      <c r="J15" s="43" t="s">
        <v>262</v>
      </c>
      <c r="K15" s="47" t="s">
        <v>227</v>
      </c>
      <c r="L15" s="46">
        <v>421003</v>
      </c>
      <c r="M15" s="46">
        <v>7098</v>
      </c>
      <c r="N15" s="43" t="s">
        <v>263</v>
      </c>
      <c r="O15" s="43" t="s">
        <v>264</v>
      </c>
      <c r="P15" s="43" t="s">
        <v>265</v>
      </c>
    </row>
    <row r="16" spans="1:16" ht="26.25" customHeight="1">
      <c r="A16" s="42">
        <v>725000</v>
      </c>
      <c r="B16" s="42">
        <v>10875000</v>
      </c>
      <c r="C16" s="42">
        <v>2900000</v>
      </c>
      <c r="D16" s="43" t="s">
        <v>225</v>
      </c>
      <c r="E16" s="43" t="s">
        <v>271</v>
      </c>
      <c r="F16" s="44" t="s">
        <v>430</v>
      </c>
      <c r="G16" s="45" t="s">
        <v>431</v>
      </c>
      <c r="H16" s="46">
        <v>1062</v>
      </c>
      <c r="I16" s="43" t="s">
        <v>226</v>
      </c>
      <c r="J16" s="43" t="s">
        <v>262</v>
      </c>
      <c r="K16" s="47" t="s">
        <v>227</v>
      </c>
      <c r="L16" s="46">
        <v>421003</v>
      </c>
      <c r="M16" s="46">
        <v>7098</v>
      </c>
      <c r="N16" s="43" t="s">
        <v>263</v>
      </c>
      <c r="O16" s="43" t="s">
        <v>243</v>
      </c>
      <c r="P16" s="43" t="s">
        <v>244</v>
      </c>
    </row>
    <row r="17" spans="1:16" ht="26.25" customHeight="1">
      <c r="A17" s="42">
        <v>725000</v>
      </c>
      <c r="B17" s="42">
        <v>10875000</v>
      </c>
      <c r="C17" s="42">
        <v>2900000</v>
      </c>
      <c r="D17" s="43" t="s">
        <v>225</v>
      </c>
      <c r="E17" s="43" t="s">
        <v>342</v>
      </c>
      <c r="F17" s="44" t="s">
        <v>432</v>
      </c>
      <c r="G17" s="45" t="s">
        <v>433</v>
      </c>
      <c r="H17" s="46">
        <v>1062</v>
      </c>
      <c r="I17" s="43" t="s">
        <v>226</v>
      </c>
      <c r="J17" s="43" t="s">
        <v>262</v>
      </c>
      <c r="K17" s="47" t="s">
        <v>227</v>
      </c>
      <c r="L17" s="46">
        <v>421003</v>
      </c>
      <c r="M17" s="46">
        <v>7098</v>
      </c>
      <c r="N17" s="43" t="s">
        <v>263</v>
      </c>
      <c r="O17" s="43" t="s">
        <v>251</v>
      </c>
      <c r="P17" s="43" t="s">
        <v>252</v>
      </c>
    </row>
    <row r="18" spans="1:16" ht="26.25" customHeight="1">
      <c r="A18" s="42">
        <v>1725000</v>
      </c>
      <c r="B18" s="42">
        <v>14875000</v>
      </c>
      <c r="C18" s="42">
        <v>2900000</v>
      </c>
      <c r="D18" s="43" t="s">
        <v>225</v>
      </c>
      <c r="E18" s="43" t="s">
        <v>434</v>
      </c>
      <c r="F18" s="44" t="s">
        <v>435</v>
      </c>
      <c r="G18" s="45" t="s">
        <v>436</v>
      </c>
      <c r="H18" s="46">
        <v>1062</v>
      </c>
      <c r="I18" s="43" t="s">
        <v>226</v>
      </c>
      <c r="J18" s="43" t="s">
        <v>262</v>
      </c>
      <c r="K18" s="47" t="s">
        <v>227</v>
      </c>
      <c r="L18" s="46">
        <v>421003</v>
      </c>
      <c r="M18" s="46">
        <v>7098</v>
      </c>
      <c r="N18" s="43" t="s">
        <v>263</v>
      </c>
      <c r="O18" s="43" t="s">
        <v>298</v>
      </c>
      <c r="P18" s="43" t="s">
        <v>310</v>
      </c>
    </row>
    <row r="19" spans="1:16" ht="26.25" customHeight="1">
      <c r="A19" s="42">
        <v>725000</v>
      </c>
      <c r="B19" s="42">
        <v>10875000</v>
      </c>
      <c r="C19" s="42">
        <v>2900000</v>
      </c>
      <c r="D19" s="43" t="s">
        <v>225</v>
      </c>
      <c r="E19" s="43" t="s">
        <v>386</v>
      </c>
      <c r="F19" s="44" t="s">
        <v>437</v>
      </c>
      <c r="G19" s="45" t="s">
        <v>438</v>
      </c>
      <c r="H19" s="46">
        <v>1062</v>
      </c>
      <c r="I19" s="43" t="s">
        <v>226</v>
      </c>
      <c r="J19" s="43" t="s">
        <v>262</v>
      </c>
      <c r="K19" s="47" t="s">
        <v>227</v>
      </c>
      <c r="L19" s="46">
        <v>421003</v>
      </c>
      <c r="M19" s="46">
        <v>7098</v>
      </c>
      <c r="N19" s="43" t="s">
        <v>263</v>
      </c>
      <c r="O19" s="43" t="s">
        <v>240</v>
      </c>
      <c r="P19" s="43" t="s">
        <v>387</v>
      </c>
    </row>
    <row r="20" spans="1:16" ht="26.25" customHeight="1">
      <c r="A20" s="42">
        <v>700000</v>
      </c>
      <c r="B20" s="42">
        <v>10500000</v>
      </c>
      <c r="C20" s="42">
        <v>2800000</v>
      </c>
      <c r="D20" s="43" t="s">
        <v>225</v>
      </c>
      <c r="E20" s="43" t="s">
        <v>439</v>
      </c>
      <c r="F20" s="44" t="s">
        <v>441</v>
      </c>
      <c r="G20" s="45" t="s">
        <v>442</v>
      </c>
      <c r="H20" s="46">
        <v>1062</v>
      </c>
      <c r="I20" s="43" t="s">
        <v>226</v>
      </c>
      <c r="J20" s="43" t="s">
        <v>262</v>
      </c>
      <c r="K20" s="47" t="s">
        <v>227</v>
      </c>
      <c r="L20" s="46">
        <v>421003</v>
      </c>
      <c r="M20" s="46">
        <v>7098</v>
      </c>
      <c r="N20" s="43" t="s">
        <v>263</v>
      </c>
      <c r="O20" s="43" t="s">
        <v>280</v>
      </c>
      <c r="P20" s="43" t="s">
        <v>295</v>
      </c>
    </row>
    <row r="21" spans="1:16" ht="26.25" customHeight="1">
      <c r="A21" s="42">
        <v>700000</v>
      </c>
      <c r="B21" s="42">
        <v>10500000</v>
      </c>
      <c r="C21" s="42">
        <v>2800000</v>
      </c>
      <c r="D21" s="43" t="s">
        <v>225</v>
      </c>
      <c r="E21" s="43" t="s">
        <v>282</v>
      </c>
      <c r="F21" s="44" t="s">
        <v>443</v>
      </c>
      <c r="G21" s="45" t="s">
        <v>444</v>
      </c>
      <c r="H21" s="46">
        <v>1062</v>
      </c>
      <c r="I21" s="43" t="s">
        <v>226</v>
      </c>
      <c r="J21" s="43" t="s">
        <v>262</v>
      </c>
      <c r="K21" s="47" t="s">
        <v>227</v>
      </c>
      <c r="L21" s="46">
        <v>421003</v>
      </c>
      <c r="M21" s="46">
        <v>7098</v>
      </c>
      <c r="N21" s="43" t="s">
        <v>263</v>
      </c>
      <c r="O21" s="43" t="s">
        <v>229</v>
      </c>
      <c r="P21" s="43" t="s">
        <v>283</v>
      </c>
    </row>
    <row r="22" spans="1:16" ht="26.25" customHeight="1">
      <c r="A22" s="42">
        <v>700000</v>
      </c>
      <c r="B22" s="42">
        <v>10500000</v>
      </c>
      <c r="C22" s="42">
        <v>2800000</v>
      </c>
      <c r="D22" s="43" t="s">
        <v>225</v>
      </c>
      <c r="E22" s="43" t="s">
        <v>357</v>
      </c>
      <c r="F22" s="44" t="s">
        <v>445</v>
      </c>
      <c r="G22" s="45" t="s">
        <v>446</v>
      </c>
      <c r="H22" s="46">
        <v>1062</v>
      </c>
      <c r="I22" s="43" t="s">
        <v>226</v>
      </c>
      <c r="J22" s="43" t="s">
        <v>262</v>
      </c>
      <c r="K22" s="47" t="s">
        <v>227</v>
      </c>
      <c r="L22" s="46">
        <v>421003</v>
      </c>
      <c r="M22" s="46">
        <v>7098</v>
      </c>
      <c r="N22" s="43" t="s">
        <v>263</v>
      </c>
      <c r="O22" s="43" t="s">
        <v>264</v>
      </c>
      <c r="P22" s="43" t="s">
        <v>358</v>
      </c>
    </row>
    <row r="23" spans="1:16" ht="26.25" customHeight="1">
      <c r="A23" s="42">
        <v>675000</v>
      </c>
      <c r="B23" s="42">
        <v>10125000</v>
      </c>
      <c r="C23" s="42">
        <v>2700000</v>
      </c>
      <c r="D23" s="43" t="s">
        <v>225</v>
      </c>
      <c r="E23" s="43" t="s">
        <v>323</v>
      </c>
      <c r="F23" s="44" t="s">
        <v>448</v>
      </c>
      <c r="G23" s="45" t="s">
        <v>449</v>
      </c>
      <c r="H23" s="46">
        <v>1062</v>
      </c>
      <c r="I23" s="43" t="s">
        <v>226</v>
      </c>
      <c r="J23" s="43" t="s">
        <v>262</v>
      </c>
      <c r="K23" s="47" t="s">
        <v>227</v>
      </c>
      <c r="L23" s="46">
        <v>421003</v>
      </c>
      <c r="M23" s="46">
        <v>7098</v>
      </c>
      <c r="N23" s="43" t="s">
        <v>263</v>
      </c>
      <c r="O23" s="43" t="s">
        <v>264</v>
      </c>
      <c r="P23" s="43" t="s">
        <v>324</v>
      </c>
    </row>
    <row r="24" spans="1:16" ht="26.25" customHeight="1">
      <c r="A24" s="42">
        <v>675000</v>
      </c>
      <c r="B24" s="42">
        <v>10125000</v>
      </c>
      <c r="C24" s="42">
        <v>2700000</v>
      </c>
      <c r="D24" s="43" t="s">
        <v>225</v>
      </c>
      <c r="E24" s="43" t="s">
        <v>341</v>
      </c>
      <c r="F24" s="44" t="s">
        <v>450</v>
      </c>
      <c r="G24" s="45" t="s">
        <v>451</v>
      </c>
      <c r="H24" s="46">
        <v>1062</v>
      </c>
      <c r="I24" s="43" t="s">
        <v>226</v>
      </c>
      <c r="J24" s="43" t="s">
        <v>262</v>
      </c>
      <c r="K24" s="47" t="s">
        <v>227</v>
      </c>
      <c r="L24" s="46">
        <v>421003</v>
      </c>
      <c r="M24" s="46">
        <v>7098</v>
      </c>
      <c r="N24" s="43" t="s">
        <v>263</v>
      </c>
      <c r="O24" s="43" t="s">
        <v>277</v>
      </c>
      <c r="P24" s="43" t="s">
        <v>278</v>
      </c>
    </row>
    <row r="25" spans="1:16" ht="26.25" customHeight="1">
      <c r="A25" s="42">
        <v>650000</v>
      </c>
      <c r="B25" s="42">
        <v>9750000</v>
      </c>
      <c r="C25" s="42">
        <v>2600000</v>
      </c>
      <c r="D25" s="43" t="s">
        <v>225</v>
      </c>
      <c r="E25" s="43" t="s">
        <v>302</v>
      </c>
      <c r="F25" s="44" t="s">
        <v>454</v>
      </c>
      <c r="G25" s="45" t="s">
        <v>455</v>
      </c>
      <c r="H25" s="46">
        <v>1062</v>
      </c>
      <c r="I25" s="43" t="s">
        <v>226</v>
      </c>
      <c r="J25" s="43" t="s">
        <v>262</v>
      </c>
      <c r="K25" s="47" t="s">
        <v>227</v>
      </c>
      <c r="L25" s="46">
        <v>421003</v>
      </c>
      <c r="M25" s="46">
        <v>7098</v>
      </c>
      <c r="N25" s="43" t="s">
        <v>263</v>
      </c>
      <c r="O25" s="43" t="s">
        <v>280</v>
      </c>
      <c r="P25" s="43" t="s">
        <v>303</v>
      </c>
    </row>
    <row r="26" spans="1:16" ht="26.25" customHeight="1">
      <c r="A26" s="42">
        <v>650000</v>
      </c>
      <c r="B26" s="42">
        <v>9750000</v>
      </c>
      <c r="C26" s="42">
        <v>2600000</v>
      </c>
      <c r="D26" s="43" t="s">
        <v>225</v>
      </c>
      <c r="E26" s="43" t="s">
        <v>453</v>
      </c>
      <c r="F26" s="44" t="s">
        <v>456</v>
      </c>
      <c r="G26" s="45" t="s">
        <v>457</v>
      </c>
      <c r="H26" s="46">
        <v>1062</v>
      </c>
      <c r="I26" s="43" t="s">
        <v>226</v>
      </c>
      <c r="J26" s="43" t="s">
        <v>262</v>
      </c>
      <c r="K26" s="47" t="s">
        <v>227</v>
      </c>
      <c r="L26" s="46">
        <v>421003</v>
      </c>
      <c r="M26" s="46">
        <v>7098</v>
      </c>
      <c r="N26" s="43" t="s">
        <v>263</v>
      </c>
      <c r="O26" s="43" t="s">
        <v>251</v>
      </c>
      <c r="P26" s="43" t="s">
        <v>335</v>
      </c>
    </row>
    <row r="27" spans="1:16" ht="26.25" customHeight="1">
      <c r="A27" s="42">
        <v>650000</v>
      </c>
      <c r="B27" s="42">
        <v>9750000</v>
      </c>
      <c r="C27" s="42">
        <v>2600000</v>
      </c>
      <c r="D27" s="43" t="s">
        <v>225</v>
      </c>
      <c r="E27" s="43" t="s">
        <v>447</v>
      </c>
      <c r="F27" s="44" t="s">
        <v>458</v>
      </c>
      <c r="G27" s="45" t="s">
        <v>459</v>
      </c>
      <c r="H27" s="46">
        <v>1062</v>
      </c>
      <c r="I27" s="43" t="s">
        <v>226</v>
      </c>
      <c r="J27" s="43" t="s">
        <v>262</v>
      </c>
      <c r="K27" s="47" t="s">
        <v>227</v>
      </c>
      <c r="L27" s="46">
        <v>421003</v>
      </c>
      <c r="M27" s="46">
        <v>7098</v>
      </c>
      <c r="N27" s="43" t="s">
        <v>263</v>
      </c>
      <c r="O27" s="43" t="s">
        <v>251</v>
      </c>
      <c r="P27" s="43" t="s">
        <v>335</v>
      </c>
    </row>
    <row r="28" spans="1:16" ht="26.25" customHeight="1">
      <c r="A28" s="42">
        <v>600000</v>
      </c>
      <c r="B28" s="42">
        <v>9600000</v>
      </c>
      <c r="C28" s="42">
        <v>1800000</v>
      </c>
      <c r="D28" s="43" t="s">
        <v>225</v>
      </c>
      <c r="E28" s="43" t="s">
        <v>247</v>
      </c>
      <c r="F28" s="44" t="s">
        <v>463</v>
      </c>
      <c r="G28" s="45" t="s">
        <v>464</v>
      </c>
      <c r="H28" s="46">
        <v>1062</v>
      </c>
      <c r="I28" s="43" t="s">
        <v>226</v>
      </c>
      <c r="J28" s="43" t="s">
        <v>262</v>
      </c>
      <c r="K28" s="47" t="s">
        <v>227</v>
      </c>
      <c r="L28" s="46">
        <v>421003</v>
      </c>
      <c r="M28" s="46">
        <v>7098</v>
      </c>
      <c r="N28" s="43" t="s">
        <v>263</v>
      </c>
      <c r="O28" s="43" t="s">
        <v>248</v>
      </c>
      <c r="P28" s="43" t="s">
        <v>249</v>
      </c>
    </row>
    <row r="29" spans="1:16" ht="26.25" customHeight="1">
      <c r="A29" s="42">
        <v>600000</v>
      </c>
      <c r="B29" s="42">
        <v>9600000</v>
      </c>
      <c r="C29" s="42">
        <v>1800000</v>
      </c>
      <c r="D29" s="43" t="s">
        <v>225</v>
      </c>
      <c r="E29" s="43" t="s">
        <v>369</v>
      </c>
      <c r="F29" s="44" t="s">
        <v>465</v>
      </c>
      <c r="G29" s="45" t="s">
        <v>466</v>
      </c>
      <c r="H29" s="46">
        <v>1062</v>
      </c>
      <c r="I29" s="43" t="s">
        <v>226</v>
      </c>
      <c r="J29" s="43" t="s">
        <v>262</v>
      </c>
      <c r="K29" s="47" t="s">
        <v>227</v>
      </c>
      <c r="L29" s="46">
        <v>421003</v>
      </c>
      <c r="M29" s="46">
        <v>7098</v>
      </c>
      <c r="N29" s="43" t="s">
        <v>263</v>
      </c>
      <c r="O29" s="43" t="s">
        <v>233</v>
      </c>
      <c r="P29" s="43" t="s">
        <v>372</v>
      </c>
    </row>
    <row r="30" spans="1:16" ht="26.25" customHeight="1">
      <c r="A30" s="42">
        <v>600000</v>
      </c>
      <c r="B30" s="42">
        <v>9600000</v>
      </c>
      <c r="C30" s="42">
        <v>1800000</v>
      </c>
      <c r="D30" s="43" t="s">
        <v>225</v>
      </c>
      <c r="E30" s="43" t="s">
        <v>297</v>
      </c>
      <c r="F30" s="44" t="s">
        <v>467</v>
      </c>
      <c r="G30" s="45" t="s">
        <v>468</v>
      </c>
      <c r="H30" s="46">
        <v>1062</v>
      </c>
      <c r="I30" s="43" t="s">
        <v>226</v>
      </c>
      <c r="J30" s="43" t="s">
        <v>262</v>
      </c>
      <c r="K30" s="47" t="s">
        <v>227</v>
      </c>
      <c r="L30" s="46">
        <v>421003</v>
      </c>
      <c r="M30" s="46">
        <v>7098</v>
      </c>
      <c r="N30" s="43" t="s">
        <v>263</v>
      </c>
      <c r="O30" s="43" t="s">
        <v>298</v>
      </c>
      <c r="P30" s="43" t="s">
        <v>299</v>
      </c>
    </row>
    <row r="31" spans="1:16" ht="26.25" customHeight="1">
      <c r="A31" s="42">
        <v>600000</v>
      </c>
      <c r="B31" s="42">
        <v>9600000</v>
      </c>
      <c r="C31" s="42">
        <v>1800000</v>
      </c>
      <c r="D31" s="43" t="s">
        <v>225</v>
      </c>
      <c r="E31" s="43" t="s">
        <v>379</v>
      </c>
      <c r="F31" s="44" t="s">
        <v>469</v>
      </c>
      <c r="G31" s="45" t="s">
        <v>470</v>
      </c>
      <c r="H31" s="46">
        <v>1062</v>
      </c>
      <c r="I31" s="43" t="s">
        <v>226</v>
      </c>
      <c r="J31" s="43" t="s">
        <v>262</v>
      </c>
      <c r="K31" s="47" t="s">
        <v>227</v>
      </c>
      <c r="L31" s="46">
        <v>421003</v>
      </c>
      <c r="M31" s="46">
        <v>7098</v>
      </c>
      <c r="N31" s="43" t="s">
        <v>263</v>
      </c>
      <c r="O31" s="43" t="s">
        <v>237</v>
      </c>
      <c r="P31" s="43" t="s">
        <v>259</v>
      </c>
    </row>
    <row r="32" spans="1:16" ht="26.25" customHeight="1">
      <c r="A32" s="42">
        <v>0</v>
      </c>
      <c r="B32" s="42">
        <v>9007147</v>
      </c>
      <c r="C32" s="42">
        <v>5000000</v>
      </c>
      <c r="D32" s="43" t="s">
        <v>228</v>
      </c>
      <c r="E32" s="43" t="s">
        <v>394</v>
      </c>
      <c r="F32" s="44" t="s">
        <v>474</v>
      </c>
      <c r="G32" s="45" t="s">
        <v>475</v>
      </c>
      <c r="H32" s="46">
        <v>1062</v>
      </c>
      <c r="I32" s="43" t="s">
        <v>226</v>
      </c>
      <c r="J32" s="43" t="s">
        <v>262</v>
      </c>
      <c r="K32" s="47" t="s">
        <v>227</v>
      </c>
      <c r="L32" s="46">
        <v>421003</v>
      </c>
      <c r="M32" s="46">
        <v>7098</v>
      </c>
      <c r="N32" s="43" t="s">
        <v>263</v>
      </c>
      <c r="O32" s="43" t="s">
        <v>233</v>
      </c>
      <c r="P32" s="43" t="s">
        <v>359</v>
      </c>
    </row>
    <row r="33" spans="1:16" ht="26.25" customHeight="1">
      <c r="A33" s="42">
        <v>600000</v>
      </c>
      <c r="B33" s="42">
        <v>9000000</v>
      </c>
      <c r="C33" s="42">
        <v>2400000</v>
      </c>
      <c r="D33" s="43" t="s">
        <v>225</v>
      </c>
      <c r="E33" s="43" t="s">
        <v>368</v>
      </c>
      <c r="F33" s="44" t="s">
        <v>476</v>
      </c>
      <c r="G33" s="45" t="s">
        <v>477</v>
      </c>
      <c r="H33" s="46">
        <v>1062</v>
      </c>
      <c r="I33" s="43" t="s">
        <v>226</v>
      </c>
      <c r="J33" s="43" t="s">
        <v>262</v>
      </c>
      <c r="K33" s="47" t="s">
        <v>227</v>
      </c>
      <c r="L33" s="46">
        <v>421003</v>
      </c>
      <c r="M33" s="46">
        <v>7098</v>
      </c>
      <c r="N33" s="43" t="s">
        <v>263</v>
      </c>
      <c r="O33" s="43" t="s">
        <v>298</v>
      </c>
      <c r="P33" s="43" t="s">
        <v>310</v>
      </c>
    </row>
    <row r="34" spans="1:16" ht="26.25" customHeight="1">
      <c r="A34" s="42">
        <v>600000</v>
      </c>
      <c r="B34" s="42">
        <v>9000000</v>
      </c>
      <c r="C34" s="42">
        <v>2400000</v>
      </c>
      <c r="D34" s="43" t="s">
        <v>225</v>
      </c>
      <c r="E34" s="43" t="s">
        <v>406</v>
      </c>
      <c r="F34" s="44" t="s">
        <v>478</v>
      </c>
      <c r="G34" s="45" t="s">
        <v>479</v>
      </c>
      <c r="H34" s="46">
        <v>1062</v>
      </c>
      <c r="I34" s="43" t="s">
        <v>226</v>
      </c>
      <c r="J34" s="43" t="s">
        <v>262</v>
      </c>
      <c r="K34" s="47" t="s">
        <v>227</v>
      </c>
      <c r="L34" s="46">
        <v>421003</v>
      </c>
      <c r="M34" s="46">
        <v>7098</v>
      </c>
      <c r="N34" s="43" t="s">
        <v>263</v>
      </c>
      <c r="O34" s="43" t="s">
        <v>270</v>
      </c>
      <c r="P34" s="43" t="s">
        <v>328</v>
      </c>
    </row>
    <row r="35" spans="1:16" ht="26.25" customHeight="1">
      <c r="A35" s="42">
        <v>600000</v>
      </c>
      <c r="B35" s="42">
        <v>9000000</v>
      </c>
      <c r="C35" s="42">
        <v>2400000</v>
      </c>
      <c r="D35" s="43" t="s">
        <v>225</v>
      </c>
      <c r="E35" s="43" t="s">
        <v>296</v>
      </c>
      <c r="F35" s="44" t="s">
        <v>480</v>
      </c>
      <c r="G35" s="45" t="s">
        <v>481</v>
      </c>
      <c r="H35" s="46">
        <v>1062</v>
      </c>
      <c r="I35" s="43" t="s">
        <v>226</v>
      </c>
      <c r="J35" s="43" t="s">
        <v>262</v>
      </c>
      <c r="K35" s="47" t="s">
        <v>227</v>
      </c>
      <c r="L35" s="46">
        <v>421003</v>
      </c>
      <c r="M35" s="46">
        <v>7098</v>
      </c>
      <c r="N35" s="43" t="s">
        <v>263</v>
      </c>
      <c r="O35" s="43" t="s">
        <v>277</v>
      </c>
      <c r="P35" s="43" t="s">
        <v>278</v>
      </c>
    </row>
    <row r="36" spans="1:16" ht="26.25" customHeight="1">
      <c r="A36" s="42">
        <v>600000</v>
      </c>
      <c r="B36" s="42">
        <v>9000000</v>
      </c>
      <c r="C36" s="42">
        <v>2400000</v>
      </c>
      <c r="D36" s="43" t="s">
        <v>225</v>
      </c>
      <c r="E36" s="43" t="s">
        <v>374</v>
      </c>
      <c r="F36" s="44" t="s">
        <v>482</v>
      </c>
      <c r="G36" s="45" t="s">
        <v>483</v>
      </c>
      <c r="H36" s="46">
        <v>1062</v>
      </c>
      <c r="I36" s="43" t="s">
        <v>226</v>
      </c>
      <c r="J36" s="43" t="s">
        <v>262</v>
      </c>
      <c r="K36" s="47" t="s">
        <v>227</v>
      </c>
      <c r="L36" s="46">
        <v>421003</v>
      </c>
      <c r="M36" s="46">
        <v>7098</v>
      </c>
      <c r="N36" s="43" t="s">
        <v>263</v>
      </c>
      <c r="O36" s="43" t="s">
        <v>277</v>
      </c>
      <c r="P36" s="43" t="s">
        <v>320</v>
      </c>
    </row>
    <row r="37" spans="1:16" ht="26.25" customHeight="1">
      <c r="A37" s="42">
        <v>525000</v>
      </c>
      <c r="B37" s="42">
        <v>7875000</v>
      </c>
      <c r="C37" s="42">
        <v>2100000</v>
      </c>
      <c r="D37" s="43" t="s">
        <v>225</v>
      </c>
      <c r="E37" s="43" t="s">
        <v>487</v>
      </c>
      <c r="F37" s="44" t="s">
        <v>488</v>
      </c>
      <c r="G37" s="45" t="s">
        <v>489</v>
      </c>
      <c r="H37" s="46">
        <v>1062</v>
      </c>
      <c r="I37" s="43" t="s">
        <v>226</v>
      </c>
      <c r="J37" s="43" t="s">
        <v>262</v>
      </c>
      <c r="K37" s="47" t="s">
        <v>227</v>
      </c>
      <c r="L37" s="46">
        <v>421003</v>
      </c>
      <c r="M37" s="46">
        <v>7098</v>
      </c>
      <c r="N37" s="43" t="s">
        <v>263</v>
      </c>
      <c r="O37" s="43" t="s">
        <v>237</v>
      </c>
      <c r="P37" s="43" t="s">
        <v>238</v>
      </c>
    </row>
    <row r="38" spans="1:16" ht="26.25" customHeight="1">
      <c r="A38" s="42">
        <v>525000</v>
      </c>
      <c r="B38" s="42">
        <v>7875000</v>
      </c>
      <c r="C38" s="42">
        <v>2100000</v>
      </c>
      <c r="D38" s="43" t="s">
        <v>225</v>
      </c>
      <c r="E38" s="43" t="s">
        <v>362</v>
      </c>
      <c r="F38" s="44" t="s">
        <v>490</v>
      </c>
      <c r="G38" s="45" t="s">
        <v>491</v>
      </c>
      <c r="H38" s="46">
        <v>1062</v>
      </c>
      <c r="I38" s="43" t="s">
        <v>226</v>
      </c>
      <c r="J38" s="43" t="s">
        <v>262</v>
      </c>
      <c r="K38" s="47" t="s">
        <v>227</v>
      </c>
      <c r="L38" s="46">
        <v>421003</v>
      </c>
      <c r="M38" s="46">
        <v>7098</v>
      </c>
      <c r="N38" s="43" t="s">
        <v>263</v>
      </c>
      <c r="O38" s="43" t="s">
        <v>229</v>
      </c>
      <c r="P38" s="43" t="s">
        <v>283</v>
      </c>
    </row>
    <row r="39" spans="1:16" ht="26.25" customHeight="1">
      <c r="A39" s="42">
        <v>525000</v>
      </c>
      <c r="B39" s="42">
        <v>7875000</v>
      </c>
      <c r="C39" s="42">
        <v>2100000</v>
      </c>
      <c r="D39" s="43" t="s">
        <v>225</v>
      </c>
      <c r="E39" s="43" t="s">
        <v>472</v>
      </c>
      <c r="F39" s="44" t="s">
        <v>492</v>
      </c>
      <c r="G39" s="45" t="s">
        <v>493</v>
      </c>
      <c r="H39" s="46">
        <v>1062</v>
      </c>
      <c r="I39" s="43" t="s">
        <v>226</v>
      </c>
      <c r="J39" s="43" t="s">
        <v>262</v>
      </c>
      <c r="K39" s="47" t="s">
        <v>227</v>
      </c>
      <c r="L39" s="46">
        <v>421003</v>
      </c>
      <c r="M39" s="46">
        <v>7098</v>
      </c>
      <c r="N39" s="43" t="s">
        <v>263</v>
      </c>
      <c r="O39" s="43" t="s">
        <v>277</v>
      </c>
      <c r="P39" s="43" t="s">
        <v>333</v>
      </c>
    </row>
    <row r="40" spans="1:16" ht="26.25" customHeight="1">
      <c r="A40" s="42">
        <v>600000</v>
      </c>
      <c r="B40" s="42">
        <v>7800000</v>
      </c>
      <c r="C40" s="42">
        <v>3600000</v>
      </c>
      <c r="D40" s="43" t="s">
        <v>225</v>
      </c>
      <c r="E40" s="43" t="s">
        <v>369</v>
      </c>
      <c r="F40" s="44" t="s">
        <v>496</v>
      </c>
      <c r="G40" s="45" t="s">
        <v>497</v>
      </c>
      <c r="H40" s="46">
        <v>1062</v>
      </c>
      <c r="I40" s="43" t="s">
        <v>226</v>
      </c>
      <c r="J40" s="43" t="s">
        <v>262</v>
      </c>
      <c r="K40" s="47" t="s">
        <v>227</v>
      </c>
      <c r="L40" s="46">
        <v>421003</v>
      </c>
      <c r="M40" s="46">
        <v>7098</v>
      </c>
      <c r="N40" s="43" t="s">
        <v>263</v>
      </c>
      <c r="O40" s="43" t="s">
        <v>233</v>
      </c>
      <c r="P40" s="43" t="s">
        <v>372</v>
      </c>
    </row>
    <row r="41" spans="1:16" ht="26.25" customHeight="1">
      <c r="A41" s="42">
        <v>500000</v>
      </c>
      <c r="B41" s="42">
        <v>7500000</v>
      </c>
      <c r="C41" s="42">
        <v>2000000</v>
      </c>
      <c r="D41" s="43" t="s">
        <v>225</v>
      </c>
      <c r="E41" s="43" t="s">
        <v>397</v>
      </c>
      <c r="F41" s="44" t="s">
        <v>500</v>
      </c>
      <c r="G41" s="45" t="s">
        <v>501</v>
      </c>
      <c r="H41" s="46">
        <v>1062</v>
      </c>
      <c r="I41" s="43" t="s">
        <v>226</v>
      </c>
      <c r="J41" s="43" t="s">
        <v>262</v>
      </c>
      <c r="K41" s="47" t="s">
        <v>227</v>
      </c>
      <c r="L41" s="46">
        <v>421003</v>
      </c>
      <c r="M41" s="46">
        <v>7098</v>
      </c>
      <c r="N41" s="43" t="s">
        <v>263</v>
      </c>
      <c r="O41" s="43" t="s">
        <v>243</v>
      </c>
      <c r="P41" s="43" t="s">
        <v>348</v>
      </c>
    </row>
    <row r="42" spans="1:16" ht="26.25" customHeight="1">
      <c r="A42" s="42">
        <v>475000</v>
      </c>
      <c r="B42" s="42">
        <v>6375000</v>
      </c>
      <c r="C42" s="42">
        <v>2650000</v>
      </c>
      <c r="D42" s="43" t="s">
        <v>225</v>
      </c>
      <c r="E42" s="43" t="s">
        <v>254</v>
      </c>
      <c r="F42" s="44" t="s">
        <v>505</v>
      </c>
      <c r="G42" s="45" t="s">
        <v>506</v>
      </c>
      <c r="H42" s="46">
        <v>1062</v>
      </c>
      <c r="I42" s="43" t="s">
        <v>226</v>
      </c>
      <c r="J42" s="43" t="s">
        <v>262</v>
      </c>
      <c r="K42" s="47" t="s">
        <v>227</v>
      </c>
      <c r="L42" s="46">
        <v>421003</v>
      </c>
      <c r="M42" s="46">
        <v>7098</v>
      </c>
      <c r="N42" s="43" t="s">
        <v>263</v>
      </c>
      <c r="O42" s="43" t="s">
        <v>237</v>
      </c>
      <c r="P42" s="43" t="s">
        <v>255</v>
      </c>
    </row>
    <row r="43" spans="1:16" ht="26.25" customHeight="1">
      <c r="A43" s="42">
        <v>475000</v>
      </c>
      <c r="B43" s="42">
        <v>7125000</v>
      </c>
      <c r="C43" s="42">
        <v>1900000</v>
      </c>
      <c r="D43" s="43" t="s">
        <v>225</v>
      </c>
      <c r="E43" s="43" t="s">
        <v>389</v>
      </c>
      <c r="F43" s="44" t="s">
        <v>507</v>
      </c>
      <c r="G43" s="45" t="s">
        <v>508</v>
      </c>
      <c r="H43" s="46">
        <v>1062</v>
      </c>
      <c r="I43" s="43" t="s">
        <v>226</v>
      </c>
      <c r="J43" s="43" t="s">
        <v>262</v>
      </c>
      <c r="K43" s="47" t="s">
        <v>227</v>
      </c>
      <c r="L43" s="46">
        <v>421003</v>
      </c>
      <c r="M43" s="46">
        <v>7098</v>
      </c>
      <c r="N43" s="43" t="s">
        <v>263</v>
      </c>
      <c r="O43" s="43" t="s">
        <v>251</v>
      </c>
      <c r="P43" s="43" t="s">
        <v>335</v>
      </c>
    </row>
    <row r="44" spans="1:16" ht="26.25" customHeight="1">
      <c r="A44" s="42">
        <v>475000</v>
      </c>
      <c r="B44" s="42">
        <v>7125000</v>
      </c>
      <c r="C44" s="42">
        <v>1900000</v>
      </c>
      <c r="D44" s="43" t="s">
        <v>225</v>
      </c>
      <c r="E44" s="43" t="s">
        <v>316</v>
      </c>
      <c r="F44" s="44" t="s">
        <v>509</v>
      </c>
      <c r="G44" s="45" t="s">
        <v>510</v>
      </c>
      <c r="H44" s="46">
        <v>1062</v>
      </c>
      <c r="I44" s="43" t="s">
        <v>226</v>
      </c>
      <c r="J44" s="43" t="s">
        <v>262</v>
      </c>
      <c r="K44" s="47" t="s">
        <v>227</v>
      </c>
      <c r="L44" s="46">
        <v>421003</v>
      </c>
      <c r="M44" s="46">
        <v>7098</v>
      </c>
      <c r="N44" s="43" t="s">
        <v>263</v>
      </c>
      <c r="O44" s="43" t="s">
        <v>229</v>
      </c>
      <c r="P44" s="43" t="s">
        <v>283</v>
      </c>
    </row>
    <row r="45" spans="1:16" ht="26.25" customHeight="1">
      <c r="A45" s="42">
        <v>475000</v>
      </c>
      <c r="B45" s="42">
        <v>6375000</v>
      </c>
      <c r="C45" s="42">
        <v>2650000</v>
      </c>
      <c r="D45" s="43" t="s">
        <v>225</v>
      </c>
      <c r="E45" s="43" t="s">
        <v>254</v>
      </c>
      <c r="F45" s="44" t="s">
        <v>511</v>
      </c>
      <c r="G45" s="45" t="s">
        <v>512</v>
      </c>
      <c r="H45" s="46">
        <v>1062</v>
      </c>
      <c r="I45" s="43" t="s">
        <v>226</v>
      </c>
      <c r="J45" s="43" t="s">
        <v>262</v>
      </c>
      <c r="K45" s="47" t="s">
        <v>227</v>
      </c>
      <c r="L45" s="46">
        <v>421003</v>
      </c>
      <c r="M45" s="46">
        <v>7098</v>
      </c>
      <c r="N45" s="43" t="s">
        <v>263</v>
      </c>
      <c r="O45" s="43" t="s">
        <v>237</v>
      </c>
      <c r="P45" s="43" t="s">
        <v>255</v>
      </c>
    </row>
    <row r="46" spans="1:16" ht="26.25" customHeight="1">
      <c r="A46" s="42">
        <v>450000</v>
      </c>
      <c r="B46" s="42">
        <v>6750000</v>
      </c>
      <c r="C46" s="42">
        <v>1800000</v>
      </c>
      <c r="D46" s="43" t="s">
        <v>225</v>
      </c>
      <c r="E46" s="43" t="s">
        <v>375</v>
      </c>
      <c r="F46" s="44" t="s">
        <v>513</v>
      </c>
      <c r="G46" s="45" t="s">
        <v>514</v>
      </c>
      <c r="H46" s="46">
        <v>1062</v>
      </c>
      <c r="I46" s="43" t="s">
        <v>226</v>
      </c>
      <c r="J46" s="43" t="s">
        <v>262</v>
      </c>
      <c r="K46" s="47" t="s">
        <v>227</v>
      </c>
      <c r="L46" s="46">
        <v>421003</v>
      </c>
      <c r="M46" s="46">
        <v>7098</v>
      </c>
      <c r="N46" s="43" t="s">
        <v>263</v>
      </c>
      <c r="O46" s="43" t="s">
        <v>243</v>
      </c>
      <c r="P46" s="43" t="s">
        <v>348</v>
      </c>
    </row>
    <row r="47" spans="1:16" ht="26.25" customHeight="1">
      <c r="A47" s="42">
        <v>450000</v>
      </c>
      <c r="B47" s="42">
        <v>6750000</v>
      </c>
      <c r="C47" s="42">
        <v>1800000</v>
      </c>
      <c r="D47" s="43" t="s">
        <v>225</v>
      </c>
      <c r="E47" s="43" t="s">
        <v>515</v>
      </c>
      <c r="F47" s="44" t="s">
        <v>516</v>
      </c>
      <c r="G47" s="45" t="s">
        <v>517</v>
      </c>
      <c r="H47" s="46">
        <v>1062</v>
      </c>
      <c r="I47" s="43" t="s">
        <v>226</v>
      </c>
      <c r="J47" s="43" t="s">
        <v>262</v>
      </c>
      <c r="K47" s="47" t="s">
        <v>227</v>
      </c>
      <c r="L47" s="46">
        <v>421003</v>
      </c>
      <c r="M47" s="46">
        <v>7098</v>
      </c>
      <c r="N47" s="43" t="s">
        <v>263</v>
      </c>
      <c r="O47" s="43" t="s">
        <v>315</v>
      </c>
      <c r="P47" s="43" t="s">
        <v>346</v>
      </c>
    </row>
    <row r="48" spans="1:16" ht="26.25" customHeight="1">
      <c r="A48" s="42">
        <v>450000</v>
      </c>
      <c r="B48" s="42">
        <v>6750000</v>
      </c>
      <c r="C48" s="42">
        <v>1800000</v>
      </c>
      <c r="D48" s="43" t="s">
        <v>225</v>
      </c>
      <c r="E48" s="43" t="s">
        <v>504</v>
      </c>
      <c r="F48" s="44" t="s">
        <v>518</v>
      </c>
      <c r="G48" s="45" t="s">
        <v>519</v>
      </c>
      <c r="H48" s="46">
        <v>1062</v>
      </c>
      <c r="I48" s="43" t="s">
        <v>226</v>
      </c>
      <c r="J48" s="43" t="s">
        <v>262</v>
      </c>
      <c r="K48" s="47" t="s">
        <v>227</v>
      </c>
      <c r="L48" s="46">
        <v>421003</v>
      </c>
      <c r="M48" s="46">
        <v>7098</v>
      </c>
      <c r="N48" s="43" t="s">
        <v>263</v>
      </c>
      <c r="O48" s="43" t="s">
        <v>240</v>
      </c>
      <c r="P48" s="43" t="s">
        <v>364</v>
      </c>
    </row>
    <row r="49" spans="1:16" ht="26.25" customHeight="1">
      <c r="A49" s="42">
        <v>450000</v>
      </c>
      <c r="B49" s="42">
        <v>6750000</v>
      </c>
      <c r="C49" s="42">
        <v>1800000</v>
      </c>
      <c r="D49" s="43" t="s">
        <v>225</v>
      </c>
      <c r="E49" s="43" t="s">
        <v>520</v>
      </c>
      <c r="F49" s="44" t="s">
        <v>521</v>
      </c>
      <c r="G49" s="45" t="s">
        <v>522</v>
      </c>
      <c r="H49" s="46">
        <v>1062</v>
      </c>
      <c r="I49" s="43" t="s">
        <v>226</v>
      </c>
      <c r="J49" s="43" t="s">
        <v>262</v>
      </c>
      <c r="K49" s="47" t="s">
        <v>227</v>
      </c>
      <c r="L49" s="46">
        <v>421003</v>
      </c>
      <c r="M49" s="46">
        <v>7098</v>
      </c>
      <c r="N49" s="43" t="s">
        <v>263</v>
      </c>
      <c r="O49" s="43" t="s">
        <v>253</v>
      </c>
      <c r="P49" s="43" t="s">
        <v>257</v>
      </c>
    </row>
    <row r="50" spans="1:16" ht="26.25" customHeight="1">
      <c r="A50" s="42">
        <v>400000</v>
      </c>
      <c r="B50" s="42">
        <v>6000000</v>
      </c>
      <c r="C50" s="42">
        <v>1600000</v>
      </c>
      <c r="D50" s="43" t="s">
        <v>225</v>
      </c>
      <c r="E50" s="43" t="s">
        <v>426</v>
      </c>
      <c r="F50" s="44" t="s">
        <v>526</v>
      </c>
      <c r="G50" s="45" t="s">
        <v>527</v>
      </c>
      <c r="H50" s="46">
        <v>1062</v>
      </c>
      <c r="I50" s="43" t="s">
        <v>226</v>
      </c>
      <c r="J50" s="43" t="s">
        <v>262</v>
      </c>
      <c r="K50" s="47" t="s">
        <v>227</v>
      </c>
      <c r="L50" s="46">
        <v>421003</v>
      </c>
      <c r="M50" s="46">
        <v>7098</v>
      </c>
      <c r="N50" s="43" t="s">
        <v>263</v>
      </c>
      <c r="O50" s="43" t="s">
        <v>290</v>
      </c>
      <c r="P50" s="43" t="s">
        <v>307</v>
      </c>
    </row>
    <row r="51" spans="1:16" ht="26.25" customHeight="1">
      <c r="A51" s="42">
        <v>400000</v>
      </c>
      <c r="B51" s="42">
        <v>6000000</v>
      </c>
      <c r="C51" s="42">
        <v>1600000</v>
      </c>
      <c r="D51" s="43" t="s">
        <v>225</v>
      </c>
      <c r="E51" s="43" t="s">
        <v>525</v>
      </c>
      <c r="F51" s="44" t="s">
        <v>528</v>
      </c>
      <c r="G51" s="45" t="s">
        <v>529</v>
      </c>
      <c r="H51" s="46">
        <v>1062</v>
      </c>
      <c r="I51" s="43" t="s">
        <v>226</v>
      </c>
      <c r="J51" s="43" t="s">
        <v>262</v>
      </c>
      <c r="K51" s="47" t="s">
        <v>227</v>
      </c>
      <c r="L51" s="46">
        <v>421003</v>
      </c>
      <c r="M51" s="46">
        <v>7098</v>
      </c>
      <c r="N51" s="43" t="s">
        <v>263</v>
      </c>
      <c r="O51" s="43" t="s">
        <v>264</v>
      </c>
      <c r="P51" s="43" t="s">
        <v>358</v>
      </c>
    </row>
    <row r="52" spans="1:16" ht="26.25" customHeight="1">
      <c r="A52" s="42">
        <v>400000</v>
      </c>
      <c r="B52" s="42">
        <v>6000000</v>
      </c>
      <c r="C52" s="42">
        <v>1600000</v>
      </c>
      <c r="D52" s="43" t="s">
        <v>225</v>
      </c>
      <c r="E52" s="43" t="s">
        <v>524</v>
      </c>
      <c r="F52" s="44" t="s">
        <v>530</v>
      </c>
      <c r="G52" s="45" t="s">
        <v>531</v>
      </c>
      <c r="H52" s="46">
        <v>1062</v>
      </c>
      <c r="I52" s="43" t="s">
        <v>226</v>
      </c>
      <c r="J52" s="43" t="s">
        <v>262</v>
      </c>
      <c r="K52" s="47" t="s">
        <v>227</v>
      </c>
      <c r="L52" s="46">
        <v>421003</v>
      </c>
      <c r="M52" s="46">
        <v>7098</v>
      </c>
      <c r="N52" s="43" t="s">
        <v>263</v>
      </c>
      <c r="O52" s="43" t="s">
        <v>277</v>
      </c>
      <c r="P52" s="43" t="s">
        <v>305</v>
      </c>
    </row>
    <row r="53" spans="1:16" ht="26.25" customHeight="1">
      <c r="A53" s="42">
        <v>400000</v>
      </c>
      <c r="B53" s="42">
        <v>6000000</v>
      </c>
      <c r="C53" s="42">
        <v>1600000</v>
      </c>
      <c r="D53" s="43" t="s">
        <v>225</v>
      </c>
      <c r="E53" s="43" t="s">
        <v>332</v>
      </c>
      <c r="F53" s="44" t="s">
        <v>532</v>
      </c>
      <c r="G53" s="45" t="s">
        <v>533</v>
      </c>
      <c r="H53" s="46">
        <v>1062</v>
      </c>
      <c r="I53" s="43" t="s">
        <v>226</v>
      </c>
      <c r="J53" s="43" t="s">
        <v>262</v>
      </c>
      <c r="K53" s="47" t="s">
        <v>227</v>
      </c>
      <c r="L53" s="46">
        <v>421003</v>
      </c>
      <c r="M53" s="46">
        <v>7098</v>
      </c>
      <c r="N53" s="43" t="s">
        <v>263</v>
      </c>
      <c r="O53" s="43" t="s">
        <v>277</v>
      </c>
      <c r="P53" s="43" t="s">
        <v>333</v>
      </c>
    </row>
    <row r="54" spans="1:16" ht="26.25" customHeight="1">
      <c r="A54" s="42">
        <v>400000</v>
      </c>
      <c r="B54" s="42">
        <v>6000000</v>
      </c>
      <c r="C54" s="42">
        <v>1600000</v>
      </c>
      <c r="D54" s="43" t="s">
        <v>225</v>
      </c>
      <c r="E54" s="43" t="s">
        <v>408</v>
      </c>
      <c r="F54" s="44" t="s">
        <v>534</v>
      </c>
      <c r="G54" s="45" t="s">
        <v>535</v>
      </c>
      <c r="H54" s="46">
        <v>1062</v>
      </c>
      <c r="I54" s="43" t="s">
        <v>226</v>
      </c>
      <c r="J54" s="43" t="s">
        <v>262</v>
      </c>
      <c r="K54" s="47" t="s">
        <v>227</v>
      </c>
      <c r="L54" s="46">
        <v>421003</v>
      </c>
      <c r="M54" s="46">
        <v>7098</v>
      </c>
      <c r="N54" s="43" t="s">
        <v>263</v>
      </c>
      <c r="O54" s="43" t="s">
        <v>251</v>
      </c>
      <c r="P54" s="43" t="s">
        <v>276</v>
      </c>
    </row>
    <row r="55" spans="1:16" ht="26.25" customHeight="1">
      <c r="A55" s="42">
        <v>375000</v>
      </c>
      <c r="B55" s="42">
        <v>5625000</v>
      </c>
      <c r="C55" s="42">
        <v>1500000</v>
      </c>
      <c r="D55" s="43" t="s">
        <v>225</v>
      </c>
      <c r="E55" s="43" t="s">
        <v>398</v>
      </c>
      <c r="F55" s="44" t="s">
        <v>537</v>
      </c>
      <c r="G55" s="45" t="s">
        <v>538</v>
      </c>
      <c r="H55" s="46">
        <v>1062</v>
      </c>
      <c r="I55" s="43" t="s">
        <v>226</v>
      </c>
      <c r="J55" s="43" t="s">
        <v>262</v>
      </c>
      <c r="K55" s="47" t="s">
        <v>227</v>
      </c>
      <c r="L55" s="46">
        <v>421003</v>
      </c>
      <c r="M55" s="46">
        <v>7098</v>
      </c>
      <c r="N55" s="43" t="s">
        <v>263</v>
      </c>
      <c r="O55" s="43" t="s">
        <v>280</v>
      </c>
      <c r="P55" s="43" t="s">
        <v>281</v>
      </c>
    </row>
    <row r="56" spans="1:16" ht="26.25" customHeight="1">
      <c r="A56" s="42">
        <v>375000</v>
      </c>
      <c r="B56" s="42">
        <v>5625000</v>
      </c>
      <c r="C56" s="42">
        <v>1500000</v>
      </c>
      <c r="D56" s="43" t="s">
        <v>225</v>
      </c>
      <c r="E56" s="43" t="s">
        <v>499</v>
      </c>
      <c r="F56" s="44" t="s">
        <v>539</v>
      </c>
      <c r="G56" s="45" t="s">
        <v>540</v>
      </c>
      <c r="H56" s="46">
        <v>1062</v>
      </c>
      <c r="I56" s="43" t="s">
        <v>226</v>
      </c>
      <c r="J56" s="43" t="s">
        <v>262</v>
      </c>
      <c r="K56" s="47" t="s">
        <v>227</v>
      </c>
      <c r="L56" s="46">
        <v>421003</v>
      </c>
      <c r="M56" s="46">
        <v>7098</v>
      </c>
      <c r="N56" s="43" t="s">
        <v>263</v>
      </c>
      <c r="O56" s="43" t="s">
        <v>237</v>
      </c>
      <c r="P56" s="43" t="s">
        <v>284</v>
      </c>
    </row>
    <row r="57" spans="1:16" ht="26.25" customHeight="1">
      <c r="A57" s="42">
        <v>375000</v>
      </c>
      <c r="B57" s="42">
        <v>5625000</v>
      </c>
      <c r="C57" s="42">
        <v>1500000</v>
      </c>
      <c r="D57" s="43" t="s">
        <v>225</v>
      </c>
      <c r="E57" s="43" t="s">
        <v>403</v>
      </c>
      <c r="F57" s="44" t="s">
        <v>541</v>
      </c>
      <c r="G57" s="45" t="s">
        <v>542</v>
      </c>
      <c r="H57" s="46">
        <v>1062</v>
      </c>
      <c r="I57" s="43" t="s">
        <v>226</v>
      </c>
      <c r="J57" s="43" t="s">
        <v>262</v>
      </c>
      <c r="K57" s="47" t="s">
        <v>227</v>
      </c>
      <c r="L57" s="46">
        <v>421003</v>
      </c>
      <c r="M57" s="46">
        <v>7098</v>
      </c>
      <c r="N57" s="43" t="s">
        <v>263</v>
      </c>
      <c r="O57" s="43" t="s">
        <v>264</v>
      </c>
      <c r="P57" s="43" t="s">
        <v>265</v>
      </c>
    </row>
    <row r="58" spans="1:16" ht="26.25" customHeight="1">
      <c r="A58" s="42">
        <v>375000</v>
      </c>
      <c r="B58" s="42">
        <v>5625000</v>
      </c>
      <c r="C58" s="42">
        <v>1500000</v>
      </c>
      <c r="D58" s="43" t="s">
        <v>225</v>
      </c>
      <c r="E58" s="43" t="s">
        <v>452</v>
      </c>
      <c r="F58" s="44" t="s">
        <v>543</v>
      </c>
      <c r="G58" s="45" t="s">
        <v>544</v>
      </c>
      <c r="H58" s="46">
        <v>1062</v>
      </c>
      <c r="I58" s="43" t="s">
        <v>226</v>
      </c>
      <c r="J58" s="43" t="s">
        <v>262</v>
      </c>
      <c r="K58" s="47" t="s">
        <v>227</v>
      </c>
      <c r="L58" s="46">
        <v>421003</v>
      </c>
      <c r="M58" s="46">
        <v>7098</v>
      </c>
      <c r="N58" s="43" t="s">
        <v>263</v>
      </c>
      <c r="O58" s="43" t="s">
        <v>290</v>
      </c>
      <c r="P58" s="43" t="s">
        <v>291</v>
      </c>
    </row>
    <row r="59" spans="1:16" ht="26.25" customHeight="1">
      <c r="A59" s="42">
        <v>375000</v>
      </c>
      <c r="B59" s="42">
        <v>5625000</v>
      </c>
      <c r="C59" s="42">
        <v>1500000</v>
      </c>
      <c r="D59" s="43" t="s">
        <v>225</v>
      </c>
      <c r="E59" s="43" t="s">
        <v>485</v>
      </c>
      <c r="F59" s="44" t="s">
        <v>545</v>
      </c>
      <c r="G59" s="45" t="s">
        <v>546</v>
      </c>
      <c r="H59" s="46">
        <v>1062</v>
      </c>
      <c r="I59" s="43" t="s">
        <v>226</v>
      </c>
      <c r="J59" s="43" t="s">
        <v>262</v>
      </c>
      <c r="K59" s="47" t="s">
        <v>227</v>
      </c>
      <c r="L59" s="46">
        <v>421003</v>
      </c>
      <c r="M59" s="46">
        <v>7098</v>
      </c>
      <c r="N59" s="43" t="s">
        <v>263</v>
      </c>
      <c r="O59" s="43" t="s">
        <v>264</v>
      </c>
      <c r="P59" s="43" t="s">
        <v>324</v>
      </c>
    </row>
    <row r="60" spans="1:16" ht="26.25" customHeight="1">
      <c r="A60" s="42">
        <v>367500</v>
      </c>
      <c r="B60" s="42">
        <v>5512500</v>
      </c>
      <c r="C60" s="42">
        <v>1470000</v>
      </c>
      <c r="D60" s="43" t="s">
        <v>225</v>
      </c>
      <c r="E60" s="43" t="s">
        <v>337</v>
      </c>
      <c r="F60" s="44" t="s">
        <v>547</v>
      </c>
      <c r="G60" s="45" t="s">
        <v>548</v>
      </c>
      <c r="H60" s="46">
        <v>1062</v>
      </c>
      <c r="I60" s="43" t="s">
        <v>226</v>
      </c>
      <c r="J60" s="43" t="s">
        <v>262</v>
      </c>
      <c r="K60" s="47" t="s">
        <v>227</v>
      </c>
      <c r="L60" s="46">
        <v>421003</v>
      </c>
      <c r="M60" s="46">
        <v>7098</v>
      </c>
      <c r="N60" s="43" t="s">
        <v>263</v>
      </c>
      <c r="O60" s="43" t="s">
        <v>273</v>
      </c>
      <c r="P60" s="43" t="s">
        <v>331</v>
      </c>
    </row>
    <row r="61" spans="1:16" ht="26.25" customHeight="1">
      <c r="A61" s="42">
        <v>900000</v>
      </c>
      <c r="B61" s="42">
        <v>5400000</v>
      </c>
      <c r="C61" s="42">
        <v>8550000</v>
      </c>
      <c r="D61" s="43" t="s">
        <v>230</v>
      </c>
      <c r="E61" s="43" t="s">
        <v>317</v>
      </c>
      <c r="F61" s="44" t="s">
        <v>549</v>
      </c>
      <c r="G61" s="45" t="s">
        <v>550</v>
      </c>
      <c r="H61" s="46">
        <v>1062</v>
      </c>
      <c r="I61" s="43" t="s">
        <v>226</v>
      </c>
      <c r="J61" s="43" t="s">
        <v>262</v>
      </c>
      <c r="K61" s="47" t="s">
        <v>227</v>
      </c>
      <c r="L61" s="46">
        <v>421003</v>
      </c>
      <c r="M61" s="46">
        <v>7098</v>
      </c>
      <c r="N61" s="43" t="s">
        <v>263</v>
      </c>
      <c r="O61" s="43" t="s">
        <v>264</v>
      </c>
      <c r="P61" s="43" t="s">
        <v>318</v>
      </c>
    </row>
    <row r="62" spans="1:16" ht="26.25" customHeight="1">
      <c r="A62" s="42">
        <v>350000</v>
      </c>
      <c r="B62" s="42">
        <v>4250000</v>
      </c>
      <c r="C62" s="42">
        <v>2400000</v>
      </c>
      <c r="D62" s="43" t="s">
        <v>225</v>
      </c>
      <c r="E62" s="43" t="s">
        <v>420</v>
      </c>
      <c r="F62" s="44" t="s">
        <v>551</v>
      </c>
      <c r="G62" s="45" t="s">
        <v>552</v>
      </c>
      <c r="H62" s="46">
        <v>1062</v>
      </c>
      <c r="I62" s="43" t="s">
        <v>226</v>
      </c>
      <c r="J62" s="43" t="s">
        <v>262</v>
      </c>
      <c r="K62" s="47" t="s">
        <v>227</v>
      </c>
      <c r="L62" s="46">
        <v>421003</v>
      </c>
      <c r="M62" s="46">
        <v>7098</v>
      </c>
      <c r="N62" s="43" t="s">
        <v>263</v>
      </c>
      <c r="O62" s="43" t="s">
        <v>280</v>
      </c>
      <c r="P62" s="43" t="s">
        <v>405</v>
      </c>
    </row>
    <row r="63" spans="1:16" ht="26.25" customHeight="1">
      <c r="A63" s="42">
        <v>350000</v>
      </c>
      <c r="B63" s="42">
        <v>5250000</v>
      </c>
      <c r="C63" s="42">
        <v>1400000</v>
      </c>
      <c r="D63" s="43" t="s">
        <v>225</v>
      </c>
      <c r="E63" s="43" t="s">
        <v>523</v>
      </c>
      <c r="F63" s="44" t="s">
        <v>553</v>
      </c>
      <c r="G63" s="45" t="s">
        <v>554</v>
      </c>
      <c r="H63" s="46">
        <v>1062</v>
      </c>
      <c r="I63" s="43" t="s">
        <v>226</v>
      </c>
      <c r="J63" s="43" t="s">
        <v>262</v>
      </c>
      <c r="K63" s="47" t="s">
        <v>227</v>
      </c>
      <c r="L63" s="46">
        <v>421003</v>
      </c>
      <c r="M63" s="46">
        <v>7098</v>
      </c>
      <c r="N63" s="43" t="s">
        <v>263</v>
      </c>
      <c r="O63" s="43" t="s">
        <v>251</v>
      </c>
      <c r="P63" s="43" t="s">
        <v>335</v>
      </c>
    </row>
    <row r="64" spans="1:16" ht="26.25" customHeight="1">
      <c r="A64" s="42">
        <v>350000</v>
      </c>
      <c r="B64" s="42">
        <v>5250000</v>
      </c>
      <c r="C64" s="42">
        <v>1400000</v>
      </c>
      <c r="D64" s="43" t="s">
        <v>225</v>
      </c>
      <c r="E64" s="43" t="s">
        <v>555</v>
      </c>
      <c r="F64" s="44" t="s">
        <v>556</v>
      </c>
      <c r="G64" s="45" t="s">
        <v>557</v>
      </c>
      <c r="H64" s="46">
        <v>1062</v>
      </c>
      <c r="I64" s="43" t="s">
        <v>226</v>
      </c>
      <c r="J64" s="43" t="s">
        <v>262</v>
      </c>
      <c r="K64" s="47" t="s">
        <v>227</v>
      </c>
      <c r="L64" s="46">
        <v>421003</v>
      </c>
      <c r="M64" s="46">
        <v>7098</v>
      </c>
      <c r="N64" s="43" t="s">
        <v>263</v>
      </c>
      <c r="O64" s="43" t="s">
        <v>251</v>
      </c>
      <c r="P64" s="43" t="s">
        <v>326</v>
      </c>
    </row>
    <row r="65" spans="1:16" ht="26.25" customHeight="1">
      <c r="A65" s="42">
        <v>350000</v>
      </c>
      <c r="B65" s="42">
        <v>5250000</v>
      </c>
      <c r="C65" s="42">
        <v>1400000</v>
      </c>
      <c r="D65" s="43" t="s">
        <v>225</v>
      </c>
      <c r="E65" s="43" t="s">
        <v>247</v>
      </c>
      <c r="F65" s="44" t="s">
        <v>558</v>
      </c>
      <c r="G65" s="45" t="s">
        <v>559</v>
      </c>
      <c r="H65" s="46">
        <v>1062</v>
      </c>
      <c r="I65" s="43" t="s">
        <v>226</v>
      </c>
      <c r="J65" s="43" t="s">
        <v>262</v>
      </c>
      <c r="K65" s="47" t="s">
        <v>227</v>
      </c>
      <c r="L65" s="46">
        <v>421003</v>
      </c>
      <c r="M65" s="46">
        <v>7098</v>
      </c>
      <c r="N65" s="43" t="s">
        <v>263</v>
      </c>
      <c r="O65" s="43" t="s">
        <v>248</v>
      </c>
      <c r="P65" s="43" t="s">
        <v>249</v>
      </c>
    </row>
    <row r="66" spans="1:16" ht="26.25" customHeight="1">
      <c r="A66" s="42">
        <v>350000</v>
      </c>
      <c r="B66" s="42">
        <v>5250000</v>
      </c>
      <c r="C66" s="42">
        <v>2000000</v>
      </c>
      <c r="D66" s="43" t="s">
        <v>225</v>
      </c>
      <c r="E66" s="43" t="s">
        <v>336</v>
      </c>
      <c r="F66" s="44" t="s">
        <v>560</v>
      </c>
      <c r="G66" s="45" t="s">
        <v>561</v>
      </c>
      <c r="H66" s="46">
        <v>1062</v>
      </c>
      <c r="I66" s="43" t="s">
        <v>226</v>
      </c>
      <c r="J66" s="43" t="s">
        <v>262</v>
      </c>
      <c r="K66" s="47" t="s">
        <v>227</v>
      </c>
      <c r="L66" s="46">
        <v>421003</v>
      </c>
      <c r="M66" s="46">
        <v>7098</v>
      </c>
      <c r="N66" s="43" t="s">
        <v>263</v>
      </c>
      <c r="O66" s="43" t="s">
        <v>292</v>
      </c>
      <c r="P66" s="43" t="s">
        <v>293</v>
      </c>
    </row>
    <row r="67" spans="1:16" ht="26.25" customHeight="1">
      <c r="A67" s="42">
        <v>350000</v>
      </c>
      <c r="B67" s="42">
        <v>5250000</v>
      </c>
      <c r="C67" s="42">
        <v>1400000</v>
      </c>
      <c r="D67" s="43" t="s">
        <v>225</v>
      </c>
      <c r="E67" s="43" t="s">
        <v>239</v>
      </c>
      <c r="F67" s="44" t="s">
        <v>562</v>
      </c>
      <c r="G67" s="45" t="s">
        <v>563</v>
      </c>
      <c r="H67" s="46">
        <v>1062</v>
      </c>
      <c r="I67" s="43" t="s">
        <v>226</v>
      </c>
      <c r="J67" s="43" t="s">
        <v>262</v>
      </c>
      <c r="K67" s="47" t="s">
        <v>227</v>
      </c>
      <c r="L67" s="46">
        <v>421003</v>
      </c>
      <c r="M67" s="46">
        <v>7098</v>
      </c>
      <c r="N67" s="43" t="s">
        <v>263</v>
      </c>
      <c r="O67" s="43" t="s">
        <v>240</v>
      </c>
      <c r="P67" s="43" t="s">
        <v>241</v>
      </c>
    </row>
    <row r="68" spans="1:16" ht="26.25" customHeight="1">
      <c r="A68" s="42">
        <v>350000</v>
      </c>
      <c r="B68" s="42">
        <v>5250000</v>
      </c>
      <c r="C68" s="42">
        <v>1400000</v>
      </c>
      <c r="D68" s="43" t="s">
        <v>225</v>
      </c>
      <c r="E68" s="43" t="s">
        <v>373</v>
      </c>
      <c r="F68" s="44" t="s">
        <v>564</v>
      </c>
      <c r="G68" s="45" t="s">
        <v>565</v>
      </c>
      <c r="H68" s="46">
        <v>1062</v>
      </c>
      <c r="I68" s="43" t="s">
        <v>226</v>
      </c>
      <c r="J68" s="43" t="s">
        <v>262</v>
      </c>
      <c r="K68" s="47" t="s">
        <v>227</v>
      </c>
      <c r="L68" s="46">
        <v>421003</v>
      </c>
      <c r="M68" s="46">
        <v>7098</v>
      </c>
      <c r="N68" s="43" t="s">
        <v>263</v>
      </c>
      <c r="O68" s="43" t="s">
        <v>251</v>
      </c>
      <c r="P68" s="43" t="s">
        <v>252</v>
      </c>
    </row>
    <row r="69" spans="1:16" ht="26.25" customHeight="1">
      <c r="A69" s="42">
        <v>350000</v>
      </c>
      <c r="B69" s="42">
        <v>5250000</v>
      </c>
      <c r="C69" s="42">
        <v>1400000</v>
      </c>
      <c r="D69" s="43" t="s">
        <v>225</v>
      </c>
      <c r="E69" s="43" t="s">
        <v>354</v>
      </c>
      <c r="F69" s="44" t="s">
        <v>566</v>
      </c>
      <c r="G69" s="45" t="s">
        <v>567</v>
      </c>
      <c r="H69" s="46">
        <v>1062</v>
      </c>
      <c r="I69" s="43" t="s">
        <v>226</v>
      </c>
      <c r="J69" s="43" t="s">
        <v>262</v>
      </c>
      <c r="K69" s="47" t="s">
        <v>227</v>
      </c>
      <c r="L69" s="46">
        <v>421003</v>
      </c>
      <c r="M69" s="46">
        <v>7098</v>
      </c>
      <c r="N69" s="43" t="s">
        <v>263</v>
      </c>
      <c r="O69" s="43" t="s">
        <v>350</v>
      </c>
      <c r="P69" s="43" t="s">
        <v>351</v>
      </c>
    </row>
    <row r="70" spans="1:16" ht="26.25" customHeight="1">
      <c r="A70" s="42">
        <v>329081</v>
      </c>
      <c r="B70" s="42">
        <v>4936217</v>
      </c>
      <c r="C70" s="42">
        <v>1316324</v>
      </c>
      <c r="D70" s="43" t="s">
        <v>225</v>
      </c>
      <c r="E70" s="43" t="s">
        <v>573</v>
      </c>
      <c r="F70" s="44" t="s">
        <v>574</v>
      </c>
      <c r="G70" s="45" t="s">
        <v>575</v>
      </c>
      <c r="H70" s="46">
        <v>1062</v>
      </c>
      <c r="I70" s="43" t="s">
        <v>226</v>
      </c>
      <c r="J70" s="43" t="s">
        <v>262</v>
      </c>
      <c r="K70" s="47" t="s">
        <v>227</v>
      </c>
      <c r="L70" s="46">
        <v>421003</v>
      </c>
      <c r="M70" s="46">
        <v>7098</v>
      </c>
      <c r="N70" s="43" t="s">
        <v>263</v>
      </c>
      <c r="O70" s="43" t="s">
        <v>237</v>
      </c>
      <c r="P70" s="43" t="s">
        <v>259</v>
      </c>
    </row>
    <row r="71" spans="1:16" ht="26.25" customHeight="1">
      <c r="A71" s="42">
        <v>547916</v>
      </c>
      <c r="B71" s="42">
        <v>4931242</v>
      </c>
      <c r="C71" s="42">
        <v>1477978</v>
      </c>
      <c r="D71" s="43" t="s">
        <v>228</v>
      </c>
      <c r="E71" s="43" t="s">
        <v>325</v>
      </c>
      <c r="F71" s="44" t="s">
        <v>576</v>
      </c>
      <c r="G71" s="45" t="s">
        <v>577</v>
      </c>
      <c r="H71" s="46">
        <v>1062</v>
      </c>
      <c r="I71" s="43" t="s">
        <v>226</v>
      </c>
      <c r="J71" s="43" t="s">
        <v>262</v>
      </c>
      <c r="K71" s="47" t="s">
        <v>227</v>
      </c>
      <c r="L71" s="46">
        <v>421003</v>
      </c>
      <c r="M71" s="46">
        <v>7098</v>
      </c>
      <c r="N71" s="43" t="s">
        <v>263</v>
      </c>
      <c r="O71" s="43" t="s">
        <v>251</v>
      </c>
      <c r="P71" s="43" t="s">
        <v>326</v>
      </c>
    </row>
    <row r="72" spans="1:16" ht="26.25" customHeight="1">
      <c r="A72" s="42">
        <v>325000</v>
      </c>
      <c r="B72" s="42">
        <v>4875000</v>
      </c>
      <c r="C72" s="42">
        <v>1300000</v>
      </c>
      <c r="D72" s="43" t="s">
        <v>225</v>
      </c>
      <c r="E72" s="43" t="s">
        <v>300</v>
      </c>
      <c r="F72" s="44" t="s">
        <v>578</v>
      </c>
      <c r="G72" s="45" t="s">
        <v>579</v>
      </c>
      <c r="H72" s="46">
        <v>1062</v>
      </c>
      <c r="I72" s="43" t="s">
        <v>226</v>
      </c>
      <c r="J72" s="43" t="s">
        <v>262</v>
      </c>
      <c r="K72" s="47" t="s">
        <v>227</v>
      </c>
      <c r="L72" s="46">
        <v>421003</v>
      </c>
      <c r="M72" s="46">
        <v>7098</v>
      </c>
      <c r="N72" s="43" t="s">
        <v>263</v>
      </c>
      <c r="O72" s="43" t="s">
        <v>233</v>
      </c>
      <c r="P72" s="43" t="s">
        <v>301</v>
      </c>
    </row>
    <row r="73" spans="1:16" ht="26.25" customHeight="1">
      <c r="A73" s="42">
        <v>300000</v>
      </c>
      <c r="B73" s="42">
        <v>4500000</v>
      </c>
      <c r="C73" s="42">
        <v>1200000</v>
      </c>
      <c r="D73" s="43" t="s">
        <v>225</v>
      </c>
      <c r="E73" s="43" t="s">
        <v>484</v>
      </c>
      <c r="F73" s="44" t="s">
        <v>580</v>
      </c>
      <c r="G73" s="45" t="s">
        <v>581</v>
      </c>
      <c r="H73" s="46">
        <v>1062</v>
      </c>
      <c r="I73" s="43" t="s">
        <v>226</v>
      </c>
      <c r="J73" s="43" t="s">
        <v>262</v>
      </c>
      <c r="K73" s="47" t="s">
        <v>227</v>
      </c>
      <c r="L73" s="46">
        <v>421003</v>
      </c>
      <c r="M73" s="46">
        <v>7098</v>
      </c>
      <c r="N73" s="43" t="s">
        <v>263</v>
      </c>
      <c r="O73" s="43" t="s">
        <v>270</v>
      </c>
      <c r="P73" s="43" t="s">
        <v>328</v>
      </c>
    </row>
    <row r="74" spans="1:16" ht="26.25" customHeight="1">
      <c r="A74" s="42">
        <v>300000</v>
      </c>
      <c r="B74" s="42">
        <v>4500000</v>
      </c>
      <c r="C74" s="42">
        <v>1200000</v>
      </c>
      <c r="D74" s="43" t="s">
        <v>225</v>
      </c>
      <c r="E74" s="43" t="s">
        <v>382</v>
      </c>
      <c r="F74" s="44" t="s">
        <v>582</v>
      </c>
      <c r="G74" s="45" t="s">
        <v>583</v>
      </c>
      <c r="H74" s="46">
        <v>1062</v>
      </c>
      <c r="I74" s="43" t="s">
        <v>226</v>
      </c>
      <c r="J74" s="43" t="s">
        <v>262</v>
      </c>
      <c r="K74" s="47" t="s">
        <v>227</v>
      </c>
      <c r="L74" s="46">
        <v>421003</v>
      </c>
      <c r="M74" s="46">
        <v>7098</v>
      </c>
      <c r="N74" s="43" t="s">
        <v>263</v>
      </c>
      <c r="O74" s="43" t="s">
        <v>277</v>
      </c>
      <c r="P74" s="43" t="s">
        <v>305</v>
      </c>
    </row>
    <row r="75" spans="1:16" ht="26.25" customHeight="1">
      <c r="A75" s="42">
        <v>549456</v>
      </c>
      <c r="B75" s="42">
        <v>4395646</v>
      </c>
      <c r="C75" s="42">
        <v>1430318</v>
      </c>
      <c r="D75" s="43" t="s">
        <v>228</v>
      </c>
      <c r="E75" s="43" t="s">
        <v>572</v>
      </c>
      <c r="F75" s="44" t="s">
        <v>584</v>
      </c>
      <c r="G75" s="45" t="s">
        <v>585</v>
      </c>
      <c r="H75" s="46">
        <v>1062</v>
      </c>
      <c r="I75" s="43" t="s">
        <v>226</v>
      </c>
      <c r="J75" s="43" t="s">
        <v>262</v>
      </c>
      <c r="K75" s="47" t="s">
        <v>227</v>
      </c>
      <c r="L75" s="46">
        <v>421003</v>
      </c>
      <c r="M75" s="46">
        <v>7098</v>
      </c>
      <c r="N75" s="43" t="s">
        <v>263</v>
      </c>
      <c r="O75" s="43" t="s">
        <v>287</v>
      </c>
      <c r="P75" s="43" t="s">
        <v>311</v>
      </c>
    </row>
    <row r="76" spans="1:16" ht="26.25" customHeight="1">
      <c r="A76" s="42">
        <v>696156</v>
      </c>
      <c r="B76" s="42">
        <v>4176934</v>
      </c>
      <c r="C76" s="42">
        <v>3221641</v>
      </c>
      <c r="D76" s="43" t="s">
        <v>228</v>
      </c>
      <c r="E76" s="43" t="s">
        <v>502</v>
      </c>
      <c r="F76" s="44" t="s">
        <v>586</v>
      </c>
      <c r="G76" s="45" t="s">
        <v>587</v>
      </c>
      <c r="H76" s="46">
        <v>1062</v>
      </c>
      <c r="I76" s="43" t="s">
        <v>226</v>
      </c>
      <c r="J76" s="43" t="s">
        <v>262</v>
      </c>
      <c r="K76" s="47" t="s">
        <v>227</v>
      </c>
      <c r="L76" s="46">
        <v>421003</v>
      </c>
      <c r="M76" s="46">
        <v>7098</v>
      </c>
      <c r="N76" s="43" t="s">
        <v>263</v>
      </c>
      <c r="O76" s="43" t="s">
        <v>269</v>
      </c>
      <c r="P76" s="43" t="s">
        <v>503</v>
      </c>
    </row>
    <row r="77" spans="1:16" ht="26.25" customHeight="1">
      <c r="A77" s="42">
        <v>1671519</v>
      </c>
      <c r="B77" s="42">
        <v>4011645</v>
      </c>
      <c r="C77" s="42">
        <v>20058227</v>
      </c>
      <c r="D77" s="43" t="s">
        <v>228</v>
      </c>
      <c r="E77" s="43" t="s">
        <v>231</v>
      </c>
      <c r="F77" s="44" t="s">
        <v>588</v>
      </c>
      <c r="G77" s="45" t="s">
        <v>589</v>
      </c>
      <c r="H77" s="46">
        <v>1063</v>
      </c>
      <c r="I77" s="43" t="s">
        <v>226</v>
      </c>
      <c r="J77" s="43" t="s">
        <v>262</v>
      </c>
      <c r="K77" s="47" t="s">
        <v>227</v>
      </c>
      <c r="L77" s="46">
        <v>421003</v>
      </c>
      <c r="M77" s="46">
        <v>7098</v>
      </c>
      <c r="N77" s="43" t="s">
        <v>263</v>
      </c>
      <c r="O77" s="43" t="s">
        <v>229</v>
      </c>
      <c r="P77" s="43" t="s">
        <v>232</v>
      </c>
    </row>
    <row r="78" spans="1:16" ht="26.25" customHeight="1">
      <c r="A78" s="42">
        <v>368117</v>
      </c>
      <c r="B78" s="42">
        <v>3681172</v>
      </c>
      <c r="C78" s="42">
        <v>1423107</v>
      </c>
      <c r="D78" s="43" t="s">
        <v>228</v>
      </c>
      <c r="E78" s="43" t="s">
        <v>272</v>
      </c>
      <c r="F78" s="44" t="s">
        <v>590</v>
      </c>
      <c r="G78" s="45" t="s">
        <v>591</v>
      </c>
      <c r="H78" s="46">
        <v>1062</v>
      </c>
      <c r="I78" s="43" t="s">
        <v>226</v>
      </c>
      <c r="J78" s="43" t="s">
        <v>262</v>
      </c>
      <c r="K78" s="47" t="s">
        <v>227</v>
      </c>
      <c r="L78" s="46">
        <v>421003</v>
      </c>
      <c r="M78" s="46">
        <v>7098</v>
      </c>
      <c r="N78" s="43" t="s">
        <v>263</v>
      </c>
      <c r="O78" s="43" t="s">
        <v>273</v>
      </c>
      <c r="P78" s="43" t="s">
        <v>274</v>
      </c>
    </row>
    <row r="79" spans="1:16" ht="26.25" customHeight="1">
      <c r="A79" s="42">
        <v>425508</v>
      </c>
      <c r="B79" s="42">
        <v>3404067</v>
      </c>
      <c r="C79" s="42">
        <v>1079375</v>
      </c>
      <c r="D79" s="43" t="s">
        <v>228</v>
      </c>
      <c r="E79" s="43" t="s">
        <v>568</v>
      </c>
      <c r="F79" s="44" t="s">
        <v>592</v>
      </c>
      <c r="G79" s="45" t="s">
        <v>593</v>
      </c>
      <c r="H79" s="46">
        <v>1062</v>
      </c>
      <c r="I79" s="43" t="s">
        <v>226</v>
      </c>
      <c r="J79" s="43" t="s">
        <v>262</v>
      </c>
      <c r="K79" s="47" t="s">
        <v>227</v>
      </c>
      <c r="L79" s="46">
        <v>421003</v>
      </c>
      <c r="M79" s="46">
        <v>7098</v>
      </c>
      <c r="N79" s="43" t="s">
        <v>263</v>
      </c>
      <c r="O79" s="43" t="s">
        <v>233</v>
      </c>
      <c r="P79" s="43" t="s">
        <v>569</v>
      </c>
    </row>
    <row r="80" spans="1:16" ht="26.25" customHeight="1">
      <c r="A80" s="42">
        <v>225000</v>
      </c>
      <c r="B80" s="42">
        <v>3375000</v>
      </c>
      <c r="C80" s="42">
        <v>1400000</v>
      </c>
      <c r="D80" s="43" t="s">
        <v>225</v>
      </c>
      <c r="E80" s="43" t="s">
        <v>312</v>
      </c>
      <c r="F80" s="44" t="s">
        <v>594</v>
      </c>
      <c r="G80" s="45" t="s">
        <v>595</v>
      </c>
      <c r="H80" s="46">
        <v>1062</v>
      </c>
      <c r="I80" s="43" t="s">
        <v>226</v>
      </c>
      <c r="J80" s="43" t="s">
        <v>262</v>
      </c>
      <c r="K80" s="47" t="s">
        <v>227</v>
      </c>
      <c r="L80" s="46">
        <v>421003</v>
      </c>
      <c r="M80" s="46">
        <v>7098</v>
      </c>
      <c r="N80" s="43" t="s">
        <v>263</v>
      </c>
      <c r="O80" s="43" t="s">
        <v>251</v>
      </c>
      <c r="P80" s="43" t="s">
        <v>313</v>
      </c>
    </row>
    <row r="81" spans="1:16" ht="26.25" customHeight="1">
      <c r="A81" s="42">
        <v>225000</v>
      </c>
      <c r="B81" s="42">
        <v>3375000</v>
      </c>
      <c r="C81" s="42">
        <v>1000000</v>
      </c>
      <c r="D81" s="43" t="s">
        <v>225</v>
      </c>
      <c r="E81" s="43" t="s">
        <v>363</v>
      </c>
      <c r="F81" s="44" t="s">
        <v>596</v>
      </c>
      <c r="G81" s="45" t="s">
        <v>597</v>
      </c>
      <c r="H81" s="46">
        <v>1062</v>
      </c>
      <c r="I81" s="43" t="s">
        <v>226</v>
      </c>
      <c r="J81" s="43" t="s">
        <v>262</v>
      </c>
      <c r="K81" s="47" t="s">
        <v>227</v>
      </c>
      <c r="L81" s="46">
        <v>421003</v>
      </c>
      <c r="M81" s="46">
        <v>7098</v>
      </c>
      <c r="N81" s="43" t="s">
        <v>263</v>
      </c>
      <c r="O81" s="43" t="s">
        <v>240</v>
      </c>
      <c r="P81" s="43" t="s">
        <v>364</v>
      </c>
    </row>
    <row r="82" spans="1:16" ht="26.25" customHeight="1">
      <c r="A82" s="42">
        <v>329081</v>
      </c>
      <c r="B82" s="42">
        <v>3290811</v>
      </c>
      <c r="C82" s="42">
        <v>2093214</v>
      </c>
      <c r="D82" s="43" t="s">
        <v>228</v>
      </c>
      <c r="E82" s="43" t="s">
        <v>486</v>
      </c>
      <c r="F82" s="44" t="s">
        <v>598</v>
      </c>
      <c r="G82" s="45" t="s">
        <v>599</v>
      </c>
      <c r="H82" s="46">
        <v>1062</v>
      </c>
      <c r="I82" s="43" t="s">
        <v>226</v>
      </c>
      <c r="J82" s="43" t="s">
        <v>262</v>
      </c>
      <c r="K82" s="47" t="s">
        <v>227</v>
      </c>
      <c r="L82" s="46">
        <v>421003</v>
      </c>
      <c r="M82" s="46">
        <v>7098</v>
      </c>
      <c r="N82" s="43" t="s">
        <v>263</v>
      </c>
      <c r="O82" s="43" t="s">
        <v>269</v>
      </c>
      <c r="P82" s="43" t="s">
        <v>423</v>
      </c>
    </row>
    <row r="83" spans="1:16" ht="26.25" customHeight="1">
      <c r="A83" s="42">
        <v>329081</v>
      </c>
      <c r="B83" s="42">
        <v>3290811</v>
      </c>
      <c r="C83" s="42">
        <v>1718430</v>
      </c>
      <c r="D83" s="43" t="s">
        <v>228</v>
      </c>
      <c r="E83" s="43" t="s">
        <v>332</v>
      </c>
      <c r="F83" s="44" t="s">
        <v>600</v>
      </c>
      <c r="G83" s="45" t="s">
        <v>601</v>
      </c>
      <c r="H83" s="46">
        <v>1062</v>
      </c>
      <c r="I83" s="43" t="s">
        <v>226</v>
      </c>
      <c r="J83" s="43" t="s">
        <v>262</v>
      </c>
      <c r="K83" s="47" t="s">
        <v>227</v>
      </c>
      <c r="L83" s="46">
        <v>421003</v>
      </c>
      <c r="M83" s="46">
        <v>7098</v>
      </c>
      <c r="N83" s="43" t="s">
        <v>263</v>
      </c>
      <c r="O83" s="43" t="s">
        <v>277</v>
      </c>
      <c r="P83" s="43" t="s">
        <v>333</v>
      </c>
    </row>
    <row r="84" spans="1:16" ht="26.25" customHeight="1">
      <c r="A84" s="42">
        <v>323429</v>
      </c>
      <c r="B84" s="42">
        <v>3234291</v>
      </c>
      <c r="C84" s="42">
        <v>1428367</v>
      </c>
      <c r="D84" s="43" t="s">
        <v>228</v>
      </c>
      <c r="E84" s="43" t="s">
        <v>256</v>
      </c>
      <c r="F84" s="44" t="s">
        <v>602</v>
      </c>
      <c r="G84" s="45" t="s">
        <v>603</v>
      </c>
      <c r="H84" s="46">
        <v>1062</v>
      </c>
      <c r="I84" s="43" t="s">
        <v>226</v>
      </c>
      <c r="J84" s="43" t="s">
        <v>262</v>
      </c>
      <c r="K84" s="47" t="s">
        <v>227</v>
      </c>
      <c r="L84" s="46">
        <v>421003</v>
      </c>
      <c r="M84" s="46">
        <v>7098</v>
      </c>
      <c r="N84" s="43" t="s">
        <v>263</v>
      </c>
      <c r="O84" s="43" t="s">
        <v>253</v>
      </c>
      <c r="P84" s="43" t="s">
        <v>257</v>
      </c>
    </row>
    <row r="85" spans="1:16" ht="26.25" customHeight="1">
      <c r="A85" s="42">
        <v>389014</v>
      </c>
      <c r="B85" s="42">
        <v>3112113</v>
      </c>
      <c r="C85" s="42">
        <v>2059524</v>
      </c>
      <c r="D85" s="43" t="s">
        <v>228</v>
      </c>
      <c r="E85" s="43" t="s">
        <v>604</v>
      </c>
      <c r="F85" s="44" t="s">
        <v>605</v>
      </c>
      <c r="G85" s="45" t="s">
        <v>606</v>
      </c>
      <c r="H85" s="46">
        <v>1062</v>
      </c>
      <c r="I85" s="43" t="s">
        <v>226</v>
      </c>
      <c r="J85" s="43" t="s">
        <v>262</v>
      </c>
      <c r="K85" s="47" t="s">
        <v>227</v>
      </c>
      <c r="L85" s="46">
        <v>421003</v>
      </c>
      <c r="M85" s="46">
        <v>7098</v>
      </c>
      <c r="N85" s="43" t="s">
        <v>263</v>
      </c>
      <c r="O85" s="43" t="s">
        <v>237</v>
      </c>
      <c r="P85" s="43" t="s">
        <v>339</v>
      </c>
    </row>
    <row r="86" spans="1:16" ht="26.25" customHeight="1">
      <c r="A86" s="42">
        <v>200000</v>
      </c>
      <c r="B86" s="42">
        <v>3000000</v>
      </c>
      <c r="C86" s="42">
        <v>800000</v>
      </c>
      <c r="D86" s="43" t="s">
        <v>225</v>
      </c>
      <c r="E86" s="43" t="s">
        <v>381</v>
      </c>
      <c r="F86" s="44" t="s">
        <v>607</v>
      </c>
      <c r="G86" s="45" t="s">
        <v>608</v>
      </c>
      <c r="H86" s="46">
        <v>1062</v>
      </c>
      <c r="I86" s="43" t="s">
        <v>226</v>
      </c>
      <c r="J86" s="43" t="s">
        <v>262</v>
      </c>
      <c r="K86" s="47" t="s">
        <v>227</v>
      </c>
      <c r="L86" s="46">
        <v>421003</v>
      </c>
      <c r="M86" s="46">
        <v>7098</v>
      </c>
      <c r="N86" s="43" t="s">
        <v>263</v>
      </c>
      <c r="O86" s="43" t="s">
        <v>290</v>
      </c>
      <c r="P86" s="43" t="s">
        <v>314</v>
      </c>
    </row>
    <row r="87" spans="1:16" ht="26.25" customHeight="1">
      <c r="A87" s="42">
        <v>200000</v>
      </c>
      <c r="B87" s="42">
        <v>3000000</v>
      </c>
      <c r="C87" s="42">
        <v>800000</v>
      </c>
      <c r="D87" s="43" t="s">
        <v>225</v>
      </c>
      <c r="E87" s="43" t="s">
        <v>294</v>
      </c>
      <c r="F87" s="44" t="s">
        <v>609</v>
      </c>
      <c r="G87" s="45" t="s">
        <v>610</v>
      </c>
      <c r="H87" s="46">
        <v>1062</v>
      </c>
      <c r="I87" s="43" t="s">
        <v>226</v>
      </c>
      <c r="J87" s="43" t="s">
        <v>262</v>
      </c>
      <c r="K87" s="47" t="s">
        <v>227</v>
      </c>
      <c r="L87" s="46">
        <v>421003</v>
      </c>
      <c r="M87" s="46">
        <v>7098</v>
      </c>
      <c r="N87" s="43" t="s">
        <v>263</v>
      </c>
      <c r="O87" s="43" t="s">
        <v>280</v>
      </c>
      <c r="P87" s="43" t="s">
        <v>295</v>
      </c>
    </row>
    <row r="88" spans="1:16" ht="26.25" customHeight="1">
      <c r="A88" s="42">
        <v>200000</v>
      </c>
      <c r="B88" s="42">
        <v>4000000</v>
      </c>
      <c r="C88" s="42">
        <v>800000</v>
      </c>
      <c r="D88" s="43" t="s">
        <v>225</v>
      </c>
      <c r="E88" s="43" t="s">
        <v>347</v>
      </c>
      <c r="F88" s="44" t="s">
        <v>611</v>
      </c>
      <c r="G88" s="45" t="s">
        <v>612</v>
      </c>
      <c r="H88" s="46">
        <v>1062</v>
      </c>
      <c r="I88" s="43" t="s">
        <v>226</v>
      </c>
      <c r="J88" s="43" t="s">
        <v>262</v>
      </c>
      <c r="K88" s="47" t="s">
        <v>227</v>
      </c>
      <c r="L88" s="46">
        <v>421003</v>
      </c>
      <c r="M88" s="46">
        <v>7098</v>
      </c>
      <c r="N88" s="43" t="s">
        <v>263</v>
      </c>
      <c r="O88" s="43" t="s">
        <v>243</v>
      </c>
      <c r="P88" s="43" t="s">
        <v>348</v>
      </c>
    </row>
    <row r="89" spans="1:16" ht="26.25" customHeight="1">
      <c r="A89" s="42">
        <v>200000</v>
      </c>
      <c r="B89" s="42">
        <v>3000000</v>
      </c>
      <c r="C89" s="42">
        <v>800000</v>
      </c>
      <c r="D89" s="43" t="s">
        <v>225</v>
      </c>
      <c r="E89" s="43" t="s">
        <v>440</v>
      </c>
      <c r="F89" s="44" t="s">
        <v>613</v>
      </c>
      <c r="G89" s="45" t="s">
        <v>614</v>
      </c>
      <c r="H89" s="46">
        <v>1062</v>
      </c>
      <c r="I89" s="43" t="s">
        <v>226</v>
      </c>
      <c r="J89" s="43" t="s">
        <v>262</v>
      </c>
      <c r="K89" s="47" t="s">
        <v>227</v>
      </c>
      <c r="L89" s="46">
        <v>421003</v>
      </c>
      <c r="M89" s="46">
        <v>7098</v>
      </c>
      <c r="N89" s="43" t="s">
        <v>263</v>
      </c>
      <c r="O89" s="43" t="s">
        <v>287</v>
      </c>
      <c r="P89" s="43" t="s">
        <v>288</v>
      </c>
    </row>
    <row r="90" spans="1:16" ht="26.25" customHeight="1">
      <c r="A90" s="42">
        <v>200000</v>
      </c>
      <c r="B90" s="42">
        <v>3000000</v>
      </c>
      <c r="C90" s="42">
        <v>800000</v>
      </c>
      <c r="D90" s="43" t="s">
        <v>225</v>
      </c>
      <c r="E90" s="43" t="s">
        <v>494</v>
      </c>
      <c r="F90" s="44" t="s">
        <v>615</v>
      </c>
      <c r="G90" s="45" t="s">
        <v>616</v>
      </c>
      <c r="H90" s="46">
        <v>1062</v>
      </c>
      <c r="I90" s="43" t="s">
        <v>226</v>
      </c>
      <c r="J90" s="43" t="s">
        <v>262</v>
      </c>
      <c r="K90" s="47" t="s">
        <v>227</v>
      </c>
      <c r="L90" s="46">
        <v>421003</v>
      </c>
      <c r="M90" s="46">
        <v>7098</v>
      </c>
      <c r="N90" s="43" t="s">
        <v>263</v>
      </c>
      <c r="O90" s="43" t="s">
        <v>233</v>
      </c>
      <c r="P90" s="43" t="s">
        <v>495</v>
      </c>
    </row>
    <row r="91" spans="1:16" ht="26.25" customHeight="1">
      <c r="A91" s="42">
        <v>200000</v>
      </c>
      <c r="B91" s="42">
        <v>3000000</v>
      </c>
      <c r="C91" s="42">
        <v>800000</v>
      </c>
      <c r="D91" s="43" t="s">
        <v>225</v>
      </c>
      <c r="E91" s="43" t="s">
        <v>321</v>
      </c>
      <c r="F91" s="44" t="s">
        <v>617</v>
      </c>
      <c r="G91" s="45" t="s">
        <v>618</v>
      </c>
      <c r="H91" s="46">
        <v>1062</v>
      </c>
      <c r="I91" s="43" t="s">
        <v>226</v>
      </c>
      <c r="J91" s="43" t="s">
        <v>262</v>
      </c>
      <c r="K91" s="47" t="s">
        <v>227</v>
      </c>
      <c r="L91" s="46">
        <v>421003</v>
      </c>
      <c r="M91" s="46">
        <v>7098</v>
      </c>
      <c r="N91" s="43" t="s">
        <v>263</v>
      </c>
      <c r="O91" s="43" t="s">
        <v>243</v>
      </c>
      <c r="P91" s="43" t="s">
        <v>322</v>
      </c>
    </row>
    <row r="92" spans="1:16" ht="26.25" customHeight="1">
      <c r="A92" s="42">
        <v>200000</v>
      </c>
      <c r="B92" s="42">
        <v>3000000</v>
      </c>
      <c r="C92" s="42">
        <v>1800000</v>
      </c>
      <c r="D92" s="43" t="s">
        <v>225</v>
      </c>
      <c r="E92" s="43" t="s">
        <v>421</v>
      </c>
      <c r="F92" s="44" t="s">
        <v>619</v>
      </c>
      <c r="G92" s="45" t="s">
        <v>620</v>
      </c>
      <c r="H92" s="46">
        <v>1062</v>
      </c>
      <c r="I92" s="43" t="s">
        <v>226</v>
      </c>
      <c r="J92" s="43" t="s">
        <v>262</v>
      </c>
      <c r="K92" s="47" t="s">
        <v>227</v>
      </c>
      <c r="L92" s="46">
        <v>421003</v>
      </c>
      <c r="M92" s="46">
        <v>7098</v>
      </c>
      <c r="N92" s="43" t="s">
        <v>263</v>
      </c>
      <c r="O92" s="43" t="s">
        <v>290</v>
      </c>
      <c r="P92" s="43" t="s">
        <v>307</v>
      </c>
    </row>
    <row r="93" spans="1:16" ht="26.25" customHeight="1">
      <c r="A93" s="42">
        <v>495095</v>
      </c>
      <c r="B93" s="42">
        <v>2970572</v>
      </c>
      <c r="C93" s="42">
        <v>2448144</v>
      </c>
      <c r="D93" s="43" t="s">
        <v>228</v>
      </c>
      <c r="E93" s="43" t="s">
        <v>306</v>
      </c>
      <c r="F93" s="44" t="s">
        <v>621</v>
      </c>
      <c r="G93" s="45" t="s">
        <v>622</v>
      </c>
      <c r="H93" s="46">
        <v>1062</v>
      </c>
      <c r="I93" s="43" t="s">
        <v>226</v>
      </c>
      <c r="J93" s="43" t="s">
        <v>262</v>
      </c>
      <c r="K93" s="47" t="s">
        <v>227</v>
      </c>
      <c r="L93" s="46">
        <v>421003</v>
      </c>
      <c r="M93" s="46">
        <v>7098</v>
      </c>
      <c r="N93" s="43" t="s">
        <v>263</v>
      </c>
      <c r="O93" s="43" t="s">
        <v>290</v>
      </c>
      <c r="P93" s="43" t="s">
        <v>307</v>
      </c>
    </row>
    <row r="94" spans="1:16" ht="26.25" customHeight="1">
      <c r="A94" s="42">
        <v>367587</v>
      </c>
      <c r="B94" s="42">
        <v>2940697</v>
      </c>
      <c r="C94" s="42">
        <v>2297402</v>
      </c>
      <c r="D94" s="43" t="s">
        <v>228</v>
      </c>
      <c r="E94" s="43" t="s">
        <v>374</v>
      </c>
      <c r="F94" s="44" t="s">
        <v>623</v>
      </c>
      <c r="G94" s="45" t="s">
        <v>624</v>
      </c>
      <c r="H94" s="46">
        <v>1062</v>
      </c>
      <c r="I94" s="43" t="s">
        <v>226</v>
      </c>
      <c r="J94" s="43" t="s">
        <v>262</v>
      </c>
      <c r="K94" s="47" t="s">
        <v>227</v>
      </c>
      <c r="L94" s="46">
        <v>421003</v>
      </c>
      <c r="M94" s="46">
        <v>7098</v>
      </c>
      <c r="N94" s="43" t="s">
        <v>263</v>
      </c>
      <c r="O94" s="43" t="s">
        <v>277</v>
      </c>
      <c r="P94" s="43" t="s">
        <v>320</v>
      </c>
    </row>
    <row r="95" spans="1:16" ht="26.25" customHeight="1">
      <c r="A95" s="42">
        <v>366523</v>
      </c>
      <c r="B95" s="42">
        <v>2932181</v>
      </c>
      <c r="C95" s="42">
        <v>1960560</v>
      </c>
      <c r="D95" s="43" t="s">
        <v>228</v>
      </c>
      <c r="E95" s="43" t="s">
        <v>271</v>
      </c>
      <c r="F95" s="44" t="s">
        <v>625</v>
      </c>
      <c r="G95" s="45" t="s">
        <v>626</v>
      </c>
      <c r="H95" s="46">
        <v>1062</v>
      </c>
      <c r="I95" s="43" t="s">
        <v>226</v>
      </c>
      <c r="J95" s="43" t="s">
        <v>262</v>
      </c>
      <c r="K95" s="47" t="s">
        <v>227</v>
      </c>
      <c r="L95" s="46">
        <v>421003</v>
      </c>
      <c r="M95" s="46">
        <v>7098</v>
      </c>
      <c r="N95" s="43" t="s">
        <v>263</v>
      </c>
      <c r="O95" s="43" t="s">
        <v>243</v>
      </c>
      <c r="P95" s="43" t="s">
        <v>244</v>
      </c>
    </row>
    <row r="96" spans="1:16" ht="26.25" customHeight="1">
      <c r="A96" s="42">
        <v>345350</v>
      </c>
      <c r="B96" s="42">
        <v>2762799</v>
      </c>
      <c r="C96" s="42">
        <v>1022878</v>
      </c>
      <c r="D96" s="43" t="s">
        <v>228</v>
      </c>
      <c r="E96" s="43" t="s">
        <v>279</v>
      </c>
      <c r="F96" s="44" t="s">
        <v>627</v>
      </c>
      <c r="G96" s="45" t="s">
        <v>628</v>
      </c>
      <c r="H96" s="46">
        <v>1062</v>
      </c>
      <c r="I96" s="43" t="s">
        <v>226</v>
      </c>
      <c r="J96" s="43" t="s">
        <v>262</v>
      </c>
      <c r="K96" s="47" t="s">
        <v>227</v>
      </c>
      <c r="L96" s="46">
        <v>421003</v>
      </c>
      <c r="M96" s="46">
        <v>7098</v>
      </c>
      <c r="N96" s="43" t="s">
        <v>263</v>
      </c>
      <c r="O96" s="43" t="s">
        <v>280</v>
      </c>
      <c r="P96" s="43" t="s">
        <v>281</v>
      </c>
    </row>
    <row r="97" spans="1:16" ht="26.25" customHeight="1">
      <c r="A97" s="42">
        <v>215000</v>
      </c>
      <c r="B97" s="42">
        <v>2725000</v>
      </c>
      <c r="C97" s="42">
        <v>860000</v>
      </c>
      <c r="D97" s="43" t="s">
        <v>225</v>
      </c>
      <c r="E97" s="43" t="s">
        <v>629</v>
      </c>
      <c r="F97" s="44" t="s">
        <v>630</v>
      </c>
      <c r="G97" s="45" t="s">
        <v>631</v>
      </c>
      <c r="H97" s="46">
        <v>1062</v>
      </c>
      <c r="I97" s="43" t="s">
        <v>226</v>
      </c>
      <c r="J97" s="43" t="s">
        <v>262</v>
      </c>
      <c r="K97" s="47" t="s">
        <v>227</v>
      </c>
      <c r="L97" s="46">
        <v>421003</v>
      </c>
      <c r="M97" s="46">
        <v>7098</v>
      </c>
      <c r="N97" s="43" t="s">
        <v>263</v>
      </c>
      <c r="O97" s="43" t="s">
        <v>264</v>
      </c>
      <c r="P97" s="43" t="s">
        <v>358</v>
      </c>
    </row>
    <row r="98" spans="1:16" ht="26.25" customHeight="1">
      <c r="A98" s="42">
        <v>175000</v>
      </c>
      <c r="B98" s="42">
        <v>2625000</v>
      </c>
      <c r="C98" s="42">
        <v>1500000</v>
      </c>
      <c r="D98" s="43" t="s">
        <v>225</v>
      </c>
      <c r="E98" s="43" t="s">
        <v>460</v>
      </c>
      <c r="F98" s="44" t="s">
        <v>632</v>
      </c>
      <c r="G98" s="45" t="s">
        <v>633</v>
      </c>
      <c r="H98" s="46">
        <v>1062</v>
      </c>
      <c r="I98" s="43" t="s">
        <v>226</v>
      </c>
      <c r="J98" s="43" t="s">
        <v>262</v>
      </c>
      <c r="K98" s="47" t="s">
        <v>227</v>
      </c>
      <c r="L98" s="46">
        <v>421003</v>
      </c>
      <c r="M98" s="46">
        <v>7098</v>
      </c>
      <c r="N98" s="43" t="s">
        <v>263</v>
      </c>
      <c r="O98" s="43" t="s">
        <v>350</v>
      </c>
      <c r="P98" s="43" t="s">
        <v>461</v>
      </c>
    </row>
    <row r="99" spans="1:16" ht="26.25" customHeight="1">
      <c r="A99" s="42">
        <v>175000</v>
      </c>
      <c r="B99" s="42">
        <v>2625000</v>
      </c>
      <c r="C99" s="42">
        <v>700000</v>
      </c>
      <c r="D99" s="43" t="s">
        <v>225</v>
      </c>
      <c r="E99" s="43" t="s">
        <v>352</v>
      </c>
      <c r="F99" s="44" t="s">
        <v>634</v>
      </c>
      <c r="G99" s="45" t="s">
        <v>635</v>
      </c>
      <c r="H99" s="46">
        <v>1062</v>
      </c>
      <c r="I99" s="43" t="s">
        <v>226</v>
      </c>
      <c r="J99" s="43" t="s">
        <v>262</v>
      </c>
      <c r="K99" s="47" t="s">
        <v>227</v>
      </c>
      <c r="L99" s="46">
        <v>421003</v>
      </c>
      <c r="M99" s="46">
        <v>7098</v>
      </c>
      <c r="N99" s="43" t="s">
        <v>263</v>
      </c>
      <c r="O99" s="43" t="s">
        <v>237</v>
      </c>
      <c r="P99" s="43" t="s">
        <v>238</v>
      </c>
    </row>
    <row r="100" spans="1:16" ht="26.25" customHeight="1">
      <c r="A100" s="42">
        <v>175000</v>
      </c>
      <c r="B100" s="42">
        <v>2625000</v>
      </c>
      <c r="C100" s="42">
        <v>700000</v>
      </c>
      <c r="D100" s="43" t="s">
        <v>225</v>
      </c>
      <c r="E100" s="43" t="s">
        <v>391</v>
      </c>
      <c r="F100" s="44" t="s">
        <v>636</v>
      </c>
      <c r="G100" s="45" t="s">
        <v>637</v>
      </c>
      <c r="H100" s="46">
        <v>1062</v>
      </c>
      <c r="I100" s="43" t="s">
        <v>226</v>
      </c>
      <c r="J100" s="43" t="s">
        <v>262</v>
      </c>
      <c r="K100" s="47" t="s">
        <v>227</v>
      </c>
      <c r="L100" s="46">
        <v>421003</v>
      </c>
      <c r="M100" s="46">
        <v>7098</v>
      </c>
      <c r="N100" s="43" t="s">
        <v>263</v>
      </c>
      <c r="O100" s="43" t="s">
        <v>240</v>
      </c>
      <c r="P100" s="43" t="s">
        <v>364</v>
      </c>
    </row>
    <row r="101" spans="1:16" ht="26.25" customHeight="1">
      <c r="A101" s="42">
        <v>406740</v>
      </c>
      <c r="B101" s="42">
        <v>2440438</v>
      </c>
      <c r="C101" s="42">
        <v>2077027</v>
      </c>
      <c r="D101" s="43" t="s">
        <v>228</v>
      </c>
      <c r="E101" s="43" t="s">
        <v>254</v>
      </c>
      <c r="F101" s="44" t="s">
        <v>638</v>
      </c>
      <c r="G101" s="45" t="s">
        <v>639</v>
      </c>
      <c r="H101" s="46">
        <v>1062</v>
      </c>
      <c r="I101" s="43" t="s">
        <v>226</v>
      </c>
      <c r="J101" s="43" t="s">
        <v>262</v>
      </c>
      <c r="K101" s="47" t="s">
        <v>227</v>
      </c>
      <c r="L101" s="46">
        <v>421003</v>
      </c>
      <c r="M101" s="46">
        <v>7098</v>
      </c>
      <c r="N101" s="43" t="s">
        <v>263</v>
      </c>
      <c r="O101" s="43" t="s">
        <v>237</v>
      </c>
      <c r="P101" s="43" t="s">
        <v>255</v>
      </c>
    </row>
    <row r="102" spans="1:16" ht="26.25" customHeight="1">
      <c r="A102" s="42">
        <v>155000</v>
      </c>
      <c r="B102" s="42">
        <v>2325000</v>
      </c>
      <c r="C102" s="42">
        <v>620000</v>
      </c>
      <c r="D102" s="43" t="s">
        <v>225</v>
      </c>
      <c r="E102" s="43" t="s">
        <v>640</v>
      </c>
      <c r="F102" s="44" t="s">
        <v>641</v>
      </c>
      <c r="G102" s="45" t="s">
        <v>642</v>
      </c>
      <c r="H102" s="46">
        <v>1062</v>
      </c>
      <c r="I102" s="43" t="s">
        <v>226</v>
      </c>
      <c r="J102" s="43" t="s">
        <v>262</v>
      </c>
      <c r="K102" s="47" t="s">
        <v>227</v>
      </c>
      <c r="L102" s="46">
        <v>421003</v>
      </c>
      <c r="M102" s="46">
        <v>7098</v>
      </c>
      <c r="N102" s="43" t="s">
        <v>263</v>
      </c>
      <c r="O102" s="43" t="s">
        <v>315</v>
      </c>
      <c r="P102" s="43" t="s">
        <v>346</v>
      </c>
    </row>
    <row r="103" spans="1:16" ht="26.25" customHeight="1">
      <c r="A103" s="42">
        <v>372553</v>
      </c>
      <c r="B103" s="42">
        <v>2235319</v>
      </c>
      <c r="C103" s="42">
        <v>1335770</v>
      </c>
      <c r="D103" s="43" t="s">
        <v>228</v>
      </c>
      <c r="E103" s="43" t="s">
        <v>247</v>
      </c>
      <c r="F103" s="44" t="s">
        <v>644</v>
      </c>
      <c r="G103" s="45" t="s">
        <v>645</v>
      </c>
      <c r="H103" s="46">
        <v>1062</v>
      </c>
      <c r="I103" s="43" t="s">
        <v>226</v>
      </c>
      <c r="J103" s="43" t="s">
        <v>262</v>
      </c>
      <c r="K103" s="47" t="s">
        <v>227</v>
      </c>
      <c r="L103" s="46">
        <v>421003</v>
      </c>
      <c r="M103" s="46">
        <v>7098</v>
      </c>
      <c r="N103" s="43" t="s">
        <v>263</v>
      </c>
      <c r="O103" s="43" t="s">
        <v>248</v>
      </c>
      <c r="P103" s="43" t="s">
        <v>249</v>
      </c>
    </row>
    <row r="104" spans="1:16" ht="26.25" customHeight="1">
      <c r="A104" s="42">
        <v>367123</v>
      </c>
      <c r="B104" s="42">
        <v>2202739</v>
      </c>
      <c r="C104" s="42">
        <v>2183562</v>
      </c>
      <c r="D104" s="43" t="s">
        <v>228</v>
      </c>
      <c r="E104" s="43" t="s">
        <v>342</v>
      </c>
      <c r="F104" s="44" t="s">
        <v>647</v>
      </c>
      <c r="G104" s="45" t="s">
        <v>648</v>
      </c>
      <c r="H104" s="46">
        <v>1062</v>
      </c>
      <c r="I104" s="43" t="s">
        <v>226</v>
      </c>
      <c r="J104" s="43" t="s">
        <v>262</v>
      </c>
      <c r="K104" s="47" t="s">
        <v>227</v>
      </c>
      <c r="L104" s="46">
        <v>421003</v>
      </c>
      <c r="M104" s="46">
        <v>7098</v>
      </c>
      <c r="N104" s="43" t="s">
        <v>263</v>
      </c>
      <c r="O104" s="43" t="s">
        <v>251</v>
      </c>
      <c r="P104" s="43" t="s">
        <v>252</v>
      </c>
    </row>
    <row r="105" spans="1:16" ht="26.25" customHeight="1">
      <c r="A105" s="42">
        <v>363786</v>
      </c>
      <c r="B105" s="42">
        <v>2182718</v>
      </c>
      <c r="C105" s="42">
        <v>1358028</v>
      </c>
      <c r="D105" s="43" t="s">
        <v>228</v>
      </c>
      <c r="E105" s="43" t="s">
        <v>343</v>
      </c>
      <c r="F105" s="44" t="s">
        <v>649</v>
      </c>
      <c r="G105" s="45" t="s">
        <v>650</v>
      </c>
      <c r="H105" s="46">
        <v>1062</v>
      </c>
      <c r="I105" s="43" t="s">
        <v>226</v>
      </c>
      <c r="J105" s="43" t="s">
        <v>262</v>
      </c>
      <c r="K105" s="47" t="s">
        <v>227</v>
      </c>
      <c r="L105" s="46">
        <v>421003</v>
      </c>
      <c r="M105" s="46">
        <v>7098</v>
      </c>
      <c r="N105" s="43" t="s">
        <v>263</v>
      </c>
      <c r="O105" s="43" t="s">
        <v>240</v>
      </c>
      <c r="P105" s="43" t="s">
        <v>344</v>
      </c>
    </row>
    <row r="106" spans="1:16" ht="26.25" customHeight="1">
      <c r="A106" s="42">
        <v>359087</v>
      </c>
      <c r="B106" s="42">
        <v>2154521</v>
      </c>
      <c r="C106" s="42">
        <v>2304776</v>
      </c>
      <c r="D106" s="43" t="s">
        <v>228</v>
      </c>
      <c r="E106" s="43" t="s">
        <v>499</v>
      </c>
      <c r="F106" s="44" t="s">
        <v>651</v>
      </c>
      <c r="G106" s="45" t="s">
        <v>652</v>
      </c>
      <c r="H106" s="46">
        <v>1062</v>
      </c>
      <c r="I106" s="43" t="s">
        <v>226</v>
      </c>
      <c r="J106" s="43" t="s">
        <v>262</v>
      </c>
      <c r="K106" s="47" t="s">
        <v>227</v>
      </c>
      <c r="L106" s="46">
        <v>421003</v>
      </c>
      <c r="M106" s="46">
        <v>7098</v>
      </c>
      <c r="N106" s="43" t="s">
        <v>263</v>
      </c>
      <c r="O106" s="43" t="s">
        <v>237</v>
      </c>
      <c r="P106" s="43" t="s">
        <v>284</v>
      </c>
    </row>
    <row r="107" spans="1:16" ht="26.25" customHeight="1">
      <c r="A107" s="42">
        <v>125000</v>
      </c>
      <c r="B107" s="42">
        <v>1075000</v>
      </c>
      <c r="C107" s="42">
        <v>1500000</v>
      </c>
      <c r="D107" s="43" t="s">
        <v>225</v>
      </c>
      <c r="E107" s="43" t="s">
        <v>254</v>
      </c>
      <c r="F107" s="44" t="s">
        <v>653</v>
      </c>
      <c r="G107" s="45" t="s">
        <v>654</v>
      </c>
      <c r="H107" s="46">
        <v>1062</v>
      </c>
      <c r="I107" s="43" t="s">
        <v>226</v>
      </c>
      <c r="J107" s="43" t="s">
        <v>262</v>
      </c>
      <c r="K107" s="47" t="s">
        <v>227</v>
      </c>
      <c r="L107" s="46">
        <v>421003</v>
      </c>
      <c r="M107" s="46">
        <v>7098</v>
      </c>
      <c r="N107" s="43" t="s">
        <v>263</v>
      </c>
      <c r="O107" s="43" t="s">
        <v>237</v>
      </c>
      <c r="P107" s="43" t="s">
        <v>255</v>
      </c>
    </row>
    <row r="108" spans="1:16" ht="26.25" customHeight="1">
      <c r="A108" s="42">
        <v>125000</v>
      </c>
      <c r="B108" s="42">
        <v>1875000</v>
      </c>
      <c r="C108" s="42">
        <v>500000</v>
      </c>
      <c r="D108" s="43" t="s">
        <v>225</v>
      </c>
      <c r="E108" s="43" t="s">
        <v>417</v>
      </c>
      <c r="F108" s="44" t="s">
        <v>655</v>
      </c>
      <c r="G108" s="45" t="s">
        <v>656</v>
      </c>
      <c r="H108" s="46">
        <v>1062</v>
      </c>
      <c r="I108" s="43" t="s">
        <v>226</v>
      </c>
      <c r="J108" s="43" t="s">
        <v>262</v>
      </c>
      <c r="K108" s="47" t="s">
        <v>227</v>
      </c>
      <c r="L108" s="46">
        <v>421003</v>
      </c>
      <c r="M108" s="46">
        <v>7098</v>
      </c>
      <c r="N108" s="43" t="s">
        <v>263</v>
      </c>
      <c r="O108" s="43" t="s">
        <v>315</v>
      </c>
      <c r="P108" s="43" t="s">
        <v>365</v>
      </c>
    </row>
    <row r="109" spans="1:16" ht="26.25" customHeight="1">
      <c r="A109" s="42">
        <v>5209906</v>
      </c>
      <c r="B109" s="42">
        <v>1754391</v>
      </c>
      <c r="C109" s="42">
        <v>4708018</v>
      </c>
      <c r="D109" s="43" t="s">
        <v>228</v>
      </c>
      <c r="E109" s="43" t="s">
        <v>399</v>
      </c>
      <c r="F109" s="44" t="s">
        <v>657</v>
      </c>
      <c r="G109" s="45" t="s">
        <v>658</v>
      </c>
      <c r="H109" s="46">
        <v>1062</v>
      </c>
      <c r="I109" s="43" t="s">
        <v>226</v>
      </c>
      <c r="J109" s="43" t="s">
        <v>262</v>
      </c>
      <c r="K109" s="47" t="s">
        <v>227</v>
      </c>
      <c r="L109" s="46">
        <v>421003</v>
      </c>
      <c r="M109" s="46">
        <v>7098</v>
      </c>
      <c r="N109" s="43" t="s">
        <v>263</v>
      </c>
      <c r="O109" s="43" t="s">
        <v>229</v>
      </c>
      <c r="P109" s="43" t="s">
        <v>400</v>
      </c>
    </row>
    <row r="110" spans="1:16" ht="26.25" customHeight="1">
      <c r="A110" s="42">
        <v>115000</v>
      </c>
      <c r="B110" s="42">
        <v>1725000</v>
      </c>
      <c r="C110" s="42">
        <v>460000</v>
      </c>
      <c r="D110" s="43" t="s">
        <v>225</v>
      </c>
      <c r="E110" s="43" t="s">
        <v>462</v>
      </c>
      <c r="F110" s="44" t="s">
        <v>659</v>
      </c>
      <c r="G110" s="45" t="s">
        <v>660</v>
      </c>
      <c r="H110" s="46">
        <v>1062</v>
      </c>
      <c r="I110" s="43" t="s">
        <v>226</v>
      </c>
      <c r="J110" s="43" t="s">
        <v>262</v>
      </c>
      <c r="K110" s="47" t="s">
        <v>227</v>
      </c>
      <c r="L110" s="46">
        <v>421003</v>
      </c>
      <c r="M110" s="46">
        <v>7098</v>
      </c>
      <c r="N110" s="43" t="s">
        <v>263</v>
      </c>
      <c r="O110" s="43" t="s">
        <v>243</v>
      </c>
      <c r="P110" s="43" t="s">
        <v>322</v>
      </c>
    </row>
    <row r="111" spans="1:16" ht="26.25" customHeight="1">
      <c r="A111" s="42">
        <v>772429</v>
      </c>
      <c r="B111" s="42">
        <v>1287381</v>
      </c>
      <c r="C111" s="42">
        <v>514952</v>
      </c>
      <c r="D111" s="43" t="s">
        <v>230</v>
      </c>
      <c r="E111" s="43" t="s">
        <v>646</v>
      </c>
      <c r="F111" s="44" t="s">
        <v>661</v>
      </c>
      <c r="G111" s="45" t="s">
        <v>662</v>
      </c>
      <c r="H111" s="46">
        <v>1062</v>
      </c>
      <c r="I111" s="43" t="s">
        <v>226</v>
      </c>
      <c r="J111" s="43" t="s">
        <v>262</v>
      </c>
      <c r="K111" s="47" t="s">
        <v>227</v>
      </c>
      <c r="L111" s="46">
        <v>421003</v>
      </c>
      <c r="M111" s="46">
        <v>7098</v>
      </c>
      <c r="N111" s="43" t="s">
        <v>263</v>
      </c>
      <c r="O111" s="43" t="s">
        <v>280</v>
      </c>
      <c r="P111" s="43" t="s">
        <v>405</v>
      </c>
    </row>
    <row r="112" spans="1:16" ht="26.25" customHeight="1">
      <c r="A112" s="42">
        <v>242749</v>
      </c>
      <c r="B112" s="42">
        <v>1213743</v>
      </c>
      <c r="C112" s="42">
        <v>1161620</v>
      </c>
      <c r="D112" s="43" t="s">
        <v>228</v>
      </c>
      <c r="E112" s="43" t="s">
        <v>355</v>
      </c>
      <c r="F112" s="44" t="s">
        <v>663</v>
      </c>
      <c r="G112" s="45" t="s">
        <v>664</v>
      </c>
      <c r="H112" s="46">
        <v>1062</v>
      </c>
      <c r="I112" s="43" t="s">
        <v>226</v>
      </c>
      <c r="J112" s="43" t="s">
        <v>262</v>
      </c>
      <c r="K112" s="47" t="s">
        <v>227</v>
      </c>
      <c r="L112" s="46">
        <v>421003</v>
      </c>
      <c r="M112" s="46">
        <v>7098</v>
      </c>
      <c r="N112" s="43" t="s">
        <v>263</v>
      </c>
      <c r="O112" s="43" t="s">
        <v>229</v>
      </c>
      <c r="P112" s="43" t="s">
        <v>308</v>
      </c>
    </row>
    <row r="113" spans="1:16" ht="26.25" customHeight="1">
      <c r="A113" s="42">
        <v>225044</v>
      </c>
      <c r="B113" s="42">
        <v>900174</v>
      </c>
      <c r="C113" s="42">
        <v>1175653</v>
      </c>
      <c r="D113" s="43" t="s">
        <v>228</v>
      </c>
      <c r="E113" s="43" t="s">
        <v>338</v>
      </c>
      <c r="F113" s="44" t="s">
        <v>666</v>
      </c>
      <c r="G113" s="45" t="s">
        <v>667</v>
      </c>
      <c r="H113" s="46">
        <v>1062</v>
      </c>
      <c r="I113" s="43" t="s">
        <v>226</v>
      </c>
      <c r="J113" s="43" t="s">
        <v>262</v>
      </c>
      <c r="K113" s="47" t="s">
        <v>227</v>
      </c>
      <c r="L113" s="46">
        <v>421003</v>
      </c>
      <c r="M113" s="46">
        <v>7098</v>
      </c>
      <c r="N113" s="43" t="s">
        <v>263</v>
      </c>
      <c r="O113" s="43" t="s">
        <v>237</v>
      </c>
      <c r="P113" s="43" t="s">
        <v>339</v>
      </c>
    </row>
    <row r="114" spans="1:16" ht="26.25" customHeight="1">
      <c r="A114" s="42">
        <v>0</v>
      </c>
      <c r="B114" s="42">
        <v>745498</v>
      </c>
      <c r="C114" s="42">
        <v>4698755</v>
      </c>
      <c r="D114" s="43" t="s">
        <v>228</v>
      </c>
      <c r="E114" s="43" t="s">
        <v>356</v>
      </c>
      <c r="F114" s="44" t="s">
        <v>668</v>
      </c>
      <c r="G114" s="45" t="s">
        <v>669</v>
      </c>
      <c r="H114" s="46">
        <v>1062</v>
      </c>
      <c r="I114" s="43" t="s">
        <v>226</v>
      </c>
      <c r="J114" s="43" t="s">
        <v>262</v>
      </c>
      <c r="K114" s="47" t="s">
        <v>227</v>
      </c>
      <c r="L114" s="46">
        <v>421003</v>
      </c>
      <c r="M114" s="46">
        <v>7098</v>
      </c>
      <c r="N114" s="43" t="s">
        <v>263</v>
      </c>
      <c r="O114" s="43" t="s">
        <v>298</v>
      </c>
      <c r="P114" s="43" t="s">
        <v>299</v>
      </c>
    </row>
    <row r="115" spans="1:16" ht="26.25" customHeight="1">
      <c r="A115" s="42">
        <v>0</v>
      </c>
      <c r="B115" s="42">
        <v>706913</v>
      </c>
      <c r="C115" s="42">
        <v>6188222</v>
      </c>
      <c r="D115" s="43" t="s">
        <v>228</v>
      </c>
      <c r="E115" s="43" t="s">
        <v>327</v>
      </c>
      <c r="F115" s="44" t="s">
        <v>670</v>
      </c>
      <c r="G115" s="45" t="s">
        <v>671</v>
      </c>
      <c r="H115" s="46">
        <v>1062</v>
      </c>
      <c r="I115" s="43" t="s">
        <v>226</v>
      </c>
      <c r="J115" s="43" t="s">
        <v>262</v>
      </c>
      <c r="K115" s="47" t="s">
        <v>227</v>
      </c>
      <c r="L115" s="46">
        <v>421003</v>
      </c>
      <c r="M115" s="46">
        <v>7098</v>
      </c>
      <c r="N115" s="43" t="s">
        <v>263</v>
      </c>
      <c r="O115" s="43" t="s">
        <v>270</v>
      </c>
      <c r="P115" s="43" t="s">
        <v>328</v>
      </c>
    </row>
    <row r="116" spans="1:16" ht="26.25" customHeight="1">
      <c r="A116" s="42">
        <v>6322394</v>
      </c>
      <c r="B116" s="42">
        <v>655568</v>
      </c>
      <c r="C116" s="42">
        <v>1685981</v>
      </c>
      <c r="D116" s="43" t="s">
        <v>228</v>
      </c>
      <c r="E116" s="43" t="s">
        <v>504</v>
      </c>
      <c r="F116" s="44" t="s">
        <v>672</v>
      </c>
      <c r="G116" s="45" t="s">
        <v>673</v>
      </c>
      <c r="H116" s="46">
        <v>1062</v>
      </c>
      <c r="I116" s="43" t="s">
        <v>226</v>
      </c>
      <c r="J116" s="43" t="s">
        <v>262</v>
      </c>
      <c r="K116" s="47" t="s">
        <v>227</v>
      </c>
      <c r="L116" s="46">
        <v>421003</v>
      </c>
      <c r="M116" s="46">
        <v>7098</v>
      </c>
      <c r="N116" s="43" t="s">
        <v>263</v>
      </c>
      <c r="O116" s="43" t="s">
        <v>240</v>
      </c>
      <c r="P116" s="43" t="s">
        <v>364</v>
      </c>
    </row>
    <row r="117" spans="1:16" ht="26.25" customHeight="1">
      <c r="A117" s="42">
        <v>0</v>
      </c>
      <c r="B117" s="42">
        <v>500000</v>
      </c>
      <c r="C117" s="42">
        <v>1500000</v>
      </c>
      <c r="D117" s="43" t="s">
        <v>225</v>
      </c>
      <c r="E117" s="43" t="s">
        <v>304</v>
      </c>
      <c r="F117" s="44" t="s">
        <v>674</v>
      </c>
      <c r="G117" s="45" t="s">
        <v>675</v>
      </c>
      <c r="H117" s="46">
        <v>1062</v>
      </c>
      <c r="I117" s="43" t="s">
        <v>226</v>
      </c>
      <c r="J117" s="43" t="s">
        <v>262</v>
      </c>
      <c r="K117" s="47" t="s">
        <v>227</v>
      </c>
      <c r="L117" s="46">
        <v>421003</v>
      </c>
      <c r="M117" s="46">
        <v>7098</v>
      </c>
      <c r="N117" s="43" t="s">
        <v>263</v>
      </c>
      <c r="O117" s="43" t="s">
        <v>277</v>
      </c>
      <c r="P117" s="43" t="s">
        <v>305</v>
      </c>
    </row>
    <row r="118" spans="1:16" ht="26.25" customHeight="1">
      <c r="A118" s="42">
        <v>0</v>
      </c>
      <c r="B118" s="42">
        <v>345069</v>
      </c>
      <c r="C118" s="42">
        <v>4806314</v>
      </c>
      <c r="D118" s="43" t="s">
        <v>228</v>
      </c>
      <c r="E118" s="43" t="s">
        <v>536</v>
      </c>
      <c r="F118" s="44" t="s">
        <v>676</v>
      </c>
      <c r="G118" s="45" t="s">
        <v>677</v>
      </c>
      <c r="H118" s="46">
        <v>1062</v>
      </c>
      <c r="I118" s="43" t="s">
        <v>226</v>
      </c>
      <c r="J118" s="43" t="s">
        <v>262</v>
      </c>
      <c r="K118" s="47" t="s">
        <v>227</v>
      </c>
      <c r="L118" s="46">
        <v>421003</v>
      </c>
      <c r="M118" s="46">
        <v>7098</v>
      </c>
      <c r="N118" s="43" t="s">
        <v>263</v>
      </c>
      <c r="O118" s="43" t="s">
        <v>233</v>
      </c>
      <c r="P118" s="43" t="s">
        <v>359</v>
      </c>
    </row>
    <row r="119" spans="1:16" ht="26.25" customHeight="1">
      <c r="A119" s="42">
        <v>0</v>
      </c>
      <c r="B119" s="42">
        <v>329081</v>
      </c>
      <c r="C119" s="42">
        <v>4941583</v>
      </c>
      <c r="D119" s="43" t="s">
        <v>228</v>
      </c>
      <c r="E119" s="43" t="s">
        <v>460</v>
      </c>
      <c r="F119" s="44" t="s">
        <v>678</v>
      </c>
      <c r="G119" s="45" t="s">
        <v>679</v>
      </c>
      <c r="H119" s="46">
        <v>1062</v>
      </c>
      <c r="I119" s="43" t="s">
        <v>226</v>
      </c>
      <c r="J119" s="43" t="s">
        <v>262</v>
      </c>
      <c r="K119" s="47" t="s">
        <v>227</v>
      </c>
      <c r="L119" s="46">
        <v>421003</v>
      </c>
      <c r="M119" s="46">
        <v>7098</v>
      </c>
      <c r="N119" s="43" t="s">
        <v>263</v>
      </c>
      <c r="O119" s="43" t="s">
        <v>350</v>
      </c>
      <c r="P119" s="43" t="s">
        <v>461</v>
      </c>
    </row>
    <row r="120" spans="1:16" ht="26.25" customHeight="1">
      <c r="A120" s="42">
        <v>0</v>
      </c>
      <c r="B120" s="42">
        <v>329081</v>
      </c>
      <c r="C120" s="42">
        <v>4726138</v>
      </c>
      <c r="D120" s="43" t="s">
        <v>228</v>
      </c>
      <c r="E120" s="43" t="s">
        <v>349</v>
      </c>
      <c r="F120" s="44" t="s">
        <v>680</v>
      </c>
      <c r="G120" s="45" t="s">
        <v>681</v>
      </c>
      <c r="H120" s="46">
        <v>1062</v>
      </c>
      <c r="I120" s="43" t="s">
        <v>226</v>
      </c>
      <c r="J120" s="43" t="s">
        <v>262</v>
      </c>
      <c r="K120" s="47" t="s">
        <v>227</v>
      </c>
      <c r="L120" s="46">
        <v>421003</v>
      </c>
      <c r="M120" s="46">
        <v>7098</v>
      </c>
      <c r="N120" s="43" t="s">
        <v>263</v>
      </c>
      <c r="O120" s="43" t="s">
        <v>350</v>
      </c>
      <c r="P120" s="43" t="s">
        <v>351</v>
      </c>
    </row>
    <row r="121" spans="1:16" ht="26.25" customHeight="1">
      <c r="A121" s="42">
        <v>0</v>
      </c>
      <c r="B121" s="42">
        <v>329081</v>
      </c>
      <c r="C121" s="42">
        <v>4681302</v>
      </c>
      <c r="D121" s="43" t="s">
        <v>228</v>
      </c>
      <c r="E121" s="43" t="s">
        <v>275</v>
      </c>
      <c r="F121" s="44" t="s">
        <v>682</v>
      </c>
      <c r="G121" s="45" t="s">
        <v>683</v>
      </c>
      <c r="H121" s="46">
        <v>1062</v>
      </c>
      <c r="I121" s="43" t="s">
        <v>226</v>
      </c>
      <c r="J121" s="43" t="s">
        <v>262</v>
      </c>
      <c r="K121" s="47" t="s">
        <v>227</v>
      </c>
      <c r="L121" s="46">
        <v>421003</v>
      </c>
      <c r="M121" s="46">
        <v>7098</v>
      </c>
      <c r="N121" s="43" t="s">
        <v>263</v>
      </c>
      <c r="O121" s="43" t="s">
        <v>251</v>
      </c>
      <c r="P121" s="43" t="s">
        <v>276</v>
      </c>
    </row>
    <row r="122" spans="1:16" ht="26.25" customHeight="1">
      <c r="A122" s="42">
        <v>0</v>
      </c>
      <c r="B122" s="42">
        <v>329081</v>
      </c>
      <c r="C122" s="42">
        <v>4139027</v>
      </c>
      <c r="D122" s="43" t="s">
        <v>228</v>
      </c>
      <c r="E122" s="43" t="s">
        <v>250</v>
      </c>
      <c r="F122" s="44" t="s">
        <v>684</v>
      </c>
      <c r="G122" s="45" t="s">
        <v>685</v>
      </c>
      <c r="H122" s="46">
        <v>1062</v>
      </c>
      <c r="I122" s="43" t="s">
        <v>226</v>
      </c>
      <c r="J122" s="43" t="s">
        <v>262</v>
      </c>
      <c r="K122" s="47" t="s">
        <v>227</v>
      </c>
      <c r="L122" s="46">
        <v>421003</v>
      </c>
      <c r="M122" s="46">
        <v>7098</v>
      </c>
      <c r="N122" s="43" t="s">
        <v>263</v>
      </c>
      <c r="O122" s="43" t="s">
        <v>251</v>
      </c>
      <c r="P122" s="43" t="s">
        <v>252</v>
      </c>
    </row>
    <row r="123" spans="1:16" ht="26.25" customHeight="1">
      <c r="A123" s="42">
        <v>0</v>
      </c>
      <c r="B123" s="42">
        <v>0</v>
      </c>
      <c r="C123" s="42">
        <v>819640</v>
      </c>
      <c r="D123" s="43" t="s">
        <v>471</v>
      </c>
      <c r="E123" s="43" t="s">
        <v>498</v>
      </c>
      <c r="F123" s="44" t="s">
        <v>686</v>
      </c>
      <c r="G123" s="45" t="s">
        <v>687</v>
      </c>
      <c r="H123" s="46">
        <v>1062</v>
      </c>
      <c r="I123" s="43" t="s">
        <v>226</v>
      </c>
      <c r="J123" s="43" t="s">
        <v>262</v>
      </c>
      <c r="K123" s="47" t="s">
        <v>227</v>
      </c>
      <c r="L123" s="46">
        <v>421003</v>
      </c>
      <c r="M123" s="46">
        <v>7098</v>
      </c>
      <c r="N123" s="43" t="s">
        <v>263</v>
      </c>
      <c r="O123" s="43" t="s">
        <v>292</v>
      </c>
      <c r="P123" s="43" t="s">
        <v>366</v>
      </c>
    </row>
    <row r="124" spans="1:16" ht="26.25" customHeight="1">
      <c r="A124" s="42">
        <v>0</v>
      </c>
      <c r="B124" s="42">
        <v>0</v>
      </c>
      <c r="C124" s="42">
        <v>720528</v>
      </c>
      <c r="D124" s="43" t="s">
        <v>471</v>
      </c>
      <c r="E124" s="43" t="s">
        <v>329</v>
      </c>
      <c r="F124" s="44" t="s">
        <v>688</v>
      </c>
      <c r="G124" s="45" t="s">
        <v>689</v>
      </c>
      <c r="H124" s="46">
        <v>1062</v>
      </c>
      <c r="I124" s="43" t="s">
        <v>226</v>
      </c>
      <c r="J124" s="43" t="s">
        <v>262</v>
      </c>
      <c r="K124" s="47" t="s">
        <v>227</v>
      </c>
      <c r="L124" s="46">
        <v>421003</v>
      </c>
      <c r="M124" s="46">
        <v>7098</v>
      </c>
      <c r="N124" s="43" t="s">
        <v>263</v>
      </c>
      <c r="O124" s="43" t="s">
        <v>280</v>
      </c>
      <c r="P124" s="43" t="s">
        <v>330</v>
      </c>
    </row>
    <row r="125" spans="1:16" ht="26.25" customHeight="1">
      <c r="A125" s="42">
        <v>0</v>
      </c>
      <c r="B125" s="42">
        <v>0</v>
      </c>
      <c r="C125" s="42">
        <v>554770</v>
      </c>
      <c r="D125" s="43" t="s">
        <v>228</v>
      </c>
      <c r="E125" s="43" t="s">
        <v>665</v>
      </c>
      <c r="F125" s="44" t="s">
        <v>690</v>
      </c>
      <c r="G125" s="45" t="s">
        <v>691</v>
      </c>
      <c r="H125" s="46">
        <v>1062</v>
      </c>
      <c r="I125" s="43" t="s">
        <v>226</v>
      </c>
      <c r="J125" s="43" t="s">
        <v>262</v>
      </c>
      <c r="K125" s="47" t="s">
        <v>227</v>
      </c>
      <c r="L125" s="46">
        <v>421003</v>
      </c>
      <c r="M125" s="46">
        <v>7098</v>
      </c>
      <c r="N125" s="43" t="s">
        <v>263</v>
      </c>
      <c r="O125" s="43" t="s">
        <v>253</v>
      </c>
      <c r="P125" s="43" t="s">
        <v>309</v>
      </c>
    </row>
    <row r="126" spans="1:16" ht="26.25" customHeight="1">
      <c r="A126" s="42">
        <v>0</v>
      </c>
      <c r="B126" s="42">
        <v>0</v>
      </c>
      <c r="C126" s="42">
        <v>485343</v>
      </c>
      <c r="D126" s="43" t="s">
        <v>228</v>
      </c>
      <c r="E126" s="43" t="s">
        <v>473</v>
      </c>
      <c r="F126" s="44" t="s">
        <v>692</v>
      </c>
      <c r="G126" s="45" t="s">
        <v>693</v>
      </c>
      <c r="H126" s="46">
        <v>1062</v>
      </c>
      <c r="I126" s="43" t="s">
        <v>226</v>
      </c>
      <c r="J126" s="43" t="s">
        <v>262</v>
      </c>
      <c r="K126" s="47" t="s">
        <v>227</v>
      </c>
      <c r="L126" s="46">
        <v>421003</v>
      </c>
      <c r="M126" s="46">
        <v>7098</v>
      </c>
      <c r="N126" s="43" t="s">
        <v>263</v>
      </c>
      <c r="O126" s="43" t="s">
        <v>277</v>
      </c>
      <c r="P126" s="43" t="s">
        <v>278</v>
      </c>
    </row>
    <row r="127" spans="1:16" ht="26.25" customHeight="1">
      <c r="A127" s="42">
        <v>0</v>
      </c>
      <c r="B127" s="42">
        <v>0</v>
      </c>
      <c r="C127" s="42">
        <v>415787</v>
      </c>
      <c r="D127" s="43" t="s">
        <v>471</v>
      </c>
      <c r="E127" s="43" t="s">
        <v>369</v>
      </c>
      <c r="F127" s="44" t="s">
        <v>694</v>
      </c>
      <c r="G127" s="45" t="s">
        <v>695</v>
      </c>
      <c r="H127" s="46">
        <v>1062</v>
      </c>
      <c r="I127" s="43" t="s">
        <v>226</v>
      </c>
      <c r="J127" s="43" t="s">
        <v>262</v>
      </c>
      <c r="K127" s="47" t="s">
        <v>227</v>
      </c>
      <c r="L127" s="46">
        <v>421003</v>
      </c>
      <c r="M127" s="46">
        <v>7098</v>
      </c>
      <c r="N127" s="43" t="s">
        <v>263</v>
      </c>
      <c r="O127" s="43" t="s">
        <v>233</v>
      </c>
      <c r="P127" s="43" t="s">
        <v>372</v>
      </c>
    </row>
    <row r="128" spans="1:16" ht="26.25" customHeight="1">
      <c r="A128" s="42">
        <v>0</v>
      </c>
      <c r="B128" s="42">
        <v>0</v>
      </c>
      <c r="C128" s="42">
        <v>340418</v>
      </c>
      <c r="D128" s="43" t="s">
        <v>471</v>
      </c>
      <c r="E128" s="43" t="s">
        <v>289</v>
      </c>
      <c r="F128" s="44" t="s">
        <v>696</v>
      </c>
      <c r="G128" s="45" t="s">
        <v>697</v>
      </c>
      <c r="H128" s="46">
        <v>1062</v>
      </c>
      <c r="I128" s="43" t="s">
        <v>226</v>
      </c>
      <c r="J128" s="43" t="s">
        <v>262</v>
      </c>
      <c r="K128" s="47" t="s">
        <v>227</v>
      </c>
      <c r="L128" s="46">
        <v>421003</v>
      </c>
      <c r="M128" s="46">
        <v>7098</v>
      </c>
      <c r="N128" s="43" t="s">
        <v>263</v>
      </c>
      <c r="O128" s="43" t="s">
        <v>290</v>
      </c>
      <c r="P128" s="43" t="s">
        <v>291</v>
      </c>
    </row>
    <row r="129" spans="1:16" ht="26.25" customHeight="1">
      <c r="A129" s="42">
        <v>0</v>
      </c>
      <c r="B129" s="42">
        <v>0</v>
      </c>
      <c r="C129" s="42">
        <v>256619</v>
      </c>
      <c r="D129" s="43" t="s">
        <v>471</v>
      </c>
      <c r="E129" s="43" t="s">
        <v>380</v>
      </c>
      <c r="F129" s="44" t="s">
        <v>698</v>
      </c>
      <c r="G129" s="45" t="s">
        <v>699</v>
      </c>
      <c r="H129" s="46">
        <v>1062</v>
      </c>
      <c r="I129" s="43" t="s">
        <v>234</v>
      </c>
      <c r="J129" s="43" t="s">
        <v>262</v>
      </c>
      <c r="K129" s="47" t="s">
        <v>235</v>
      </c>
      <c r="L129" s="46">
        <v>421003</v>
      </c>
      <c r="M129" s="46">
        <v>7098</v>
      </c>
      <c r="N129" s="43" t="s">
        <v>263</v>
      </c>
      <c r="O129" s="43" t="s">
        <v>243</v>
      </c>
      <c r="P129" s="43" t="s">
        <v>322</v>
      </c>
    </row>
    <row r="130" spans="1:16" ht="26.25" customHeight="1">
      <c r="A130" s="42">
        <v>0</v>
      </c>
      <c r="B130" s="42">
        <v>0</v>
      </c>
      <c r="C130" s="42">
        <v>250745</v>
      </c>
      <c r="D130" s="43" t="s">
        <v>471</v>
      </c>
      <c r="E130" s="43" t="s">
        <v>334</v>
      </c>
      <c r="F130" s="44" t="s">
        <v>700</v>
      </c>
      <c r="G130" s="45" t="s">
        <v>701</v>
      </c>
      <c r="H130" s="46">
        <v>1062</v>
      </c>
      <c r="I130" s="43" t="s">
        <v>234</v>
      </c>
      <c r="J130" s="43" t="s">
        <v>262</v>
      </c>
      <c r="K130" s="47" t="s">
        <v>235</v>
      </c>
      <c r="L130" s="46">
        <v>421003</v>
      </c>
      <c r="M130" s="46">
        <v>7098</v>
      </c>
      <c r="N130" s="43" t="s">
        <v>263</v>
      </c>
      <c r="O130" s="43" t="s">
        <v>251</v>
      </c>
      <c r="P130" s="43" t="s">
        <v>335</v>
      </c>
    </row>
    <row r="131" spans="1:16" ht="26.25" customHeight="1">
      <c r="A131" s="42">
        <v>0</v>
      </c>
      <c r="B131" s="42">
        <v>0</v>
      </c>
      <c r="C131" s="42">
        <v>224340</v>
      </c>
      <c r="D131" s="43" t="s">
        <v>471</v>
      </c>
      <c r="E131" s="43" t="s">
        <v>285</v>
      </c>
      <c r="F131" s="44" t="s">
        <v>702</v>
      </c>
      <c r="G131" s="45" t="s">
        <v>703</v>
      </c>
      <c r="H131" s="46">
        <v>1062</v>
      </c>
      <c r="I131" s="43" t="s">
        <v>226</v>
      </c>
      <c r="J131" s="43" t="s">
        <v>262</v>
      </c>
      <c r="K131" s="47" t="s">
        <v>227</v>
      </c>
      <c r="L131" s="46">
        <v>421003</v>
      </c>
      <c r="M131" s="46">
        <v>7098</v>
      </c>
      <c r="N131" s="43" t="s">
        <v>263</v>
      </c>
      <c r="O131" s="43" t="s">
        <v>273</v>
      </c>
      <c r="P131" s="43" t="s">
        <v>274</v>
      </c>
    </row>
    <row r="132" spans="1:16" ht="26.25" customHeight="1">
      <c r="A132" s="42">
        <v>0</v>
      </c>
      <c r="B132" s="42">
        <v>0</v>
      </c>
      <c r="C132" s="42">
        <v>124956</v>
      </c>
      <c r="D132" s="43" t="s">
        <v>471</v>
      </c>
      <c r="E132" s="43" t="s">
        <v>236</v>
      </c>
      <c r="F132" s="44" t="s">
        <v>704</v>
      </c>
      <c r="G132" s="45" t="s">
        <v>705</v>
      </c>
      <c r="H132" s="46">
        <v>1062</v>
      </c>
      <c r="I132" s="43" t="s">
        <v>226</v>
      </c>
      <c r="J132" s="43" t="s">
        <v>262</v>
      </c>
      <c r="K132" s="47" t="s">
        <v>227</v>
      </c>
      <c r="L132" s="46">
        <v>421003</v>
      </c>
      <c r="M132" s="46">
        <v>7098</v>
      </c>
      <c r="N132" s="43" t="s">
        <v>263</v>
      </c>
      <c r="O132" s="43" t="s">
        <v>237</v>
      </c>
      <c r="P132" s="43" t="s">
        <v>238</v>
      </c>
    </row>
    <row r="133" spans="1:16" ht="26.25" customHeight="1">
      <c r="A133" s="42">
        <v>0</v>
      </c>
      <c r="B133" s="42">
        <v>0</v>
      </c>
      <c r="C133" s="42">
        <v>118418</v>
      </c>
      <c r="D133" s="43" t="s">
        <v>471</v>
      </c>
      <c r="E133" s="43" t="s">
        <v>524</v>
      </c>
      <c r="F133" s="44" t="s">
        <v>706</v>
      </c>
      <c r="G133" s="45" t="s">
        <v>707</v>
      </c>
      <c r="H133" s="46">
        <v>1062</v>
      </c>
      <c r="I133" s="43" t="s">
        <v>226</v>
      </c>
      <c r="J133" s="43" t="s">
        <v>262</v>
      </c>
      <c r="K133" s="47" t="s">
        <v>227</v>
      </c>
      <c r="L133" s="46">
        <v>421003</v>
      </c>
      <c r="M133" s="46">
        <v>7098</v>
      </c>
      <c r="N133" s="43" t="s">
        <v>263</v>
      </c>
      <c r="O133" s="43" t="s">
        <v>277</v>
      </c>
      <c r="P133" s="43" t="s">
        <v>305</v>
      </c>
    </row>
    <row r="134" spans="1:16" ht="26.25" customHeight="1">
      <c r="A134" s="42">
        <v>0</v>
      </c>
      <c r="B134" s="42">
        <v>0</v>
      </c>
      <c r="C134" s="42">
        <v>101137</v>
      </c>
      <c r="D134" s="43" t="s">
        <v>471</v>
      </c>
      <c r="E134" s="43" t="s">
        <v>367</v>
      </c>
      <c r="F134" s="44" t="s">
        <v>708</v>
      </c>
      <c r="G134" s="45" t="s">
        <v>709</v>
      </c>
      <c r="H134" s="46">
        <v>1062</v>
      </c>
      <c r="I134" s="43" t="s">
        <v>226</v>
      </c>
      <c r="J134" s="43" t="s">
        <v>262</v>
      </c>
      <c r="K134" s="47" t="s">
        <v>227</v>
      </c>
      <c r="L134" s="46">
        <v>421003</v>
      </c>
      <c r="M134" s="46">
        <v>7098</v>
      </c>
      <c r="N134" s="43" t="s">
        <v>263</v>
      </c>
      <c r="O134" s="43" t="s">
        <v>237</v>
      </c>
      <c r="P134" s="43" t="s">
        <v>339</v>
      </c>
    </row>
    <row r="135" spans="1:16" ht="26.25" customHeight="1">
      <c r="A135" s="42">
        <v>0</v>
      </c>
      <c r="B135" s="42">
        <v>0</v>
      </c>
      <c r="C135" s="42">
        <v>79302</v>
      </c>
      <c r="D135" s="43" t="s">
        <v>471</v>
      </c>
      <c r="E135" s="43" t="s">
        <v>404</v>
      </c>
      <c r="F135" s="44" t="s">
        <v>710</v>
      </c>
      <c r="G135" s="45" t="s">
        <v>711</v>
      </c>
      <c r="H135" s="46">
        <v>1062</v>
      </c>
      <c r="I135" s="43" t="s">
        <v>226</v>
      </c>
      <c r="J135" s="43" t="s">
        <v>262</v>
      </c>
      <c r="K135" s="47" t="s">
        <v>227</v>
      </c>
      <c r="L135" s="46">
        <v>421003</v>
      </c>
      <c r="M135" s="46">
        <v>7098</v>
      </c>
      <c r="N135" s="43" t="s">
        <v>263</v>
      </c>
      <c r="O135" s="43" t="s">
        <v>280</v>
      </c>
      <c r="P135" s="43" t="s">
        <v>405</v>
      </c>
    </row>
    <row r="136" spans="1:16" ht="26.25" customHeight="1">
      <c r="A136" s="42">
        <v>0</v>
      </c>
      <c r="B136" s="42">
        <v>0</v>
      </c>
      <c r="C136" s="42">
        <v>75000</v>
      </c>
      <c r="D136" s="43" t="s">
        <v>471</v>
      </c>
      <c r="E136" s="43" t="s">
        <v>258</v>
      </c>
      <c r="F136" s="44" t="s">
        <v>712</v>
      </c>
      <c r="G136" s="45" t="s">
        <v>713</v>
      </c>
      <c r="H136" s="46">
        <v>1062</v>
      </c>
      <c r="I136" s="43" t="s">
        <v>226</v>
      </c>
      <c r="J136" s="43" t="s">
        <v>262</v>
      </c>
      <c r="K136" s="47" t="s">
        <v>227</v>
      </c>
      <c r="L136" s="46">
        <v>421003</v>
      </c>
      <c r="M136" s="46">
        <v>7098</v>
      </c>
      <c r="N136" s="43" t="s">
        <v>263</v>
      </c>
      <c r="O136" s="43" t="s">
        <v>237</v>
      </c>
      <c r="P136" s="43" t="s">
        <v>259</v>
      </c>
    </row>
    <row r="137" spans="1:16" ht="26.25" customHeight="1">
      <c r="A137" s="42">
        <v>0</v>
      </c>
      <c r="B137" s="42">
        <v>0</v>
      </c>
      <c r="C137" s="42">
        <v>65000</v>
      </c>
      <c r="D137" s="43" t="s">
        <v>471</v>
      </c>
      <c r="E137" s="43" t="s">
        <v>352</v>
      </c>
      <c r="F137" s="44" t="s">
        <v>714</v>
      </c>
      <c r="G137" s="45" t="s">
        <v>715</v>
      </c>
      <c r="H137" s="46">
        <v>1062</v>
      </c>
      <c r="I137" s="43" t="s">
        <v>226</v>
      </c>
      <c r="J137" s="43" t="s">
        <v>262</v>
      </c>
      <c r="K137" s="47" t="s">
        <v>227</v>
      </c>
      <c r="L137" s="46">
        <v>421003</v>
      </c>
      <c r="M137" s="46">
        <v>7098</v>
      </c>
      <c r="N137" s="43" t="s">
        <v>263</v>
      </c>
      <c r="O137" s="43" t="s">
        <v>237</v>
      </c>
      <c r="P137" s="43" t="s">
        <v>238</v>
      </c>
    </row>
    <row r="138" spans="1:16" ht="26.25" customHeight="1">
      <c r="A138" s="42">
        <v>0</v>
      </c>
      <c r="B138" s="42">
        <v>0</v>
      </c>
      <c r="C138" s="42">
        <v>41887</v>
      </c>
      <c r="D138" s="43" t="s">
        <v>471</v>
      </c>
      <c r="E138" s="43" t="s">
        <v>390</v>
      </c>
      <c r="F138" s="44" t="s">
        <v>716</v>
      </c>
      <c r="G138" s="45" t="s">
        <v>717</v>
      </c>
      <c r="H138" s="46">
        <v>1062</v>
      </c>
      <c r="I138" s="43" t="s">
        <v>226</v>
      </c>
      <c r="J138" s="43" t="s">
        <v>262</v>
      </c>
      <c r="K138" s="47" t="s">
        <v>227</v>
      </c>
      <c r="L138" s="46">
        <v>421003</v>
      </c>
      <c r="M138" s="46">
        <v>7098</v>
      </c>
      <c r="N138" s="43" t="s">
        <v>263</v>
      </c>
      <c r="O138" s="43" t="s">
        <v>280</v>
      </c>
      <c r="P138" s="43" t="s">
        <v>330</v>
      </c>
    </row>
    <row r="139" spans="1:16" ht="26.25" customHeight="1">
      <c r="A139" s="42">
        <v>0</v>
      </c>
      <c r="B139" s="42">
        <v>0</v>
      </c>
      <c r="C139" s="42">
        <v>39873</v>
      </c>
      <c r="D139" s="43" t="s">
        <v>471</v>
      </c>
      <c r="E139" s="43" t="s">
        <v>347</v>
      </c>
      <c r="F139" s="44" t="s">
        <v>718</v>
      </c>
      <c r="G139" s="45" t="s">
        <v>719</v>
      </c>
      <c r="H139" s="46">
        <v>1062</v>
      </c>
      <c r="I139" s="43" t="s">
        <v>226</v>
      </c>
      <c r="J139" s="43" t="s">
        <v>262</v>
      </c>
      <c r="K139" s="47" t="s">
        <v>227</v>
      </c>
      <c r="L139" s="46">
        <v>421003</v>
      </c>
      <c r="M139" s="46">
        <v>7098</v>
      </c>
      <c r="N139" s="43" t="s">
        <v>263</v>
      </c>
      <c r="O139" s="43" t="s">
        <v>243</v>
      </c>
      <c r="P139" s="43" t="s">
        <v>348</v>
      </c>
    </row>
    <row r="140" spans="1:16" ht="26.25" customHeight="1">
      <c r="A140" s="42">
        <v>0</v>
      </c>
      <c r="B140" s="42">
        <v>0</v>
      </c>
      <c r="C140" s="42">
        <v>24996</v>
      </c>
      <c r="D140" s="43" t="s">
        <v>471</v>
      </c>
      <c r="E140" s="43" t="s">
        <v>254</v>
      </c>
      <c r="F140" s="44" t="s">
        <v>720</v>
      </c>
      <c r="G140" s="45" t="s">
        <v>721</v>
      </c>
      <c r="H140" s="46">
        <v>1062</v>
      </c>
      <c r="I140" s="43" t="s">
        <v>226</v>
      </c>
      <c r="J140" s="43" t="s">
        <v>262</v>
      </c>
      <c r="K140" s="47" t="s">
        <v>227</v>
      </c>
      <c r="L140" s="46">
        <v>421003</v>
      </c>
      <c r="M140" s="46">
        <v>7098</v>
      </c>
      <c r="N140" s="43" t="s">
        <v>263</v>
      </c>
      <c r="O140" s="43" t="s">
        <v>237</v>
      </c>
      <c r="P140" s="43" t="s">
        <v>255</v>
      </c>
    </row>
    <row r="141" spans="1:16" ht="26.25" customHeight="1">
      <c r="A141" s="42">
        <v>400000</v>
      </c>
      <c r="B141" s="42">
        <v>7100000</v>
      </c>
      <c r="C141" s="42">
        <v>500000</v>
      </c>
      <c r="D141" s="43" t="s">
        <v>225</v>
      </c>
      <c r="E141" s="43" t="s">
        <v>422</v>
      </c>
      <c r="F141" s="44" t="s">
        <v>722</v>
      </c>
      <c r="G141" s="45" t="s">
        <v>723</v>
      </c>
      <c r="H141" s="46">
        <v>1062</v>
      </c>
      <c r="I141" s="43" t="s">
        <v>226</v>
      </c>
      <c r="J141" s="43" t="s">
        <v>262</v>
      </c>
      <c r="K141" s="47" t="s">
        <v>227</v>
      </c>
      <c r="L141" s="46">
        <v>421003</v>
      </c>
      <c r="M141" s="46">
        <v>7098</v>
      </c>
      <c r="N141" s="43" t="s">
        <v>263</v>
      </c>
      <c r="O141" s="43" t="s">
        <v>269</v>
      </c>
      <c r="P141" s="43" t="s">
        <v>423</v>
      </c>
    </row>
    <row r="142" spans="1:16" ht="26.25" customHeight="1">
      <c r="A142" s="42">
        <v>550000</v>
      </c>
      <c r="B142" s="42">
        <v>8800000</v>
      </c>
      <c r="C142" s="42">
        <v>1650000</v>
      </c>
      <c r="D142" s="43" t="s">
        <v>225</v>
      </c>
      <c r="E142" s="43" t="s">
        <v>242</v>
      </c>
      <c r="F142" s="44" t="s">
        <v>724</v>
      </c>
      <c r="G142" s="45" t="s">
        <v>725</v>
      </c>
      <c r="H142" s="46">
        <v>1062</v>
      </c>
      <c r="I142" s="43" t="s">
        <v>226</v>
      </c>
      <c r="J142" s="43" t="s">
        <v>262</v>
      </c>
      <c r="K142" s="47" t="s">
        <v>227</v>
      </c>
      <c r="L142" s="46">
        <v>421003</v>
      </c>
      <c r="M142" s="46">
        <v>7098</v>
      </c>
      <c r="N142" s="43" t="s">
        <v>263</v>
      </c>
      <c r="O142" s="43" t="s">
        <v>243</v>
      </c>
      <c r="P142" s="43" t="s">
        <v>244</v>
      </c>
    </row>
    <row r="143" spans="1:16" ht="26.25" customHeight="1">
      <c r="A143" s="42">
        <v>550000</v>
      </c>
      <c r="B143" s="42">
        <v>8800000</v>
      </c>
      <c r="C143" s="42">
        <v>1650000</v>
      </c>
      <c r="D143" s="43" t="s">
        <v>225</v>
      </c>
      <c r="E143" s="43" t="s">
        <v>353</v>
      </c>
      <c r="F143" s="44" t="s">
        <v>726</v>
      </c>
      <c r="G143" s="45" t="s">
        <v>727</v>
      </c>
      <c r="H143" s="46">
        <v>1062</v>
      </c>
      <c r="I143" s="43" t="s">
        <v>226</v>
      </c>
      <c r="J143" s="43" t="s">
        <v>262</v>
      </c>
      <c r="K143" s="47" t="s">
        <v>227</v>
      </c>
      <c r="L143" s="46">
        <v>421003</v>
      </c>
      <c r="M143" s="46">
        <v>7098</v>
      </c>
      <c r="N143" s="43" t="s">
        <v>263</v>
      </c>
      <c r="O143" s="43" t="s">
        <v>243</v>
      </c>
      <c r="P143" s="43" t="s">
        <v>244</v>
      </c>
    </row>
    <row r="144" spans="1:16" ht="26.25" customHeight="1">
      <c r="A144" s="42">
        <v>150000</v>
      </c>
      <c r="B144" s="42">
        <v>2350000</v>
      </c>
      <c r="C144" s="42">
        <v>500000</v>
      </c>
      <c r="D144" s="43" t="s">
        <v>225</v>
      </c>
      <c r="E144" s="43" t="s">
        <v>340</v>
      </c>
      <c r="F144" s="44" t="s">
        <v>728</v>
      </c>
      <c r="G144" s="45" t="s">
        <v>729</v>
      </c>
      <c r="H144" s="46">
        <v>1062</v>
      </c>
      <c r="I144" s="43" t="s">
        <v>226</v>
      </c>
      <c r="J144" s="43" t="s">
        <v>262</v>
      </c>
      <c r="K144" s="47" t="s">
        <v>227</v>
      </c>
      <c r="L144" s="46">
        <v>421003</v>
      </c>
      <c r="M144" s="46">
        <v>7098</v>
      </c>
      <c r="N144" s="43" t="s">
        <v>263</v>
      </c>
      <c r="O144" s="43" t="s">
        <v>280</v>
      </c>
      <c r="P144" s="43" t="s">
        <v>281</v>
      </c>
    </row>
    <row r="145" spans="1:16" ht="26.25" customHeight="1">
      <c r="A145" s="42">
        <v>200000</v>
      </c>
      <c r="B145" s="42">
        <v>2800000</v>
      </c>
      <c r="C145" s="42">
        <v>1000000</v>
      </c>
      <c r="D145" s="43" t="s">
        <v>225</v>
      </c>
      <c r="E145" s="43" t="s">
        <v>258</v>
      </c>
      <c r="F145" s="44" t="s">
        <v>730</v>
      </c>
      <c r="G145" s="45" t="s">
        <v>731</v>
      </c>
      <c r="H145" s="46">
        <v>1062</v>
      </c>
      <c r="I145" s="43" t="s">
        <v>226</v>
      </c>
      <c r="J145" s="43" t="s">
        <v>262</v>
      </c>
      <c r="K145" s="47" t="s">
        <v>227</v>
      </c>
      <c r="L145" s="46">
        <v>421003</v>
      </c>
      <c r="M145" s="46">
        <v>7098</v>
      </c>
      <c r="N145" s="43" t="s">
        <v>263</v>
      </c>
      <c r="O145" s="43" t="s">
        <v>237</v>
      </c>
      <c r="P145" s="43" t="s">
        <v>259</v>
      </c>
    </row>
    <row r="146" spans="1:16" ht="26.25" customHeight="1">
      <c r="A146" s="42">
        <v>400000</v>
      </c>
      <c r="B146" s="42">
        <v>6600000</v>
      </c>
      <c r="C146" s="42">
        <v>1000000</v>
      </c>
      <c r="D146" s="43" t="s">
        <v>225</v>
      </c>
      <c r="E146" s="43" t="s">
        <v>407</v>
      </c>
      <c r="F146" s="44" t="s">
        <v>732</v>
      </c>
      <c r="G146" s="45" t="s">
        <v>733</v>
      </c>
      <c r="H146" s="46">
        <v>1062</v>
      </c>
      <c r="I146" s="43" t="s">
        <v>226</v>
      </c>
      <c r="J146" s="43" t="s">
        <v>262</v>
      </c>
      <c r="K146" s="47" t="s">
        <v>227</v>
      </c>
      <c r="L146" s="46">
        <v>421003</v>
      </c>
      <c r="M146" s="46">
        <v>7098</v>
      </c>
      <c r="N146" s="43" t="s">
        <v>263</v>
      </c>
      <c r="O146" s="43" t="s">
        <v>264</v>
      </c>
      <c r="P146" s="43" t="s">
        <v>358</v>
      </c>
    </row>
    <row r="147" spans="1:16" ht="26.25" customHeight="1">
      <c r="A147" s="42">
        <v>550000</v>
      </c>
      <c r="B147" s="42">
        <v>9450000</v>
      </c>
      <c r="C147" s="42">
        <v>1000000</v>
      </c>
      <c r="D147" s="43" t="s">
        <v>225</v>
      </c>
      <c r="E147" s="43" t="s">
        <v>361</v>
      </c>
      <c r="F147" s="44" t="s">
        <v>734</v>
      </c>
      <c r="G147" s="45" t="s">
        <v>735</v>
      </c>
      <c r="H147" s="46">
        <v>1062</v>
      </c>
      <c r="I147" s="43" t="s">
        <v>226</v>
      </c>
      <c r="J147" s="43" t="s">
        <v>262</v>
      </c>
      <c r="K147" s="47" t="s">
        <v>227</v>
      </c>
      <c r="L147" s="46">
        <v>421003</v>
      </c>
      <c r="M147" s="46">
        <v>7098</v>
      </c>
      <c r="N147" s="43" t="s">
        <v>263</v>
      </c>
      <c r="O147" s="43" t="s">
        <v>264</v>
      </c>
      <c r="P147" s="43" t="s">
        <v>358</v>
      </c>
    </row>
    <row r="148" spans="1:16" ht="26.25" customHeight="1">
      <c r="A148" s="42">
        <v>350000</v>
      </c>
      <c r="B148" s="42">
        <v>5150000</v>
      </c>
      <c r="C148" s="42">
        <v>1500000</v>
      </c>
      <c r="D148" s="43" t="s">
        <v>225</v>
      </c>
      <c r="E148" s="43" t="s">
        <v>419</v>
      </c>
      <c r="F148" s="44" t="s">
        <v>736</v>
      </c>
      <c r="G148" s="45" t="s">
        <v>737</v>
      </c>
      <c r="H148" s="46">
        <v>1062</v>
      </c>
      <c r="I148" s="43" t="s">
        <v>226</v>
      </c>
      <c r="J148" s="43" t="s">
        <v>262</v>
      </c>
      <c r="K148" s="47" t="s">
        <v>227</v>
      </c>
      <c r="L148" s="46">
        <v>421003</v>
      </c>
      <c r="M148" s="46">
        <v>7098</v>
      </c>
      <c r="N148" s="43" t="s">
        <v>263</v>
      </c>
      <c r="O148" s="43" t="s">
        <v>315</v>
      </c>
      <c r="P148" s="43" t="s">
        <v>365</v>
      </c>
    </row>
    <row r="149" spans="1:16" ht="26.25" customHeight="1">
      <c r="A149" s="42">
        <v>200000</v>
      </c>
      <c r="B149" s="42">
        <v>2800000</v>
      </c>
      <c r="C149" s="42">
        <v>1000000</v>
      </c>
      <c r="D149" s="43" t="s">
        <v>225</v>
      </c>
      <c r="E149" s="43" t="s">
        <v>643</v>
      </c>
      <c r="F149" s="44" t="s">
        <v>738</v>
      </c>
      <c r="G149" s="45" t="s">
        <v>739</v>
      </c>
      <c r="H149" s="46">
        <v>1062</v>
      </c>
      <c r="I149" s="43" t="s">
        <v>226</v>
      </c>
      <c r="J149" s="43" t="s">
        <v>262</v>
      </c>
      <c r="K149" s="47" t="s">
        <v>227</v>
      </c>
      <c r="L149" s="46">
        <v>421003</v>
      </c>
      <c r="M149" s="46">
        <v>7098</v>
      </c>
      <c r="N149" s="43" t="s">
        <v>263</v>
      </c>
      <c r="O149" s="43" t="s">
        <v>253</v>
      </c>
      <c r="P149" s="43" t="s">
        <v>266</v>
      </c>
    </row>
    <row r="150" spans="1:16" ht="26.25" customHeight="1">
      <c r="A150" s="42">
        <v>0</v>
      </c>
      <c r="B150" s="42">
        <v>0</v>
      </c>
      <c r="C150" s="42">
        <v>500000</v>
      </c>
      <c r="D150" s="43" t="s">
        <v>225</v>
      </c>
      <c r="E150" s="43" t="s">
        <v>342</v>
      </c>
      <c r="F150" s="44" t="s">
        <v>740</v>
      </c>
      <c r="G150" s="45" t="s">
        <v>741</v>
      </c>
      <c r="H150" s="46">
        <v>1062</v>
      </c>
      <c r="I150" s="43" t="s">
        <v>226</v>
      </c>
      <c r="J150" s="43" t="s">
        <v>262</v>
      </c>
      <c r="K150" s="47" t="s">
        <v>227</v>
      </c>
      <c r="L150" s="46">
        <v>421003</v>
      </c>
      <c r="M150" s="46">
        <v>7098</v>
      </c>
      <c r="N150" s="43" t="s">
        <v>263</v>
      </c>
      <c r="O150" s="43" t="s">
        <v>251</v>
      </c>
      <c r="P150" s="43" t="s">
        <v>252</v>
      </c>
    </row>
    <row r="151" spans="1:16" ht="26.25" customHeight="1">
      <c r="A151" s="42">
        <v>400000</v>
      </c>
      <c r="B151" s="42">
        <v>6600000</v>
      </c>
      <c r="C151" s="42">
        <v>1000000</v>
      </c>
      <c r="D151" s="43" t="s">
        <v>225</v>
      </c>
      <c r="E151" s="43" t="s">
        <v>250</v>
      </c>
      <c r="F151" s="44" t="s">
        <v>742</v>
      </c>
      <c r="G151" s="45" t="s">
        <v>743</v>
      </c>
      <c r="H151" s="46">
        <v>1062</v>
      </c>
      <c r="I151" s="43" t="s">
        <v>226</v>
      </c>
      <c r="J151" s="43" t="s">
        <v>262</v>
      </c>
      <c r="K151" s="47" t="s">
        <v>227</v>
      </c>
      <c r="L151" s="46">
        <v>421003</v>
      </c>
      <c r="M151" s="46">
        <v>7098</v>
      </c>
      <c r="N151" s="43" t="s">
        <v>263</v>
      </c>
      <c r="O151" s="43" t="s">
        <v>251</v>
      </c>
      <c r="P151" s="43" t="s">
        <v>252</v>
      </c>
    </row>
    <row r="152" spans="1:16" ht="26.25" customHeight="1">
      <c r="A152" s="42">
        <v>0</v>
      </c>
      <c r="B152" s="42">
        <v>0</v>
      </c>
      <c r="C152" s="42">
        <v>1500000</v>
      </c>
      <c r="D152" s="43" t="s">
        <v>225</v>
      </c>
      <c r="E152" s="43" t="s">
        <v>388</v>
      </c>
      <c r="F152" s="44" t="s">
        <v>744</v>
      </c>
      <c r="G152" s="45" t="s">
        <v>745</v>
      </c>
      <c r="H152" s="46">
        <v>1062</v>
      </c>
      <c r="I152" s="43" t="s">
        <v>226</v>
      </c>
      <c r="J152" s="43" t="s">
        <v>262</v>
      </c>
      <c r="K152" s="47" t="s">
        <v>227</v>
      </c>
      <c r="L152" s="46">
        <v>421003</v>
      </c>
      <c r="M152" s="46">
        <v>7098</v>
      </c>
      <c r="N152" s="43" t="s">
        <v>263</v>
      </c>
      <c r="O152" s="43" t="s">
        <v>280</v>
      </c>
      <c r="P152" s="43" t="s">
        <v>405</v>
      </c>
    </row>
    <row r="153" spans="1:16" ht="26.25" customHeight="1">
      <c r="A153" s="42">
        <v>600000</v>
      </c>
      <c r="B153" s="42">
        <v>9400000</v>
      </c>
      <c r="C153" s="42">
        <v>2000000</v>
      </c>
      <c r="D153" s="43" t="s">
        <v>225</v>
      </c>
      <c r="E153" s="43" t="s">
        <v>369</v>
      </c>
      <c r="F153" s="44" t="s">
        <v>746</v>
      </c>
      <c r="G153" s="45" t="s">
        <v>747</v>
      </c>
      <c r="H153" s="46">
        <v>1062</v>
      </c>
      <c r="I153" s="43" t="s">
        <v>226</v>
      </c>
      <c r="J153" s="43" t="s">
        <v>262</v>
      </c>
      <c r="K153" s="47" t="s">
        <v>227</v>
      </c>
      <c r="L153" s="46">
        <v>421003</v>
      </c>
      <c r="M153" s="46">
        <v>7098</v>
      </c>
      <c r="N153" s="43" t="s">
        <v>263</v>
      </c>
      <c r="O153" s="43" t="s">
        <v>233</v>
      </c>
      <c r="P153" s="43" t="s">
        <v>372</v>
      </c>
    </row>
    <row r="154" spans="1:16" ht="26.25" customHeight="1">
      <c r="A154" s="42">
        <v>300000</v>
      </c>
      <c r="B154" s="42">
        <v>4200000</v>
      </c>
      <c r="C154" s="42">
        <v>1500000</v>
      </c>
      <c r="D154" s="43" t="s">
        <v>225</v>
      </c>
      <c r="E154" s="43" t="s">
        <v>319</v>
      </c>
      <c r="F154" s="44" t="s">
        <v>748</v>
      </c>
      <c r="G154" s="45" t="s">
        <v>749</v>
      </c>
      <c r="H154" s="46">
        <v>1062</v>
      </c>
      <c r="I154" s="43" t="s">
        <v>226</v>
      </c>
      <c r="J154" s="43" t="s">
        <v>262</v>
      </c>
      <c r="K154" s="47" t="s">
        <v>227</v>
      </c>
      <c r="L154" s="46">
        <v>421003</v>
      </c>
      <c r="M154" s="46">
        <v>7098</v>
      </c>
      <c r="N154" s="43" t="s">
        <v>263</v>
      </c>
      <c r="O154" s="43" t="s">
        <v>277</v>
      </c>
      <c r="P154" s="43" t="s">
        <v>320</v>
      </c>
    </row>
    <row r="155" spans="1:16" ht="26.25" customHeight="1">
      <c r="A155" s="42">
        <v>4000000</v>
      </c>
      <c r="B155" s="42">
        <v>8625000</v>
      </c>
      <c r="C155" s="42">
        <v>1000000</v>
      </c>
      <c r="D155" s="43" t="s">
        <v>225</v>
      </c>
      <c r="E155" s="43" t="s">
        <v>418</v>
      </c>
      <c r="F155" s="44" t="s">
        <v>750</v>
      </c>
      <c r="G155" s="45" t="s">
        <v>751</v>
      </c>
      <c r="H155" s="46">
        <v>1062</v>
      </c>
      <c r="I155" s="43" t="s">
        <v>226</v>
      </c>
      <c r="J155" s="43" t="s">
        <v>262</v>
      </c>
      <c r="K155" s="47" t="s">
        <v>227</v>
      </c>
      <c r="L155" s="46">
        <v>421003</v>
      </c>
      <c r="M155" s="46">
        <v>7098</v>
      </c>
      <c r="N155" s="43" t="s">
        <v>263</v>
      </c>
      <c r="O155" s="43" t="s">
        <v>229</v>
      </c>
      <c r="P155" s="43" t="s">
        <v>308</v>
      </c>
    </row>
    <row r="156" spans="1:16" ht="26.25" customHeight="1">
      <c r="A156" s="42">
        <v>225000</v>
      </c>
      <c r="B156" s="42">
        <v>3375000</v>
      </c>
      <c r="C156" s="42">
        <v>1000000</v>
      </c>
      <c r="D156" s="43" t="s">
        <v>225</v>
      </c>
      <c r="E156" s="43" t="s">
        <v>391</v>
      </c>
      <c r="F156" s="44" t="s">
        <v>752</v>
      </c>
      <c r="G156" s="45" t="s">
        <v>753</v>
      </c>
      <c r="H156" s="46">
        <v>1062</v>
      </c>
      <c r="I156" s="43" t="s">
        <v>226</v>
      </c>
      <c r="J156" s="43" t="s">
        <v>262</v>
      </c>
      <c r="K156" s="47" t="s">
        <v>227</v>
      </c>
      <c r="L156" s="46">
        <v>421003</v>
      </c>
      <c r="M156" s="46">
        <v>7098</v>
      </c>
      <c r="N156" s="43" t="s">
        <v>263</v>
      </c>
      <c r="O156" s="43" t="s">
        <v>240</v>
      </c>
      <c r="P156" s="43" t="s">
        <v>364</v>
      </c>
    </row>
    <row r="157" spans="1:16" ht="26.25" customHeight="1">
      <c r="A157" s="42">
        <v>350000</v>
      </c>
      <c r="B157" s="42">
        <v>5650000</v>
      </c>
      <c r="C157" s="42">
        <v>1000000</v>
      </c>
      <c r="D157" s="43" t="s">
        <v>225</v>
      </c>
      <c r="E157" s="43" t="s">
        <v>570</v>
      </c>
      <c r="F157" s="44" t="s">
        <v>754</v>
      </c>
      <c r="G157" s="45" t="s">
        <v>755</v>
      </c>
      <c r="H157" s="46">
        <v>1062</v>
      </c>
      <c r="I157" s="43" t="s">
        <v>226</v>
      </c>
      <c r="J157" s="43" t="s">
        <v>262</v>
      </c>
      <c r="K157" s="47" t="s">
        <v>227</v>
      </c>
      <c r="L157" s="46">
        <v>421003</v>
      </c>
      <c r="M157" s="46">
        <v>7098</v>
      </c>
      <c r="N157" s="43" t="s">
        <v>263</v>
      </c>
      <c r="O157" s="43" t="s">
        <v>229</v>
      </c>
      <c r="P157" s="43" t="s">
        <v>571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68988-1BD1-4377-9AA6-EAD47F5B7B98}">
  <sheetPr>
    <tabColor theme="8" tint="0.79998168889431442"/>
  </sheetPr>
  <dimension ref="A1:G12"/>
  <sheetViews>
    <sheetView showGridLines="0" zoomScale="130" zoomScaleNormal="130" workbookViewId="0">
      <pane ySplit="2" topLeftCell="A3" activePane="bottomLeft" state="frozen"/>
      <selection pane="bottomLeft" activeCell="F5" sqref="F5"/>
    </sheetView>
  </sheetViews>
  <sheetFormatPr defaultColWidth="8" defaultRowHeight="15.75"/>
  <cols>
    <col min="1" max="2" width="11.875" style="78" bestFit="1" customWidth="1"/>
    <col min="3" max="3" width="12.625" style="78" bestFit="1" customWidth="1"/>
    <col min="4" max="4" width="49.125" style="80" customWidth="1"/>
    <col min="5" max="5" width="10.25" style="78" customWidth="1"/>
    <col min="6" max="6" width="14.25" style="79" bestFit="1" customWidth="1"/>
    <col min="7" max="7" width="10.75" style="78" bestFit="1" customWidth="1"/>
    <col min="8" max="16384" width="8" style="78"/>
  </cols>
  <sheetData>
    <row r="1" spans="1:7" s="55" customFormat="1" ht="20.25" customHeight="1">
      <c r="A1" s="51"/>
      <c r="B1" s="51"/>
      <c r="C1" s="51"/>
      <c r="D1" s="52"/>
      <c r="E1" s="53"/>
      <c r="F1" s="54"/>
    </row>
    <row r="2" spans="1:7" s="55" customFormat="1" ht="18.75" customHeight="1">
      <c r="A2" s="56">
        <v>2023</v>
      </c>
      <c r="B2" s="56">
        <v>2022</v>
      </c>
      <c r="C2" s="56">
        <v>2021</v>
      </c>
      <c r="D2" s="57" t="s">
        <v>756</v>
      </c>
      <c r="E2" s="58" t="s">
        <v>214</v>
      </c>
      <c r="F2" s="54"/>
    </row>
    <row r="3" spans="1:7" s="55" customFormat="1" ht="18.75" customHeight="1">
      <c r="A3" s="59">
        <f t="shared" ref="A3:B3" si="0">A4+A6+A8+A11</f>
        <v>20200000</v>
      </c>
      <c r="B3" s="59">
        <f t="shared" si="0"/>
        <v>42200000</v>
      </c>
      <c r="C3" s="59">
        <f>C4+C6+C8+C11</f>
        <v>61500000</v>
      </c>
      <c r="D3" s="60" t="s">
        <v>757</v>
      </c>
      <c r="E3" s="61"/>
      <c r="F3" s="54"/>
    </row>
    <row r="4" spans="1:7" s="55" customFormat="1" ht="19.5" customHeight="1">
      <c r="A4" s="62">
        <v>0</v>
      </c>
      <c r="B4" s="62">
        <v>5000000</v>
      </c>
      <c r="C4" s="62">
        <v>5000000</v>
      </c>
      <c r="D4" s="63"/>
      <c r="E4" s="64" t="s">
        <v>758</v>
      </c>
      <c r="F4" s="54"/>
      <c r="G4" s="65"/>
    </row>
    <row r="5" spans="1:7" s="55" customFormat="1" ht="19.5" customHeight="1">
      <c r="A5" s="69">
        <v>0</v>
      </c>
      <c r="B5" s="69">
        <v>5000000</v>
      </c>
      <c r="C5" s="69">
        <v>5000000</v>
      </c>
      <c r="D5" s="70" t="s">
        <v>192</v>
      </c>
      <c r="E5" s="71">
        <v>423008</v>
      </c>
      <c r="F5" s="54"/>
    </row>
    <row r="6" spans="1:7" s="55" customFormat="1" ht="19.5" customHeight="1">
      <c r="A6" s="62">
        <v>20000000</v>
      </c>
      <c r="B6" s="62">
        <v>35000000</v>
      </c>
      <c r="C6" s="62">
        <v>50000000</v>
      </c>
      <c r="D6" s="63"/>
      <c r="E6" s="64" t="s">
        <v>759</v>
      </c>
      <c r="F6" s="54"/>
      <c r="G6" s="65"/>
    </row>
    <row r="7" spans="1:7" s="55" customFormat="1" ht="19.5" customHeight="1">
      <c r="A7" s="69">
        <v>20000000</v>
      </c>
      <c r="B7" s="69">
        <v>35000000</v>
      </c>
      <c r="C7" s="69">
        <v>50000000</v>
      </c>
      <c r="D7" s="70" t="s">
        <v>123</v>
      </c>
      <c r="E7" s="71">
        <v>223999</v>
      </c>
      <c r="F7" s="54"/>
    </row>
    <row r="8" spans="1:7" s="55" customFormat="1" ht="19.5" customHeight="1">
      <c r="A8" s="72">
        <v>0</v>
      </c>
      <c r="B8" s="72">
        <v>2000000</v>
      </c>
      <c r="C8" s="72">
        <v>4000000</v>
      </c>
      <c r="D8" s="63"/>
      <c r="E8" s="64" t="s">
        <v>760</v>
      </c>
      <c r="F8" s="54"/>
      <c r="G8" s="65"/>
    </row>
    <row r="9" spans="1:7" s="55" customFormat="1" ht="19.5" customHeight="1">
      <c r="A9" s="73">
        <v>0</v>
      </c>
      <c r="B9" s="73">
        <v>1000000</v>
      </c>
      <c r="C9" s="73">
        <v>2000000</v>
      </c>
      <c r="D9" s="66" t="s">
        <v>136</v>
      </c>
      <c r="E9" s="74">
        <v>226002</v>
      </c>
      <c r="F9" s="54"/>
    </row>
    <row r="10" spans="1:7" s="55" customFormat="1" ht="19.5" customHeight="1">
      <c r="A10" s="75">
        <v>0</v>
      </c>
      <c r="B10" s="75">
        <v>1000000</v>
      </c>
      <c r="C10" s="75">
        <v>2000000</v>
      </c>
      <c r="D10" s="67" t="s">
        <v>193</v>
      </c>
      <c r="E10" s="68">
        <v>423999</v>
      </c>
      <c r="F10" s="54"/>
    </row>
    <row r="11" spans="1:7" s="55" customFormat="1" ht="19.5" customHeight="1">
      <c r="A11" s="62">
        <v>200000</v>
      </c>
      <c r="B11" s="62">
        <v>200000</v>
      </c>
      <c r="C11" s="62">
        <v>2500000</v>
      </c>
      <c r="D11" s="63"/>
      <c r="E11" s="76" t="s">
        <v>761</v>
      </c>
      <c r="F11" s="54"/>
      <c r="G11" s="65"/>
    </row>
    <row r="12" spans="1:7" s="55" customFormat="1" ht="19.5" customHeight="1">
      <c r="A12" s="69">
        <v>200000</v>
      </c>
      <c r="B12" s="69">
        <v>200000</v>
      </c>
      <c r="C12" s="69">
        <v>2500000</v>
      </c>
      <c r="D12" s="70" t="s">
        <v>123</v>
      </c>
      <c r="E12" s="77">
        <v>223999</v>
      </c>
      <c r="F12" s="5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D13C9-8F8C-4DAB-AA6F-55AF63B18FAD}">
  <sheetPr>
    <tabColor theme="4" tint="0.79998168889431442"/>
  </sheetPr>
  <dimension ref="A1:J5"/>
  <sheetViews>
    <sheetView showGridLines="0" workbookViewId="0">
      <selection activeCell="E23" sqref="E23"/>
    </sheetView>
  </sheetViews>
  <sheetFormatPr defaultRowHeight="30" customHeight="1"/>
  <cols>
    <col min="1" max="3" width="11.375" customWidth="1"/>
    <col min="4" max="4" width="1.75" customWidth="1"/>
    <col min="5" max="6" width="11.125" bestFit="1" customWidth="1"/>
    <col min="7" max="7" width="1.75" customWidth="1"/>
    <col min="8" max="8" width="50.625" customWidth="1"/>
    <col min="9" max="9" width="14.875" customWidth="1"/>
    <col min="10" max="10" width="4.875" bestFit="1" customWidth="1"/>
  </cols>
  <sheetData>
    <row r="1" spans="1:10" ht="30" customHeight="1">
      <c r="A1" s="81">
        <v>2023</v>
      </c>
      <c r="B1" s="81">
        <v>2022</v>
      </c>
      <c r="C1" s="81">
        <v>2021</v>
      </c>
      <c r="E1" s="81">
        <v>2020</v>
      </c>
      <c r="F1" s="81">
        <v>2019</v>
      </c>
      <c r="H1" s="82" t="s">
        <v>762</v>
      </c>
      <c r="I1" s="82" t="s">
        <v>763</v>
      </c>
      <c r="J1" s="83"/>
    </row>
    <row r="2" spans="1:10" ht="30" customHeight="1">
      <c r="A2" s="84" t="s">
        <v>764</v>
      </c>
      <c r="B2" s="84"/>
      <c r="C2" s="84"/>
      <c r="E2" s="85" t="s">
        <v>14</v>
      </c>
      <c r="F2" s="85" t="s">
        <v>765</v>
      </c>
      <c r="H2" s="82"/>
      <c r="I2" s="82"/>
      <c r="J2" s="83"/>
    </row>
    <row r="3" spans="1:10" ht="10.5" customHeight="1">
      <c r="A3" s="86"/>
      <c r="B3" s="86"/>
      <c r="C3" s="88"/>
      <c r="E3" s="86"/>
      <c r="F3" s="86"/>
      <c r="H3" s="87"/>
      <c r="I3" s="86"/>
      <c r="J3" s="86"/>
    </row>
    <row r="4" spans="1:10" ht="30" customHeight="1">
      <c r="A4" s="89">
        <f t="shared" ref="A4:C4" si="0">A5</f>
        <v>0</v>
      </c>
      <c r="B4" s="89">
        <f t="shared" si="0"/>
        <v>3815414</v>
      </c>
      <c r="C4" s="90">
        <f t="shared" si="0"/>
        <v>5087219</v>
      </c>
      <c r="E4" s="89">
        <f>E5</f>
        <v>5673791</v>
      </c>
      <c r="F4" s="89">
        <f>F5</f>
        <v>39844616</v>
      </c>
      <c r="H4" s="91"/>
      <c r="I4" s="92" t="s">
        <v>211</v>
      </c>
      <c r="J4" s="93">
        <v>1058</v>
      </c>
    </row>
    <row r="5" spans="1:10" ht="30" customHeight="1">
      <c r="A5" s="94">
        <v>0</v>
      </c>
      <c r="B5" s="94">
        <v>3815414</v>
      </c>
      <c r="C5" s="95">
        <v>5087219</v>
      </c>
      <c r="E5" s="94">
        <v>5673791</v>
      </c>
      <c r="F5" s="94">
        <v>39844616</v>
      </c>
      <c r="G5" s="99"/>
      <c r="H5" s="96" t="s">
        <v>766</v>
      </c>
      <c r="I5" s="97" t="s">
        <v>767</v>
      </c>
      <c r="J5" s="98"/>
    </row>
  </sheetData>
  <mergeCells count="3">
    <mergeCell ref="H1:H2"/>
    <mergeCell ref="I1:I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BA_Budget</vt:lpstr>
      <vt:lpstr>PSIP</vt:lpstr>
      <vt:lpstr>NPI-Programs</vt:lpstr>
      <vt:lpstr>Cost Projects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2020-12-01T08:27:07Z</dcterms:created>
  <dcterms:modified xsi:type="dcterms:W3CDTF">2020-12-02T11:49:52Z</dcterms:modified>
</cp:coreProperties>
</file>