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15600" windowHeight="11760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budget'!$A$1:$F$42</definedName>
    <definedName name="_xlnm.Print_Titles" localSheetId="0">'Pension budget'!$4:$5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A27" i="1"/>
  <c r="B14" i="1"/>
  <c r="A14" i="1"/>
  <c r="C27" i="1" l="1"/>
  <c r="C14" i="1"/>
  <c r="B12" i="1"/>
  <c r="A12" i="1"/>
  <c r="C12" i="1"/>
  <c r="A9" i="1" l="1"/>
  <c r="B9" i="1"/>
  <c r="C9" i="1" l="1"/>
</calcChain>
</file>

<file path=xl/sharedStrings.xml><?xml version="1.0" encoding="utf-8"?>
<sst xmlns="http://schemas.openxmlformats.org/spreadsheetml/2006/main" count="38" uniqueCount="27">
  <si>
    <t>(އަދަދުތައް ރުފިޔާއިން)</t>
  </si>
  <si>
    <t>ޖުމްލަ</t>
  </si>
  <si>
    <t>ލަފާކުރާ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</si>
  <si>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</si>
  <si>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</si>
  <si>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</si>
  <si>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</si>
  <si>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</si>
  <si>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</si>
  <si>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</si>
  <si>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</si>
  <si>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</si>
  <si>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</si>
  <si>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ޑިޕާރޓްމަންޓް އޮފް ޖުޑީޝަލް އެޑްމިނިސްޓްރޭޝަން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</si>
  <si>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</si>
  <si>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</si>
  <si>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</si>
  <si>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</si>
  <si>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</si>
  <si>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</si>
  <si>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2020 ވަނަ އަހަރުގެ 20,40,60 އަހަރުގެ ޕެންޝަން ދިނުމަށް</t>
  </si>
  <si>
    <t>2020 ވަނަ އަހަރު އަސާސީ ޕެންޝަން ދިނުމަށް</t>
  </si>
  <si>
    <t>2020 ވަނަ އަހަރު ވަޒީފާބައިގެ ފައިސާ ދިނުމަށް</t>
  </si>
  <si>
    <t xml:space="preserve">2020 ވަނަ އަހަރުއިތުރުވާ ވަޒީފާއިން މުސްކުޅިކުރައްވާ ބޭފުޅުންނަށް ފައިސާ ދިނުމަށް: </t>
  </si>
  <si>
    <t>2019 ވަނަ އަހަރުގެ ނިޔަލަށް ވަޒީފާއިން މުސްކުޅިކުރައްވާފައިވާ ބޭފުޅުންނަށް މަހުން މަހަށް ފައިސާ ދިނުމަށް</t>
  </si>
  <si>
    <t xml:space="preserve">2020 ވަނަ އަހަރުއިތުރުވާ ވަޒީފާއިން މުސްކުޅިކުރައްވާ ބޭފުޅުންނަށް މަހުންމަހަށް ފައިސާ ދިނުމަށް: </t>
  </si>
  <si>
    <t>މިނިސްޓްރީ އޮފް ފިނޭންސް / ޕެންޝަން ބަޖެޓުގެ ތަފުސީލު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</si>
</sst>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5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sz val="24"/>
      <color rgb="FF1BB6ED"/>
      <name val="Mv Eamaan XP"/>
      <family val="3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b/>
      <sz val="12"/>
      <color rgb="FF1BB6ED"/>
      <name val="Roboto Condensed"/>
    </font>
    <font>
      <sz val="12"/>
      <color rgb="FF1BB6ED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b/>
      <sz val="12"/>
      <color theme="1"/>
      <name val="Faruma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3ABFEF"/>
        <bgColor indexed="64"/>
      </patternFill>
    </fill>
    <fill>
      <patternFill patternType="solid">
        <fgColor rgb="FFB0E5F9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3ABFEF"/>
      </top>
      <bottom style="medium">
        <color rgb="FF3ABFEF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6" fontId="5" fillId="0" borderId="0" applyFont="0" applyFill="0" applyBorder="0" applyAlignment="0" applyProtection="0"/>
    <xf numFmtId="0" fontId="9" fillId="0" borderId="0"/>
    <xf numFmtId="167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8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right"/>
    </xf>
    <xf numFmtId="0" fontId="16" fillId="0" borderId="0" xfId="1" applyFont="1" applyFill="1" applyAlignment="1">
      <alignment horizontal="right" vertical="center"/>
    </xf>
    <xf numFmtId="0" fontId="2" fillId="3" borderId="0" xfId="1" applyFont="1" applyFill="1" applyBorder="1" applyAlignment="1">
      <alignment horizontal="center" vertical="center" readingOrder="2"/>
    </xf>
    <xf numFmtId="0" fontId="7" fillId="0" borderId="5" xfId="4" applyFont="1" applyFill="1" applyBorder="1" applyAlignment="1">
      <alignment horizontal="left" vertical="center" indent="5"/>
    </xf>
    <xf numFmtId="0" fontId="8" fillId="0" borderId="5" xfId="4" applyNumberFormat="1" applyFont="1" applyFill="1" applyBorder="1" applyAlignment="1">
      <alignment horizontal="center" vertical="center"/>
    </xf>
    <xf numFmtId="0" fontId="7" fillId="4" borderId="0" xfId="4" applyFont="1" applyFill="1" applyBorder="1" applyAlignment="1">
      <alignment horizontal="right" vertical="center"/>
    </xf>
    <xf numFmtId="0" fontId="6" fillId="4" borderId="0" xfId="4" applyNumberFormat="1" applyFont="1" applyFill="1" applyBorder="1" applyAlignment="1">
      <alignment horizontal="center" vertical="center"/>
    </xf>
    <xf numFmtId="0" fontId="17" fillId="0" borderId="2" xfId="4" applyNumberFormat="1" applyFont="1" applyFill="1" applyBorder="1" applyAlignment="1">
      <alignment horizontal="center" vertical="center"/>
    </xf>
    <xf numFmtId="0" fontId="17" fillId="0" borderId="0" xfId="4" applyNumberFormat="1" applyFont="1" applyFill="1" applyBorder="1" applyAlignment="1">
      <alignment horizontal="center" vertical="center"/>
    </xf>
    <xf numFmtId="165" fontId="6" fillId="0" borderId="5" xfId="43" applyNumberFormat="1" applyFont="1" applyFill="1" applyBorder="1" applyAlignment="1" applyProtection="1">
      <alignment vertical="center"/>
      <protection hidden="1"/>
    </xf>
    <xf numFmtId="165" fontId="19" fillId="0" borderId="5" xfId="43" applyNumberFormat="1" applyFont="1" applyFill="1" applyBorder="1" applyAlignment="1" applyProtection="1">
      <alignment vertical="center"/>
      <protection hidden="1"/>
    </xf>
    <xf numFmtId="165" fontId="21" fillId="0" borderId="0" xfId="43" applyNumberFormat="1" applyFont="1" applyFill="1" applyBorder="1" applyAlignment="1">
      <alignment horizontal="center" vertical="center"/>
    </xf>
    <xf numFmtId="165" fontId="20" fillId="0" borderId="0" xfId="43" applyNumberFormat="1" applyFont="1" applyFill="1" applyBorder="1" applyAlignment="1">
      <alignment horizontal="center" vertical="center"/>
    </xf>
    <xf numFmtId="165" fontId="6" fillId="4" borderId="0" xfId="43" applyNumberFormat="1" applyFont="1" applyFill="1" applyBorder="1" applyAlignment="1" applyProtection="1">
      <alignment vertical="center"/>
      <protection hidden="1"/>
    </xf>
    <xf numFmtId="165" fontId="19" fillId="4" borderId="0" xfId="43" applyNumberFormat="1" applyFont="1" applyFill="1" applyBorder="1" applyAlignment="1" applyProtection="1">
      <alignment vertical="center"/>
      <protection hidden="1"/>
    </xf>
    <xf numFmtId="165" fontId="18" fillId="0" borderId="2" xfId="43" applyNumberFormat="1" applyFont="1" applyFill="1" applyBorder="1" applyAlignment="1">
      <alignment horizontal="center" vertical="center"/>
    </xf>
    <xf numFmtId="165" fontId="20" fillId="0" borderId="2" xfId="43" applyNumberFormat="1" applyFont="1" applyFill="1" applyBorder="1" applyAlignment="1">
      <alignment horizontal="center" vertical="center"/>
    </xf>
    <xf numFmtId="165" fontId="18" fillId="0" borderId="0" xfId="43" applyNumberFormat="1" applyFont="1" applyFill="1" applyBorder="1" applyAlignment="1">
      <alignment horizontal="center" vertical="center"/>
    </xf>
    <xf numFmtId="165" fontId="22" fillId="0" borderId="0" xfId="43" applyNumberFormat="1" applyFont="1" applyAlignment="1">
      <alignment vertical="center"/>
    </xf>
    <xf numFmtId="165" fontId="18" fillId="0" borderId="4" xfId="43" applyNumberFormat="1" applyFont="1" applyFill="1" applyBorder="1" applyAlignment="1">
      <alignment horizontal="center" vertical="center"/>
    </xf>
    <xf numFmtId="165" fontId="20" fillId="0" borderId="4" xfId="43" applyNumberFormat="1" applyFont="1" applyFill="1" applyBorder="1" applyAlignment="1">
      <alignment horizontal="center" vertical="center"/>
    </xf>
    <xf numFmtId="0" fontId="17" fillId="0" borderId="4" xfId="4" applyNumberFormat="1" applyFont="1" applyFill="1" applyBorder="1" applyAlignment="1">
      <alignment horizontal="center" vertical="center"/>
    </xf>
    <xf numFmtId="165" fontId="22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22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22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16" fillId="0" borderId="4" xfId="6" applyFont="1" applyFill="1" applyBorder="1" applyAlignment="1">
      <alignment vertical="center" readingOrder="2"/>
    </xf>
    <xf numFmtId="0" fontId="16" fillId="0" borderId="2" xfId="6" applyFont="1" applyFill="1" applyBorder="1" applyAlignment="1">
      <alignment vertical="center" readingOrder="2"/>
    </xf>
    <xf numFmtId="0" fontId="16" fillId="0" borderId="0" xfId="6" applyFont="1" applyFill="1" applyBorder="1" applyAlignment="1">
      <alignment vertical="center" readingOrder="2"/>
    </xf>
    <xf numFmtId="165" fontId="22" fillId="0" borderId="6" xfId="43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0" xfId="0" applyFont="1" applyAlignment="1">
      <alignment vertical="center" readingOrder="2"/>
    </xf>
    <xf numFmtId="0" fontId="23" fillId="0" borderId="2" xfId="0" applyFont="1" applyBorder="1" applyAlignment="1">
      <alignment horizontal="right" vertical="center" indent="5"/>
    </xf>
    <xf numFmtId="0" fontId="23" fillId="0" borderId="3" xfId="0" applyFont="1" applyBorder="1" applyAlignment="1">
      <alignment horizontal="right" vertical="center" indent="5"/>
    </xf>
    <xf numFmtId="0" fontId="23" fillId="0" borderId="4" xfId="0" applyFont="1" applyBorder="1" applyAlignment="1">
      <alignment horizontal="right" vertical="center" indent="5"/>
    </xf>
    <xf numFmtId="0" fontId="24" fillId="0" borderId="2" xfId="0" applyFont="1" applyBorder="1" applyAlignment="1">
      <alignment horizontal="right" vertical="center" wrapText="1" indent="1" readingOrder="2"/>
    </xf>
    <xf numFmtId="0" fontId="24" fillId="0" borderId="0" xfId="0" applyFont="1" applyAlignment="1">
      <alignment horizontal="right" vertical="center" wrapText="1" indent="1" readingOrder="2"/>
    </xf>
    <xf numFmtId="0" fontId="23" fillId="0" borderId="6" xfId="0" applyFont="1" applyBorder="1" applyAlignment="1">
      <alignment horizontal="right" vertical="center" indent="5"/>
    </xf>
    <xf numFmtId="43" fontId="3" fillId="3" borderId="0" xfId="2" applyFont="1" applyFill="1" applyBorder="1" applyAlignment="1">
      <alignment horizontal="center" vertical="center"/>
    </xf>
  </cellXfs>
  <cellStyles count="44">
    <cellStyle name="1" xfId="29"/>
    <cellStyle name="Comma" xfId="43" builtinId="3"/>
    <cellStyle name="Comma 10 2" xfId="34"/>
    <cellStyle name="Comma 12 6" xfId="38"/>
    <cellStyle name="Comma 160" xfId="26"/>
    <cellStyle name="Comma 169" xfId="22"/>
    <cellStyle name="Comma 170" xfId="25"/>
    <cellStyle name="Comma 176" xfId="42"/>
    <cellStyle name="Comma 2" xfId="3"/>
    <cellStyle name="Comma 2 2" xfId="23"/>
    <cellStyle name="Comma 3" xfId="5"/>
    <cellStyle name="Comma 3 2" xfId="31"/>
    <cellStyle name="Comma 4" xfId="9"/>
    <cellStyle name="Comma 4 2" xfId="7"/>
    <cellStyle name="Comma 6" xfId="2"/>
    <cellStyle name="Explanatory Text 2" xfId="12"/>
    <cellStyle name="Normal" xfId="0" builtinId="0"/>
    <cellStyle name="Normal 11" xfId="4"/>
    <cellStyle name="Normal 11 2" xfId="13"/>
    <cellStyle name="Normal 16 4" xfId="6"/>
    <cellStyle name="Normal 2" xfId="14"/>
    <cellStyle name="Normal 2 3" xfId="37"/>
    <cellStyle name="Normal 3" xfId="20"/>
    <cellStyle name="Normal 3 2" xfId="30"/>
    <cellStyle name="Normal 32" xfId="36"/>
    <cellStyle name="Normal 357" xfId="16"/>
    <cellStyle name="Normal 358" xfId="24"/>
    <cellStyle name="Normal 366" xfId="41"/>
    <cellStyle name="Normal 4" xfId="21"/>
    <cellStyle name="Normal 5" xfId="15"/>
    <cellStyle name="Normal 5 8" xfId="17"/>
    <cellStyle name="Normal 6" xfId="33"/>
    <cellStyle name="Normal 7" xfId="39"/>
    <cellStyle name="Normal 7 3 2" xfId="28"/>
    <cellStyle name="Normal 7 3 2 2" xfId="35"/>
    <cellStyle name="Normal 7 3 2 3" xfId="40"/>
    <cellStyle name="Normal 8" xfId="8"/>
    <cellStyle name="Normal 9" xfId="1"/>
    <cellStyle name="Note 2" xfId="11"/>
    <cellStyle name="Percent 2" xfId="18"/>
    <cellStyle name="Percent 2 2" xfId="32"/>
    <cellStyle name="Percent 2 6" xfId="19"/>
    <cellStyle name="Percent 3" xfId="10"/>
    <cellStyle name="Title 2" xfId="27"/>
  </cellStyles>
  <dxfs count="4"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454545"/>
      <color rgb="FFB0E5F9"/>
      <color rgb="FF1BB6ED"/>
      <color rgb="FF3ABFEF"/>
      <color rgb="FF005A57"/>
      <color rgb="FF595959"/>
      <color rgb="FF00A7A1"/>
      <color rgb="FFCEE56B"/>
      <color rgb="FFA8C823"/>
      <color rgb="FFF8D4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control" Target="../activeX/activeX4.xml"/><Relationship Id="rId18" Type="http://schemas.openxmlformats.org/officeDocument/2006/relationships/image" Target="../media/image6.emf"/><Relationship Id="rId3" Type="http://schemas.openxmlformats.org/officeDocument/2006/relationships/customProperty" Target="../customProperty2.bin"/><Relationship Id="rId7" Type="http://schemas.openxmlformats.org/officeDocument/2006/relationships/control" Target="../activeX/activeX1.xml"/><Relationship Id="rId12" Type="http://schemas.openxmlformats.org/officeDocument/2006/relationships/image" Target="../media/image3.emf"/><Relationship Id="rId17" Type="http://schemas.openxmlformats.org/officeDocument/2006/relationships/control" Target="../activeX/activeX6.xml"/><Relationship Id="rId2" Type="http://schemas.openxmlformats.org/officeDocument/2006/relationships/customProperty" Target="../customProperty1.bin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ontrol" Target="../activeX/activeX3.xml"/><Relationship Id="rId5" Type="http://schemas.openxmlformats.org/officeDocument/2006/relationships/drawing" Target="../drawings/drawing1.xml"/><Relationship Id="rId15" Type="http://schemas.openxmlformats.org/officeDocument/2006/relationships/control" Target="../activeX/activeX5.xml"/><Relationship Id="rId10" Type="http://schemas.openxmlformats.org/officeDocument/2006/relationships/image" Target="../media/image2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2.xml"/><Relationship Id="rId1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A1:F45"/>
  <sheetViews>
    <sheetView showGridLines="0" tabSelected="1" view="pageBreakPreview" zoomScaleNormal="100" zoomScaleSheetLayoutView="100" workbookViewId="0">
      <selection sqref="A1:A1048576"/>
    </sheetView>
  </sheetViews>
  <sheetFormatPr defaultColWidth="9" defaultRowHeight="21.75"/>
  <cols>
    <col min="1" max="1" width="15" style="1" customWidth="1"/>
    <col min="2" max="2" width="15.375" style="1" customWidth="1"/>
    <col min="3" max="3" width="14.375" style="1" customWidth="1"/>
    <col min="4" max="4" width="1.25" customWidth="1"/>
    <col min="5" max="5" width="62.625" style="37" customWidth="1"/>
    <col min="6" max="6" width="8.25" style="1" customWidth="1"/>
    <col min="7" max="7" width="12.375" style="1" bestFit="1" customWidth="1"/>
    <col min="8" max="16384" width="9" style="1"/>
  </cols>
  <sheetData>
    <row r="1" spans="1:6" ht="37.5" customHeight="1">
      <c r="F1" s="4" t="s">
        <v>26</v>
      </c>
    </row>
    <row r="2" spans="1:6" ht="18.75" customHeight="1">
      <c r="F2" s="5" t="s">
        <v>0</v>
      </c>
    </row>
    <row r="3" spans="1:6" ht="11.25" customHeight="1"/>
    <row r="4" spans="1:6" ht="30" customHeight="1">
      <c r="A4" s="6">
        <v>2022</v>
      </c>
      <c r="B4" s="6">
        <v>2021</v>
      </c>
      <c r="C4" s="6">
        <v>2020</v>
      </c>
      <c r="E4" s="38"/>
      <c r="F4" s="2"/>
    </row>
    <row r="5" spans="1:6" ht="30" customHeight="1">
      <c r="A5" s="46" t="s">
        <v>2</v>
      </c>
      <c r="B5" s="46"/>
      <c r="C5" s="46"/>
      <c r="E5" s="38"/>
      <c r="F5" s="2"/>
    </row>
    <row r="6" spans="1:6" s="2" customFormat="1" ht="11.25" customHeight="1" thickBot="1">
      <c r="A6" s="3"/>
      <c r="B6" s="3"/>
      <c r="C6" s="3"/>
      <c r="D6"/>
      <c r="E6" s="38"/>
    </row>
    <row r="7" spans="1:6" ht="30" customHeight="1" thickBot="1">
      <c r="A7" s="13">
        <v>1320000000</v>
      </c>
      <c r="B7" s="13">
        <v>1320000000</v>
      </c>
      <c r="C7" s="14">
        <v>1320000000</v>
      </c>
      <c r="E7" s="7" t="s">
        <v>1</v>
      </c>
      <c r="F7" s="8"/>
    </row>
    <row r="8" spans="1:6" s="2" customFormat="1" ht="11.25" customHeight="1">
      <c r="A8" s="15"/>
      <c r="B8" s="15"/>
      <c r="C8" s="16"/>
      <c r="D8"/>
      <c r="E8" s="38"/>
    </row>
    <row r="9" spans="1:6" ht="30" customHeight="1">
      <c r="A9" s="17">
        <f>SUM(A10:A11)</f>
        <v>1006292558</v>
      </c>
      <c r="B9" s="17">
        <f>SUM(B10:B11)</f>
        <v>1006292558</v>
      </c>
      <c r="C9" s="18">
        <f>SUM(C10:C11)</f>
        <v>1006292558</v>
      </c>
      <c r="E9" s="9" t="s">
        <v>3</v>
      </c>
      <c r="F9" s="10">
        <v>213001</v>
      </c>
    </row>
    <row r="10" spans="1:6" ht="30" customHeight="1">
      <c r="A10" s="19">
        <v>73686414</v>
      </c>
      <c r="B10" s="19">
        <v>73686414</v>
      </c>
      <c r="C10" s="20">
        <v>73686414</v>
      </c>
      <c r="E10" s="33" t="s">
        <v>20</v>
      </c>
      <c r="F10" s="11"/>
    </row>
    <row r="11" spans="1:6" ht="30" customHeight="1">
      <c r="A11" s="23">
        <v>932606144</v>
      </c>
      <c r="B11" s="23">
        <v>932606144</v>
      </c>
      <c r="C11" s="24">
        <v>932606144</v>
      </c>
      <c r="E11" s="32" t="s">
        <v>21</v>
      </c>
      <c r="F11" s="25"/>
    </row>
    <row r="12" spans="1:6" ht="30" customHeight="1">
      <c r="A12" s="17">
        <f t="shared" ref="A12:B12" si="0">SUM(A13)</f>
        <v>8032665</v>
      </c>
      <c r="B12" s="17">
        <f t="shared" si="0"/>
        <v>8032665</v>
      </c>
      <c r="C12" s="18">
        <f>SUM(C13)</f>
        <v>8032665</v>
      </c>
      <c r="E12" s="9" t="s">
        <v>4</v>
      </c>
      <c r="F12" s="10">
        <v>213002</v>
      </c>
    </row>
    <row r="13" spans="1:6" ht="30" customHeight="1">
      <c r="A13" s="21">
        <v>8032665</v>
      </c>
      <c r="B13" s="21">
        <v>8032665</v>
      </c>
      <c r="C13" s="16">
        <v>8032665</v>
      </c>
      <c r="E13" s="34" t="s">
        <v>22</v>
      </c>
      <c r="F13" s="12"/>
    </row>
    <row r="14" spans="1:6" ht="30" customHeight="1">
      <c r="A14" s="17">
        <f t="shared" ref="A14:B14" si="1">SUM(A16:A26)</f>
        <v>64074744</v>
      </c>
      <c r="B14" s="17">
        <f t="shared" si="1"/>
        <v>64074744</v>
      </c>
      <c r="C14" s="18">
        <f>SUM(C16:C26)</f>
        <v>64074744</v>
      </c>
      <c r="E14" s="9" t="s">
        <v>5</v>
      </c>
      <c r="F14" s="10">
        <v>213003</v>
      </c>
    </row>
    <row r="15" spans="1:6" ht="30" customHeight="1">
      <c r="A15" s="22"/>
      <c r="B15" s="22"/>
      <c r="C15" s="22"/>
      <c r="E15" s="39" t="s">
        <v>23</v>
      </c>
    </row>
    <row r="16" spans="1:6" ht="30" customHeight="1">
      <c r="A16" s="26">
        <v>5713344</v>
      </c>
      <c r="B16" s="26">
        <v>5713344</v>
      </c>
      <c r="C16" s="26">
        <v>5713344</v>
      </c>
      <c r="E16" s="40" t="s">
        <v>6</v>
      </c>
      <c r="F16" s="27"/>
    </row>
    <row r="17" spans="1:6" ht="30" customHeight="1">
      <c r="A17" s="28">
        <v>763585</v>
      </c>
      <c r="B17" s="28">
        <v>763585</v>
      </c>
      <c r="C17" s="28">
        <v>763585</v>
      </c>
      <c r="E17" s="41" t="s">
        <v>7</v>
      </c>
      <c r="F17" s="29"/>
    </row>
    <row r="18" spans="1:6" ht="30" customHeight="1">
      <c r="A18" s="28">
        <v>12242370</v>
      </c>
      <c r="B18" s="28">
        <v>12242370</v>
      </c>
      <c r="C18" s="28">
        <v>12242370</v>
      </c>
      <c r="E18" s="41" t="s">
        <v>8</v>
      </c>
      <c r="F18" s="29"/>
    </row>
    <row r="19" spans="1:6" ht="30" customHeight="1">
      <c r="A19" s="28">
        <v>24282811</v>
      </c>
      <c r="B19" s="28">
        <v>24282811</v>
      </c>
      <c r="C19" s="28">
        <v>24282811</v>
      </c>
      <c r="E19" s="41" t="s">
        <v>9</v>
      </c>
      <c r="F19" s="29"/>
    </row>
    <row r="20" spans="1:6" ht="30" customHeight="1">
      <c r="A20" s="28">
        <v>17814396</v>
      </c>
      <c r="B20" s="28">
        <v>17814396</v>
      </c>
      <c r="C20" s="28">
        <v>17814396</v>
      </c>
      <c r="E20" s="41" t="s">
        <v>10</v>
      </c>
      <c r="F20" s="29"/>
    </row>
    <row r="21" spans="1:6" ht="30" customHeight="1">
      <c r="A21" s="28">
        <v>1320250</v>
      </c>
      <c r="B21" s="28">
        <v>1320250</v>
      </c>
      <c r="C21" s="28">
        <v>1320250</v>
      </c>
      <c r="E21" s="41" t="s">
        <v>11</v>
      </c>
      <c r="F21" s="29"/>
    </row>
    <row r="22" spans="1:6" ht="30" customHeight="1">
      <c r="A22" s="28">
        <v>1249217</v>
      </c>
      <c r="B22" s="28">
        <v>1249217</v>
      </c>
      <c r="C22" s="28">
        <v>1249217</v>
      </c>
      <c r="E22" s="41" t="s">
        <v>12</v>
      </c>
      <c r="F22" s="29"/>
    </row>
    <row r="23" spans="1:6" ht="30" customHeight="1">
      <c r="A23" s="28">
        <v>350584</v>
      </c>
      <c r="B23" s="28">
        <v>350584</v>
      </c>
      <c r="C23" s="28">
        <v>350584</v>
      </c>
      <c r="E23" s="41" t="s">
        <v>13</v>
      </c>
      <c r="F23" s="29"/>
    </row>
    <row r="24" spans="1:6" ht="30" customHeight="1">
      <c r="A24" s="28">
        <v>190922</v>
      </c>
      <c r="B24" s="28">
        <v>190922</v>
      </c>
      <c r="C24" s="28">
        <v>190922</v>
      </c>
      <c r="E24" s="41" t="s">
        <v>14</v>
      </c>
      <c r="F24" s="29"/>
    </row>
    <row r="25" spans="1:6" ht="30" customHeight="1">
      <c r="A25" s="28">
        <v>132178</v>
      </c>
      <c r="B25" s="28">
        <v>132178</v>
      </c>
      <c r="C25" s="28">
        <v>132178</v>
      </c>
      <c r="E25" s="41" t="s">
        <v>15</v>
      </c>
      <c r="F25" s="29"/>
    </row>
    <row r="26" spans="1:6" ht="30" customHeight="1">
      <c r="A26" s="30">
        <v>15087</v>
      </c>
      <c r="B26" s="30">
        <v>15087</v>
      </c>
      <c r="C26" s="30">
        <v>15087</v>
      </c>
      <c r="E26" s="42" t="s">
        <v>16</v>
      </c>
      <c r="F26" s="31"/>
    </row>
    <row r="27" spans="1:6" ht="30" customHeight="1">
      <c r="A27" s="17">
        <f t="shared" ref="A27:B27" si="2">SUM(A28:A42)</f>
        <v>241600033</v>
      </c>
      <c r="B27" s="17">
        <f t="shared" si="2"/>
        <v>241600033</v>
      </c>
      <c r="C27" s="18">
        <f>SUM(C28:C42)</f>
        <v>241600033</v>
      </c>
      <c r="E27" s="9" t="s">
        <v>17</v>
      </c>
      <c r="F27" s="10">
        <v>213004</v>
      </c>
    </row>
    <row r="28" spans="1:6" ht="45" customHeight="1">
      <c r="A28" s="26">
        <v>203238765</v>
      </c>
      <c r="B28" s="26">
        <v>203238765</v>
      </c>
      <c r="C28" s="26">
        <v>203238765</v>
      </c>
      <c r="E28" s="43" t="s">
        <v>24</v>
      </c>
      <c r="F28" s="27"/>
    </row>
    <row r="29" spans="1:6" ht="45" customHeight="1">
      <c r="A29" s="22"/>
      <c r="B29" s="22"/>
      <c r="C29" s="22"/>
      <c r="E29" s="44" t="s">
        <v>25</v>
      </c>
    </row>
    <row r="30" spans="1:6" ht="30" customHeight="1">
      <c r="A30" s="26">
        <v>3840005</v>
      </c>
      <c r="B30" s="26">
        <v>3840005</v>
      </c>
      <c r="C30" s="26">
        <v>3840005</v>
      </c>
      <c r="E30" s="40" t="s">
        <v>6</v>
      </c>
      <c r="F30" s="27"/>
    </row>
    <row r="31" spans="1:6" ht="30" customHeight="1">
      <c r="A31" s="28">
        <v>259636</v>
      </c>
      <c r="B31" s="28">
        <v>259636</v>
      </c>
      <c r="C31" s="28">
        <v>259636</v>
      </c>
      <c r="E31" s="41" t="s">
        <v>7</v>
      </c>
      <c r="F31" s="29"/>
    </row>
    <row r="32" spans="1:6" ht="30" customHeight="1">
      <c r="A32" s="28">
        <v>6988521</v>
      </c>
      <c r="B32" s="28">
        <v>6988521</v>
      </c>
      <c r="C32" s="28">
        <v>6988521</v>
      </c>
      <c r="E32" s="41" t="s">
        <v>8</v>
      </c>
      <c r="F32" s="29"/>
    </row>
    <row r="33" spans="1:6" ht="30" customHeight="1">
      <c r="A33" s="28">
        <v>9728028</v>
      </c>
      <c r="B33" s="28">
        <v>9728028</v>
      </c>
      <c r="C33" s="28">
        <v>9728028</v>
      </c>
      <c r="E33" s="41" t="s">
        <v>9</v>
      </c>
      <c r="F33" s="29"/>
    </row>
    <row r="34" spans="1:6" ht="30" customHeight="1">
      <c r="A34" s="28">
        <v>10688638</v>
      </c>
      <c r="B34" s="28">
        <v>10688638</v>
      </c>
      <c r="C34" s="28">
        <v>10688638</v>
      </c>
      <c r="E34" s="41" t="s">
        <v>10</v>
      </c>
      <c r="F34" s="29"/>
    </row>
    <row r="35" spans="1:6" ht="30" customHeight="1">
      <c r="A35" s="28">
        <v>792150</v>
      </c>
      <c r="B35" s="28">
        <v>792150</v>
      </c>
      <c r="C35" s="28">
        <v>792150</v>
      </c>
      <c r="E35" s="41" t="s">
        <v>11</v>
      </c>
      <c r="F35" s="29"/>
    </row>
    <row r="36" spans="1:6" ht="30" customHeight="1">
      <c r="A36" s="28">
        <v>1194540</v>
      </c>
      <c r="B36" s="28">
        <v>1194540</v>
      </c>
      <c r="C36" s="28">
        <v>1194540</v>
      </c>
      <c r="E36" s="41" t="s">
        <v>12</v>
      </c>
      <c r="F36" s="29"/>
    </row>
    <row r="37" spans="1:6" ht="30" customHeight="1">
      <c r="A37" s="28">
        <v>1221769</v>
      </c>
      <c r="B37" s="28">
        <v>1221769</v>
      </c>
      <c r="C37" s="28">
        <v>1221769</v>
      </c>
      <c r="E37" s="41" t="s">
        <v>13</v>
      </c>
      <c r="F37" s="29"/>
    </row>
    <row r="38" spans="1:6" ht="30" customHeight="1">
      <c r="A38" s="28">
        <v>322830</v>
      </c>
      <c r="B38" s="28">
        <v>322830</v>
      </c>
      <c r="C38" s="28">
        <v>322830</v>
      </c>
      <c r="E38" s="41" t="s">
        <v>14</v>
      </c>
      <c r="F38" s="29"/>
    </row>
    <row r="39" spans="1:6" ht="30" customHeight="1">
      <c r="A39" s="28">
        <v>468000</v>
      </c>
      <c r="B39" s="28">
        <v>468000</v>
      </c>
      <c r="C39" s="28">
        <v>468000</v>
      </c>
      <c r="E39" s="41" t="s">
        <v>18</v>
      </c>
      <c r="F39" s="29"/>
    </row>
    <row r="40" spans="1:6" ht="30" customHeight="1">
      <c r="A40" s="28">
        <v>93954</v>
      </c>
      <c r="B40" s="28">
        <v>93954</v>
      </c>
      <c r="C40" s="28">
        <v>93954</v>
      </c>
      <c r="E40" s="41" t="s">
        <v>15</v>
      </c>
      <c r="F40" s="29"/>
    </row>
    <row r="41" spans="1:6" ht="30" customHeight="1">
      <c r="A41" s="28">
        <v>2755275</v>
      </c>
      <c r="B41" s="28">
        <v>2755275</v>
      </c>
      <c r="C41" s="28">
        <v>2755275</v>
      </c>
      <c r="E41" s="41" t="s">
        <v>19</v>
      </c>
      <c r="F41" s="29"/>
    </row>
    <row r="42" spans="1:6" ht="30" customHeight="1">
      <c r="A42" s="35">
        <v>7922</v>
      </c>
      <c r="B42" s="35">
        <v>7922</v>
      </c>
      <c r="C42" s="35">
        <v>7922</v>
      </c>
      <c r="E42" s="45" t="s">
        <v>16</v>
      </c>
      <c r="F42" s="36"/>
    </row>
    <row r="43" spans="1:6" ht="30" customHeight="1"/>
    <row r="44" spans="1:6" ht="30" customHeight="1"/>
    <row r="45" spans="1:6" ht="30" customHeight="1"/>
  </sheetData>
  <mergeCells count="1">
    <mergeCell ref="A5:C5"/>
  </mergeCells>
  <conditionalFormatting sqref="A9:C9">
    <cfRule type="expression" dxfId="3" priority="631">
      <formula>#REF!&lt;#REF!="TRUE"</formula>
    </cfRule>
  </conditionalFormatting>
  <conditionalFormatting sqref="A12:C12">
    <cfRule type="expression" dxfId="2" priority="7">
      <formula>#REF!&lt;#REF!="TRUE"</formula>
    </cfRule>
  </conditionalFormatting>
  <conditionalFormatting sqref="A14:C14">
    <cfRule type="expression" dxfId="1" priority="4">
      <formula>#REF!&lt;#REF!="TRUE"</formula>
    </cfRule>
  </conditionalFormatting>
  <conditionalFormatting sqref="A27:C27">
    <cfRule type="expression" dxfId="0" priority="2">
      <formula>#REF!&lt;#REF!="TRUE"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horizontalDpi="1200" verticalDpi="1200" r:id="rId1"/>
  <customProperties>
    <customPr name="_pios_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2055" r:id="rId7" name="AnalyzerDynReport001tb1">
          <controlPr defaultSize="0" autoLine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7" name="AnalyzerDynReport001tb1"/>
      </mc:Fallback>
    </mc:AlternateContent>
    <mc:AlternateContent xmlns:mc="http://schemas.openxmlformats.org/markup-compatibility/2006">
      <mc:Choice Requires="x14">
        <control shapeId="2054" r:id="rId9" name="AnalyzerDynReport000tb1">
          <controlPr defaultSize="0" autoLine="0" autoPict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9" name="AnalyzerDynReport000tb1"/>
      </mc:Fallback>
    </mc:AlternateContent>
    <mc:AlternateContent xmlns:mc="http://schemas.openxmlformats.org/markup-compatibility/2006">
      <mc:Choice Requires="x14">
        <control shapeId="2052" r:id="rId11" name="ReportSubmitManagerControltb1">
          <controlPr defaultSize="0" autoLine="0" autoPict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1" name="ReportSubmitManagerControltb1"/>
      </mc:Fallback>
    </mc:AlternateContent>
    <mc:AlternateContent xmlns:mc="http://schemas.openxmlformats.org/markup-compatibility/2006">
      <mc:Choice Requires="x14">
        <control shapeId="2051" r:id="rId13" name="MultipleReportManagerInfotb1">
          <controlPr defaultSize="0" autoLine="0" autoPict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3" name="MultipleReportManagerInfotb1"/>
      </mc:Fallback>
    </mc:AlternateContent>
    <mc:AlternateContent xmlns:mc="http://schemas.openxmlformats.org/markup-compatibility/2006">
      <mc:Choice Requires="x14">
        <control shapeId="2050" r:id="rId15" name="ConnectionDescriptorsInfotb1">
          <controlPr defaultSize="0" autoLine="0" autoPict="0" r:id="rId1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5" name="ConnectionDescriptorsInfotb1"/>
      </mc:Fallback>
    </mc:AlternateContent>
    <mc:AlternateContent xmlns:mc="http://schemas.openxmlformats.org/markup-compatibility/2006">
      <mc:Choice Requires="x14">
        <control shapeId="2049" r:id="rId17" name="FPMExcelClientSheetOptionstb1">
          <controlPr defaultSize="0" autoLine="0" autoPict="0" r:id="rId1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7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2019-11-01T15:58:55Z</cp:lastPrinted>
  <dcterms:created xsi:type="dcterms:W3CDTF">2017-11-13T17:53:43Z</dcterms:created>
  <dcterms:modified xsi:type="dcterms:W3CDTF">2019-11-03T15:17:16Z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