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4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Report!$A$1:$I$92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4" l="1"/>
  <c r="C91" i="4"/>
  <c r="E91" i="4"/>
  <c r="F91" i="4"/>
  <c r="A91" i="4"/>
  <c r="B89" i="4"/>
  <c r="C89" i="4"/>
  <c r="E89" i="4"/>
  <c r="F89" i="4"/>
  <c r="A89" i="4"/>
  <c r="B87" i="4"/>
  <c r="C87" i="4"/>
  <c r="E87" i="4"/>
  <c r="F87" i="4"/>
  <c r="A87" i="4"/>
  <c r="B85" i="4"/>
  <c r="C85" i="4"/>
  <c r="E85" i="4"/>
  <c r="F85" i="4"/>
  <c r="A85" i="4"/>
  <c r="B83" i="4"/>
  <c r="C83" i="4"/>
  <c r="E83" i="4"/>
  <c r="F83" i="4"/>
  <c r="A83" i="4"/>
  <c r="B81" i="4"/>
  <c r="C81" i="4"/>
  <c r="E81" i="4"/>
  <c r="F81" i="4"/>
  <c r="A81" i="4"/>
  <c r="B79" i="4"/>
  <c r="C79" i="4"/>
  <c r="E79" i="4"/>
  <c r="F79" i="4"/>
  <c r="A79" i="4"/>
  <c r="B77" i="4"/>
  <c r="C77" i="4"/>
  <c r="E77" i="4"/>
  <c r="F77" i="4"/>
  <c r="A77" i="4"/>
  <c r="B74" i="4"/>
  <c r="C74" i="4"/>
  <c r="E74" i="4"/>
  <c r="F74" i="4"/>
  <c r="A74" i="4"/>
  <c r="B70" i="4"/>
  <c r="C70" i="4"/>
  <c r="E70" i="4"/>
  <c r="F70" i="4"/>
  <c r="A70" i="4"/>
  <c r="B67" i="4"/>
  <c r="C67" i="4"/>
  <c r="E67" i="4"/>
  <c r="F67" i="4"/>
  <c r="A67" i="4"/>
  <c r="B65" i="4"/>
  <c r="C65" i="4"/>
  <c r="E65" i="4"/>
  <c r="F65" i="4"/>
  <c r="A65" i="4"/>
  <c r="B63" i="4"/>
  <c r="C63" i="4"/>
  <c r="E63" i="4"/>
  <c r="F63" i="4"/>
  <c r="A63" i="4"/>
  <c r="B61" i="4"/>
  <c r="C61" i="4"/>
  <c r="E61" i="4"/>
  <c r="F61" i="4"/>
  <c r="A61" i="4"/>
  <c r="B59" i="4"/>
  <c r="C59" i="4"/>
  <c r="E59" i="4"/>
  <c r="F59" i="4"/>
  <c r="A59" i="4"/>
  <c r="B57" i="4"/>
  <c r="C57" i="4"/>
  <c r="E57" i="4"/>
  <c r="F57" i="4"/>
  <c r="A57" i="4"/>
  <c r="B55" i="4"/>
  <c r="C55" i="4"/>
  <c r="E55" i="4"/>
  <c r="F55" i="4"/>
  <c r="A55" i="4"/>
  <c r="B53" i="4"/>
  <c r="C53" i="4"/>
  <c r="E53" i="4"/>
  <c r="F53" i="4"/>
  <c r="A53" i="4"/>
  <c r="B51" i="4"/>
  <c r="C51" i="4"/>
  <c r="E51" i="4"/>
  <c r="F51" i="4"/>
  <c r="A51" i="4"/>
  <c r="B49" i="4"/>
  <c r="C49" i="4"/>
  <c r="E49" i="4"/>
  <c r="F49" i="4"/>
  <c r="A49" i="4"/>
  <c r="B47" i="4"/>
  <c r="C47" i="4"/>
  <c r="E47" i="4"/>
  <c r="F47" i="4"/>
  <c r="A47" i="4"/>
  <c r="B45" i="4"/>
  <c r="C45" i="4"/>
  <c r="E45" i="4"/>
  <c r="F45" i="4"/>
  <c r="A45" i="4"/>
  <c r="B43" i="4"/>
  <c r="C43" i="4"/>
  <c r="E43" i="4"/>
  <c r="F43" i="4"/>
  <c r="A43" i="4"/>
  <c r="B41" i="4"/>
  <c r="C41" i="4"/>
  <c r="E41" i="4"/>
  <c r="F41" i="4"/>
  <c r="A41" i="4"/>
  <c r="B39" i="4"/>
  <c r="C39" i="4"/>
  <c r="E39" i="4"/>
  <c r="F39" i="4"/>
  <c r="A39" i="4"/>
  <c r="B37" i="4"/>
  <c r="C37" i="4"/>
  <c r="E37" i="4"/>
  <c r="F37" i="4"/>
  <c r="A37" i="4"/>
  <c r="B35" i="4"/>
  <c r="C35" i="4"/>
  <c r="E35" i="4"/>
  <c r="F35" i="4"/>
  <c r="A35" i="4"/>
  <c r="B33" i="4"/>
  <c r="C33" i="4"/>
  <c r="E33" i="4"/>
  <c r="F33" i="4"/>
  <c r="A33" i="4"/>
  <c r="B31" i="4"/>
  <c r="C31" i="4"/>
  <c r="E31" i="4"/>
  <c r="F31" i="4"/>
  <c r="A31" i="4"/>
  <c r="B29" i="4"/>
  <c r="C29" i="4"/>
  <c r="E29" i="4"/>
  <c r="F29" i="4"/>
  <c r="A29" i="4"/>
  <c r="B27" i="4"/>
  <c r="C27" i="4"/>
  <c r="E27" i="4"/>
  <c r="F27" i="4"/>
  <c r="A27" i="4"/>
  <c r="B25" i="4"/>
  <c r="C25" i="4"/>
  <c r="E25" i="4"/>
  <c r="F25" i="4"/>
  <c r="A25" i="4"/>
  <c r="B23" i="4"/>
  <c r="C23" i="4"/>
  <c r="E23" i="4"/>
  <c r="F23" i="4"/>
  <c r="A23" i="4"/>
  <c r="B21" i="4"/>
  <c r="C21" i="4"/>
  <c r="E21" i="4"/>
  <c r="F21" i="4"/>
  <c r="A21" i="4"/>
  <c r="B19" i="4"/>
  <c r="C19" i="4"/>
  <c r="E19" i="4"/>
  <c r="F19" i="4"/>
  <c r="A19" i="4"/>
  <c r="B17" i="4"/>
  <c r="C17" i="4"/>
  <c r="E17" i="4"/>
  <c r="F17" i="4"/>
  <c r="A17" i="4"/>
  <c r="B15" i="4"/>
  <c r="C15" i="4"/>
  <c r="E15" i="4"/>
  <c r="F15" i="4"/>
  <c r="A15" i="4"/>
  <c r="B13" i="4"/>
  <c r="C13" i="4"/>
  <c r="E13" i="4"/>
  <c r="F13" i="4"/>
  <c r="A13" i="4"/>
  <c r="B11" i="4"/>
  <c r="C11" i="4"/>
  <c r="E11" i="4"/>
  <c r="F11" i="4"/>
  <c r="A11" i="4"/>
  <c r="B9" i="4"/>
  <c r="C9" i="4"/>
  <c r="E9" i="4"/>
  <c r="F9" i="4"/>
  <c r="A9" i="4"/>
</calcChain>
</file>

<file path=xl/sharedStrings.xml><?xml version="1.0" encoding="utf-8"?>
<sst xmlns="http://schemas.openxmlformats.org/spreadsheetml/2006/main" count="90" uniqueCount="72">
  <si>
    <t>(އަދަދުތައް ރުފިޔާއިން)</t>
  </si>
  <si>
    <t>ލަފާކުރި</t>
  </si>
  <si>
    <t>ރިވައިޒްކުރި</t>
  </si>
  <si>
    <t>މޯލްޑިވްސް އިންލަންޑް ރެވެނިއު އޮތޯރިޓީ</t>
  </si>
  <si>
    <t>ނެޝަނަލް ޑްރަގް އެޖެންސީ</t>
  </si>
  <si>
    <t>ކޮމިއުނިކޭޝަންސް އޮތޯރިޓީ އޮފް މޯލްޑިވްސް</t>
  </si>
  <si>
    <t xml:space="preserve">މިނިސްޓްރީ އޮފް އެޑިޔުކޭޝަން 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</si>
  <si>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</si>
  <si>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</si>
  <si>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</si>
  <si>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</si>
  <si>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</si>
  <si>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</si>
  <si>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</si>
  <si>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</si>
  <si>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</si>
  <si>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</si>
  <si>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</si>
  <si>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</si>
  <si>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ހިރިޔާ ސްކޫލް </t>
  </si>
  <si>
    <t xml:space="preserve">ދިވެހިބަހުގެ އެކަޑަމީ </t>
  </si>
  <si>
    <t>ރެހެންދި ސްކޫލް</t>
  </si>
  <si>
    <t>ދިވެހިރާއްޖޭގެ އިސްލާމީ ޔުނިވަރސިޓީ</t>
  </si>
  <si>
    <t xml:space="preserve">މިނިސްޓްރީ އޮފް ހެލްތް </t>
  </si>
  <si>
    <t>މިނިސްޓްރީ އޮފް ޓޫރިޒަމް</t>
  </si>
  <si>
    <t>ރީޖަނަލް އެއަރޕޯޓްސް</t>
  </si>
  <si>
    <t>ނެޝަނަލް ސެންޓަރ ފޮރ ދި އާޓްސް</t>
  </si>
  <si>
    <t xml:space="preserve">މިނިސްޓްރީ އޮފް އިސްލާމިކް އެފެއާޒް </t>
  </si>
  <si>
    <t>ޚާއްޞަ ބަޖެޓް</t>
  </si>
  <si>
    <t>މޯލްޑިވްސް ކަސްޓަމްސް ސަރވިސް</t>
  </si>
  <si>
    <t>ނޭޝަނަލް ސޯޝަލް ޕްރޮޓެކްޝަން އެޖެންސީ</t>
  </si>
  <si>
    <t xml:space="preserve">ތިލަދުންމަތީ ދެކުނުބުރީ ނެއްލައިދޫ ކައުންސިލްގެ އިދާރާ </t>
  </si>
  <si>
    <t>މާޅޮސްމަޑުލު ދެކުނުބުރީ ދޮންފަނު ކައުންސިލްގެ އިދާރާ</t>
  </si>
  <si>
    <t>މާޅޮސްމަޑުލު ދެކުނުބުރީ ހިތާދޫ ކައުންސިލްގެ އިދާރާ</t>
  </si>
  <si>
    <t>މާލެއަތޮޅު ތުލުސްދޫ ކައުންސިލްގެ އިދާރާ</t>
  </si>
  <si>
    <t>އަރިއަތޮޅު އުތުރުބުރީ މާޅޮހު ކައުންސިލްގެ އިދާރާ</t>
  </si>
  <si>
    <t>ހުވަދުއަތޮޅު ދެކުނުބުރީ ވާދޫ ކައުންސިލްގެ އިދާރާ</t>
  </si>
  <si>
    <t>ސިވިލް އޭވިއޭޝަން ޓްރަސްޓް ފަންޑް</t>
  </si>
  <si>
    <t>ޑްރަގް ކޮންޓްރޯލް ޓްރަސްޓް ފަންޑް</t>
  </si>
  <si>
    <t>އައި.ސީ.ޓީ ޓްރަސްޓް ފަންޑް</t>
  </si>
  <si>
    <t>ހަޔަރ އެޑިއުކޭޝަން ޓްރަސްޓް ފަންޑް</t>
  </si>
  <si>
    <t>ތައުލީމީ ފަންޑް</t>
  </si>
  <si>
    <t>ހެރިޓޭޖް ޓްރަސްޓް ފަންޑް</t>
  </si>
  <si>
    <t>ސިއްޚީ ހިދުމަތުގެ ފަންޑް</t>
  </si>
  <si>
    <t>ސޯޝަލް ސޭފްޓީ އެސިސްޓަންސް ފަންޑް</t>
  </si>
  <si>
    <t>އާޓްސް ޑިވެލޮޕްމަންޓް ފަންޑް</t>
  </si>
  <si>
    <t>ފިޝަރީޒް ޓްރަސްޓް ފަންޑް</t>
  </si>
  <si>
    <t>ދީނީ ޚިދުމަތުގެ ޓްރަސްޓް ފަންޑް</t>
  </si>
  <si>
    <t>މިސްކިތްތަކާއި ބެހޭ ވަޤްފް ފަންޑް</t>
  </si>
  <si>
    <t>ޒަކާތު ފަންޑް</t>
  </si>
  <si>
    <t>ބ. އަތޮޅު ކޮންޒަވޭޝަން ފަންޑް</t>
  </si>
  <si>
    <t>ކުޑަކުދިންނާއި ޚާއްސަ އެހީއަށް ބޭނުންވާ މީހުންގެ ފަންޑް</t>
  </si>
  <si>
    <t>ކާޑެއްދޫ އެއާޕޯޓް ޓްރަސްޓް ފަންޑް</t>
  </si>
  <si>
    <t>އެގްރިކަލްޗަރ ޓްރަސްޓް ފަންޑް</t>
  </si>
  <si>
    <t>އައި.ޔޫ.އެމް ޓްރަސްޓް ފަންޑް</t>
  </si>
  <si>
    <t>ސްކޫލް ޓްރަސްޓް ފަންޑް</t>
  </si>
  <si>
    <t>ކައުންސިލްގެ ޓްރަސްޓް ފަންޑް</t>
  </si>
  <si>
    <t>ނެޝަނަލް ޑިޒާސްޓަރ މެނޭޖްމަންޓް އޮތޯރިޓީ</t>
  </si>
  <si>
    <t xml:space="preserve">މިނިސްޓްރީ އޮފް ހަޔަރ އެޑިޔުކޭޝަން </t>
  </si>
  <si>
    <t>ސަޤާފީ ތަރިކަ ރައްކާތެރިކުރާ ޤައުމީ މަރުކަޒު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</si>
  <si>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</si>
  <si>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</si>
  <si>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</si>
  <si>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ލިބުނު</t>
  </si>
  <si>
    <r>
      <t xml:space="preserve">ޓްރަސްޓް ފަންޑުތަކަށް ލިބޭ އާމްދަނީ </t>
    </r>
    <r>
      <rPr>
        <b/>
        <sz val="24"/>
        <color rgb="FF7F5C92"/>
        <rFont val="Roboto Condensed"/>
      </rPr>
      <t>2018 - 2022</t>
    </r>
  </si>
  <si>
    <t>މޯލްޑިވްސް ގްރީން ފަންޑް</t>
  </si>
  <si>
    <t>ޑިޒާސްޓަރ މެނޭޖްމަންޓް ފަންޑް</t>
  </si>
  <si>
    <t>ކަސްޓަމްސް ޓްރެއިނިންގ ފަންޑް</t>
  </si>
  <si>
    <t>ފަތުރުވެރިކަމުގެ ހަރަކާތްތައް ހިންގާ ފަންޑް</t>
  </si>
  <si>
    <t>މިވެޓް ޓްރަސްޓް ފަންޑް</t>
  </si>
  <si>
    <t>ކޮންޒަވޭޝަން ފަންޑް</t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</si>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</sst>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rgb="FF595959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Faruma"/>
      <family val="3"/>
    </font>
    <font>
      <b/>
      <sz val="12"/>
      <name val="Century Gothic"/>
      <family val="2"/>
    </font>
    <font>
      <b/>
      <sz val="12"/>
      <name val="Faruma"/>
      <family val="3"/>
    </font>
    <font>
      <sz val="12"/>
      <color theme="1"/>
      <name val="Roboto Condensed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sz val="12"/>
      <color rgb="FF454545"/>
      <name val="Faruma"/>
      <family val="3"/>
    </font>
    <font>
      <sz val="12"/>
      <color rgb="FF454545"/>
      <name val="Century Gothic"/>
      <family val="2"/>
    </font>
    <font>
      <sz val="12"/>
      <color rgb="FF454545"/>
      <name val="Roboto Condensed"/>
    </font>
    <font>
      <sz val="12"/>
      <color theme="1"/>
      <name val="Roboto Condensed"/>
    </font>
    <font>
      <b/>
      <sz val="12"/>
      <color rgb="FF7F5C92"/>
      <name val="Roboto Condensed"/>
    </font>
    <font>
      <sz val="12"/>
      <color rgb="FF7F5C92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rgb="FF9473A7"/>
      </bottom>
      <diagonal/>
    </border>
    <border>
      <left/>
      <right/>
      <top style="thin">
        <color rgb="FF9473A7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right" vertical="center" readingOrder="2"/>
    </xf>
    <xf numFmtId="0" fontId="11" fillId="0" borderId="0" xfId="2" applyNumberFormat="1" applyFont="1" applyBorder="1" applyAlignment="1">
      <alignment horizontal="right" vertical="center" readingOrder="2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 readingOrder="2"/>
    </xf>
    <xf numFmtId="0" fontId="4" fillId="2" borderId="0" xfId="3" applyFont="1" applyFill="1" applyBorder="1" applyAlignment="1">
      <alignment horizontal="center" vertical="center" readingOrder="2"/>
    </xf>
    <xf numFmtId="0" fontId="5" fillId="2" borderId="0" xfId="3" applyFont="1" applyFill="1" applyBorder="1" applyAlignment="1">
      <alignment horizontal="centerContinuous" vertical="center" readingOrder="2"/>
    </xf>
    <xf numFmtId="0" fontId="14" fillId="0" borderId="1" xfId="0" applyFont="1" applyBorder="1" applyAlignment="1">
      <alignment vertical="center"/>
    </xf>
    <xf numFmtId="164" fontId="15" fillId="0" borderId="0" xfId="1" applyNumberFormat="1" applyFont="1" applyAlignment="1">
      <alignment vertical="center"/>
    </xf>
    <xf numFmtId="164" fontId="6" fillId="0" borderId="2" xfId="1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164" fontId="15" fillId="0" borderId="3" xfId="1" applyNumberFormat="1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17" fillId="0" borderId="1" xfId="1" applyNumberFormat="1" applyFont="1" applyBorder="1" applyAlignment="1">
      <alignment vertical="center"/>
    </xf>
    <xf numFmtId="164" fontId="18" fillId="0" borderId="0" xfId="1" applyNumberFormat="1" applyFont="1" applyAlignment="1">
      <alignment vertical="center"/>
    </xf>
    <xf numFmtId="164" fontId="17" fillId="0" borderId="2" xfId="1" applyNumberFormat="1" applyFont="1" applyBorder="1" applyAlignment="1">
      <alignment vertical="center"/>
    </xf>
    <xf numFmtId="164" fontId="18" fillId="0" borderId="3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</cellXfs>
  <cellStyles count="6">
    <cellStyle name="Comma" xfId="1" builtinId="3"/>
    <cellStyle name="Comma 2" xfId="5"/>
    <cellStyle name="Comma 3" xfId="2"/>
    <cellStyle name="Normal" xfId="0" builtinId="0"/>
    <cellStyle name="Normal 2" xfId="4"/>
    <cellStyle name="Normal 2 2" xfId="3"/>
  </cellStyles>
  <dxfs count="0"/>
  <tableStyles count="0" defaultTableStyle="TableStyleMedium2" defaultPivotStyle="PivotStyleLight16"/>
  <colors>
    <mruColors>
      <color rgb="FF7F5C92"/>
      <color rgb="FF9473A7"/>
      <color rgb="FF454545"/>
      <color rgb="FFB5D3E8"/>
      <color rgb="FF4D7791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2052" name="AnalyzerDynReport000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I92"/>
  <sheetViews>
    <sheetView showGridLines="0" tabSelected="1" view="pageBreakPreview" zoomScale="80" zoomScaleNormal="100" zoomScaleSheetLayoutView="80" workbookViewId="0">
      <selection activeCell="B70" sqref="B70"/>
    </sheetView>
  </sheetViews>
  <sheetFormatPr defaultRowHeight="21.75" x14ac:dyDescent="0.3"/>
  <cols>
    <col min="1" max="3" width="13.33203125" style="1" customWidth="1"/>
    <col min="4" max="4" width="1.109375" customWidth="1"/>
    <col min="5" max="6" width="13.33203125" style="1" customWidth="1"/>
    <col min="7" max="7" width="41.109375" style="27" customWidth="1"/>
    <col min="8" max="8" width="2.21875" style="1" customWidth="1"/>
    <col min="9" max="9" width="4.88671875" style="1" customWidth="1"/>
    <col min="10" max="16384" width="8.88671875" style="1"/>
  </cols>
  <sheetData>
    <row r="1" spans="1:9" ht="37.5" customHeight="1" x14ac:dyDescent="0.3">
      <c r="I1" s="3" t="s">
        <v>64</v>
      </c>
    </row>
    <row r="2" spans="1:9" ht="18.75" customHeight="1" x14ac:dyDescent="0.3">
      <c r="I2" s="4" t="s">
        <v>0</v>
      </c>
    </row>
    <row r="3" spans="1:9" ht="11.25" customHeight="1" x14ac:dyDescent="0.3">
      <c r="I3" s="2"/>
    </row>
    <row r="4" spans="1:9" ht="30" customHeight="1" x14ac:dyDescent="0.3">
      <c r="A4" s="7">
        <v>2022</v>
      </c>
      <c r="B4" s="7">
        <v>2021</v>
      </c>
      <c r="C4" s="7">
        <v>2020</v>
      </c>
      <c r="E4" s="7">
        <v>2019</v>
      </c>
      <c r="F4" s="7">
        <v>2018</v>
      </c>
    </row>
    <row r="5" spans="1:9" ht="30" customHeight="1" x14ac:dyDescent="0.3">
      <c r="A5" s="8" t="s">
        <v>1</v>
      </c>
      <c r="B5" s="8"/>
      <c r="C5" s="8"/>
      <c r="E5" s="8" t="s">
        <v>2</v>
      </c>
      <c r="F5" s="8" t="s">
        <v>63</v>
      </c>
    </row>
    <row r="6" spans="1:9" s="5" customFormat="1" ht="11.25" customHeight="1" thickBot="1" x14ac:dyDescent="0.35">
      <c r="D6"/>
      <c r="G6" s="28"/>
      <c r="I6" s="6"/>
    </row>
    <row r="7" spans="1:9" s="5" customFormat="1" ht="30" customHeight="1" thickBot="1" x14ac:dyDescent="0.35">
      <c r="A7" s="21">
        <v>1305781844</v>
      </c>
      <c r="B7" s="21">
        <v>1209464712</v>
      </c>
      <c r="C7" s="22">
        <v>1122238761</v>
      </c>
      <c r="D7"/>
      <c r="E7" s="21">
        <v>1010371836</v>
      </c>
      <c r="F7" s="21">
        <v>169491217</v>
      </c>
      <c r="G7" s="29" t="s">
        <v>71</v>
      </c>
      <c r="H7" s="9"/>
      <c r="I7" s="9"/>
    </row>
    <row r="8" spans="1:9" s="5" customFormat="1" ht="11.25" customHeight="1" x14ac:dyDescent="0.3">
      <c r="A8" s="10"/>
      <c r="B8" s="10"/>
      <c r="C8" s="23"/>
      <c r="D8"/>
      <c r="E8" s="10"/>
      <c r="F8" s="10"/>
      <c r="G8" s="28"/>
      <c r="I8" s="6"/>
    </row>
    <row r="9" spans="1:9" s="5" customFormat="1" ht="30" customHeight="1" x14ac:dyDescent="0.3">
      <c r="A9" s="11">
        <f>SUBTOTAL(9,A10)</f>
        <v>1145875126</v>
      </c>
      <c r="B9" s="11">
        <f t="shared" ref="B9:F9" si="0">SUBTOTAL(9,B10)</f>
        <v>1053619122</v>
      </c>
      <c r="C9" s="24">
        <f t="shared" si="0"/>
        <v>970253824</v>
      </c>
      <c r="D9"/>
      <c r="E9" s="11">
        <f t="shared" si="0"/>
        <v>861290363</v>
      </c>
      <c r="F9" s="11">
        <f t="shared" si="0"/>
        <v>0</v>
      </c>
      <c r="G9" s="14" t="s">
        <v>3</v>
      </c>
      <c r="H9" s="12"/>
      <c r="I9" s="13">
        <v>1009</v>
      </c>
    </row>
    <row r="10" spans="1:9" s="5" customFormat="1" ht="30" customHeight="1" x14ac:dyDescent="0.3">
      <c r="A10" s="15">
        <v>1145875126</v>
      </c>
      <c r="B10" s="15">
        <v>1053619122</v>
      </c>
      <c r="C10" s="25">
        <v>970253824</v>
      </c>
      <c r="D10"/>
      <c r="E10" s="15">
        <v>861290363</v>
      </c>
      <c r="F10" s="15"/>
      <c r="G10" s="30" t="s">
        <v>65</v>
      </c>
      <c r="H10" s="16"/>
      <c r="I10" s="16"/>
    </row>
    <row r="11" spans="1:9" s="5" customFormat="1" ht="30" customHeight="1" x14ac:dyDescent="0.3">
      <c r="A11" s="11">
        <f>SUBTOTAL(9,A12)</f>
        <v>5193106</v>
      </c>
      <c r="B11" s="11">
        <f t="shared" ref="B11:F11" si="1">SUBTOTAL(9,B12)</f>
        <v>5041850</v>
      </c>
      <c r="C11" s="24">
        <f t="shared" si="1"/>
        <v>4895000</v>
      </c>
      <c r="D11"/>
      <c r="E11" s="11">
        <f t="shared" si="1"/>
        <v>5252279</v>
      </c>
      <c r="F11" s="11">
        <f t="shared" si="1"/>
        <v>4171234</v>
      </c>
      <c r="G11" s="14" t="s">
        <v>28</v>
      </c>
      <c r="H11" s="12"/>
      <c r="I11" s="13">
        <v>1265</v>
      </c>
    </row>
    <row r="12" spans="1:9" s="5" customFormat="1" ht="30" customHeight="1" x14ac:dyDescent="0.3">
      <c r="A12" s="15">
        <v>5193106</v>
      </c>
      <c r="B12" s="15">
        <v>5041850</v>
      </c>
      <c r="C12" s="25">
        <v>4895000</v>
      </c>
      <c r="D12"/>
      <c r="E12" s="15">
        <v>5252279</v>
      </c>
      <c r="F12" s="15">
        <v>4171234</v>
      </c>
      <c r="G12" s="30" t="s">
        <v>37</v>
      </c>
      <c r="H12" s="16"/>
      <c r="I12" s="16"/>
    </row>
    <row r="13" spans="1:9" s="5" customFormat="1" ht="30" customHeight="1" x14ac:dyDescent="0.3">
      <c r="A13" s="11">
        <f>SUBTOTAL(9,A14)</f>
        <v>500000</v>
      </c>
      <c r="B13" s="11">
        <f t="shared" ref="B13:F13" si="2">SUBTOTAL(9,B14)</f>
        <v>500000</v>
      </c>
      <c r="C13" s="24">
        <f t="shared" si="2"/>
        <v>500000</v>
      </c>
      <c r="D13"/>
      <c r="E13" s="11">
        <f t="shared" si="2"/>
        <v>3000000</v>
      </c>
      <c r="F13" s="11">
        <f t="shared" si="2"/>
        <v>1360000</v>
      </c>
      <c r="G13" s="14" t="s">
        <v>57</v>
      </c>
      <c r="H13" s="12"/>
      <c r="I13" s="13">
        <v>1014</v>
      </c>
    </row>
    <row r="14" spans="1:9" s="5" customFormat="1" ht="30" customHeight="1" x14ac:dyDescent="0.3">
      <c r="A14" s="15">
        <v>500000</v>
      </c>
      <c r="B14" s="15">
        <v>500000</v>
      </c>
      <c r="C14" s="25">
        <v>500000</v>
      </c>
      <c r="D14"/>
      <c r="E14" s="15">
        <v>3000000</v>
      </c>
      <c r="F14" s="15">
        <v>1360000</v>
      </c>
      <c r="G14" s="30" t="s">
        <v>66</v>
      </c>
      <c r="H14" s="16"/>
      <c r="I14" s="16"/>
    </row>
    <row r="15" spans="1:9" s="5" customFormat="1" ht="30" customHeight="1" x14ac:dyDescent="0.3">
      <c r="A15" s="11">
        <f>SUBTOTAL(9,A16)</f>
        <v>6000</v>
      </c>
      <c r="B15" s="11">
        <f t="shared" ref="B15:F15" si="3">SUBTOTAL(9,B16)</f>
        <v>6000</v>
      </c>
      <c r="C15" s="24">
        <f t="shared" si="3"/>
        <v>6000</v>
      </c>
      <c r="D15"/>
      <c r="E15" s="11">
        <f t="shared" si="3"/>
        <v>6000</v>
      </c>
      <c r="F15" s="11">
        <f t="shared" si="3"/>
        <v>0</v>
      </c>
      <c r="G15" s="14" t="s">
        <v>29</v>
      </c>
      <c r="H15" s="12"/>
      <c r="I15" s="13">
        <v>1008</v>
      </c>
    </row>
    <row r="16" spans="1:9" s="5" customFormat="1" ht="30" customHeight="1" x14ac:dyDescent="0.3">
      <c r="A16" s="15">
        <v>6000</v>
      </c>
      <c r="B16" s="15">
        <v>6000</v>
      </c>
      <c r="C16" s="25">
        <v>6000</v>
      </c>
      <c r="D16"/>
      <c r="E16" s="15">
        <v>6000</v>
      </c>
      <c r="F16" s="15"/>
      <c r="G16" s="30" t="s">
        <v>67</v>
      </c>
      <c r="H16" s="16"/>
      <c r="I16" s="16"/>
    </row>
    <row r="17" spans="1:9" s="5" customFormat="1" ht="30" customHeight="1" x14ac:dyDescent="0.3">
      <c r="A17" s="11">
        <f>SUBTOTAL(9,A18)</f>
        <v>22101084</v>
      </c>
      <c r="B17" s="11">
        <f t="shared" ref="B17:F17" si="4">SUBTOTAL(9,B18)</f>
        <v>21930584</v>
      </c>
      <c r="C17" s="24">
        <f t="shared" si="4"/>
        <v>21860681</v>
      </c>
      <c r="D17"/>
      <c r="E17" s="11">
        <f t="shared" si="4"/>
        <v>22601053</v>
      </c>
      <c r="F17" s="11">
        <f t="shared" si="4"/>
        <v>20945768</v>
      </c>
      <c r="G17" s="14" t="s">
        <v>6</v>
      </c>
      <c r="H17" s="12"/>
      <c r="I17" s="13">
        <v>1058</v>
      </c>
    </row>
    <row r="18" spans="1:9" s="5" customFormat="1" ht="30" customHeight="1" x14ac:dyDescent="0.3">
      <c r="A18" s="15">
        <v>22101084</v>
      </c>
      <c r="B18" s="15">
        <v>21930584</v>
      </c>
      <c r="C18" s="25">
        <v>21860681</v>
      </c>
      <c r="D18"/>
      <c r="E18" s="15">
        <v>22601053</v>
      </c>
      <c r="F18" s="15">
        <v>20945768</v>
      </c>
      <c r="G18" s="30" t="s">
        <v>41</v>
      </c>
      <c r="H18" s="16"/>
      <c r="I18" s="16"/>
    </row>
    <row r="19" spans="1:9" s="5" customFormat="1" ht="30" customHeight="1" x14ac:dyDescent="0.3">
      <c r="A19" s="11">
        <f>SUBTOTAL(9,A20)</f>
        <v>320000</v>
      </c>
      <c r="B19" s="11">
        <f t="shared" ref="B19:F19" si="5">SUBTOTAL(9,B20)</f>
        <v>310000</v>
      </c>
      <c r="C19" s="24">
        <f t="shared" si="5"/>
        <v>300000</v>
      </c>
      <c r="D19"/>
      <c r="E19" s="11">
        <f t="shared" si="5"/>
        <v>363997</v>
      </c>
      <c r="F19" s="11">
        <f t="shared" si="5"/>
        <v>170735</v>
      </c>
      <c r="G19" s="14" t="s">
        <v>7</v>
      </c>
      <c r="H19" s="12"/>
      <c r="I19" s="13">
        <v>1065</v>
      </c>
    </row>
    <row r="20" spans="1:9" s="5" customFormat="1" ht="30" customHeight="1" x14ac:dyDescent="0.3">
      <c r="A20" s="15">
        <v>320000</v>
      </c>
      <c r="B20" s="15">
        <v>310000</v>
      </c>
      <c r="C20" s="25">
        <v>300000</v>
      </c>
      <c r="D20"/>
      <c r="E20" s="15">
        <v>363997</v>
      </c>
      <c r="F20" s="15">
        <v>170735</v>
      </c>
      <c r="G20" s="30" t="s">
        <v>55</v>
      </c>
      <c r="H20" s="16"/>
      <c r="I20" s="16"/>
    </row>
    <row r="21" spans="1:9" s="5" customFormat="1" ht="30" customHeight="1" x14ac:dyDescent="0.3">
      <c r="A21" s="11">
        <f>SUBTOTAL(9,A22)</f>
        <v>300000</v>
      </c>
      <c r="B21" s="11">
        <f t="shared" ref="B21:F21" si="6">SUBTOTAL(9,B22)</f>
        <v>300000</v>
      </c>
      <c r="C21" s="24">
        <f t="shared" si="6"/>
        <v>300000</v>
      </c>
      <c r="D21"/>
      <c r="E21" s="11">
        <f t="shared" si="6"/>
        <v>300000</v>
      </c>
      <c r="F21" s="11">
        <f t="shared" si="6"/>
        <v>38408</v>
      </c>
      <c r="G21" s="14" t="s">
        <v>8</v>
      </c>
      <c r="H21" s="12"/>
      <c r="I21" s="13">
        <v>1066</v>
      </c>
    </row>
    <row r="22" spans="1:9" s="5" customFormat="1" ht="30" customHeight="1" x14ac:dyDescent="0.3">
      <c r="A22" s="15">
        <v>300000</v>
      </c>
      <c r="B22" s="15">
        <v>300000</v>
      </c>
      <c r="C22" s="25">
        <v>300000</v>
      </c>
      <c r="D22"/>
      <c r="E22" s="15">
        <v>300000</v>
      </c>
      <c r="F22" s="15">
        <v>38408</v>
      </c>
      <c r="G22" s="30" t="s">
        <v>55</v>
      </c>
      <c r="H22" s="16"/>
      <c r="I22" s="16"/>
    </row>
    <row r="23" spans="1:9" s="5" customFormat="1" ht="30" customHeight="1" x14ac:dyDescent="0.3">
      <c r="A23" s="11">
        <f>SUBTOTAL(9,A24)</f>
        <v>430000</v>
      </c>
      <c r="B23" s="11">
        <f t="shared" ref="B23:F23" si="7">SUBTOTAL(9,B24)</f>
        <v>400000</v>
      </c>
      <c r="C23" s="24">
        <f t="shared" si="7"/>
        <v>370000</v>
      </c>
      <c r="D23"/>
      <c r="E23" s="11">
        <f t="shared" si="7"/>
        <v>828152</v>
      </c>
      <c r="F23" s="11">
        <f t="shared" si="7"/>
        <v>409313</v>
      </c>
      <c r="G23" s="14" t="s">
        <v>9</v>
      </c>
      <c r="H23" s="12"/>
      <c r="I23" s="13">
        <v>1067</v>
      </c>
    </row>
    <row r="24" spans="1:9" s="5" customFormat="1" ht="30" customHeight="1" x14ac:dyDescent="0.3">
      <c r="A24" s="15">
        <v>430000</v>
      </c>
      <c r="B24" s="15">
        <v>400000</v>
      </c>
      <c r="C24" s="25">
        <v>370000</v>
      </c>
      <c r="D24"/>
      <c r="E24" s="15">
        <v>828152</v>
      </c>
      <c r="F24" s="15">
        <v>409313</v>
      </c>
      <c r="G24" s="30" t="s">
        <v>55</v>
      </c>
      <c r="H24" s="16"/>
      <c r="I24" s="16"/>
    </row>
    <row r="25" spans="1:9" s="5" customFormat="1" ht="30" customHeight="1" x14ac:dyDescent="0.3">
      <c r="A25" s="11">
        <f>SUBTOTAL(9,A26)</f>
        <v>355000</v>
      </c>
      <c r="B25" s="11">
        <f t="shared" ref="B25:F25" si="8">SUBTOTAL(9,B26)</f>
        <v>350000</v>
      </c>
      <c r="C25" s="24">
        <f t="shared" si="8"/>
        <v>345000</v>
      </c>
      <c r="D25"/>
      <c r="E25" s="11">
        <f t="shared" si="8"/>
        <v>340000</v>
      </c>
      <c r="F25" s="11">
        <f t="shared" si="8"/>
        <v>323783</v>
      </c>
      <c r="G25" s="14" t="s">
        <v>19</v>
      </c>
      <c r="H25" s="12"/>
      <c r="I25" s="13">
        <v>1261</v>
      </c>
    </row>
    <row r="26" spans="1:9" s="5" customFormat="1" ht="30" customHeight="1" x14ac:dyDescent="0.3">
      <c r="A26" s="15">
        <v>355000</v>
      </c>
      <c r="B26" s="15">
        <v>350000</v>
      </c>
      <c r="C26" s="25">
        <v>345000</v>
      </c>
      <c r="D26"/>
      <c r="E26" s="15">
        <v>340000</v>
      </c>
      <c r="F26" s="15">
        <v>323783</v>
      </c>
      <c r="G26" s="30" t="s">
        <v>55</v>
      </c>
      <c r="H26" s="16"/>
      <c r="I26" s="16"/>
    </row>
    <row r="27" spans="1:9" s="5" customFormat="1" ht="30" customHeight="1" x14ac:dyDescent="0.3">
      <c r="A27" s="11">
        <f>SUBTOTAL(9,A28)</f>
        <v>836341</v>
      </c>
      <c r="B27" s="11">
        <f t="shared" ref="B27:F27" si="9">SUBTOTAL(9,B28)</f>
        <v>811982</v>
      </c>
      <c r="C27" s="24">
        <f t="shared" si="9"/>
        <v>788332</v>
      </c>
      <c r="D27"/>
      <c r="E27" s="11">
        <f t="shared" si="9"/>
        <v>737420</v>
      </c>
      <c r="F27" s="11">
        <f t="shared" si="9"/>
        <v>664262</v>
      </c>
      <c r="G27" s="14" t="s">
        <v>10</v>
      </c>
      <c r="H27" s="12"/>
      <c r="I27" s="13">
        <v>1068</v>
      </c>
    </row>
    <row r="28" spans="1:9" s="5" customFormat="1" ht="30" customHeight="1" x14ac:dyDescent="0.3">
      <c r="A28" s="15">
        <v>836341</v>
      </c>
      <c r="B28" s="15">
        <v>811982</v>
      </c>
      <c r="C28" s="25">
        <v>788332</v>
      </c>
      <c r="D28"/>
      <c r="E28" s="15">
        <v>737420</v>
      </c>
      <c r="F28" s="15">
        <v>664262</v>
      </c>
      <c r="G28" s="30" t="s">
        <v>55</v>
      </c>
      <c r="H28" s="16"/>
      <c r="I28" s="16"/>
    </row>
    <row r="29" spans="1:9" s="5" customFormat="1" ht="30" customHeight="1" x14ac:dyDescent="0.3">
      <c r="A29" s="11">
        <f>SUBTOTAL(9,A30)</f>
        <v>100000</v>
      </c>
      <c r="B29" s="11">
        <f t="shared" ref="B29:F29" si="10">SUBTOTAL(9,B30)</f>
        <v>100000</v>
      </c>
      <c r="C29" s="24">
        <f t="shared" si="10"/>
        <v>100000</v>
      </c>
      <c r="D29"/>
      <c r="E29" s="11">
        <f t="shared" si="10"/>
        <v>100000</v>
      </c>
      <c r="F29" s="11">
        <f t="shared" si="10"/>
        <v>2104885</v>
      </c>
      <c r="G29" s="14" t="s">
        <v>11</v>
      </c>
      <c r="H29" s="12"/>
      <c r="I29" s="13">
        <v>1069</v>
      </c>
    </row>
    <row r="30" spans="1:9" s="5" customFormat="1" ht="30" customHeight="1" x14ac:dyDescent="0.3">
      <c r="A30" s="15">
        <v>100000</v>
      </c>
      <c r="B30" s="15">
        <v>100000</v>
      </c>
      <c r="C30" s="25">
        <v>100000</v>
      </c>
      <c r="D30"/>
      <c r="E30" s="15">
        <v>100000</v>
      </c>
      <c r="F30" s="15">
        <v>2104885</v>
      </c>
      <c r="G30" s="30" t="s">
        <v>55</v>
      </c>
      <c r="H30" s="16"/>
      <c r="I30" s="16"/>
    </row>
    <row r="31" spans="1:9" s="5" customFormat="1" ht="30" customHeight="1" x14ac:dyDescent="0.3">
      <c r="A31" s="11">
        <f>SUBTOTAL(9,A32)</f>
        <v>35000</v>
      </c>
      <c r="B31" s="11">
        <f t="shared" ref="B31:F31" si="11">SUBTOTAL(9,B32)</f>
        <v>35000</v>
      </c>
      <c r="C31" s="24">
        <f t="shared" si="11"/>
        <v>35000</v>
      </c>
      <c r="D31"/>
      <c r="E31" s="11">
        <f t="shared" si="11"/>
        <v>30000</v>
      </c>
      <c r="F31" s="11">
        <f t="shared" si="11"/>
        <v>20045</v>
      </c>
      <c r="G31" s="14" t="s">
        <v>12</v>
      </c>
      <c r="H31" s="12"/>
      <c r="I31" s="13">
        <v>1070</v>
      </c>
    </row>
    <row r="32" spans="1:9" s="5" customFormat="1" ht="30" customHeight="1" x14ac:dyDescent="0.3">
      <c r="A32" s="15">
        <v>35000</v>
      </c>
      <c r="B32" s="15">
        <v>35000</v>
      </c>
      <c r="C32" s="25">
        <v>35000</v>
      </c>
      <c r="D32"/>
      <c r="E32" s="15">
        <v>30000</v>
      </c>
      <c r="F32" s="15">
        <v>20045</v>
      </c>
      <c r="G32" s="30" t="s">
        <v>55</v>
      </c>
      <c r="H32" s="16"/>
      <c r="I32" s="16"/>
    </row>
    <row r="33" spans="1:9" s="5" customFormat="1" ht="30" customHeight="1" x14ac:dyDescent="0.3">
      <c r="A33" s="11">
        <f>SUBTOTAL(9,A34)</f>
        <v>75000</v>
      </c>
      <c r="B33" s="11">
        <f t="shared" ref="B33:F33" si="12">SUBTOTAL(9,B34)</f>
        <v>75000</v>
      </c>
      <c r="C33" s="24">
        <f t="shared" si="12"/>
        <v>75000</v>
      </c>
      <c r="D33"/>
      <c r="E33" s="11">
        <f t="shared" si="12"/>
        <v>75000</v>
      </c>
      <c r="F33" s="11">
        <f t="shared" si="12"/>
        <v>97182</v>
      </c>
      <c r="G33" s="14" t="s">
        <v>13</v>
      </c>
      <c r="H33" s="12"/>
      <c r="I33" s="13">
        <v>1071</v>
      </c>
    </row>
    <row r="34" spans="1:9" s="5" customFormat="1" ht="30" customHeight="1" x14ac:dyDescent="0.3">
      <c r="A34" s="15">
        <v>75000</v>
      </c>
      <c r="B34" s="15">
        <v>75000</v>
      </c>
      <c r="C34" s="25">
        <v>75000</v>
      </c>
      <c r="D34"/>
      <c r="E34" s="15">
        <v>75000</v>
      </c>
      <c r="F34" s="15">
        <v>97182</v>
      </c>
      <c r="G34" s="30" t="s">
        <v>55</v>
      </c>
      <c r="H34" s="16"/>
      <c r="I34" s="16"/>
    </row>
    <row r="35" spans="1:9" s="5" customFormat="1" ht="30" customHeight="1" x14ac:dyDescent="0.3">
      <c r="A35" s="11">
        <f>SUBTOTAL(9,A36)</f>
        <v>650000</v>
      </c>
      <c r="B35" s="11">
        <f t="shared" ref="B35:F35" si="13">SUBTOTAL(9,B36)</f>
        <v>600000</v>
      </c>
      <c r="C35" s="24">
        <f t="shared" si="13"/>
        <v>550000</v>
      </c>
      <c r="D35"/>
      <c r="E35" s="11">
        <f t="shared" si="13"/>
        <v>529041</v>
      </c>
      <c r="F35" s="11">
        <f t="shared" si="13"/>
        <v>631001</v>
      </c>
      <c r="G35" s="14" t="s">
        <v>14</v>
      </c>
      <c r="H35" s="12"/>
      <c r="I35" s="13">
        <v>1072</v>
      </c>
    </row>
    <row r="36" spans="1:9" s="5" customFormat="1" ht="30" customHeight="1" x14ac:dyDescent="0.3">
      <c r="A36" s="15">
        <v>650000</v>
      </c>
      <c r="B36" s="15">
        <v>600000</v>
      </c>
      <c r="C36" s="25">
        <v>550000</v>
      </c>
      <c r="D36"/>
      <c r="E36" s="15">
        <v>529041</v>
      </c>
      <c r="F36" s="15">
        <v>631001</v>
      </c>
      <c r="G36" s="30" t="s">
        <v>55</v>
      </c>
      <c r="H36" s="16"/>
      <c r="I36" s="16"/>
    </row>
    <row r="37" spans="1:9" s="5" customFormat="1" ht="30" customHeight="1" x14ac:dyDescent="0.3">
      <c r="A37" s="11">
        <f>SUBTOTAL(9,A38)</f>
        <v>1150000</v>
      </c>
      <c r="B37" s="11">
        <f t="shared" ref="B37:F37" si="14">SUBTOTAL(9,B38)</f>
        <v>1140000</v>
      </c>
      <c r="C37" s="24">
        <f t="shared" si="14"/>
        <v>1130000</v>
      </c>
      <c r="D37"/>
      <c r="E37" s="11">
        <f t="shared" si="14"/>
        <v>1253063</v>
      </c>
      <c r="F37" s="11">
        <f t="shared" si="14"/>
        <v>643899</v>
      </c>
      <c r="G37" s="14" t="s">
        <v>15</v>
      </c>
      <c r="H37" s="12"/>
      <c r="I37" s="13">
        <v>1073</v>
      </c>
    </row>
    <row r="38" spans="1:9" s="5" customFormat="1" ht="30" customHeight="1" x14ac:dyDescent="0.3">
      <c r="A38" s="15">
        <v>1150000</v>
      </c>
      <c r="B38" s="15">
        <v>1140000</v>
      </c>
      <c r="C38" s="25">
        <v>1130000</v>
      </c>
      <c r="D38"/>
      <c r="E38" s="15">
        <v>1253063</v>
      </c>
      <c r="F38" s="15">
        <v>643899</v>
      </c>
      <c r="G38" s="30" t="s">
        <v>55</v>
      </c>
      <c r="H38" s="16"/>
      <c r="I38" s="16"/>
    </row>
    <row r="39" spans="1:9" s="5" customFormat="1" ht="30" customHeight="1" x14ac:dyDescent="0.3">
      <c r="A39" s="11">
        <f>SUBTOTAL(9,A40)</f>
        <v>150000</v>
      </c>
      <c r="B39" s="11">
        <f t="shared" ref="B39:F39" si="15">SUBTOTAL(9,B40)</f>
        <v>150000</v>
      </c>
      <c r="C39" s="24">
        <f t="shared" si="15"/>
        <v>150000</v>
      </c>
      <c r="D39"/>
      <c r="E39" s="11">
        <f t="shared" si="15"/>
        <v>165095</v>
      </c>
      <c r="F39" s="11">
        <f t="shared" si="15"/>
        <v>152559</v>
      </c>
      <c r="G39" s="14" t="s">
        <v>16</v>
      </c>
      <c r="H39" s="12"/>
      <c r="I39" s="13">
        <v>1075</v>
      </c>
    </row>
    <row r="40" spans="1:9" s="5" customFormat="1" ht="30" customHeight="1" x14ac:dyDescent="0.3">
      <c r="A40" s="15">
        <v>150000</v>
      </c>
      <c r="B40" s="15">
        <v>150000</v>
      </c>
      <c r="C40" s="25">
        <v>150000</v>
      </c>
      <c r="D40"/>
      <c r="E40" s="15">
        <v>165095</v>
      </c>
      <c r="F40" s="15">
        <v>152559</v>
      </c>
      <c r="G40" s="30" t="s">
        <v>55</v>
      </c>
      <c r="H40" s="16"/>
      <c r="I40" s="16"/>
    </row>
    <row r="41" spans="1:9" s="5" customFormat="1" ht="30" customHeight="1" x14ac:dyDescent="0.3">
      <c r="A41" s="11">
        <f>SUBTOTAL(9,A42)</f>
        <v>350000</v>
      </c>
      <c r="B41" s="11">
        <f t="shared" ref="B41:F41" si="16">SUBTOTAL(9,B42)</f>
        <v>300000</v>
      </c>
      <c r="C41" s="24">
        <f t="shared" si="16"/>
        <v>250000</v>
      </c>
      <c r="D41"/>
      <c r="E41" s="11">
        <f t="shared" si="16"/>
        <v>194523</v>
      </c>
      <c r="F41" s="11">
        <f t="shared" si="16"/>
        <v>418009</v>
      </c>
      <c r="G41" s="14" t="s">
        <v>17</v>
      </c>
      <c r="H41" s="12"/>
      <c r="I41" s="13">
        <v>1076</v>
      </c>
    </row>
    <row r="42" spans="1:9" s="5" customFormat="1" ht="30" customHeight="1" x14ac:dyDescent="0.3">
      <c r="A42" s="15">
        <v>350000</v>
      </c>
      <c r="B42" s="15">
        <v>300000</v>
      </c>
      <c r="C42" s="25">
        <v>250000</v>
      </c>
      <c r="D42"/>
      <c r="E42" s="15">
        <v>194523</v>
      </c>
      <c r="F42" s="15">
        <v>418009</v>
      </c>
      <c r="G42" s="30" t="s">
        <v>55</v>
      </c>
      <c r="H42" s="16"/>
      <c r="I42" s="16"/>
    </row>
    <row r="43" spans="1:9" s="5" customFormat="1" ht="30" customHeight="1" x14ac:dyDescent="0.3">
      <c r="A43" s="11">
        <f>SUBTOTAL(9,A44)</f>
        <v>135000</v>
      </c>
      <c r="B43" s="11">
        <f t="shared" ref="B43:F43" si="17">SUBTOTAL(9,B44)</f>
        <v>130000</v>
      </c>
      <c r="C43" s="24">
        <f t="shared" si="17"/>
        <v>125000</v>
      </c>
      <c r="D43"/>
      <c r="E43" s="11">
        <f t="shared" si="17"/>
        <v>75000</v>
      </c>
      <c r="F43" s="11">
        <f t="shared" si="17"/>
        <v>785060</v>
      </c>
      <c r="G43" s="14" t="s">
        <v>18</v>
      </c>
      <c r="H43" s="12"/>
      <c r="I43" s="13">
        <v>1077</v>
      </c>
    </row>
    <row r="44" spans="1:9" s="5" customFormat="1" ht="30" customHeight="1" x14ac:dyDescent="0.3">
      <c r="A44" s="15">
        <v>135000</v>
      </c>
      <c r="B44" s="15">
        <v>130000</v>
      </c>
      <c r="C44" s="25">
        <v>125000</v>
      </c>
      <c r="D44"/>
      <c r="E44" s="15">
        <v>75000</v>
      </c>
      <c r="F44" s="15">
        <v>785060</v>
      </c>
      <c r="G44" s="30" t="s">
        <v>55</v>
      </c>
      <c r="H44" s="16"/>
      <c r="I44" s="16"/>
    </row>
    <row r="45" spans="1:9" s="5" customFormat="1" ht="30" customHeight="1" x14ac:dyDescent="0.3">
      <c r="A45" s="11">
        <f>SUBTOTAL(9,A46)</f>
        <v>500000</v>
      </c>
      <c r="B45" s="11">
        <f t="shared" ref="B45:F45" si="18">SUBTOTAL(9,B46)</f>
        <v>500000</v>
      </c>
      <c r="C45" s="24">
        <f t="shared" si="18"/>
        <v>500000</v>
      </c>
      <c r="D45"/>
      <c r="E45" s="11">
        <f t="shared" si="18"/>
        <v>589088</v>
      </c>
      <c r="F45" s="11">
        <f t="shared" si="18"/>
        <v>1124963</v>
      </c>
      <c r="G45" s="14" t="s">
        <v>21</v>
      </c>
      <c r="H45" s="12"/>
      <c r="I45" s="13">
        <v>1514</v>
      </c>
    </row>
    <row r="46" spans="1:9" s="5" customFormat="1" ht="30" customHeight="1" x14ac:dyDescent="0.3">
      <c r="A46" s="15">
        <v>500000</v>
      </c>
      <c r="B46" s="15">
        <v>500000</v>
      </c>
      <c r="C46" s="25">
        <v>500000</v>
      </c>
      <c r="D46"/>
      <c r="E46" s="15">
        <v>589088</v>
      </c>
      <c r="F46" s="15">
        <v>1124963</v>
      </c>
      <c r="G46" s="30" t="s">
        <v>55</v>
      </c>
      <c r="H46" s="16"/>
      <c r="I46" s="16"/>
    </row>
    <row r="47" spans="1:9" s="5" customFormat="1" ht="30" customHeight="1" x14ac:dyDescent="0.3">
      <c r="A47" s="11">
        <f>SUBTOTAL(9,A48)</f>
        <v>800000</v>
      </c>
      <c r="B47" s="11">
        <f t="shared" ref="B47:F47" si="19">SUBTOTAL(9,B48)</f>
        <v>800000</v>
      </c>
      <c r="C47" s="24">
        <f t="shared" si="19"/>
        <v>800000</v>
      </c>
      <c r="D47"/>
      <c r="E47" s="11">
        <f t="shared" si="19"/>
        <v>883166</v>
      </c>
      <c r="F47" s="11">
        <f t="shared" si="19"/>
        <v>788356</v>
      </c>
      <c r="G47" s="14" t="s">
        <v>58</v>
      </c>
      <c r="H47" s="12"/>
      <c r="I47" s="13">
        <v>1129</v>
      </c>
    </row>
    <row r="48" spans="1:9" s="5" customFormat="1" ht="30" customHeight="1" x14ac:dyDescent="0.3">
      <c r="A48" s="15">
        <v>800000</v>
      </c>
      <c r="B48" s="15">
        <v>800000</v>
      </c>
      <c r="C48" s="25">
        <v>800000</v>
      </c>
      <c r="D48"/>
      <c r="E48" s="15">
        <v>883166</v>
      </c>
      <c r="F48" s="15">
        <v>788356</v>
      </c>
      <c r="G48" s="30" t="s">
        <v>40</v>
      </c>
      <c r="H48" s="16"/>
      <c r="I48" s="16"/>
    </row>
    <row r="49" spans="1:9" s="5" customFormat="1" ht="30" customHeight="1" x14ac:dyDescent="0.3">
      <c r="A49" s="11">
        <f>SUBTOTAL(9,A50)</f>
        <v>2786800</v>
      </c>
      <c r="B49" s="11">
        <f t="shared" ref="B49:F49" si="20">SUBTOTAL(9,B50)</f>
        <v>2781800</v>
      </c>
      <c r="C49" s="24">
        <f t="shared" si="20"/>
        <v>2776800</v>
      </c>
      <c r="D49"/>
      <c r="E49" s="11">
        <f t="shared" si="20"/>
        <v>2615885</v>
      </c>
      <c r="F49" s="11">
        <f t="shared" si="20"/>
        <v>3188334</v>
      </c>
      <c r="G49" s="14" t="s">
        <v>22</v>
      </c>
      <c r="H49" s="12"/>
      <c r="I49" s="13">
        <v>1141</v>
      </c>
    </row>
    <row r="50" spans="1:9" s="5" customFormat="1" ht="30" customHeight="1" x14ac:dyDescent="0.3">
      <c r="A50" s="15">
        <v>2786800</v>
      </c>
      <c r="B50" s="15">
        <v>2781800</v>
      </c>
      <c r="C50" s="25">
        <v>2776800</v>
      </c>
      <c r="D50"/>
      <c r="E50" s="15">
        <v>2615885</v>
      </c>
      <c r="F50" s="15">
        <v>3188334</v>
      </c>
      <c r="G50" s="30" t="s">
        <v>54</v>
      </c>
      <c r="H50" s="16"/>
      <c r="I50" s="16"/>
    </row>
    <row r="51" spans="1:9" s="5" customFormat="1" ht="30" customHeight="1" x14ac:dyDescent="0.3">
      <c r="A51" s="11">
        <f>SUBTOTAL(9,A52)</f>
        <v>2000500</v>
      </c>
      <c r="B51" s="11">
        <f t="shared" ref="B51:F51" si="21">SUBTOTAL(9,B52)</f>
        <v>2000500</v>
      </c>
      <c r="C51" s="24">
        <f t="shared" si="21"/>
        <v>2000500</v>
      </c>
      <c r="D51"/>
      <c r="E51" s="11">
        <f t="shared" si="21"/>
        <v>2000200</v>
      </c>
      <c r="F51" s="11">
        <f t="shared" si="21"/>
        <v>3781826</v>
      </c>
      <c r="G51" s="14" t="s">
        <v>23</v>
      </c>
      <c r="H51" s="12"/>
      <c r="I51" s="13">
        <v>1163</v>
      </c>
    </row>
    <row r="52" spans="1:9" s="5" customFormat="1" ht="30" customHeight="1" x14ac:dyDescent="0.3">
      <c r="A52" s="15">
        <v>2000500</v>
      </c>
      <c r="B52" s="15">
        <v>2000500</v>
      </c>
      <c r="C52" s="25">
        <v>2000500</v>
      </c>
      <c r="D52"/>
      <c r="E52" s="15">
        <v>2000200</v>
      </c>
      <c r="F52" s="15">
        <v>3781826</v>
      </c>
      <c r="G52" s="30" t="s">
        <v>43</v>
      </c>
      <c r="H52" s="16"/>
      <c r="I52" s="16"/>
    </row>
    <row r="53" spans="1:9" ht="30" customHeight="1" x14ac:dyDescent="0.3">
      <c r="A53" s="11">
        <f>SUBTOTAL(9,A54)</f>
        <v>3000000</v>
      </c>
      <c r="B53" s="11">
        <f t="shared" ref="B53:F53" si="22">SUBTOTAL(9,B54)</f>
        <v>3000000</v>
      </c>
      <c r="C53" s="24">
        <f t="shared" si="22"/>
        <v>3000000</v>
      </c>
      <c r="E53" s="11">
        <f t="shared" si="22"/>
        <v>3000000</v>
      </c>
      <c r="F53" s="11">
        <f t="shared" si="22"/>
        <v>9104710</v>
      </c>
      <c r="G53" s="14" t="s">
        <v>30</v>
      </c>
      <c r="H53" s="12"/>
      <c r="I53" s="13">
        <v>1250</v>
      </c>
    </row>
    <row r="54" spans="1:9" ht="30" customHeight="1" x14ac:dyDescent="0.3">
      <c r="A54" s="17">
        <v>3000000</v>
      </c>
      <c r="B54" s="17">
        <v>3000000</v>
      </c>
      <c r="C54" s="25">
        <v>3000000</v>
      </c>
      <c r="E54" s="17">
        <v>3000000</v>
      </c>
      <c r="F54" s="17">
        <v>9104710</v>
      </c>
      <c r="G54" s="31" t="s">
        <v>44</v>
      </c>
      <c r="H54" s="18"/>
      <c r="I54" s="18"/>
    </row>
    <row r="55" spans="1:9" ht="30" customHeight="1" x14ac:dyDescent="0.3">
      <c r="A55" s="11">
        <f>SUBTOTAL(9,A56)</f>
        <v>490000</v>
      </c>
      <c r="B55" s="11">
        <f t="shared" ref="B55:F55" si="23">SUBTOTAL(9,B56)</f>
        <v>490000</v>
      </c>
      <c r="C55" s="24">
        <f t="shared" si="23"/>
        <v>490000</v>
      </c>
      <c r="E55" s="11">
        <f t="shared" si="23"/>
        <v>790775</v>
      </c>
      <c r="F55" s="11">
        <f t="shared" si="23"/>
        <v>2940567</v>
      </c>
      <c r="G55" s="14" t="s">
        <v>25</v>
      </c>
      <c r="H55" s="12"/>
      <c r="I55" s="13">
        <v>1226</v>
      </c>
    </row>
    <row r="56" spans="1:9" ht="30" customHeight="1" x14ac:dyDescent="0.3">
      <c r="A56" s="17">
        <v>490000</v>
      </c>
      <c r="B56" s="17">
        <v>490000</v>
      </c>
      <c r="C56" s="25">
        <v>490000</v>
      </c>
      <c r="E56" s="17">
        <v>790775</v>
      </c>
      <c r="F56" s="17">
        <v>2940567</v>
      </c>
      <c r="G56" s="31" t="s">
        <v>52</v>
      </c>
      <c r="H56" s="18"/>
      <c r="I56" s="18"/>
    </row>
    <row r="57" spans="1:9" ht="30" customHeight="1" x14ac:dyDescent="0.3">
      <c r="A57" s="11">
        <f>SUBTOTAL(9,A58)</f>
        <v>1500000</v>
      </c>
      <c r="B57" s="11">
        <f t="shared" ref="B57:F57" si="24">SUBTOTAL(9,B58)</f>
        <v>1500000</v>
      </c>
      <c r="C57" s="24">
        <f t="shared" si="24"/>
        <v>1500000</v>
      </c>
      <c r="E57" s="11">
        <f t="shared" si="24"/>
        <v>3800500</v>
      </c>
      <c r="F57" s="11">
        <f t="shared" si="24"/>
        <v>1475006</v>
      </c>
      <c r="G57" s="14" t="s">
        <v>24</v>
      </c>
      <c r="H57" s="12"/>
      <c r="I57" s="13">
        <v>1204</v>
      </c>
    </row>
    <row r="58" spans="1:9" ht="30" customHeight="1" x14ac:dyDescent="0.3">
      <c r="A58" s="17">
        <v>1500000</v>
      </c>
      <c r="B58" s="17">
        <v>1500000</v>
      </c>
      <c r="C58" s="25">
        <v>1500000</v>
      </c>
      <c r="E58" s="17">
        <v>3800500</v>
      </c>
      <c r="F58" s="17">
        <v>1475006</v>
      </c>
      <c r="G58" s="31" t="s">
        <v>68</v>
      </c>
      <c r="H58" s="18"/>
      <c r="I58" s="18"/>
    </row>
    <row r="59" spans="1:9" ht="30" customHeight="1" x14ac:dyDescent="0.3">
      <c r="A59" s="11">
        <f>SUBTOTAL(9,A60)</f>
        <v>700000</v>
      </c>
      <c r="B59" s="11">
        <f t="shared" ref="B59:F59" si="25">SUBTOTAL(9,B60)</f>
        <v>700000</v>
      </c>
      <c r="C59" s="24">
        <f t="shared" si="25"/>
        <v>700000</v>
      </c>
      <c r="E59" s="11">
        <f t="shared" si="25"/>
        <v>711656</v>
      </c>
      <c r="F59" s="11">
        <f t="shared" si="25"/>
        <v>704876</v>
      </c>
      <c r="G59" s="14" t="s">
        <v>59</v>
      </c>
      <c r="H59" s="12"/>
      <c r="I59" s="13">
        <v>1271</v>
      </c>
    </row>
    <row r="60" spans="1:9" ht="30" customHeight="1" x14ac:dyDescent="0.3">
      <c r="A60" s="17">
        <v>700000</v>
      </c>
      <c r="B60" s="17">
        <v>700000</v>
      </c>
      <c r="C60" s="25">
        <v>700000</v>
      </c>
      <c r="E60" s="17">
        <v>711656</v>
      </c>
      <c r="F60" s="17">
        <v>704876</v>
      </c>
      <c r="G60" s="31" t="s">
        <v>42</v>
      </c>
      <c r="H60" s="18"/>
      <c r="I60" s="18"/>
    </row>
    <row r="61" spans="1:9" ht="30" customHeight="1" x14ac:dyDescent="0.3">
      <c r="A61" s="11">
        <f>SUBTOTAL(9,A62)</f>
        <v>50000</v>
      </c>
      <c r="B61" s="11">
        <f t="shared" ref="B61:F61" si="26">SUBTOTAL(9,B62)</f>
        <v>50000</v>
      </c>
      <c r="C61" s="24">
        <f t="shared" si="26"/>
        <v>50000</v>
      </c>
      <c r="E61" s="11">
        <f t="shared" si="26"/>
        <v>65213</v>
      </c>
      <c r="F61" s="11">
        <f t="shared" si="26"/>
        <v>313112</v>
      </c>
      <c r="G61" s="14" t="s">
        <v>20</v>
      </c>
      <c r="H61" s="12"/>
      <c r="I61" s="13">
        <v>1269</v>
      </c>
    </row>
    <row r="62" spans="1:9" ht="30" customHeight="1" x14ac:dyDescent="0.3">
      <c r="A62" s="17">
        <v>50000</v>
      </c>
      <c r="B62" s="17">
        <v>50000</v>
      </c>
      <c r="C62" s="25">
        <v>50000</v>
      </c>
      <c r="E62" s="17">
        <v>65213</v>
      </c>
      <c r="F62" s="17">
        <v>313112</v>
      </c>
      <c r="G62" s="31" t="s">
        <v>69</v>
      </c>
      <c r="H62" s="18"/>
      <c r="I62" s="18"/>
    </row>
    <row r="63" spans="1:9" ht="30" customHeight="1" x14ac:dyDescent="0.3">
      <c r="A63" s="11">
        <f>SUBTOTAL(9,A64)</f>
        <v>1000000</v>
      </c>
      <c r="B63" s="11">
        <f t="shared" ref="B63:F63" si="27">SUBTOTAL(9,B64)</f>
        <v>1000000</v>
      </c>
      <c r="C63" s="24">
        <f t="shared" si="27"/>
        <v>1000000</v>
      </c>
      <c r="E63" s="11">
        <f t="shared" si="27"/>
        <v>1000000</v>
      </c>
      <c r="F63" s="11">
        <f t="shared" si="27"/>
        <v>1285175</v>
      </c>
      <c r="G63" s="14" t="s">
        <v>26</v>
      </c>
      <c r="H63" s="12"/>
      <c r="I63" s="13">
        <v>1211</v>
      </c>
    </row>
    <row r="64" spans="1:9" ht="30" customHeight="1" x14ac:dyDescent="0.3">
      <c r="A64" s="17">
        <v>1000000</v>
      </c>
      <c r="B64" s="17">
        <v>1000000</v>
      </c>
      <c r="C64" s="25">
        <v>1000000</v>
      </c>
      <c r="E64" s="17">
        <v>1000000</v>
      </c>
      <c r="F64" s="17">
        <v>1285175</v>
      </c>
      <c r="G64" s="31" t="s">
        <v>45</v>
      </c>
      <c r="H64" s="18"/>
      <c r="I64" s="18"/>
    </row>
    <row r="65" spans="1:9" ht="30" customHeight="1" x14ac:dyDescent="0.3">
      <c r="A65" s="11">
        <f>SUBTOTAL(9,A66)</f>
        <v>24200000</v>
      </c>
      <c r="B65" s="11">
        <f t="shared" ref="B65:F65" si="28">SUBTOTAL(9,B66)</f>
        <v>23060000</v>
      </c>
      <c r="C65" s="24">
        <f t="shared" si="28"/>
        <v>22000000</v>
      </c>
      <c r="E65" s="11">
        <f t="shared" si="28"/>
        <v>17432820</v>
      </c>
      <c r="F65" s="11">
        <f t="shared" si="28"/>
        <v>15737585</v>
      </c>
      <c r="G65" s="14" t="s">
        <v>5</v>
      </c>
      <c r="H65" s="12"/>
      <c r="I65" s="13">
        <v>1239</v>
      </c>
    </row>
    <row r="66" spans="1:9" ht="30" customHeight="1" x14ac:dyDescent="0.3">
      <c r="A66" s="17">
        <v>24200000</v>
      </c>
      <c r="B66" s="17">
        <v>23060000</v>
      </c>
      <c r="C66" s="25">
        <v>22000000</v>
      </c>
      <c r="E66" s="17">
        <v>17432820</v>
      </c>
      <c r="F66" s="17">
        <v>15737585</v>
      </c>
      <c r="G66" s="31" t="s">
        <v>39</v>
      </c>
      <c r="H66" s="18"/>
      <c r="I66" s="18"/>
    </row>
    <row r="67" spans="1:9" ht="30" customHeight="1" x14ac:dyDescent="0.3">
      <c r="A67" s="11">
        <f>SUBTOTAL(9,A68:A69)</f>
        <v>2450000</v>
      </c>
      <c r="B67" s="11">
        <f t="shared" ref="B67:F67" si="29">SUBTOTAL(9,B68:B69)</f>
        <v>2450000</v>
      </c>
      <c r="C67" s="24">
        <f t="shared" si="29"/>
        <v>2450000</v>
      </c>
      <c r="E67" s="11">
        <f t="shared" si="29"/>
        <v>2510387</v>
      </c>
      <c r="F67" s="11">
        <f t="shared" si="29"/>
        <v>2075831</v>
      </c>
      <c r="G67" s="14" t="s">
        <v>60</v>
      </c>
      <c r="H67" s="12"/>
      <c r="I67" s="13">
        <v>1233</v>
      </c>
    </row>
    <row r="68" spans="1:9" ht="30" customHeight="1" x14ac:dyDescent="0.3">
      <c r="A68" s="17">
        <v>1800000</v>
      </c>
      <c r="B68" s="17">
        <v>1800000</v>
      </c>
      <c r="C68" s="25">
        <v>1800000</v>
      </c>
      <c r="E68" s="17">
        <v>1770387</v>
      </c>
      <c r="F68" s="17">
        <v>1625831</v>
      </c>
      <c r="G68" s="31" t="s">
        <v>53</v>
      </c>
      <c r="H68" s="18"/>
      <c r="I68" s="18"/>
    </row>
    <row r="69" spans="1:9" ht="30" customHeight="1" x14ac:dyDescent="0.3">
      <c r="A69" s="19">
        <v>650000</v>
      </c>
      <c r="B69" s="19">
        <v>650000</v>
      </c>
      <c r="C69" s="26">
        <v>650000</v>
      </c>
      <c r="E69" s="19">
        <v>740000</v>
      </c>
      <c r="F69" s="19">
        <v>450000</v>
      </c>
      <c r="G69" s="32" t="s">
        <v>46</v>
      </c>
      <c r="H69" s="20"/>
      <c r="I69" s="20"/>
    </row>
    <row r="70" spans="1:9" ht="30" customHeight="1" x14ac:dyDescent="0.3">
      <c r="A70" s="11">
        <f>SUBTOTAL(9,A71:A73)</f>
        <v>77150000</v>
      </c>
      <c r="B70" s="11">
        <f t="shared" ref="B70:F70" si="30">SUBTOTAL(9,B71:B73)</f>
        <v>75050000</v>
      </c>
      <c r="C70" s="24">
        <f t="shared" si="30"/>
        <v>72950000</v>
      </c>
      <c r="E70" s="11">
        <f t="shared" si="30"/>
        <v>69900913</v>
      </c>
      <c r="F70" s="11">
        <f t="shared" si="30"/>
        <v>84663072</v>
      </c>
      <c r="G70" s="14" t="s">
        <v>27</v>
      </c>
      <c r="H70" s="12"/>
      <c r="I70" s="13">
        <v>1240</v>
      </c>
    </row>
    <row r="71" spans="1:9" ht="30" customHeight="1" x14ac:dyDescent="0.3">
      <c r="A71" s="17">
        <v>5250000</v>
      </c>
      <c r="B71" s="17">
        <v>5250000</v>
      </c>
      <c r="C71" s="25">
        <v>5250000</v>
      </c>
      <c r="E71" s="17">
        <v>1222580</v>
      </c>
      <c r="F71" s="17">
        <v>10279380</v>
      </c>
      <c r="G71" s="31" t="s">
        <v>47</v>
      </c>
      <c r="H71" s="18"/>
      <c r="I71" s="18"/>
    </row>
    <row r="72" spans="1:9" ht="30" customHeight="1" x14ac:dyDescent="0.3">
      <c r="A72" s="19">
        <v>4000000</v>
      </c>
      <c r="B72" s="19">
        <v>4000000</v>
      </c>
      <c r="C72" s="26">
        <v>4000000</v>
      </c>
      <c r="E72" s="19">
        <v>4953333</v>
      </c>
      <c r="F72" s="19">
        <v>7323424</v>
      </c>
      <c r="G72" s="32" t="s">
        <v>48</v>
      </c>
      <c r="H72" s="20"/>
      <c r="I72" s="20"/>
    </row>
    <row r="73" spans="1:9" ht="30" customHeight="1" x14ac:dyDescent="0.3">
      <c r="A73" s="19">
        <v>67900000</v>
      </c>
      <c r="B73" s="19">
        <v>65800000</v>
      </c>
      <c r="C73" s="26">
        <v>63700000</v>
      </c>
      <c r="E73" s="19">
        <v>63725000</v>
      </c>
      <c r="F73" s="19">
        <v>67060268</v>
      </c>
      <c r="G73" s="32" t="s">
        <v>49</v>
      </c>
      <c r="H73" s="20"/>
      <c r="I73" s="20"/>
    </row>
    <row r="74" spans="1:9" ht="30" customHeight="1" x14ac:dyDescent="0.3">
      <c r="A74" s="11">
        <f>SUBTOTAL(9,A75:A76)</f>
        <v>3550000</v>
      </c>
      <c r="B74" s="11">
        <f t="shared" ref="B74:F74" si="31">SUBTOTAL(9,B75:B76)</f>
        <v>3550000</v>
      </c>
      <c r="C74" s="24">
        <f t="shared" si="31"/>
        <v>3550000</v>
      </c>
      <c r="E74" s="11">
        <f t="shared" si="31"/>
        <v>1993000</v>
      </c>
      <c r="F74" s="11">
        <f t="shared" si="31"/>
        <v>1998342</v>
      </c>
      <c r="G74" s="14" t="s">
        <v>61</v>
      </c>
      <c r="H74" s="12"/>
      <c r="I74" s="13">
        <v>1229</v>
      </c>
    </row>
    <row r="75" spans="1:9" ht="30" customHeight="1" x14ac:dyDescent="0.3">
      <c r="A75" s="17">
        <v>2186881</v>
      </c>
      <c r="B75" s="17">
        <v>2186881</v>
      </c>
      <c r="C75" s="25">
        <v>2186881</v>
      </c>
      <c r="E75" s="17">
        <v>1160000</v>
      </c>
      <c r="F75" s="17">
        <v>1998342</v>
      </c>
      <c r="G75" s="31" t="s">
        <v>50</v>
      </c>
      <c r="H75" s="18"/>
      <c r="I75" s="18"/>
    </row>
    <row r="76" spans="1:9" ht="30" customHeight="1" x14ac:dyDescent="0.3">
      <c r="A76" s="19">
        <v>1363119</v>
      </c>
      <c r="B76" s="19">
        <v>1363119</v>
      </c>
      <c r="C76" s="26">
        <v>1363119</v>
      </c>
      <c r="E76" s="19">
        <v>833000</v>
      </c>
      <c r="F76" s="19"/>
      <c r="G76" s="32" t="s">
        <v>70</v>
      </c>
      <c r="H76" s="20"/>
      <c r="I76" s="20"/>
    </row>
    <row r="77" spans="1:9" ht="30" customHeight="1" x14ac:dyDescent="0.3">
      <c r="A77" s="11">
        <f>SUBTOTAL(9,A78)</f>
        <v>6510263</v>
      </c>
      <c r="B77" s="11">
        <f t="shared" ref="B77:F77" si="32">SUBTOTAL(9,B78)</f>
        <v>6200250</v>
      </c>
      <c r="C77" s="24">
        <f t="shared" si="32"/>
        <v>5905000</v>
      </c>
      <c r="E77" s="11">
        <f t="shared" si="32"/>
        <v>5550000</v>
      </c>
      <c r="F77" s="11">
        <f t="shared" si="32"/>
        <v>5093419</v>
      </c>
      <c r="G77" s="14" t="s">
        <v>62</v>
      </c>
      <c r="H77" s="12"/>
      <c r="I77" s="13">
        <v>1510</v>
      </c>
    </row>
    <row r="78" spans="1:9" ht="30" customHeight="1" x14ac:dyDescent="0.3">
      <c r="A78" s="17">
        <v>6510263</v>
      </c>
      <c r="B78" s="17">
        <v>6200250</v>
      </c>
      <c r="C78" s="25">
        <v>5905000</v>
      </c>
      <c r="E78" s="17">
        <v>5550000</v>
      </c>
      <c r="F78" s="17">
        <v>5093419</v>
      </c>
      <c r="G78" s="31" t="s">
        <v>51</v>
      </c>
      <c r="H78" s="18"/>
      <c r="I78" s="18"/>
    </row>
    <row r="79" spans="1:9" ht="30" customHeight="1" x14ac:dyDescent="0.3">
      <c r="A79" s="11">
        <f>SUBTOTAL(9,A80)</f>
        <v>532624</v>
      </c>
      <c r="B79" s="11">
        <f t="shared" ref="B79:F79" si="33">SUBTOTAL(9,B80)</f>
        <v>532624</v>
      </c>
      <c r="C79" s="24">
        <f t="shared" si="33"/>
        <v>532624</v>
      </c>
      <c r="E79" s="11">
        <f t="shared" si="33"/>
        <v>100000</v>
      </c>
      <c r="F79" s="11">
        <f t="shared" si="33"/>
        <v>484134</v>
      </c>
      <c r="G79" s="14" t="s">
        <v>4</v>
      </c>
      <c r="H79" s="12"/>
      <c r="I79" s="13">
        <v>1192</v>
      </c>
    </row>
    <row r="80" spans="1:9" ht="30" customHeight="1" x14ac:dyDescent="0.3">
      <c r="A80" s="17">
        <v>532624</v>
      </c>
      <c r="B80" s="17">
        <v>532624</v>
      </c>
      <c r="C80" s="25">
        <v>532624</v>
      </c>
      <c r="E80" s="17">
        <v>100000</v>
      </c>
      <c r="F80" s="17">
        <v>484134</v>
      </c>
      <c r="G80" s="31" t="s">
        <v>38</v>
      </c>
      <c r="H80" s="18"/>
      <c r="I80" s="18"/>
    </row>
    <row r="81" spans="1:9" ht="30" customHeight="1" x14ac:dyDescent="0.3">
      <c r="A81" s="11">
        <f>SUBTOTAL(9,A82)</f>
        <v>0</v>
      </c>
      <c r="B81" s="11">
        <f t="shared" ref="B81:F81" si="34">SUBTOTAL(9,B82)</f>
        <v>0</v>
      </c>
      <c r="C81" s="24">
        <f t="shared" si="34"/>
        <v>0</v>
      </c>
      <c r="E81" s="11">
        <f t="shared" si="34"/>
        <v>0</v>
      </c>
      <c r="F81" s="11">
        <f t="shared" si="34"/>
        <v>97090</v>
      </c>
      <c r="G81" s="14" t="s">
        <v>31</v>
      </c>
      <c r="H81" s="12"/>
      <c r="I81" s="13">
        <v>1301</v>
      </c>
    </row>
    <row r="82" spans="1:9" ht="30" customHeight="1" x14ac:dyDescent="0.3">
      <c r="A82" s="17"/>
      <c r="B82" s="17"/>
      <c r="C82" s="25"/>
      <c r="E82" s="17"/>
      <c r="F82" s="17">
        <v>97090</v>
      </c>
      <c r="G82" s="31" t="s">
        <v>56</v>
      </c>
      <c r="H82" s="18"/>
      <c r="I82" s="18"/>
    </row>
    <row r="83" spans="1:9" ht="30" customHeight="1" x14ac:dyDescent="0.3">
      <c r="A83" s="11">
        <f>SUBTOTAL(9,A84)</f>
        <v>0</v>
      </c>
      <c r="B83" s="11">
        <f t="shared" ref="B83:F83" si="35">SUBTOTAL(9,B84)</f>
        <v>0</v>
      </c>
      <c r="C83" s="24">
        <f t="shared" si="35"/>
        <v>0</v>
      </c>
      <c r="E83" s="11">
        <f t="shared" si="35"/>
        <v>0</v>
      </c>
      <c r="F83" s="11">
        <f t="shared" si="35"/>
        <v>253085</v>
      </c>
      <c r="G83" s="14" t="s">
        <v>32</v>
      </c>
      <c r="H83" s="12"/>
      <c r="I83" s="13">
        <v>1359</v>
      </c>
    </row>
    <row r="84" spans="1:9" ht="30" customHeight="1" x14ac:dyDescent="0.3">
      <c r="A84" s="17"/>
      <c r="B84" s="17"/>
      <c r="C84" s="25"/>
      <c r="E84" s="17"/>
      <c r="F84" s="17">
        <v>253085</v>
      </c>
      <c r="G84" s="31" t="s">
        <v>56</v>
      </c>
      <c r="H84" s="18"/>
      <c r="I84" s="18"/>
    </row>
    <row r="85" spans="1:9" ht="30" customHeight="1" x14ac:dyDescent="0.3">
      <c r="A85" s="11">
        <f>SUBTOTAL(9,A86)</f>
        <v>0</v>
      </c>
      <c r="B85" s="11">
        <f t="shared" ref="B85:F85" si="36">SUBTOTAL(9,B86)</f>
        <v>0</v>
      </c>
      <c r="C85" s="24">
        <f t="shared" si="36"/>
        <v>0</v>
      </c>
      <c r="E85" s="11">
        <f t="shared" si="36"/>
        <v>0</v>
      </c>
      <c r="F85" s="11">
        <f t="shared" si="36"/>
        <v>748004</v>
      </c>
      <c r="G85" s="14" t="s">
        <v>33</v>
      </c>
      <c r="H85" s="12"/>
      <c r="I85" s="13">
        <v>1364</v>
      </c>
    </row>
    <row r="86" spans="1:9" ht="30" customHeight="1" x14ac:dyDescent="0.3">
      <c r="A86" s="17"/>
      <c r="B86" s="17"/>
      <c r="C86" s="25"/>
      <c r="E86" s="17"/>
      <c r="F86" s="17">
        <v>748004</v>
      </c>
      <c r="G86" s="31" t="s">
        <v>56</v>
      </c>
      <c r="H86" s="18"/>
      <c r="I86" s="18"/>
    </row>
    <row r="87" spans="1:9" ht="30" customHeight="1" x14ac:dyDescent="0.3">
      <c r="A87" s="11">
        <f>SUBTOTAL(9,A88)</f>
        <v>0</v>
      </c>
      <c r="B87" s="11">
        <f t="shared" ref="B87:F87" si="37">SUBTOTAL(9,B88)</f>
        <v>0</v>
      </c>
      <c r="C87" s="24">
        <f t="shared" si="37"/>
        <v>0</v>
      </c>
      <c r="E87" s="11">
        <f t="shared" si="37"/>
        <v>287247</v>
      </c>
      <c r="F87" s="11">
        <f t="shared" si="37"/>
        <v>189167</v>
      </c>
      <c r="G87" s="14" t="s">
        <v>34</v>
      </c>
      <c r="H87" s="12"/>
      <c r="I87" s="13">
        <v>1376</v>
      </c>
    </row>
    <row r="88" spans="1:9" ht="30" customHeight="1" x14ac:dyDescent="0.3">
      <c r="A88" s="17"/>
      <c r="B88" s="17"/>
      <c r="C88" s="25"/>
      <c r="E88" s="17">
        <v>287247</v>
      </c>
      <c r="F88" s="17">
        <v>189167</v>
      </c>
      <c r="G88" s="31" t="s">
        <v>56</v>
      </c>
      <c r="H88" s="18"/>
      <c r="I88" s="18"/>
    </row>
    <row r="89" spans="1:9" ht="30" customHeight="1" x14ac:dyDescent="0.3">
      <c r="A89" s="11">
        <f>SUBTOTAL(9,A90)</f>
        <v>0</v>
      </c>
      <c r="B89" s="11">
        <f t="shared" ref="B89:F89" si="38">SUBTOTAL(9,B90)</f>
        <v>0</v>
      </c>
      <c r="C89" s="24">
        <f t="shared" si="38"/>
        <v>0</v>
      </c>
      <c r="E89" s="11">
        <f t="shared" si="38"/>
        <v>0</v>
      </c>
      <c r="F89" s="11">
        <f t="shared" si="38"/>
        <v>121925</v>
      </c>
      <c r="G89" s="14" t="s">
        <v>35</v>
      </c>
      <c r="H89" s="12"/>
      <c r="I89" s="13">
        <v>1389</v>
      </c>
    </row>
    <row r="90" spans="1:9" ht="30" customHeight="1" x14ac:dyDescent="0.3">
      <c r="A90" s="17"/>
      <c r="B90" s="17"/>
      <c r="C90" s="25"/>
      <c r="E90" s="17"/>
      <c r="F90" s="17">
        <v>121925</v>
      </c>
      <c r="G90" s="31" t="s">
        <v>56</v>
      </c>
      <c r="H90" s="18"/>
      <c r="I90" s="18"/>
    </row>
    <row r="91" spans="1:9" ht="30" customHeight="1" x14ac:dyDescent="0.3">
      <c r="A91" s="11">
        <f>SUBTOTAL(9,A92)</f>
        <v>0</v>
      </c>
      <c r="B91" s="11">
        <f t="shared" ref="B91:F91" si="39">SUBTOTAL(9,B92)</f>
        <v>0</v>
      </c>
      <c r="C91" s="24">
        <f t="shared" si="39"/>
        <v>0</v>
      </c>
      <c r="E91" s="11">
        <f t="shared" si="39"/>
        <v>0</v>
      </c>
      <c r="F91" s="11">
        <f t="shared" si="39"/>
        <v>386495</v>
      </c>
      <c r="G91" s="14" t="s">
        <v>36</v>
      </c>
      <c r="H91" s="12"/>
      <c r="I91" s="13">
        <v>1472</v>
      </c>
    </row>
    <row r="92" spans="1:9" ht="30" customHeight="1" x14ac:dyDescent="0.3">
      <c r="A92" s="17"/>
      <c r="B92" s="17"/>
      <c r="C92" s="25"/>
      <c r="E92" s="17"/>
      <c r="F92" s="17">
        <v>386495</v>
      </c>
      <c r="G92" s="31" t="s">
        <v>56</v>
      </c>
      <c r="H92" s="18"/>
      <c r="I92" s="18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horizontalDpi="1200" verticalDpi="1200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autoPict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  <mc:AlternateContent xmlns:mc="http://schemas.openxmlformats.org/markup-compatibility/2006">
      <mc:Choice Requires="x14">
        <control shapeId="2050" r:id="rId8" name="ConnectionDescriptorsInfo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8" name="ConnectionDescriptorsInfo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2" r:id="rId12" name="AnalyzerDynReport000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2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2019-11-01T19:15:34Z</cp:lastPrinted>
  <dcterms:created xsi:type="dcterms:W3CDTF">2018-10-21T09:29:33Z</dcterms:created>
  <dcterms:modified xsi:type="dcterms:W3CDTF">2019-11-03T14:58:43Z</dcterms:modified>
  <cp:category>Chapter 3</cp:category>
</cp:coreProperties>
</file>