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2" r:id="rId1"/>
  </sheets>
  <definedNames>
    <definedName name="_xlnm._FilterDatabase" localSheetId="0" hidden="1">Report!$J$1:$J$59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Report!$A$1:$I$52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2" l="1"/>
  <c r="F9" i="2"/>
  <c r="A9" i="2"/>
  <c r="E23" i="2"/>
  <c r="C9" i="2"/>
  <c r="E9" i="2"/>
  <c r="B23" i="2"/>
  <c r="F7" i="2"/>
  <c r="A23" i="2"/>
  <c r="B9" i="2"/>
  <c r="C23" i="2"/>
  <c r="E7" i="2" l="1"/>
  <c r="A7" i="2"/>
  <c r="C7" i="2"/>
  <c r="B7" i="2"/>
</calcChain>
</file>

<file path=xl/sharedStrings.xml><?xml version="1.0" encoding="utf-8"?>
<sst xmlns="http://schemas.openxmlformats.org/spreadsheetml/2006/main" count="49" uniqueCount="49">
  <si>
    <t>އޭ.ޑީ.ބީ</t>
  </si>
  <si>
    <t>އޭޝިއާ ޕެސިފިކް ފޯރަމް</t>
  </si>
  <si>
    <t>ކެނަޑާ</t>
  </si>
  <si>
    <t>ޑެންމާރކް</t>
  </si>
  <si>
    <t>ޔޫރަޕިއަން ޔޫނިއަން</t>
  </si>
  <si>
    <t>އެފް.އޭ.އޯ</t>
  </si>
  <si>
    <t>އެފް.ބީ.އޯ</t>
  </si>
  <si>
    <t>ފަންޑް ރެއިސިންގ</t>
  </si>
  <si>
    <t>ޖީ.އީ.އެފް</t>
  </si>
  <si>
    <t>އަމިއްލަ ފަރާތްތަކުން</t>
  </si>
  <si>
    <t>ވޯލްޑް ބޭންކް</t>
  </si>
  <si>
    <t>އިފާޑް</t>
  </si>
  <si>
    <t>އިންޑިއާ</t>
  </si>
  <si>
    <t>އިޓަލީ ވިލާތް</t>
  </si>
  <si>
    <t>އައި.ޔޫ.ޓީ.އެލް</t>
  </si>
  <si>
    <t>ޖަޕާން</t>
  </si>
  <si>
    <t>ދެކުނު ކޮރެއާ</t>
  </si>
  <si>
    <t>ސައުދީ އަރަބިއާ</t>
  </si>
  <si>
    <t>އެލް.ބީ.އޯ</t>
  </si>
  <si>
    <t>އެން.ޖީ.އޯ</t>
  </si>
  <si>
    <t>ނެދަލަންޑްސް</t>
  </si>
  <si>
    <t>ޕާކިސްތާން</t>
  </si>
  <si>
    <t>ޗައިނާ</t>
  </si>
  <si>
    <t>ސާރކް</t>
  </si>
  <si>
    <t>ޔޫ.އޭ.އީ</t>
  </si>
  <si>
    <t>ޔޫ.އެން.އެފް.ސީ.ސީ.ސީ</t>
  </si>
  <si>
    <t>ޔޫ.އެން.ޑީ.ޕީ</t>
  </si>
  <si>
    <t>ޔޫ.އެން.އީ.ޕީ</t>
  </si>
  <si>
    <t>ޔުނެސްކޯ</t>
  </si>
  <si>
    <t>ޔުނެސްކެޕް</t>
  </si>
  <si>
    <t>ޔޫ.އެން.އެފް.ޕީ.އޭ</t>
  </si>
  <si>
    <t>ޔުނިސެފް</t>
  </si>
  <si>
    <t>ޔުނިޑޯ</t>
  </si>
  <si>
    <t>ޔުނިޓާރ</t>
  </si>
  <si>
    <t>ޔުނޮޕްސް</t>
  </si>
  <si>
    <t>އެމެރިކާ</t>
  </si>
  <si>
    <t>ޑަބްލިއު.އެޗް.އޯ</t>
  </si>
  <si>
    <t>ޑަބްލިއު.ޓީ.އޯ</t>
  </si>
  <si>
    <t>އޯ.އީ.ސީ.ޑީ</t>
  </si>
  <si>
    <t>ޖީ.ސީ.އެފް</t>
  </si>
  <si>
    <t>އޮފިޑް</t>
  </si>
  <si>
    <t>(އަދަދުތައް ރުފިޔާއިން)</t>
  </si>
  <si>
    <t>ލަފާކުރި</t>
  </si>
  <si>
    <t xml:space="preserve"> ރިވައިޒްކުރި</t>
  </si>
  <si>
    <t>ރަޙްމަތްތެރި ޤައުމުތަކުން</t>
  </si>
  <si>
    <t>އެކިއެކި ޖަމާއައްތަކުން</t>
  </si>
  <si>
    <t>ލިބުނު</t>
  </si>
  <si>
    <r>
      <t xml:space="preserve">ހިލޭ އެހީގެ ގޮތުގައި ލިބޭ ފައިސާ </t>
    </r>
    <r>
      <rPr>
        <b/>
        <sz val="24"/>
        <color rgb="FF7F5C92"/>
        <rFont val="Roboto Condensed"/>
      </rPr>
      <t>2018 - 2022</t>
    </r>
    <r>
      <rPr>
        <sz val="24"/>
        <color rgb="FF7F5C92"/>
        <rFont val="Mv Eamaan XP"/>
        <family val="3"/>
      </rPr>
      <t xml:space="preserve">
</t>
    </r>
  </si>
  <si>
    <t>ހިލޭ އެހީގެ 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</si>
</sst>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Century Gothic"/>
      <family val="2"/>
    </font>
    <font>
      <b/>
      <sz val="12"/>
      <name val="Roboto Condensed"/>
    </font>
    <font>
      <sz val="12"/>
      <color theme="1"/>
      <name val="Roboto Condensed"/>
    </font>
    <font>
      <sz val="12"/>
      <color theme="1" tint="-0.249977111117893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b/>
      <sz val="12"/>
      <color rgb="FF7F5C92"/>
      <name val="Roboto Condensed"/>
    </font>
    <font>
      <b/>
      <sz val="12"/>
      <color rgb="FF7F5C92"/>
      <name val="Century Gothic"/>
      <family val="2"/>
    </font>
    <font>
      <sz val="12"/>
      <color rgb="FF7F5C92"/>
      <name val="Roboto Condensed"/>
    </font>
    <font>
      <sz val="12"/>
      <color theme="1"/>
      <name val="Faruma"/>
      <family val="3"/>
    </font>
    <font>
      <b/>
      <sz val="12"/>
      <name val="Faruma"/>
      <family val="3"/>
    </font>
    <font>
      <sz val="12"/>
      <color rgb="FF454545"/>
      <name val="Faruma"/>
    </font>
    <font>
      <sz val="12"/>
      <color rgb="FF454545"/>
      <name val="Roboto Condensed"/>
    </font>
    <font>
      <sz val="12"/>
      <color rgb="FF454545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rgb="FF9473A7"/>
      </bottom>
      <diagonal/>
    </border>
    <border>
      <left/>
      <right/>
      <top style="thin">
        <color rgb="FF9473A7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1">
    <xf numFmtId="0" fontId="0" fillId="0" borderId="0" xfId="0"/>
    <xf numFmtId="164" fontId="0" fillId="0" borderId="0" xfId="1" applyNumberFormat="1" applyFont="1"/>
    <xf numFmtId="0" fontId="2" fillId="0" borderId="0" xfId="0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/>
    <xf numFmtId="0" fontId="10" fillId="0" borderId="0" xfId="0" applyFont="1" applyBorder="1" applyAlignment="1">
      <alignment horizontal="right" vertical="center"/>
    </xf>
    <xf numFmtId="0" fontId="4" fillId="2" borderId="0" xfId="2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center" vertical="center" readingOrder="2"/>
    </xf>
    <xf numFmtId="0" fontId="4" fillId="2" borderId="1" xfId="2" applyFont="1" applyFill="1" applyBorder="1" applyAlignment="1">
      <alignment horizontal="center" vertical="center" readingOrder="2"/>
    </xf>
    <xf numFmtId="164" fontId="6" fillId="0" borderId="0" xfId="1" applyNumberFormat="1" applyFont="1" applyBorder="1"/>
    <xf numFmtId="0" fontId="0" fillId="0" borderId="0" xfId="0" applyBorder="1"/>
    <xf numFmtId="164" fontId="7" fillId="0" borderId="2" xfId="1" applyNumberFormat="1" applyFont="1" applyBorder="1" applyAlignment="1">
      <alignment vertical="center"/>
    </xf>
    <xf numFmtId="0" fontId="0" fillId="0" borderId="2" xfId="0" applyBorder="1"/>
    <xf numFmtId="164" fontId="7" fillId="0" borderId="3" xfId="1" applyNumberFormat="1" applyFont="1" applyBorder="1" applyAlignment="1">
      <alignment vertical="center"/>
    </xf>
    <xf numFmtId="0" fontId="6" fillId="0" borderId="3" xfId="0" applyFont="1" applyBorder="1"/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164" fontId="13" fillId="0" borderId="0" xfId="1" applyNumberFormat="1" applyFont="1" applyBorder="1"/>
    <xf numFmtId="164" fontId="12" fillId="0" borderId="3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43" fontId="0" fillId="0" borderId="0" xfId="0" applyNumberFormat="1"/>
    <xf numFmtId="0" fontId="15" fillId="0" borderId="2" xfId="0" applyFont="1" applyBorder="1"/>
    <xf numFmtId="0" fontId="16" fillId="0" borderId="2" xfId="0" applyFont="1" applyBorder="1" applyAlignment="1">
      <alignment vertical="center"/>
    </xf>
    <xf numFmtId="0" fontId="15" fillId="0" borderId="0" xfId="0" applyFont="1" applyBorder="1"/>
    <xf numFmtId="0" fontId="16" fillId="0" borderId="0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horizontal="right" vertical="center" indent="1"/>
    </xf>
    <xf numFmtId="0" fontId="15" fillId="0" borderId="0" xfId="0" applyFont="1" applyBorder="1" applyAlignment="1">
      <alignment vertical="center"/>
    </xf>
    <xf numFmtId="0" fontId="16" fillId="0" borderId="3" xfId="0" applyFont="1" applyBorder="1"/>
    <xf numFmtId="0" fontId="2" fillId="3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right" vertical="center" readingOrder="2"/>
    </xf>
    <xf numFmtId="164" fontId="18" fillId="0" borderId="4" xfId="1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164" fontId="18" fillId="0" borderId="6" xfId="1" applyNumberFormat="1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7F5C92"/>
      <color rgb="FF9473A7"/>
      <color rgb="FF434343"/>
      <color rgb="FF4D7791"/>
      <color rgb="FF719AB3"/>
      <color rgb="FFB5D3E8"/>
      <color rgb="FF66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8" tint="-0.499984740745262"/>
    <pageSetUpPr fitToPage="1"/>
  </sheetPr>
  <dimension ref="A1:K60"/>
  <sheetViews>
    <sheetView showGridLines="0" tabSelected="1" view="pageBreakPreview" zoomScaleNormal="100" zoomScaleSheetLayoutView="100" workbookViewId="0">
      <selection activeCell="G29" sqref="G29"/>
    </sheetView>
  </sheetViews>
  <sheetFormatPr defaultRowHeight="17.25" x14ac:dyDescent="0.3"/>
  <cols>
    <col min="1" max="3" width="12.44140625" customWidth="1"/>
    <col min="4" max="4" width="1.109375" customWidth="1"/>
    <col min="5" max="6" width="12.44140625" customWidth="1"/>
    <col min="7" max="7" width="29.6640625" customWidth="1"/>
    <col min="8" max="8" width="5.44140625" customWidth="1"/>
    <col min="9" max="9" width="2.44140625" customWidth="1"/>
    <col min="11" max="11" width="14.77734375" bestFit="1" customWidth="1"/>
    <col min="13" max="13" width="12" bestFit="1" customWidth="1"/>
  </cols>
  <sheetData>
    <row r="1" spans="1:11" ht="37.5" customHeight="1" x14ac:dyDescent="0.3">
      <c r="I1" s="6" t="s">
        <v>47</v>
      </c>
    </row>
    <row r="2" spans="1:11" ht="18.75" customHeight="1" x14ac:dyDescent="0.3">
      <c r="I2" s="37" t="s">
        <v>41</v>
      </c>
    </row>
    <row r="3" spans="1:11" ht="11.25" customHeight="1" x14ac:dyDescent="0.3">
      <c r="I3" s="2"/>
    </row>
    <row r="4" spans="1:11" ht="30" customHeight="1" x14ac:dyDescent="0.3">
      <c r="A4" s="7">
        <v>2022</v>
      </c>
      <c r="B4" s="7">
        <v>2021</v>
      </c>
      <c r="C4" s="9">
        <v>2020</v>
      </c>
      <c r="E4" s="7">
        <v>2019</v>
      </c>
      <c r="F4" s="7">
        <v>2018</v>
      </c>
      <c r="G4" s="36"/>
      <c r="H4" s="36"/>
      <c r="I4" s="36"/>
    </row>
    <row r="5" spans="1:11" ht="30" customHeight="1" x14ac:dyDescent="0.3">
      <c r="A5" s="49" t="s">
        <v>42</v>
      </c>
      <c r="B5" s="49"/>
      <c r="C5" s="50"/>
      <c r="E5" s="8" t="s">
        <v>43</v>
      </c>
      <c r="F5" s="8" t="s">
        <v>46</v>
      </c>
      <c r="G5" s="36"/>
      <c r="H5" s="36"/>
      <c r="I5" s="36"/>
    </row>
    <row r="6" spans="1:11" ht="11.25" customHeight="1" thickBot="1" x14ac:dyDescent="0.35"/>
    <row r="7" spans="1:11" ht="30" customHeight="1" thickBot="1" x14ac:dyDescent="0.6">
      <c r="A7" s="12">
        <f>A9+A23</f>
        <v>2149686832</v>
      </c>
      <c r="B7" s="12">
        <f>B9+B23</f>
        <v>2159232658</v>
      </c>
      <c r="C7" s="20">
        <f>C9+C23</f>
        <v>5228582886</v>
      </c>
      <c r="E7" s="12">
        <f>E9+E23</f>
        <v>2125853776</v>
      </c>
      <c r="F7" s="12">
        <f>F9+F23</f>
        <v>833572561</v>
      </c>
      <c r="G7" s="28"/>
      <c r="H7" s="29" t="s">
        <v>48</v>
      </c>
      <c r="I7" s="13"/>
    </row>
    <row r="8" spans="1:11" ht="11.25" customHeight="1" x14ac:dyDescent="0.55000000000000004">
      <c r="A8" s="10"/>
      <c r="B8" s="10"/>
      <c r="C8" s="21"/>
      <c r="E8" s="10"/>
      <c r="F8" s="10"/>
      <c r="G8" s="30"/>
      <c r="H8" s="31"/>
      <c r="I8" s="11"/>
    </row>
    <row r="9" spans="1:11" ht="30" customHeight="1" x14ac:dyDescent="0.3">
      <c r="A9" s="14">
        <f>SUM(A10:A21)</f>
        <v>1649569468</v>
      </c>
      <c r="B9" s="14">
        <f>SUM(B10:B21)</f>
        <v>1625745968</v>
      </c>
      <c r="C9" s="22">
        <f>SUM(C10:C21)</f>
        <v>4680156524</v>
      </c>
      <c r="E9" s="14">
        <f>SUM(E10:E21)</f>
        <v>1706300688</v>
      </c>
      <c r="F9" s="14">
        <f>SUM(F10:F21)</f>
        <v>615009227</v>
      </c>
      <c r="G9" s="32"/>
      <c r="H9" s="33" t="s">
        <v>44</v>
      </c>
      <c r="I9" s="15"/>
    </row>
    <row r="10" spans="1:11" ht="30" customHeight="1" x14ac:dyDescent="0.3">
      <c r="A10" s="38">
        <v>0</v>
      </c>
      <c r="B10" s="38">
        <v>0</v>
      </c>
      <c r="C10" s="23">
        <v>0</v>
      </c>
      <c r="E10" s="38">
        <v>0</v>
      </c>
      <c r="F10" s="38">
        <v>1330</v>
      </c>
      <c r="G10" s="39" t="s">
        <v>2</v>
      </c>
      <c r="H10" s="39"/>
      <c r="I10" s="16"/>
      <c r="K10" s="27"/>
    </row>
    <row r="11" spans="1:11" ht="30" customHeight="1" x14ac:dyDescent="0.3">
      <c r="A11" s="40">
        <v>2316</v>
      </c>
      <c r="B11" s="40">
        <v>2316</v>
      </c>
      <c r="C11" s="24">
        <v>2316</v>
      </c>
      <c r="E11" s="40">
        <v>0</v>
      </c>
      <c r="F11" s="40">
        <v>156452</v>
      </c>
      <c r="G11" s="41" t="s">
        <v>3</v>
      </c>
      <c r="H11" s="41"/>
      <c r="I11" s="17"/>
    </row>
    <row r="12" spans="1:11" ht="30" customHeight="1" x14ac:dyDescent="0.3">
      <c r="A12" s="42">
        <v>1542000000</v>
      </c>
      <c r="B12" s="42">
        <v>1542000000</v>
      </c>
      <c r="C12" s="25">
        <v>4626000000</v>
      </c>
      <c r="E12" s="42">
        <v>878412646</v>
      </c>
      <c r="F12" s="42">
        <v>383750000</v>
      </c>
      <c r="G12" s="43" t="s">
        <v>12</v>
      </c>
      <c r="H12" s="43"/>
      <c r="I12" s="18"/>
    </row>
    <row r="13" spans="1:11" ht="30" customHeight="1" x14ac:dyDescent="0.3">
      <c r="A13" s="42">
        <v>0</v>
      </c>
      <c r="B13" s="42">
        <v>0</v>
      </c>
      <c r="C13" s="25">
        <v>0</v>
      </c>
      <c r="E13" s="42">
        <v>34389283</v>
      </c>
      <c r="F13" s="42">
        <v>123820521</v>
      </c>
      <c r="G13" s="43" t="s">
        <v>17</v>
      </c>
      <c r="H13" s="43"/>
      <c r="I13" s="18"/>
    </row>
    <row r="14" spans="1:11" ht="30" customHeight="1" x14ac:dyDescent="0.3">
      <c r="A14" s="42">
        <v>0</v>
      </c>
      <c r="B14" s="42">
        <v>0</v>
      </c>
      <c r="C14" s="25">
        <v>0</v>
      </c>
      <c r="E14" s="42">
        <v>0</v>
      </c>
      <c r="F14" s="42">
        <v>76842891</v>
      </c>
      <c r="G14" s="43" t="s">
        <v>21</v>
      </c>
      <c r="H14" s="43"/>
      <c r="I14" s="18"/>
    </row>
    <row r="15" spans="1:11" ht="30" customHeight="1" x14ac:dyDescent="0.3">
      <c r="A15" s="42">
        <v>100000</v>
      </c>
      <c r="B15" s="42">
        <v>100000</v>
      </c>
      <c r="C15" s="25">
        <v>100000</v>
      </c>
      <c r="E15" s="42">
        <v>6428679</v>
      </c>
      <c r="F15" s="42">
        <v>0</v>
      </c>
      <c r="G15" s="43" t="s">
        <v>22</v>
      </c>
      <c r="H15" s="43"/>
      <c r="I15" s="18"/>
    </row>
    <row r="16" spans="1:11" ht="30" customHeight="1" x14ac:dyDescent="0.3">
      <c r="A16" s="42">
        <v>0</v>
      </c>
      <c r="B16" s="42">
        <v>0</v>
      </c>
      <c r="C16" s="25">
        <v>0</v>
      </c>
      <c r="E16" s="42">
        <v>771000000</v>
      </c>
      <c r="F16" s="42">
        <v>0</v>
      </c>
      <c r="G16" s="43" t="s">
        <v>24</v>
      </c>
      <c r="H16" s="43"/>
      <c r="I16" s="18"/>
    </row>
    <row r="17" spans="1:9" ht="30" customHeight="1" x14ac:dyDescent="0.3">
      <c r="A17" s="42">
        <v>18664421</v>
      </c>
      <c r="B17" s="42">
        <v>18664421</v>
      </c>
      <c r="C17" s="25">
        <v>18664421</v>
      </c>
      <c r="E17" s="42">
        <v>9832204</v>
      </c>
      <c r="F17" s="42">
        <v>30391983</v>
      </c>
      <c r="G17" s="43" t="s">
        <v>13</v>
      </c>
      <c r="H17" s="43"/>
      <c r="I17" s="18"/>
    </row>
    <row r="18" spans="1:9" ht="30" customHeight="1" x14ac:dyDescent="0.3">
      <c r="A18" s="42">
        <v>64554000</v>
      </c>
      <c r="B18" s="42">
        <v>43036000</v>
      </c>
      <c r="C18" s="25">
        <v>21518000</v>
      </c>
      <c r="E18" s="42">
        <v>1966114</v>
      </c>
      <c r="F18" s="42">
        <v>46050</v>
      </c>
      <c r="G18" s="43" t="s">
        <v>15</v>
      </c>
      <c r="H18" s="43"/>
      <c r="I18" s="18"/>
    </row>
    <row r="19" spans="1:9" ht="30" customHeight="1" x14ac:dyDescent="0.3">
      <c r="A19" s="42">
        <v>17297833</v>
      </c>
      <c r="B19" s="42">
        <v>17297833</v>
      </c>
      <c r="C19" s="25">
        <v>11531889</v>
      </c>
      <c r="E19" s="42">
        <v>4271762</v>
      </c>
      <c r="F19" s="42">
        <v>0</v>
      </c>
      <c r="G19" s="43" t="s">
        <v>20</v>
      </c>
      <c r="H19" s="43"/>
      <c r="I19" s="18"/>
    </row>
    <row r="20" spans="1:9" ht="30" customHeight="1" x14ac:dyDescent="0.3">
      <c r="A20" s="42">
        <v>34398</v>
      </c>
      <c r="B20" s="42">
        <v>34398</v>
      </c>
      <c r="C20" s="25">
        <v>34398</v>
      </c>
      <c r="E20" s="42">
        <v>0</v>
      </c>
      <c r="F20" s="42">
        <v>0</v>
      </c>
      <c r="G20" s="43" t="s">
        <v>16</v>
      </c>
      <c r="H20" s="43"/>
      <c r="I20" s="18"/>
    </row>
    <row r="21" spans="1:9" ht="30" customHeight="1" x14ac:dyDescent="0.3">
      <c r="A21" s="44">
        <v>6916500</v>
      </c>
      <c r="B21" s="44">
        <v>4611000</v>
      </c>
      <c r="C21" s="26">
        <v>2305500</v>
      </c>
      <c r="E21" s="44">
        <v>0</v>
      </c>
      <c r="F21" s="44">
        <v>0</v>
      </c>
      <c r="G21" s="45" t="s">
        <v>35</v>
      </c>
      <c r="H21" s="45"/>
      <c r="I21" s="19"/>
    </row>
    <row r="22" spans="1:9" ht="11.25" customHeight="1" x14ac:dyDescent="0.3">
      <c r="A22" s="3"/>
      <c r="B22" s="3"/>
      <c r="C22" s="24"/>
      <c r="E22" s="3"/>
      <c r="F22" s="3"/>
      <c r="G22" s="34"/>
      <c r="H22" s="34"/>
      <c r="I22" s="4"/>
    </row>
    <row r="23" spans="1:9" ht="30" customHeight="1" x14ac:dyDescent="0.55000000000000004">
      <c r="A23" s="14">
        <f>SUM(A24:A52)</f>
        <v>500117364</v>
      </c>
      <c r="B23" s="14">
        <f>SUM(B24:B52)</f>
        <v>533486690</v>
      </c>
      <c r="C23" s="22">
        <f>SUM(C24:C52)</f>
        <v>548426362</v>
      </c>
      <c r="E23" s="14">
        <f>SUM(E24:E52)</f>
        <v>419553088</v>
      </c>
      <c r="F23" s="14">
        <f>SUM(F24:F52)</f>
        <v>218563334</v>
      </c>
      <c r="G23" s="35"/>
      <c r="H23" s="33" t="s">
        <v>45</v>
      </c>
      <c r="I23" s="15"/>
    </row>
    <row r="24" spans="1:9" ht="30" customHeight="1" x14ac:dyDescent="0.3">
      <c r="A24" s="38">
        <v>147522508</v>
      </c>
      <c r="B24" s="38">
        <v>142480636</v>
      </c>
      <c r="C24" s="23">
        <v>235725502</v>
      </c>
      <c r="E24" s="38">
        <v>202837041</v>
      </c>
      <c r="F24" s="38">
        <v>18943144</v>
      </c>
      <c r="G24" s="39" t="s">
        <v>0</v>
      </c>
      <c r="H24" s="39"/>
      <c r="I24" s="46"/>
    </row>
    <row r="25" spans="1:9" ht="30" customHeight="1" x14ac:dyDescent="0.3">
      <c r="A25" s="40">
        <v>0</v>
      </c>
      <c r="B25" s="40">
        <v>0</v>
      </c>
      <c r="C25" s="24">
        <v>0</v>
      </c>
      <c r="E25" s="40">
        <v>0</v>
      </c>
      <c r="F25" s="40">
        <v>5692</v>
      </c>
      <c r="G25" s="41" t="s">
        <v>1</v>
      </c>
      <c r="H25" s="41"/>
      <c r="I25" s="47"/>
    </row>
    <row r="26" spans="1:9" ht="30" customHeight="1" x14ac:dyDescent="0.3">
      <c r="A26" s="42">
        <v>0</v>
      </c>
      <c r="B26" s="42">
        <v>0</v>
      </c>
      <c r="C26" s="25">
        <v>0</v>
      </c>
      <c r="E26" s="42">
        <v>0</v>
      </c>
      <c r="F26" s="42">
        <v>229563</v>
      </c>
      <c r="G26" s="43" t="s">
        <v>6</v>
      </c>
      <c r="H26" s="43"/>
      <c r="I26" s="48"/>
    </row>
    <row r="27" spans="1:9" ht="30" customHeight="1" x14ac:dyDescent="0.3">
      <c r="A27" s="42">
        <v>0</v>
      </c>
      <c r="B27" s="42">
        <v>0</v>
      </c>
      <c r="C27" s="25">
        <v>0</v>
      </c>
      <c r="E27" s="42">
        <v>41698053</v>
      </c>
      <c r="F27" s="42">
        <v>0</v>
      </c>
      <c r="G27" s="43" t="s">
        <v>7</v>
      </c>
      <c r="H27" s="43"/>
      <c r="I27" s="48"/>
    </row>
    <row r="28" spans="1:9" ht="30" customHeight="1" x14ac:dyDescent="0.3">
      <c r="A28" s="42">
        <v>13065000</v>
      </c>
      <c r="B28" s="42">
        <v>13065000</v>
      </c>
      <c r="C28" s="25">
        <v>13065000</v>
      </c>
      <c r="E28" s="42">
        <v>14070330</v>
      </c>
      <c r="F28" s="42">
        <v>14816117</v>
      </c>
      <c r="G28" s="43" t="s">
        <v>9</v>
      </c>
      <c r="H28" s="43"/>
      <c r="I28" s="48"/>
    </row>
    <row r="29" spans="1:9" ht="30" customHeight="1" x14ac:dyDescent="0.3">
      <c r="A29" s="42">
        <v>162476834</v>
      </c>
      <c r="B29" s="42">
        <v>231090082</v>
      </c>
      <c r="C29" s="25">
        <v>182462780</v>
      </c>
      <c r="E29" s="42">
        <v>102654964</v>
      </c>
      <c r="F29" s="42">
        <v>102241725</v>
      </c>
      <c r="G29" s="43" t="s">
        <v>10</v>
      </c>
      <c r="H29" s="43"/>
      <c r="I29" s="48"/>
    </row>
    <row r="30" spans="1:9" ht="30" customHeight="1" x14ac:dyDescent="0.3">
      <c r="A30" s="42">
        <v>1094396</v>
      </c>
      <c r="B30" s="42">
        <v>1094396</v>
      </c>
      <c r="C30" s="25">
        <v>1094396</v>
      </c>
      <c r="E30" s="42">
        <v>1911545</v>
      </c>
      <c r="F30" s="42">
        <v>1547488</v>
      </c>
      <c r="G30" s="43" t="s">
        <v>18</v>
      </c>
      <c r="H30" s="43"/>
      <c r="I30" s="48"/>
    </row>
    <row r="31" spans="1:9" ht="30" customHeight="1" x14ac:dyDescent="0.3">
      <c r="A31" s="42">
        <v>2922139</v>
      </c>
      <c r="B31" s="42">
        <v>2922139</v>
      </c>
      <c r="C31" s="25">
        <v>3446295</v>
      </c>
      <c r="E31" s="42">
        <v>4412093</v>
      </c>
      <c r="F31" s="42">
        <v>4219398</v>
      </c>
      <c r="G31" s="43" t="s">
        <v>19</v>
      </c>
      <c r="H31" s="43"/>
      <c r="I31" s="48"/>
    </row>
    <row r="32" spans="1:9" ht="30" customHeight="1" x14ac:dyDescent="0.3">
      <c r="A32" s="42">
        <v>4349899</v>
      </c>
      <c r="B32" s="42">
        <v>4349899</v>
      </c>
      <c r="C32" s="25">
        <v>4349900</v>
      </c>
      <c r="E32" s="42">
        <v>2417325</v>
      </c>
      <c r="F32" s="42">
        <v>2538275</v>
      </c>
      <c r="G32" s="43" t="s">
        <v>26</v>
      </c>
      <c r="H32" s="43"/>
      <c r="I32" s="48"/>
    </row>
    <row r="33" spans="1:9" ht="30" customHeight="1" x14ac:dyDescent="0.3">
      <c r="A33" s="42">
        <v>20646275</v>
      </c>
      <c r="B33" s="42">
        <v>20646275</v>
      </c>
      <c r="C33" s="25">
        <v>20646275</v>
      </c>
      <c r="E33" s="42">
        <v>8855904</v>
      </c>
      <c r="F33" s="42">
        <v>7759810</v>
      </c>
      <c r="G33" s="43" t="s">
        <v>27</v>
      </c>
      <c r="H33" s="43"/>
      <c r="I33" s="48"/>
    </row>
    <row r="34" spans="1:9" ht="30" customHeight="1" x14ac:dyDescent="0.3">
      <c r="A34" s="42">
        <v>6777823</v>
      </c>
      <c r="B34" s="42">
        <v>6777823</v>
      </c>
      <c r="C34" s="25">
        <v>6777823</v>
      </c>
      <c r="E34" s="42">
        <v>11749891</v>
      </c>
      <c r="F34" s="42">
        <v>16372566</v>
      </c>
      <c r="G34" s="43" t="s">
        <v>31</v>
      </c>
      <c r="H34" s="43"/>
      <c r="I34" s="48"/>
    </row>
    <row r="35" spans="1:9" ht="30" customHeight="1" x14ac:dyDescent="0.3">
      <c r="A35" s="42">
        <v>2510000</v>
      </c>
      <c r="B35" s="42">
        <v>2510000</v>
      </c>
      <c r="C35" s="25">
        <v>2510000</v>
      </c>
      <c r="E35" s="42">
        <v>3677159</v>
      </c>
      <c r="F35" s="42">
        <v>2825475</v>
      </c>
      <c r="G35" s="43" t="s">
        <v>36</v>
      </c>
      <c r="H35" s="43"/>
      <c r="I35" s="48"/>
    </row>
    <row r="36" spans="1:9" ht="30" customHeight="1" x14ac:dyDescent="0.3">
      <c r="A36" s="42">
        <v>0</v>
      </c>
      <c r="B36" s="42">
        <v>0</v>
      </c>
      <c r="C36" s="25">
        <v>0</v>
      </c>
      <c r="E36" s="42">
        <v>12387</v>
      </c>
      <c r="F36" s="42">
        <v>0</v>
      </c>
      <c r="G36" s="43" t="s">
        <v>37</v>
      </c>
      <c r="H36" s="43"/>
      <c r="I36" s="48"/>
    </row>
    <row r="37" spans="1:9" ht="30" customHeight="1" x14ac:dyDescent="0.3">
      <c r="A37" s="42">
        <v>1835350</v>
      </c>
      <c r="B37" s="42">
        <v>1835350</v>
      </c>
      <c r="C37" s="25">
        <v>1835350</v>
      </c>
      <c r="E37" s="42">
        <v>3754849</v>
      </c>
      <c r="F37" s="42">
        <v>6639569</v>
      </c>
      <c r="G37" s="43" t="s">
        <v>11</v>
      </c>
      <c r="H37" s="43"/>
      <c r="I37" s="48"/>
    </row>
    <row r="38" spans="1:9" ht="30" customHeight="1" x14ac:dyDescent="0.3">
      <c r="A38" s="42">
        <v>200000</v>
      </c>
      <c r="B38" s="42">
        <v>200000</v>
      </c>
      <c r="C38" s="25">
        <v>200000</v>
      </c>
      <c r="E38" s="42">
        <v>975114</v>
      </c>
      <c r="F38" s="42">
        <v>3006809</v>
      </c>
      <c r="G38" s="43" t="s">
        <v>34</v>
      </c>
      <c r="H38" s="43"/>
      <c r="I38" s="48"/>
    </row>
    <row r="39" spans="1:9" ht="30" customHeight="1" x14ac:dyDescent="0.3">
      <c r="A39" s="42">
        <v>90606150</v>
      </c>
      <c r="B39" s="42">
        <v>60404100</v>
      </c>
      <c r="C39" s="25">
        <v>30202050</v>
      </c>
      <c r="E39" s="42">
        <v>0</v>
      </c>
      <c r="F39" s="42">
        <v>0</v>
      </c>
      <c r="G39" s="43" t="s">
        <v>39</v>
      </c>
      <c r="H39" s="43"/>
      <c r="I39" s="48"/>
    </row>
    <row r="40" spans="1:9" ht="30" customHeight="1" x14ac:dyDescent="0.3">
      <c r="A40" s="42">
        <v>143079</v>
      </c>
      <c r="B40" s="42">
        <v>143079</v>
      </c>
      <c r="C40" s="25">
        <v>143079</v>
      </c>
      <c r="E40" s="42">
        <v>56038</v>
      </c>
      <c r="F40" s="42">
        <v>0</v>
      </c>
      <c r="G40" s="43" t="s">
        <v>4</v>
      </c>
      <c r="H40" s="43"/>
      <c r="I40" s="48"/>
    </row>
    <row r="41" spans="1:9" ht="30" customHeight="1" x14ac:dyDescent="0.3">
      <c r="A41" s="42">
        <v>20000</v>
      </c>
      <c r="B41" s="42">
        <v>20000</v>
      </c>
      <c r="C41" s="25">
        <v>20000</v>
      </c>
      <c r="E41" s="42">
        <v>184677</v>
      </c>
      <c r="F41" s="42">
        <v>142546</v>
      </c>
      <c r="G41" s="43" t="s">
        <v>5</v>
      </c>
      <c r="H41" s="43"/>
      <c r="I41" s="48"/>
    </row>
    <row r="42" spans="1:9" ht="30" customHeight="1" x14ac:dyDescent="0.3">
      <c r="A42" s="42">
        <v>1578186</v>
      </c>
      <c r="B42" s="42">
        <v>1578186</v>
      </c>
      <c r="C42" s="25">
        <v>1578187</v>
      </c>
      <c r="E42" s="42">
        <v>824302</v>
      </c>
      <c r="F42" s="42">
        <v>1227900</v>
      </c>
      <c r="G42" s="43" t="s">
        <v>8</v>
      </c>
      <c r="H42" s="43"/>
      <c r="I42" s="48"/>
    </row>
    <row r="43" spans="1:9" ht="30" customHeight="1" x14ac:dyDescent="0.3">
      <c r="A43" s="42">
        <v>386678</v>
      </c>
      <c r="B43" s="42">
        <v>386678</v>
      </c>
      <c r="C43" s="25">
        <v>386678</v>
      </c>
      <c r="E43" s="42">
        <v>356678</v>
      </c>
      <c r="F43" s="42">
        <v>614400</v>
      </c>
      <c r="G43" s="43" t="s">
        <v>14</v>
      </c>
      <c r="H43" s="43"/>
      <c r="I43" s="48"/>
    </row>
    <row r="44" spans="1:9" ht="30" customHeight="1" x14ac:dyDescent="0.3">
      <c r="A44" s="42">
        <v>50000</v>
      </c>
      <c r="B44" s="42">
        <v>50000</v>
      </c>
      <c r="C44" s="25">
        <v>50000</v>
      </c>
      <c r="E44" s="42">
        <v>156251</v>
      </c>
      <c r="F44" s="42">
        <v>107450</v>
      </c>
      <c r="G44" s="43" t="s">
        <v>38</v>
      </c>
      <c r="H44" s="43"/>
      <c r="I44" s="48"/>
    </row>
    <row r="45" spans="1:9" ht="30" customHeight="1" x14ac:dyDescent="0.3">
      <c r="A45" s="42">
        <v>0</v>
      </c>
      <c r="B45" s="42">
        <v>0</v>
      </c>
      <c r="C45" s="25">
        <v>0</v>
      </c>
      <c r="E45" s="42">
        <v>0</v>
      </c>
      <c r="F45" s="42">
        <v>4482895</v>
      </c>
      <c r="G45" s="43" t="s">
        <v>40</v>
      </c>
      <c r="H45" s="43"/>
      <c r="I45" s="48"/>
    </row>
    <row r="46" spans="1:9" ht="30" customHeight="1" x14ac:dyDescent="0.3">
      <c r="A46" s="42">
        <v>857843</v>
      </c>
      <c r="B46" s="42">
        <v>857843</v>
      </c>
      <c r="C46" s="25">
        <v>857843</v>
      </c>
      <c r="E46" s="42">
        <v>812942</v>
      </c>
      <c r="F46" s="42">
        <v>329026</v>
      </c>
      <c r="G46" s="43" t="s">
        <v>23</v>
      </c>
      <c r="H46" s="43"/>
      <c r="I46" s="48"/>
    </row>
    <row r="47" spans="1:9" ht="30" customHeight="1" x14ac:dyDescent="0.3">
      <c r="A47" s="42">
        <v>40913457</v>
      </c>
      <c r="B47" s="42">
        <v>40913457</v>
      </c>
      <c r="C47" s="25">
        <v>40913457</v>
      </c>
      <c r="E47" s="42">
        <v>16531139</v>
      </c>
      <c r="F47" s="42">
        <v>29610311</v>
      </c>
      <c r="G47" s="43" t="s">
        <v>25</v>
      </c>
      <c r="H47" s="43"/>
      <c r="I47" s="48"/>
    </row>
    <row r="48" spans="1:9" ht="30" customHeight="1" x14ac:dyDescent="0.3">
      <c r="A48" s="42">
        <v>108052</v>
      </c>
      <c r="B48" s="42">
        <v>108052</v>
      </c>
      <c r="C48" s="25">
        <v>108052</v>
      </c>
      <c r="E48" s="42">
        <v>408015</v>
      </c>
      <c r="F48" s="42">
        <v>30592</v>
      </c>
      <c r="G48" s="43" t="s">
        <v>28</v>
      </c>
      <c r="H48" s="43"/>
      <c r="I48" s="48"/>
    </row>
    <row r="49" spans="1:9" ht="30" customHeight="1" x14ac:dyDescent="0.3">
      <c r="A49" s="42">
        <v>139343</v>
      </c>
      <c r="B49" s="42">
        <v>139343</v>
      </c>
      <c r="C49" s="25">
        <v>139343</v>
      </c>
      <c r="E49" s="42">
        <v>418200</v>
      </c>
      <c r="F49" s="42">
        <v>0</v>
      </c>
      <c r="G49" s="43" t="s">
        <v>29</v>
      </c>
      <c r="H49" s="43"/>
      <c r="I49" s="48"/>
    </row>
    <row r="50" spans="1:9" ht="30" customHeight="1" x14ac:dyDescent="0.3">
      <c r="A50" s="42">
        <v>0</v>
      </c>
      <c r="B50" s="42">
        <v>0</v>
      </c>
      <c r="C50" s="25">
        <v>0</v>
      </c>
      <c r="E50" s="42">
        <v>1000</v>
      </c>
      <c r="F50" s="42">
        <v>109473</v>
      </c>
      <c r="G50" s="43" t="s">
        <v>30</v>
      </c>
      <c r="H50" s="43"/>
      <c r="I50" s="48"/>
    </row>
    <row r="51" spans="1:9" ht="30" customHeight="1" x14ac:dyDescent="0.3">
      <c r="A51" s="42">
        <v>1364894</v>
      </c>
      <c r="B51" s="42">
        <v>1364894</v>
      </c>
      <c r="C51" s="25">
        <v>1364894</v>
      </c>
      <c r="E51" s="42">
        <v>760142</v>
      </c>
      <c r="F51" s="42">
        <v>763110</v>
      </c>
      <c r="G51" s="43" t="s">
        <v>32</v>
      </c>
      <c r="H51" s="43"/>
      <c r="I51" s="48"/>
    </row>
    <row r="52" spans="1:9" ht="30" customHeight="1" x14ac:dyDescent="0.3">
      <c r="A52" s="42">
        <v>549458</v>
      </c>
      <c r="B52" s="42">
        <v>549458</v>
      </c>
      <c r="C52" s="25">
        <v>549458</v>
      </c>
      <c r="E52" s="42">
        <v>17049</v>
      </c>
      <c r="F52" s="42">
        <v>0</v>
      </c>
      <c r="G52" s="43" t="s">
        <v>33</v>
      </c>
      <c r="H52" s="43"/>
      <c r="I52" s="48"/>
    </row>
    <row r="56" spans="1:9" x14ac:dyDescent="0.3">
      <c r="C56" s="1"/>
    </row>
    <row r="57" spans="1:9" x14ac:dyDescent="0.3">
      <c r="C57" s="5"/>
    </row>
    <row r="58" spans="1:9" x14ac:dyDescent="0.3">
      <c r="A58" s="1"/>
      <c r="B58" s="1"/>
      <c r="C58" s="1"/>
      <c r="E58" s="1"/>
      <c r="F58" s="1"/>
    </row>
    <row r="59" spans="1:9" x14ac:dyDescent="0.3">
      <c r="A59" s="1"/>
      <c r="B59" s="1"/>
      <c r="C59" s="1"/>
      <c r="E59" s="1"/>
      <c r="F59" s="1"/>
    </row>
    <row r="60" spans="1:9" x14ac:dyDescent="0.3">
      <c r="A60" s="5"/>
      <c r="B60" s="5"/>
      <c r="C60" s="5"/>
      <c r="E60" s="5"/>
      <c r="F60" s="5"/>
    </row>
  </sheetData>
  <sortState ref="M173:M234">
    <sortCondition ref="M173"/>
  </sortState>
  <mergeCells count="1">
    <mergeCell ref="A5:C5"/>
  </mergeCells>
  <conditionalFormatting sqref="A55:C57 E55:F57">
    <cfRule type="containsText" dxfId="10" priority="16" operator="containsText" text="FALSE">
      <formula>NOT(ISERROR(SEARCH("FALSE",A55)))</formula>
    </cfRule>
  </conditionalFormatting>
  <conditionalFormatting sqref="G53:G1048576 G1:G9 G22:G23">
    <cfRule type="duplicateValues" dxfId="9" priority="13"/>
  </conditionalFormatting>
  <conditionalFormatting sqref="G22:G23">
    <cfRule type="duplicateValues" dxfId="8" priority="37"/>
  </conditionalFormatting>
  <conditionalFormatting sqref="G10:G12 G18 G20">
    <cfRule type="duplicateValues" dxfId="7" priority="47"/>
  </conditionalFormatting>
  <conditionalFormatting sqref="G24">
    <cfRule type="duplicateValues" dxfId="6" priority="6"/>
  </conditionalFormatting>
  <conditionalFormatting sqref="G17">
    <cfRule type="duplicateValues" dxfId="5" priority="5"/>
  </conditionalFormatting>
  <conditionalFormatting sqref="G19">
    <cfRule type="duplicateValues" dxfId="4" priority="4"/>
  </conditionalFormatting>
  <conditionalFormatting sqref="G21">
    <cfRule type="duplicateValues" dxfId="3" priority="3"/>
  </conditionalFormatting>
  <conditionalFormatting sqref="G26">
    <cfRule type="duplicateValues" dxfId="2" priority="2"/>
  </conditionalFormatting>
  <conditionalFormatting sqref="G13:G16">
    <cfRule type="duplicateValues" dxfId="1" priority="1"/>
  </conditionalFormatting>
  <conditionalFormatting sqref="G25 G27:G52">
    <cfRule type="duplicateValues" dxfId="0" priority="53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1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2019-10-30T16:57:04Z</cp:lastPrinted>
  <dcterms:created xsi:type="dcterms:W3CDTF">2018-10-20T12:43:09Z</dcterms:created>
  <dcterms:modified xsi:type="dcterms:W3CDTF">2019-11-03T14:53:59Z</dcterms:modified>
  <cp:category>Chapter 3</cp:category>
</cp:coreProperties>
</file>