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3845"/>
  </bookViews>
  <sheets>
    <sheet name="Report" sheetId="1" r:id="rId1"/>
  </sheets>
  <definedNames>
    <definedName name="_xlnm._FilterDatabase" localSheetId="0" hidden="1">Report!$I$6:$I$487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Report!$A$1:$I$487</definedName>
    <definedName name="_xlnm.Print_Titles" localSheetId="0">Report!$4:$5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87" i="1" l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F287" i="1"/>
  <c r="A290" i="1"/>
  <c r="A289" i="1"/>
  <c r="D287" i="1"/>
  <c r="A288" i="1"/>
  <c r="E287" i="1"/>
  <c r="A286" i="1"/>
  <c r="A285" i="1"/>
  <c r="A284" i="1"/>
  <c r="A283" i="1"/>
  <c r="A282" i="1"/>
  <c r="F280" i="1"/>
  <c r="A281" i="1"/>
  <c r="D280" i="1"/>
  <c r="A279" i="1"/>
  <c r="F275" i="1"/>
  <c r="A278" i="1"/>
  <c r="A277" i="1"/>
  <c r="D275" i="1"/>
  <c r="A276" i="1"/>
  <c r="E275" i="1"/>
  <c r="F271" i="1"/>
  <c r="A274" i="1"/>
  <c r="A273" i="1"/>
  <c r="D271" i="1"/>
  <c r="A272" i="1"/>
  <c r="E271" i="1"/>
  <c r="F269" i="1"/>
  <c r="E269" i="1"/>
  <c r="A270" i="1"/>
  <c r="D269" i="1"/>
  <c r="C269" i="1"/>
  <c r="D265" i="1"/>
  <c r="A268" i="1"/>
  <c r="A267" i="1"/>
  <c r="F265" i="1"/>
  <c r="E265" i="1"/>
  <c r="A266" i="1"/>
  <c r="C265" i="1"/>
  <c r="D263" i="1"/>
  <c r="A264" i="1"/>
  <c r="F263" i="1"/>
  <c r="E263" i="1"/>
  <c r="A262" i="1"/>
  <c r="C258" i="1"/>
  <c r="A260" i="1"/>
  <c r="A259" i="1"/>
  <c r="D258" i="1"/>
  <c r="F258" i="1"/>
  <c r="A257" i="1"/>
  <c r="A256" i="1"/>
  <c r="A255" i="1"/>
  <c r="A254" i="1"/>
  <c r="C250" i="1"/>
  <c r="A252" i="1"/>
  <c r="A251" i="1"/>
  <c r="D250" i="1"/>
  <c r="F250" i="1"/>
  <c r="F248" i="1"/>
  <c r="A249" i="1"/>
  <c r="E248" i="1"/>
  <c r="D248" i="1"/>
  <c r="A247" i="1"/>
  <c r="D246" i="1"/>
  <c r="F246" i="1"/>
  <c r="C246" i="1"/>
  <c r="C242" i="1"/>
  <c r="A244" i="1"/>
  <c r="D242" i="1"/>
  <c r="F242" i="1"/>
  <c r="A240" i="1"/>
  <c r="D238" i="1"/>
  <c r="F238" i="1"/>
  <c r="F236" i="1"/>
  <c r="E236" i="1"/>
  <c r="D236" i="1"/>
  <c r="A235" i="1"/>
  <c r="F231" i="1"/>
  <c r="A234" i="1"/>
  <c r="A233" i="1"/>
  <c r="D231" i="1"/>
  <c r="E231" i="1"/>
  <c r="A230" i="1"/>
  <c r="A229" i="1"/>
  <c r="A227" i="1"/>
  <c r="A226" i="1"/>
  <c r="A225" i="1"/>
  <c r="A224" i="1"/>
  <c r="A223" i="1"/>
  <c r="A222" i="1"/>
  <c r="A221" i="1"/>
  <c r="A219" i="1"/>
  <c r="A218" i="1"/>
  <c r="A217" i="1"/>
  <c r="A216" i="1"/>
  <c r="A215" i="1"/>
  <c r="A214" i="1"/>
  <c r="A213" i="1"/>
  <c r="A212" i="1"/>
  <c r="A211" i="1"/>
  <c r="A210" i="1"/>
  <c r="A209" i="1"/>
  <c r="A207" i="1"/>
  <c r="F205" i="1"/>
  <c r="D205" i="1"/>
  <c r="E205" i="1"/>
  <c r="C205" i="1"/>
  <c r="A205" i="1" s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E184" i="1"/>
  <c r="A185" i="1"/>
  <c r="F184" i="1"/>
  <c r="D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E168" i="1"/>
  <c r="A169" i="1"/>
  <c r="F168" i="1"/>
  <c r="D168" i="1"/>
  <c r="E166" i="1"/>
  <c r="A167" i="1"/>
  <c r="F166" i="1"/>
  <c r="D166" i="1"/>
  <c r="A165" i="1"/>
  <c r="A164" i="1"/>
  <c r="A163" i="1"/>
  <c r="F161" i="1"/>
  <c r="D161" i="1"/>
  <c r="E161" i="1"/>
  <c r="C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C87" i="1"/>
  <c r="F87" i="1"/>
  <c r="A88" i="1"/>
  <c r="E87" i="1"/>
  <c r="F85" i="1"/>
  <c r="D85" i="1"/>
  <c r="A86" i="1"/>
  <c r="E85" i="1"/>
  <c r="C85" i="1"/>
  <c r="A85" i="1" s="1"/>
  <c r="F83" i="1"/>
  <c r="A84" i="1"/>
  <c r="E83" i="1"/>
  <c r="C83" i="1"/>
  <c r="F81" i="1"/>
  <c r="D81" i="1"/>
  <c r="A82" i="1"/>
  <c r="E81" i="1"/>
  <c r="C81" i="1"/>
  <c r="A80" i="1"/>
  <c r="E78" i="1"/>
  <c r="A79" i="1"/>
  <c r="F78" i="1"/>
  <c r="E76" i="1"/>
  <c r="A77" i="1"/>
  <c r="F76" i="1"/>
  <c r="D76" i="1"/>
  <c r="E74" i="1"/>
  <c r="A75" i="1"/>
  <c r="F74" i="1"/>
  <c r="D74" i="1"/>
  <c r="E72" i="1"/>
  <c r="A73" i="1"/>
  <c r="F72" i="1"/>
  <c r="D72" i="1"/>
  <c r="E70" i="1"/>
  <c r="F70" i="1"/>
  <c r="D70" i="1"/>
  <c r="F67" i="1"/>
  <c r="E67" i="1"/>
  <c r="F65" i="1"/>
  <c r="D65" i="1"/>
  <c r="A66" i="1"/>
  <c r="E65" i="1"/>
  <c r="C65" i="1"/>
  <c r="F63" i="1"/>
  <c r="E63" i="1"/>
  <c r="C63" i="1"/>
  <c r="F61" i="1"/>
  <c r="D61" i="1"/>
  <c r="A62" i="1"/>
  <c r="E61" i="1"/>
  <c r="C61" i="1"/>
  <c r="F59" i="1"/>
  <c r="E59" i="1"/>
  <c r="C59" i="1"/>
  <c r="F57" i="1"/>
  <c r="D57" i="1"/>
  <c r="A58" i="1"/>
  <c r="E57" i="1"/>
  <c r="C57" i="1"/>
  <c r="F55" i="1"/>
  <c r="E55" i="1"/>
  <c r="C55" i="1"/>
  <c r="F53" i="1"/>
  <c r="D53" i="1"/>
  <c r="A54" i="1"/>
  <c r="E53" i="1"/>
  <c r="C53" i="1"/>
  <c r="F51" i="1"/>
  <c r="E51" i="1"/>
  <c r="C51" i="1"/>
  <c r="F49" i="1"/>
  <c r="D49" i="1"/>
  <c r="A50" i="1"/>
  <c r="E49" i="1"/>
  <c r="C49" i="1"/>
  <c r="F47" i="1"/>
  <c r="E47" i="1"/>
  <c r="C47" i="1"/>
  <c r="F45" i="1"/>
  <c r="D45" i="1"/>
  <c r="A46" i="1"/>
  <c r="E45" i="1"/>
  <c r="C45" i="1"/>
  <c r="F43" i="1"/>
  <c r="E43" i="1"/>
  <c r="C43" i="1"/>
  <c r="F41" i="1"/>
  <c r="D41" i="1"/>
  <c r="A42" i="1"/>
  <c r="E41" i="1"/>
  <c r="C41" i="1"/>
  <c r="F39" i="1"/>
  <c r="E39" i="1"/>
  <c r="C39" i="1"/>
  <c r="F37" i="1"/>
  <c r="D37" i="1"/>
  <c r="A38" i="1"/>
  <c r="E37" i="1"/>
  <c r="C37" i="1"/>
  <c r="F35" i="1"/>
  <c r="E35" i="1"/>
  <c r="C35" i="1"/>
  <c r="F33" i="1"/>
  <c r="D33" i="1"/>
  <c r="A34" i="1"/>
  <c r="E33" i="1"/>
  <c r="C33" i="1"/>
  <c r="F31" i="1"/>
  <c r="D31" i="1"/>
  <c r="E31" i="1"/>
  <c r="C31" i="1"/>
  <c r="F29" i="1"/>
  <c r="D29" i="1"/>
  <c r="E29" i="1"/>
  <c r="C29" i="1"/>
  <c r="F27" i="1"/>
  <c r="D27" i="1"/>
  <c r="A28" i="1"/>
  <c r="E27" i="1"/>
  <c r="C27" i="1"/>
  <c r="F25" i="1"/>
  <c r="A26" i="1"/>
  <c r="E25" i="1"/>
  <c r="D25" i="1"/>
  <c r="C25" i="1"/>
  <c r="A24" i="1"/>
  <c r="A23" i="1"/>
  <c r="A22" i="1"/>
  <c r="A21" i="1"/>
  <c r="A20" i="1"/>
  <c r="A19" i="1"/>
  <c r="A18" i="1"/>
  <c r="A17" i="1"/>
  <c r="F15" i="1"/>
  <c r="E15" i="1"/>
  <c r="D15" i="1"/>
  <c r="C15" i="1"/>
  <c r="F13" i="1"/>
  <c r="D13" i="1"/>
  <c r="A14" i="1"/>
  <c r="E13" i="1"/>
  <c r="A12" i="1"/>
  <c r="F9" i="1"/>
  <c r="A11" i="1"/>
  <c r="D9" i="1"/>
  <c r="A10" i="1"/>
  <c r="E9" i="1"/>
  <c r="F7" i="1"/>
  <c r="E7" i="1"/>
  <c r="A29" i="1" l="1"/>
  <c r="A37" i="1"/>
  <c r="A41" i="1"/>
  <c r="A53" i="1"/>
  <c r="A57" i="1"/>
  <c r="A81" i="1"/>
  <c r="A269" i="1"/>
  <c r="A15" i="1"/>
  <c r="A36" i="1"/>
  <c r="D35" i="1"/>
  <c r="A52" i="1"/>
  <c r="D51" i="1"/>
  <c r="A16" i="1"/>
  <c r="A25" i="1"/>
  <c r="A27" i="1"/>
  <c r="A32" i="1"/>
  <c r="A35" i="1"/>
  <c r="A40" i="1"/>
  <c r="D39" i="1"/>
  <c r="A45" i="1"/>
  <c r="A51" i="1"/>
  <c r="A56" i="1"/>
  <c r="D55" i="1"/>
  <c r="A61" i="1"/>
  <c r="A71" i="1"/>
  <c r="C7" i="1"/>
  <c r="D7" i="1"/>
  <c r="C9" i="1"/>
  <c r="A9" i="1" s="1"/>
  <c r="C13" i="1"/>
  <c r="A13" i="1" s="1"/>
  <c r="A30" i="1"/>
  <c r="A33" i="1"/>
  <c r="A39" i="1"/>
  <c r="A44" i="1"/>
  <c r="D43" i="1"/>
  <c r="A43" i="1" s="1"/>
  <c r="A49" i="1"/>
  <c r="A55" i="1"/>
  <c r="A60" i="1"/>
  <c r="D59" i="1"/>
  <c r="A59" i="1" s="1"/>
  <c r="A65" i="1"/>
  <c r="C67" i="1"/>
  <c r="A69" i="1"/>
  <c r="A161" i="1"/>
  <c r="A31" i="1"/>
  <c r="A48" i="1"/>
  <c r="D47" i="1"/>
  <c r="A47" i="1" s="1"/>
  <c r="A64" i="1"/>
  <c r="D63" i="1"/>
  <c r="A63" i="1" s="1"/>
  <c r="A68" i="1"/>
  <c r="D67" i="1"/>
  <c r="C72" i="1"/>
  <c r="A72" i="1" s="1"/>
  <c r="C76" i="1"/>
  <c r="A76" i="1" s="1"/>
  <c r="D83" i="1"/>
  <c r="A83" i="1" s="1"/>
  <c r="D87" i="1"/>
  <c r="A87" i="1" s="1"/>
  <c r="A89" i="1"/>
  <c r="C168" i="1"/>
  <c r="A168" i="1" s="1"/>
  <c r="C184" i="1"/>
  <c r="A184" i="1" s="1"/>
  <c r="A220" i="1"/>
  <c r="A228" i="1"/>
  <c r="A246" i="1"/>
  <c r="A258" i="1"/>
  <c r="A162" i="1"/>
  <c r="A206" i="1"/>
  <c r="A237" i="1"/>
  <c r="C236" i="1"/>
  <c r="A236" i="1" s="1"/>
  <c r="A239" i="1"/>
  <c r="E238" i="1"/>
  <c r="C70" i="1"/>
  <c r="A70" i="1" s="1"/>
  <c r="C74" i="1"/>
  <c r="A74" i="1" s="1"/>
  <c r="C78" i="1"/>
  <c r="C166" i="1"/>
  <c r="A166" i="1" s="1"/>
  <c r="A232" i="1"/>
  <c r="D78" i="1"/>
  <c r="A208" i="1"/>
  <c r="C238" i="1"/>
  <c r="A238" i="1" s="1"/>
  <c r="A241" i="1"/>
  <c r="A243" i="1"/>
  <c r="E242" i="1"/>
  <c r="A242" i="1" s="1"/>
  <c r="A265" i="1"/>
  <c r="C231" i="1"/>
  <c r="A231" i="1" s="1"/>
  <c r="C263" i="1"/>
  <c r="A263" i="1" s="1"/>
  <c r="C271" i="1"/>
  <c r="A271" i="1" s="1"/>
  <c r="C275" i="1"/>
  <c r="A275" i="1" s="1"/>
  <c r="C287" i="1"/>
  <c r="A287" i="1" s="1"/>
  <c r="A245" i="1"/>
  <c r="E246" i="1"/>
  <c r="C248" i="1"/>
  <c r="A248" i="1" s="1"/>
  <c r="E250" i="1"/>
  <c r="A250" i="1" s="1"/>
  <c r="A253" i="1"/>
  <c r="E258" i="1"/>
  <c r="A261" i="1"/>
  <c r="C280" i="1"/>
  <c r="E280" i="1"/>
  <c r="A67" i="1" l="1"/>
  <c r="A78" i="1"/>
  <c r="A280" i="1"/>
  <c r="A7" i="1"/>
</calcChain>
</file>

<file path=xl/sharedStrings.xml><?xml version="1.0" encoding="utf-8"?>
<sst xmlns="http://schemas.openxmlformats.org/spreadsheetml/2006/main" count="546" uniqueCount="495">
  <si>
    <r>
      <t xml:space="preserve">އޮފީސްތަކުން ކުރާ ޖުމުލަ ޚަރަދު </t>
    </r>
    <r>
      <rPr>
        <b/>
        <sz val="24"/>
        <color rgb="FFB0750C"/>
        <rFont val="Roboto Condensed"/>
      </rPr>
      <t>2020</t>
    </r>
    <r>
      <rPr>
        <sz val="24"/>
        <color rgb="FFB0750C"/>
        <rFont val="Mv Eamaan XP"/>
        <family val="3"/>
      </rPr>
      <t xml:space="preserve">
</t>
    </r>
  </si>
  <si>
    <t>(އަދަދުތައް ރުފިޔާއިން)</t>
  </si>
  <si>
    <t>ޖުމްލަ</t>
  </si>
  <si>
    <t>ލޯނުން</t>
  </si>
  <si>
    <t>ހިލޭ އެހީއިން</t>
  </si>
  <si>
    <t>ޓްރަސްޓް ފަންޑުން</t>
  </si>
  <si>
    <t>ޑޮމެސްޓިކް ބަޖެޓުން</t>
  </si>
  <si>
    <t>ބަޖެޓް</t>
  </si>
  <si>
    <t>ކުރާ ޚަރަދު</t>
  </si>
  <si>
    <t>ޖުމުލަ</t>
  </si>
  <si>
    <t>ރައީސުލްޖުމްހޫރިއްޔާގެ އޮފީސް</t>
  </si>
  <si>
    <t>S01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</si>
  <si>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</si>
  <si>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</si>
  <si>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</si>
  <si>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</si>
  <si>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ޑިޕާޓްމަންޓް އޮފް ޖުޑީޝަލް އެޑްމިނިސްޓްރޭޝަން</t>
  </si>
  <si>
    <t>S04</t>
  </si>
  <si>
    <t>ދިވެހިރާއްޖޭގެ ސުޕްރީމް ކޯޓު</t>
  </si>
  <si>
    <t>ދިވެހިރާއްޖޭގެ ހައިކޯޓު</t>
  </si>
  <si>
    <t>އަތޮޅުތަކުގެ ޝަރުޢީ ކޯޓުތައް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</si>
  <si>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</si>
  <si>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</si>
  <si>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</si>
  <si>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</si>
  <si>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</si>
  <si>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</si>
  <si>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</si>
  <si>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</si>
  <si>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</si>
  <si>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</si>
  <si>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</si>
  <si>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</si>
  <si>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</si>
  <si>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</si>
  <si>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</si>
  <si>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</si>
  <si>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</si>
  <si>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</si>
  <si>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</si>
  <si>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</si>
  <si>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</si>
  <si>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</si>
  <si>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</si>
  <si>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</si>
  <si>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</si>
  <si>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</si>
  <si>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</si>
  <si>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</si>
  <si>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</si>
  <si>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</si>
  <si>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</si>
  <si>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</si>
  <si>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</si>
  <si>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</si>
  <si>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</si>
  <si>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</si>
  <si>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</si>
  <si>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</si>
  <si>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</si>
  <si>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</si>
  <si>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</si>
  <si>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</si>
  <si>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</si>
  <si>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</si>
  <si>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</si>
  <si>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</si>
  <si>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</si>
  <si>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</si>
  <si>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</si>
  <si>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</si>
  <si>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</si>
  <si>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އޭވިއޭޝަން ސެކިއުރިޓީ ކޮމާންޑް</t>
  </si>
  <si>
    <t>S55</t>
  </si>
  <si>
    <t>ދިވެހިރާއްޖޭގެ ޤައުމީ ދިފާއީ ބާރު</t>
  </si>
  <si>
    <t>S45</t>
  </si>
  <si>
    <t>ނެޝަނަލް ޑިޒާސްޓަރ މެނޭޖްމަންޓް އޮތޯރިޓީ</t>
  </si>
  <si>
    <t>S53</t>
  </si>
  <si>
    <t>މޯލްޑިވްސް އިމިގްރޭޝަން</t>
  </si>
  <si>
    <t>S47</t>
  </si>
  <si>
    <t>މިނިސްޓްރީ އޮފް ހޯމް އެފެއާޒް</t>
  </si>
  <si>
    <t>S22</t>
  </si>
  <si>
    <t>ޖުވެނައިލް ޖަސްޓިސް ޔުނިޓް</t>
  </si>
  <si>
    <t>މޯލްޑިވްސް ޕޮލިސް ސަރވިސް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</si>
  <si>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</si>
  <si>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</si>
  <si>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</si>
  <si>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</si>
  <si>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</si>
  <si>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</si>
  <si>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</si>
  <si>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</si>
  <si>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ނެޝަނަލް އިންސްޓިޓިއުޓް އޮފް އެޑިޔުކޭޝަން</t>
  </si>
  <si>
    <t>ކޮލިޓީ އެޝުއަރަންސް ޑިޕާޓްމަންޓް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</si>
  <si>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</si>
  <si>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</si>
  <si>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</si>
  <si>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</si>
  <si>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</si>
  <si>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ހިރިޔާ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</si>
  <si>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</si>
  <si>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</si>
  <si>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</si>
  <si>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</si>
  <si>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</si>
  <si>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</si>
  <si>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</si>
  <si>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</si>
  <si>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</si>
  <si>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ރެހެންދި ސްކޫލް</t>
  </si>
  <si>
    <t>ހުރަވީ ސްކޫލް</t>
  </si>
  <si>
    <t>އެމް.ވަން ސްކޫލް</t>
  </si>
  <si>
    <t xml:space="preserve">ހއ.އަތޮޅު ތަޢުލީމީ މަރުކަޒު 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</si>
  <si>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</si>
  <si>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</si>
  <si>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</si>
  <si>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</si>
  <si>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</si>
  <si>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</si>
  <si>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އދ.އަތޮޅު ތަޢުލީމީ މަރުކަޒު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</si>
  <si>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</si>
  <si>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</si>
  <si>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</si>
  <si>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</si>
  <si>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</si>
  <si>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</si>
  <si>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</si>
  <si>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>ހއ.އަތޮޅު މަދަރުސާ</t>
  </si>
  <si>
    <t xml:space="preserve">އިހަވަންދޫ ސްކޫލް </t>
  </si>
  <si>
    <t>މަދަރުސަތުލް ސައިޚް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</si>
  <si>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</si>
  <si>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</si>
  <si>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</si>
  <si>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</si>
  <si>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</si>
  <si>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</si>
  <si>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</si>
  <si>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</si>
  <si>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</si>
  <si>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</si>
  <si>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</si>
  <si>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</si>
  <si>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</si>
  <si>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 xml:space="preserve">ޅ.އަތޮޅު މަދަރުސާ </t>
  </si>
  <si>
    <t xml:space="preserve">މަދަރުސަތުލް އިފްތިތާހް </t>
  </si>
  <si>
    <t xml:space="preserve">ކ.އަތޮޅު މަދަރުސާ </t>
  </si>
  <si>
    <t xml:space="preserve">އދ.އަތޮޅު މަދަރުސާ 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</si>
  <si>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</si>
  <si>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</si>
  <si>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</si>
  <si>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ހާފިޒު އަހްމަދު ސްކޫލް </t>
  </si>
  <si>
    <t>މަދަރުސަތުލް ޝައިޚް މުޙައްމަދު ޖަމާލުއްދީން</t>
  </si>
  <si>
    <t>ހިތަދޫ ސްކޫލް</t>
  </si>
  <si>
    <t xml:space="preserve">ސަރަފުއްދީން ސްކޫލް </t>
  </si>
  <si>
    <t xml:space="preserve">ފޭދޫ ސްކޫލް </t>
  </si>
  <si>
    <t xml:space="preserve">އައްޑޫ ހައި ސްކޫލް </t>
  </si>
  <si>
    <t xml:space="preserve">ތިނަދޫ ސްކޫލް </t>
  </si>
  <si>
    <t>އުތުރު ސަރަހައްދު ސްކޫލްތައް</t>
  </si>
  <si>
    <t>މެދު ސަރަހައްދު ސްކޫލްތައް</t>
  </si>
  <si>
    <t>ދެކުނު ސަރަހައްދު ސްކޫލްތައް</t>
  </si>
  <si>
    <t>މެދުއުތުރު ސަރަހައްދު ސްކޫލްތައް</t>
  </si>
  <si>
    <t>މެދުދެކުނު ސަރަހައްދު ސްކޫލްތައް</t>
  </si>
  <si>
    <t>ޑިޕާރޓްމަންޓް އޮފް އިންކްލޫސިވް އެޑިޔުކޭޝަން</t>
  </si>
  <si>
    <t xml:space="preserve">މިނިސްޓްރީ އޮފް ހަޔަރ އެޑިޔުކޭޝަން </t>
  </si>
  <si>
    <t>S48</t>
  </si>
  <si>
    <t xml:space="preserve">މޯލްޑިވްސް ކޮލިފިކޭޝަން އޮތޯރިޓީ </t>
  </si>
  <si>
    <t xml:space="preserve">ޓެކްނިކަލް އެންޑް ވޮކޭޝަނަލް ޓްރޭނިންގ އޮތޯރިޓީ </t>
  </si>
  <si>
    <t>މޯލްޑިވްސް ޕޮލިޓެކްނިކް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</si>
  <si>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</si>
  <si>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</si>
  <si>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</si>
  <si>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</si>
  <si>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</si>
  <si>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</si>
  <si>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</si>
  <si>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</si>
  <si>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</si>
  <si>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</si>
  <si>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އޯޕަން ލާރނިންގ</t>
  </si>
  <si>
    <t>އަތޮޅުތަކުގައި ހިންގާ ކެމްޕަސްތަކުގެ ޚަރަދު</t>
  </si>
  <si>
    <t>ފެކަލްޓީ އޮފް އާޓްސް</t>
  </si>
  <si>
    <t>ފެކަލްޓީ އޮފް އިސްލާމިކް ސްޓަޑީޒް</t>
  </si>
  <si>
    <t>ނެޝަނަލް ލޯ ލައިބްރަރީ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</si>
  <si>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</si>
  <si>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</si>
  <si>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</si>
  <si>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</si>
  <si>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</si>
  <si>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</si>
  <si>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</si>
  <si>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</si>
  <si>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</si>
  <si>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</si>
  <si>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</si>
  <si>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</si>
  <si>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</si>
  <si>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</si>
  <si>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</si>
  <si>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</si>
  <si>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</si>
  <si>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</si>
  <si>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</si>
  <si>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</si>
  <si>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</si>
  <si>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</si>
  <si>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ކޮންސުލޭޓް</t>
  </si>
  <si>
    <t>ރަޝިއާގައި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</si>
  <si>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</si>
  <si>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</si>
  <si>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</si>
  <si>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</si>
  <si>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</si>
  <si>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ހދ. ރީޖަނަލް ހޮސްޕިޓަލް</t>
  </si>
  <si>
    <t>ރ. ރީޖަނަލް ހޮސްޕިޓަލް</t>
  </si>
  <si>
    <t>މ. ރީޖަނަލް ހޮސްޕިޓަލް</t>
  </si>
  <si>
    <t>ގދ. ރީޖަނަލް ހޮސްޕިޓަލް</t>
  </si>
  <si>
    <t>ލ. ރީޖަނަލް ހޮސްޕިޓަލް</t>
  </si>
  <si>
    <t>ސ. ރީޖަނަލް ހޮސްޕިޓަލް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</si>
  <si>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</si>
  <si>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</si>
  <si>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</si>
  <si>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</si>
  <si>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</si>
  <si>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</si>
  <si>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</si>
  <si>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</si>
  <si>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</si>
  <si>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</si>
  <si>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</si>
  <si>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</si>
  <si>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</si>
  <si>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</si>
  <si>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ދަމަނަވެށި</t>
  </si>
  <si>
    <t>މާލެ ގްރޫޕް އޮފް ހޮސްޕިޓަލްސް</t>
  </si>
  <si>
    <t>S42</t>
  </si>
  <si>
    <t>އިންދިރާ ގާންދީ މެމޯރިއަލް ހޮސްޕިޓަލް</t>
  </si>
  <si>
    <t>ވިލިނގިލި ހޮސްޕިޓަލް</t>
  </si>
  <si>
    <t>ދަރުމަވަންތަ ހޮސްޕިޓަލް</t>
  </si>
  <si>
    <t>ހުޅުމާލޭ ހޮސްޕިޓަލް</t>
  </si>
  <si>
    <t>ނޭޝަނަލް ސޯޝަލް ޕްރޮޓެކްޝަން އެޖެންސީ</t>
  </si>
  <si>
    <t>S41</t>
  </si>
  <si>
    <t>މިނިސްޓްރީ އޮފް އިކޮނޮމިކް ޑިވެލޮޕްމަންޓް</t>
  </si>
  <si>
    <t>S28</t>
  </si>
  <si>
    <t>ސްޕެޝަލް އިކޮނޮމިކް ޒޯން މޯލްޑިވްސް</t>
  </si>
  <si>
    <t>ލޭބަރ ރިލޭޝަންސް އޮތޯރިޓީ</t>
  </si>
  <si>
    <t>މިނިސްޓްރީ އޮފް ޓްރާންސްޕޯޓް އެންޑް ސިވިލް އޭވިއޭޝަން</t>
  </si>
  <si>
    <t>S50</t>
  </si>
  <si>
    <t>ރީޖަނަލް އެއަރޕޯޓްސް</t>
  </si>
  <si>
    <t>ޓްރާންސްޕޯޓް އޮތޯރިޓީ</t>
  </si>
  <si>
    <t>މިނިސްޓްރީ އޮފް ޓޫރިޒަމް</t>
  </si>
  <si>
    <t>S29</t>
  </si>
  <si>
    <t>މިނިސްޓްރީ އޮފް ޔޫތު، ސްޕޯޓްސް އެންޑް ކޮމިއުނިޓީ އެންޕަވަރމަންޓް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</si>
  <si>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</si>
  <si>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</si>
  <si>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</si>
  <si>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</si>
  <si>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މިނިސްޓްރީ އޮފް އާރޓްސް، ކަލްޗަރ އެންޑް ހެރިޓޭޖް</t>
  </si>
  <si>
    <t>ސަޤާފީ ތަރިކަ ރައްކާތެރިކުރާ ޤައުމީ މަރުކަޒު</t>
  </si>
  <si>
    <t xml:space="preserve">ދިވެހިބަހުގެ އެކަޑަމީ </t>
  </si>
  <si>
    <t>ޤައުމީ ކުތުބުޚާނާ</t>
  </si>
  <si>
    <t>ނެޝަނަލް ސެންޓަރ ފޮރ ދި އާޓްސް</t>
  </si>
  <si>
    <t>ނެޝަނަލް ބިއުރޯ އޮފް ކްލެސިފިކޭޝަން</t>
  </si>
  <si>
    <t>ޤައުމީ އަރްޝީފް</t>
  </si>
  <si>
    <t>މިނިސްޓްރީ އޮފް ނެޝަނަލް ޕްލޭނިންގ އެންޑް އިންފްރާސްޓްރަކްޗަރ</t>
  </si>
  <si>
    <t>S31</t>
  </si>
  <si>
    <t>މޯލްޑިވްސް ލޭންޑް އެންޑް ސަރވޭ އޮތޯރިޓީ</t>
  </si>
  <si>
    <t>ނޭޝަނަލް ބިއުރޯ އޮފް ސްޓެޓިސްޓިކްސް</t>
  </si>
  <si>
    <t>ޑިޕާޓްމަންޓް އޮފް ނެޝަނަލް ރެޖިސްޓްރޭޝަން</t>
  </si>
  <si>
    <t>މިނިސްޓްރީ އޮފް ހައުސިންގ އެންޑް އާރބަން ޑިވެލޮޕްމަންޓް</t>
  </si>
  <si>
    <t>S49</t>
  </si>
  <si>
    <t>މިނިސްޓްރީ އޮފް ކޮމިއުނިކޭޝަން، ސައެންސް އެންޑް ޓެކްނޮލޮޖީ</t>
  </si>
  <si>
    <t>S51</t>
  </si>
  <si>
    <t>ނެޝަނަލް ސެންޓަރ ފޮރ އިންފޮމޭޝަން ޓެކްނޯލޮޖީ</t>
  </si>
  <si>
    <t>ކޮމިއުނިކޭޝަންސް އޮތޯރިޓީ އޮފް މޯލްޑިވްސް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</si>
  <si>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</si>
  <si>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</si>
  <si>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</si>
  <si>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</si>
  <si>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</si>
  <si>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</si>
  <si>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އިސްލާމީ ފަތުވާދޭ އެންމެ މަތީ މަޖިލިސް</t>
  </si>
  <si>
    <t>މިނިސްޓްރީ އޮފް އެންވަޔަރަމަންޓް</t>
  </si>
  <si>
    <t>S34</t>
  </si>
  <si>
    <t>މޯލްޑިވްސް މީޓިއޮރޮލޮޖިކަލް ސަރވިސް</t>
  </si>
  <si>
    <t>މޯލްޑިވްސް އެނަރޖީ އޮތޯރިޓީ</t>
  </si>
  <si>
    <t>އެންވަޔަރަމެންޓަލް ޕްރޮޓެކްޝަން އެޖެންސީ</t>
  </si>
  <si>
    <t>މިނިސްޓްރީ އޮފް ޖެންޑަރ، ފެމިލީ އެންޑް ސޯޝަލް ސަރވިސަސް</t>
  </si>
  <si>
    <t>S36</t>
  </si>
  <si>
    <t>ފެމިލީ އެންޑް ޗިލްޑްރަން ސަރވިސް ސެންޓަރސް</t>
  </si>
  <si>
    <t>ކުޑަކުދިންގެ ހިޔާ</t>
  </si>
  <si>
    <t>ފިޔަވަތި</t>
  </si>
  <si>
    <t>ނެޝަނަލް ޑްރަގް އެޖެންސީ</t>
  </si>
  <si>
    <t>ޚާއްޞަ އެހީއަށް ބޭނުންވާ މީހުންގެ މަރުކަޒު</t>
  </si>
  <si>
    <t>ކައުންސިލްސް</t>
  </si>
  <si>
    <t>S43</t>
  </si>
  <si>
    <t>މާލޭ ސިޓީ ކައުންސިލްގެ އިދާރާ</t>
  </si>
  <si>
    <t>ފުވައްމުލަކު ސިޓީ ކައުންސިލްގެ އިދާރާ</t>
  </si>
  <si>
    <t>އައްޑޫ ސިޓީ ކައުންސިލްގެ އިދާރާ</t>
  </si>
  <si>
    <t>ތިލަދުންމަތީ އުތުރުބުރީ އަތޮޅު ކައުންސިލްގެ އިދާރާ</t>
  </si>
  <si>
    <t xml:space="preserve">ތިލަދުންމަތީ އުތުރުބުރީ އުތީމު ކައުންސިލްގެ އިދާރާ 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</si>
  <si>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</si>
  <si>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</si>
  <si>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</si>
  <si>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</si>
  <si>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</si>
  <si>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</si>
  <si>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</si>
  <si>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</si>
  <si>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</si>
  <si>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</si>
  <si>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</si>
  <si>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</si>
  <si>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</si>
  <si>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</si>
  <si>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</si>
  <si>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</si>
  <si>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</si>
  <si>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</si>
  <si>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</si>
  <si>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</si>
  <si>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</si>
  <si>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</si>
  <si>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ކުޅުދުއްފުށި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</si>
  <si>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</si>
  <si>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</si>
  <si>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</si>
  <si>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</si>
  <si>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</si>
  <si>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</si>
  <si>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</si>
  <si>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</si>
  <si>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</si>
  <si>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</si>
  <si>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</si>
  <si>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</si>
  <si>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</si>
  <si>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</si>
  <si>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</si>
  <si>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</si>
  <si>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</si>
  <si>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</si>
  <si>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</si>
  <si>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</si>
  <si>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</si>
  <si>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</si>
  <si>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</si>
  <si>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</si>
  <si>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</si>
  <si>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</si>
  <si>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</si>
  <si>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</si>
  <si>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</si>
  <si>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</si>
  <si>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</si>
  <si>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</si>
  <si>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</si>
  <si>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</si>
  <si>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</si>
  <si>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</si>
  <si>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</si>
  <si>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</si>
  <si>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ހުޅުދުއްފާރު ކައުންސިލްގެ އިދާރާ</t>
  </si>
  <si>
    <t>މާޅޮސްމަޑުލު އުތުރުބުރީ އުނގޫފާރު ކައުންސިލްގެ އިދާރާ</t>
  </si>
  <si>
    <t>މާޅޮސްމަޑުލު އުތުރުބުރީ ދުވާފަރު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</si>
  <si>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</si>
  <si>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</si>
  <si>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</si>
  <si>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</si>
  <si>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</si>
  <si>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މީދޫ ކައުންސިލްގެ އިދާރާ</t>
  </si>
  <si>
    <t>މާޅޮސްމަޑުލު އުތުރުބުރީ ފައިނު ކައުންސިލްގެ އިދާރާ</t>
  </si>
  <si>
    <t>މާޅޮސްމަޑުލު އުތުރުބުރީ ކިނޮޅަހު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</si>
  <si>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</si>
  <si>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</si>
  <si>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</si>
  <si>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</si>
  <si>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</si>
  <si>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</si>
  <si>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</si>
  <si>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</si>
  <si>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</si>
  <si>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</si>
  <si>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</si>
  <si>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</si>
  <si>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</si>
  <si>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</si>
  <si>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</si>
  <si>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</si>
  <si>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</si>
  <si>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</si>
  <si>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</si>
  <si>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</si>
  <si>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ކާށިދޫ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</si>
  <si>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</si>
  <si>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</si>
  <si>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</si>
  <si>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</si>
  <si>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</si>
  <si>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</si>
  <si>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</si>
  <si>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</si>
  <si>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</si>
  <si>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</si>
  <si>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</si>
  <si>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</si>
  <si>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މަތިވެރީ ކައުންސިލްގެ އިދާރާ</t>
  </si>
  <si>
    <t>އަރިއަތޮޅު އުތުރުބުރީ ބޮޑުފުޅަދޫ 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</si>
  <si>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</si>
  <si>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</si>
  <si>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</si>
  <si>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</si>
  <si>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</si>
  <si>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</si>
  <si>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</si>
  <si>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</si>
  <si>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</si>
  <si>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</si>
  <si>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</si>
  <si>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ދިއްދޫ ކައުންސިލްގެ އިދާރާ</t>
  </si>
  <si>
    <t>އަރިއަތޮޅު ދެކުނުބުރީ ފެންފުށީ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</si>
  <si>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</si>
  <si>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</si>
  <si>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</si>
  <si>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</si>
  <si>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</si>
  <si>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</si>
  <si>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</si>
  <si>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</si>
  <si>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</si>
  <si>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</si>
  <si>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</si>
  <si>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</si>
  <si>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</si>
  <si>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</si>
  <si>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</si>
  <si>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</si>
  <si>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</si>
  <si>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</si>
  <si>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</si>
  <si>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</si>
  <si>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</si>
  <si>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</si>
  <si>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</si>
  <si>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</si>
  <si>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</si>
  <si>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</si>
  <si>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</si>
  <si>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</si>
  <si>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</si>
  <si>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</si>
  <si>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</si>
  <si>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</si>
  <si>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</si>
  <si>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</si>
  <si>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</si>
  <si>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</si>
  <si>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</si>
  <si>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</si>
  <si>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</si>
  <si>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</si>
  <si>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</si>
  <si>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</si>
  <si>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</si>
  <si>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</si>
  <si>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</si>
  <si>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</si>
  <si>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</si>
  <si>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</si>
  <si>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</si>
  <si>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</si>
  <si>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</si>
  <si>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</si>
  <si>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</si>
  <si>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</si>
  <si>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ހައްދުންމަތީ ކަލައިދޫ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</si>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</sst>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5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Faruma"/>
      <family val="3"/>
    </font>
    <font>
      <sz val="12"/>
      <color theme="1" tint="0.34998626667073579"/>
      <name val="Calibri"/>
      <family val="2"/>
      <scheme val="minor"/>
    </font>
    <font>
      <sz val="24"/>
      <color rgb="FFB0750C"/>
      <name val="Mv Eamaan XP"/>
      <family val="3"/>
    </font>
    <font>
      <b/>
      <sz val="24"/>
      <color rgb="FFB0750C"/>
      <name val="Roboto Condensed"/>
    </font>
    <font>
      <sz val="12"/>
      <color rgb="FF454545"/>
      <name val="Faruma"/>
      <family val="3"/>
    </font>
    <font>
      <sz val="11"/>
      <color theme="1"/>
      <name val="Calibri"/>
      <family val="2"/>
      <scheme val="minor"/>
    </font>
    <font>
      <sz val="12"/>
      <color theme="0"/>
      <name val="Mv Eamaan XP"/>
      <family val="3"/>
    </font>
    <font>
      <sz val="12"/>
      <color theme="1"/>
      <name val="Mv Eamaan XP"/>
      <family val="3"/>
    </font>
    <font>
      <b/>
      <sz val="12"/>
      <color rgb="FFB0750C"/>
      <name val="Roboto Condensed"/>
    </font>
    <font>
      <b/>
      <sz val="12"/>
      <name val="Roboto Condensed"/>
    </font>
    <font>
      <b/>
      <sz val="12"/>
      <name val="Faruma"/>
      <family val="3"/>
    </font>
    <font>
      <sz val="12"/>
      <color theme="1"/>
      <name val="Roboto Condensed"/>
    </font>
    <font>
      <sz val="12"/>
      <color rgb="FFB0750C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2B43F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F2B43F"/>
      </top>
      <bottom style="medium">
        <color rgb="FFF2B43F"/>
      </bottom>
      <diagonal/>
    </border>
    <border>
      <left/>
      <right/>
      <top/>
      <bottom style="thin">
        <color rgb="FFF2B43F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 readingOrder="2"/>
    </xf>
    <xf numFmtId="0" fontId="8" fillId="2" borderId="0" xfId="2" applyFont="1" applyFill="1" applyBorder="1" applyAlignment="1">
      <alignment horizontal="center" vertical="center" readingOrder="2"/>
    </xf>
    <xf numFmtId="0" fontId="9" fillId="0" borderId="0" xfId="0" applyFont="1"/>
    <xf numFmtId="0" fontId="2" fillId="0" borderId="0" xfId="0" applyFont="1"/>
    <xf numFmtId="0" fontId="8" fillId="2" borderId="0" xfId="2" applyFont="1" applyFill="1" applyBorder="1" applyAlignment="1">
      <alignment horizontal="center" vertical="center"/>
    </xf>
    <xf numFmtId="0" fontId="8" fillId="2" borderId="0" xfId="2" applyFont="1" applyFill="1" applyBorder="1" applyAlignment="1">
      <alignment horizontal="centerContinuous" vertical="center"/>
    </xf>
    <xf numFmtId="0" fontId="0" fillId="0" borderId="0" xfId="0" applyBorder="1" applyAlignment="1">
      <alignment vertical="center"/>
    </xf>
    <xf numFmtId="164" fontId="10" fillId="0" borderId="1" xfId="1" applyNumberFormat="1" applyFont="1" applyBorder="1" applyAlignment="1">
      <alignment vertical="center"/>
    </xf>
    <xf numFmtId="164" fontId="11" fillId="0" borderId="1" xfId="1" applyNumberFormat="1" applyFont="1" applyBorder="1" applyAlignment="1">
      <alignment vertical="center"/>
    </xf>
    <xf numFmtId="0" fontId="12" fillId="0" borderId="1" xfId="0" applyFont="1" applyBorder="1" applyAlignment="1">
      <alignment horizontal="left" vertical="center" indent="5"/>
    </xf>
    <xf numFmtId="0" fontId="13" fillId="0" borderId="1" xfId="0" applyFont="1" applyBorder="1" applyAlignment="1">
      <alignment horizontal="center" vertical="center"/>
    </xf>
    <xf numFmtId="164" fontId="14" fillId="0" borderId="0" xfId="1" applyNumberFormat="1" applyFont="1" applyAlignment="1">
      <alignment vertical="center"/>
    </xf>
    <xf numFmtId="164" fontId="13" fillId="0" borderId="0" xfId="1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164" fontId="10" fillId="0" borderId="2" xfId="1" applyNumberFormat="1" applyFont="1" applyBorder="1" applyAlignment="1">
      <alignment vertical="center"/>
    </xf>
    <xf numFmtId="164" fontId="11" fillId="0" borderId="2" xfId="1" applyNumberFormat="1" applyFont="1" applyBorder="1" applyAlignment="1">
      <alignment vertical="center"/>
    </xf>
    <xf numFmtId="0" fontId="12" fillId="0" borderId="2" xfId="1" applyNumberFormat="1" applyFont="1" applyBorder="1" applyAlignment="1">
      <alignment vertical="center"/>
    </xf>
    <xf numFmtId="0" fontId="12" fillId="0" borderId="2" xfId="1" applyNumberFormat="1" applyFont="1" applyBorder="1" applyAlignment="1">
      <alignment horizontal="right" vertical="center" indent="1"/>
    </xf>
    <xf numFmtId="0" fontId="11" fillId="0" borderId="2" xfId="1" applyNumberFormat="1" applyFont="1" applyBorder="1" applyAlignment="1">
      <alignment horizontal="center" vertical="center"/>
    </xf>
    <xf numFmtId="164" fontId="14" fillId="0" borderId="3" xfId="1" applyNumberFormat="1" applyFont="1" applyBorder="1" applyAlignment="1">
      <alignment vertical="center"/>
    </xf>
    <xf numFmtId="164" fontId="13" fillId="0" borderId="3" xfId="1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3" fillId="0" borderId="3" xfId="0" applyFont="1" applyBorder="1" applyAlignment="1">
      <alignment horizontal="center" vertical="center"/>
    </xf>
    <xf numFmtId="164" fontId="14" fillId="0" borderId="4" xfId="1" applyNumberFormat="1" applyFont="1" applyBorder="1" applyAlignment="1">
      <alignment vertical="center"/>
    </xf>
    <xf numFmtId="164" fontId="13" fillId="0" borderId="4" xfId="1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3" fillId="0" borderId="4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164" fontId="14" fillId="0" borderId="5" xfId="1" applyNumberFormat="1" applyFont="1" applyBorder="1" applyAlignment="1">
      <alignment vertical="center"/>
    </xf>
    <xf numFmtId="164" fontId="13" fillId="0" borderId="5" xfId="1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164" fontId="14" fillId="0" borderId="6" xfId="1" applyNumberFormat="1" applyFont="1" applyBorder="1" applyAlignment="1">
      <alignment vertical="center"/>
    </xf>
    <xf numFmtId="164" fontId="13" fillId="0" borderId="6" xfId="1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164" fontId="14" fillId="0" borderId="7" xfId="1" applyNumberFormat="1" applyFont="1" applyBorder="1" applyAlignment="1">
      <alignment vertical="center"/>
    </xf>
    <xf numFmtId="164" fontId="13" fillId="0" borderId="7" xfId="1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13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I487"/>
  <sheetViews>
    <sheetView showGridLines="0" tabSelected="1" view="pageBreakPreview" zoomScaleNormal="100" zoomScaleSheetLayoutView="100" workbookViewId="0">
      <selection activeCell="F7" sqref="F7"/>
    </sheetView>
  </sheetViews>
  <sheetFormatPr defaultRowHeight="21.75" x14ac:dyDescent="0.3"/>
  <cols>
    <col min="1" max="1" width="13.33203125" style="1" customWidth="1"/>
    <col min="2" max="2" width="1.109375" customWidth="1"/>
    <col min="3" max="6" width="13.33203125" style="1" customWidth="1"/>
    <col min="7" max="7" width="40.44140625" style="2" customWidth="1"/>
    <col min="8" max="8" width="7.21875" style="1" customWidth="1"/>
    <col min="9" max="9" width="3.33203125" style="1" customWidth="1"/>
    <col min="10" max="16384" width="8.88671875" style="1"/>
  </cols>
  <sheetData>
    <row r="1" spans="1:9" ht="37.5" customHeight="1" x14ac:dyDescent="0.3">
      <c r="I1" s="4" t="s">
        <v>0</v>
      </c>
    </row>
    <row r="2" spans="1:9" ht="18.75" customHeight="1" x14ac:dyDescent="0.3">
      <c r="I2" s="5" t="s">
        <v>1</v>
      </c>
    </row>
    <row r="3" spans="1:9" ht="11.25" customHeight="1" x14ac:dyDescent="0.3">
      <c r="I3" s="3"/>
    </row>
    <row r="4" spans="1:9" ht="30" customHeight="1" x14ac:dyDescent="0.55000000000000004">
      <c r="A4" s="6" t="s">
        <v>2</v>
      </c>
      <c r="B4" s="7"/>
      <c r="C4" s="6" t="s">
        <v>3</v>
      </c>
      <c r="D4" s="6" t="s">
        <v>4</v>
      </c>
      <c r="E4" s="6" t="s">
        <v>5</v>
      </c>
      <c r="F4" s="6" t="s">
        <v>6</v>
      </c>
      <c r="G4" s="8"/>
      <c r="H4"/>
      <c r="I4"/>
    </row>
    <row r="5" spans="1:9" ht="30" customHeight="1" x14ac:dyDescent="0.55000000000000004">
      <c r="A5" s="9" t="s">
        <v>7</v>
      </c>
      <c r="B5" s="7"/>
      <c r="C5" s="10" t="s">
        <v>8</v>
      </c>
      <c r="D5" s="10" t="s">
        <v>8</v>
      </c>
      <c r="E5" s="10" t="s">
        <v>8</v>
      </c>
      <c r="F5" s="10" t="s">
        <v>8</v>
      </c>
      <c r="G5" s="8"/>
      <c r="H5"/>
      <c r="I5"/>
    </row>
    <row r="6" spans="1:9" ht="11.25" customHeight="1" thickBot="1" x14ac:dyDescent="0.35">
      <c r="A6" s="11"/>
      <c r="C6" s="11"/>
      <c r="D6" s="11"/>
      <c r="E6" s="11"/>
    </row>
    <row r="7" spans="1:9" ht="30" customHeight="1" thickBot="1" x14ac:dyDescent="0.35">
      <c r="A7" s="12">
        <f>SUM(C7:F7)</f>
        <v>37504493680</v>
      </c>
      <c r="C7" s="13">
        <f>SUMIF($I$9:$I$487,"",C9:C487)</f>
        <v>2885172457</v>
      </c>
      <c r="D7" s="13">
        <f>SUMIF($I$9:$I$487,"",D9:D487)</f>
        <v>594707218</v>
      </c>
      <c r="E7" s="13">
        <f>SUMIF($I$9:$I$487,"",E9:E487)</f>
        <v>930565316</v>
      </c>
      <c r="F7" s="13">
        <f>SUMIF($I$9:$I$487,"",F9:F487)</f>
        <v>33094048689</v>
      </c>
      <c r="G7" s="14" t="s">
        <v>9</v>
      </c>
      <c r="H7" s="15"/>
      <c r="I7" s="15"/>
    </row>
    <row r="8" spans="1:9" ht="11.25" customHeight="1" x14ac:dyDescent="0.3">
      <c r="A8" s="16"/>
      <c r="C8" s="17"/>
      <c r="D8" s="17"/>
      <c r="E8" s="17"/>
      <c r="F8" s="17"/>
      <c r="H8" s="18"/>
      <c r="I8" s="18"/>
    </row>
    <row r="9" spans="1:9" ht="30" customHeight="1" x14ac:dyDescent="0.3">
      <c r="A9" s="19">
        <f t="shared" ref="A9:A72" si="0">SUM(C9:F9)</f>
        <v>167000000</v>
      </c>
      <c r="C9" s="20">
        <f t="shared" ref="C9:D9" si="1">SUM(C10:C12)</f>
        <v>0</v>
      </c>
      <c r="D9" s="20">
        <f t="shared" si="1"/>
        <v>0</v>
      </c>
      <c r="E9" s="20">
        <f>SUM(E10:E12)</f>
        <v>0</v>
      </c>
      <c r="F9" s="20">
        <f>SUM(F10:F12)</f>
        <v>167000000</v>
      </c>
      <c r="G9" s="21"/>
      <c r="H9" s="22" t="s">
        <v>10</v>
      </c>
      <c r="I9" s="23" t="s">
        <v>11</v>
      </c>
    </row>
    <row r="10" spans="1:9" ht="30" customHeight="1" x14ac:dyDescent="0.3">
      <c r="A10" s="24">
        <f t="shared" si="0"/>
        <v>133273084</v>
      </c>
      <c r="C10" s="25">
        <v>0</v>
      </c>
      <c r="D10" s="25">
        <v>0</v>
      </c>
      <c r="E10" s="25">
        <v>0</v>
      </c>
      <c r="F10" s="25">
        <v>133273084</v>
      </c>
      <c r="G10" s="26" t="s">
        <v>10</v>
      </c>
      <c r="H10" s="27">
        <v>1001</v>
      </c>
      <c r="I10" s="27"/>
    </row>
    <row r="11" spans="1:9" ht="30" customHeight="1" x14ac:dyDescent="0.3">
      <c r="A11" s="28">
        <f t="shared" si="0"/>
        <v>26408853</v>
      </c>
      <c r="C11" s="29">
        <v>0</v>
      </c>
      <c r="D11" s="29">
        <v>0</v>
      </c>
      <c r="E11" s="29">
        <v>0</v>
      </c>
      <c r="F11" s="29">
        <v>26408853</v>
      </c>
      <c r="G11" s="30" t="s">
        <v>12</v>
      </c>
      <c r="H11" s="31">
        <v>1003</v>
      </c>
      <c r="I11" s="31"/>
    </row>
    <row r="12" spans="1:9" ht="30" customHeight="1" x14ac:dyDescent="0.3">
      <c r="A12" s="28">
        <f t="shared" si="0"/>
        <v>7318063</v>
      </c>
      <c r="C12" s="29">
        <v>0</v>
      </c>
      <c r="D12" s="29">
        <v>0</v>
      </c>
      <c r="E12" s="29">
        <v>0</v>
      </c>
      <c r="F12" s="29">
        <v>7318063</v>
      </c>
      <c r="G12" s="30" t="s">
        <v>13</v>
      </c>
      <c r="H12" s="31">
        <v>1005</v>
      </c>
      <c r="I12" s="31"/>
    </row>
    <row r="13" spans="1:9" ht="30" customHeight="1" x14ac:dyDescent="0.3">
      <c r="A13" s="19">
        <f t="shared" si="0"/>
        <v>190380852</v>
      </c>
      <c r="C13" s="20">
        <f t="shared" ref="C13:D13" si="2">SUM(C14)</f>
        <v>0</v>
      </c>
      <c r="D13" s="20">
        <f t="shared" si="2"/>
        <v>0</v>
      </c>
      <c r="E13" s="20">
        <f>SUM(E14)</f>
        <v>0</v>
      </c>
      <c r="F13" s="20">
        <f>SUM(F14)</f>
        <v>190380852</v>
      </c>
      <c r="G13" s="21"/>
      <c r="H13" s="22" t="s">
        <v>14</v>
      </c>
      <c r="I13" s="23" t="s">
        <v>15</v>
      </c>
    </row>
    <row r="14" spans="1:9" ht="30" customHeight="1" x14ac:dyDescent="0.3">
      <c r="A14" s="24">
        <f t="shared" si="0"/>
        <v>190380852</v>
      </c>
      <c r="C14" s="25">
        <v>0</v>
      </c>
      <c r="D14" s="25">
        <v>0</v>
      </c>
      <c r="E14" s="25">
        <v>0</v>
      </c>
      <c r="F14" s="25">
        <v>190380852</v>
      </c>
      <c r="G14" s="26" t="s">
        <v>14</v>
      </c>
      <c r="H14" s="27">
        <v>1242</v>
      </c>
      <c r="I14" s="32"/>
    </row>
    <row r="15" spans="1:9" ht="30" customHeight="1" x14ac:dyDescent="0.3">
      <c r="A15" s="19">
        <f t="shared" si="0"/>
        <v>508555654</v>
      </c>
      <c r="C15" s="20">
        <f t="shared" ref="C15:D15" si="3">SUM(C16:C24)</f>
        <v>0</v>
      </c>
      <c r="D15" s="20">
        <f t="shared" si="3"/>
        <v>0</v>
      </c>
      <c r="E15" s="20">
        <f>SUM(E16:E24)</f>
        <v>0</v>
      </c>
      <c r="F15" s="20">
        <f>SUM(F16:F24)</f>
        <v>508555654</v>
      </c>
      <c r="G15" s="21"/>
      <c r="H15" s="22" t="s">
        <v>16</v>
      </c>
      <c r="I15" s="23" t="s">
        <v>17</v>
      </c>
    </row>
    <row r="16" spans="1:9" ht="30" customHeight="1" x14ac:dyDescent="0.3">
      <c r="A16" s="33">
        <f t="shared" si="0"/>
        <v>73828777</v>
      </c>
      <c r="C16" s="34">
        <v>0</v>
      </c>
      <c r="D16" s="34">
        <v>0</v>
      </c>
      <c r="E16" s="34">
        <v>0</v>
      </c>
      <c r="F16" s="34">
        <v>73828777</v>
      </c>
      <c r="G16" s="35" t="s">
        <v>16</v>
      </c>
      <c r="H16" s="36">
        <v>1264</v>
      </c>
      <c r="I16" s="37"/>
    </row>
    <row r="17" spans="1:9" ht="30" customHeight="1" x14ac:dyDescent="0.3">
      <c r="A17" s="38">
        <f t="shared" si="0"/>
        <v>34040184</v>
      </c>
      <c r="C17" s="39">
        <v>0</v>
      </c>
      <c r="D17" s="39">
        <v>0</v>
      </c>
      <c r="E17" s="39">
        <v>0</v>
      </c>
      <c r="F17" s="39">
        <v>34040184</v>
      </c>
      <c r="G17" s="40" t="s">
        <v>18</v>
      </c>
      <c r="H17" s="41">
        <v>1248</v>
      </c>
      <c r="I17" s="42"/>
    </row>
    <row r="18" spans="1:9" ht="30" customHeight="1" x14ac:dyDescent="0.3">
      <c r="A18" s="38">
        <f t="shared" si="0"/>
        <v>31601179</v>
      </c>
      <c r="C18" s="39">
        <v>0</v>
      </c>
      <c r="D18" s="39">
        <v>0</v>
      </c>
      <c r="E18" s="39">
        <v>0</v>
      </c>
      <c r="F18" s="39">
        <v>31601179</v>
      </c>
      <c r="G18" s="40" t="s">
        <v>19</v>
      </c>
      <c r="H18" s="41">
        <v>1249</v>
      </c>
      <c r="I18" s="42"/>
    </row>
    <row r="19" spans="1:9" ht="30" customHeight="1" x14ac:dyDescent="0.3">
      <c r="A19" s="38">
        <f t="shared" si="0"/>
        <v>245501918</v>
      </c>
      <c r="C19" s="39">
        <v>0</v>
      </c>
      <c r="D19" s="39">
        <v>0</v>
      </c>
      <c r="E19" s="39">
        <v>0</v>
      </c>
      <c r="F19" s="39">
        <v>245501918</v>
      </c>
      <c r="G19" s="40" t="s">
        <v>20</v>
      </c>
      <c r="H19" s="41">
        <v>1251</v>
      </c>
      <c r="I19" s="42"/>
    </row>
    <row r="20" spans="1:9" ht="30" customHeight="1" x14ac:dyDescent="0.3">
      <c r="A20" s="38">
        <f t="shared" si="0"/>
        <v>41138146</v>
      </c>
      <c r="C20" s="39">
        <v>0</v>
      </c>
      <c r="D20" s="39">
        <v>0</v>
      </c>
      <c r="E20" s="39">
        <v>0</v>
      </c>
      <c r="F20" s="39">
        <v>41138146</v>
      </c>
      <c r="G20" s="40" t="s">
        <v>21</v>
      </c>
      <c r="H20" s="41">
        <v>1252</v>
      </c>
      <c r="I20" s="42"/>
    </row>
    <row r="21" spans="1:9" ht="30" customHeight="1" x14ac:dyDescent="0.3">
      <c r="A21" s="38">
        <f t="shared" si="0"/>
        <v>31106777</v>
      </c>
      <c r="C21" s="39">
        <v>0</v>
      </c>
      <c r="D21" s="39">
        <v>0</v>
      </c>
      <c r="E21" s="39">
        <v>0</v>
      </c>
      <c r="F21" s="39">
        <v>31106777</v>
      </c>
      <c r="G21" s="40" t="s">
        <v>22</v>
      </c>
      <c r="H21" s="41">
        <v>1253</v>
      </c>
      <c r="I21" s="42"/>
    </row>
    <row r="22" spans="1:9" ht="30" customHeight="1" x14ac:dyDescent="0.3">
      <c r="A22" s="38">
        <f t="shared" si="0"/>
        <v>26810666</v>
      </c>
      <c r="C22" s="39">
        <v>0</v>
      </c>
      <c r="D22" s="39">
        <v>0</v>
      </c>
      <c r="E22" s="39">
        <v>0</v>
      </c>
      <c r="F22" s="39">
        <v>26810666</v>
      </c>
      <c r="G22" s="40" t="s">
        <v>23</v>
      </c>
      <c r="H22" s="41">
        <v>1254</v>
      </c>
      <c r="I22" s="42"/>
    </row>
    <row r="23" spans="1:9" ht="30" customHeight="1" x14ac:dyDescent="0.3">
      <c r="A23" s="38">
        <f t="shared" si="0"/>
        <v>10318005</v>
      </c>
      <c r="C23" s="39">
        <v>0</v>
      </c>
      <c r="D23" s="39">
        <v>0</v>
      </c>
      <c r="E23" s="39">
        <v>0</v>
      </c>
      <c r="F23" s="39">
        <v>10318005</v>
      </c>
      <c r="G23" s="40" t="s">
        <v>24</v>
      </c>
      <c r="H23" s="41">
        <v>1255</v>
      </c>
      <c r="I23" s="42"/>
    </row>
    <row r="24" spans="1:9" ht="30" customHeight="1" x14ac:dyDescent="0.3">
      <c r="A24" s="43">
        <f t="shared" si="0"/>
        <v>14210002</v>
      </c>
      <c r="C24" s="44">
        <v>0</v>
      </c>
      <c r="D24" s="44">
        <v>0</v>
      </c>
      <c r="E24" s="44">
        <v>0</v>
      </c>
      <c r="F24" s="44">
        <v>14210002</v>
      </c>
      <c r="G24" s="45" t="s">
        <v>25</v>
      </c>
      <c r="H24" s="46">
        <v>1486</v>
      </c>
      <c r="I24" s="47"/>
    </row>
    <row r="25" spans="1:9" ht="30" customHeight="1" x14ac:dyDescent="0.3">
      <c r="A25" s="19">
        <f t="shared" si="0"/>
        <v>17643119</v>
      </c>
      <c r="C25" s="20">
        <f t="shared" ref="C25:D25" si="4">SUM(C26)</f>
        <v>0</v>
      </c>
      <c r="D25" s="20">
        <f t="shared" si="4"/>
        <v>0</v>
      </c>
      <c r="E25" s="20">
        <f>SUM(E26)</f>
        <v>0</v>
      </c>
      <c r="F25" s="20">
        <f>SUM(F26)</f>
        <v>17643119</v>
      </c>
      <c r="G25" s="21"/>
      <c r="H25" s="22" t="s">
        <v>26</v>
      </c>
      <c r="I25" s="23" t="s">
        <v>27</v>
      </c>
    </row>
    <row r="26" spans="1:9" ht="30" customHeight="1" x14ac:dyDescent="0.3">
      <c r="A26" s="24">
        <f t="shared" si="0"/>
        <v>17643119</v>
      </c>
      <c r="C26" s="25">
        <v>0</v>
      </c>
      <c r="D26" s="25">
        <v>0</v>
      </c>
      <c r="E26" s="25">
        <v>0</v>
      </c>
      <c r="F26" s="25">
        <v>17643119</v>
      </c>
      <c r="G26" s="26" t="s">
        <v>26</v>
      </c>
      <c r="H26" s="27">
        <v>1247</v>
      </c>
      <c r="I26" s="32"/>
    </row>
    <row r="27" spans="1:9" ht="30" customHeight="1" x14ac:dyDescent="0.3">
      <c r="A27" s="19">
        <f t="shared" si="0"/>
        <v>82788500</v>
      </c>
      <c r="C27" s="20">
        <f t="shared" ref="C27" si="5">SUM(C28)</f>
        <v>0</v>
      </c>
      <c r="D27" s="20">
        <f t="shared" ref="D27" si="6">SUM(D28)</f>
        <v>0</v>
      </c>
      <c r="E27" s="20">
        <f>SUM(E28)</f>
        <v>0</v>
      </c>
      <c r="F27" s="20">
        <f>SUM(F28)</f>
        <v>82788500</v>
      </c>
      <c r="G27" s="21"/>
      <c r="H27" s="22" t="s">
        <v>28</v>
      </c>
      <c r="I27" s="23" t="s">
        <v>29</v>
      </c>
    </row>
    <row r="28" spans="1:9" ht="30" customHeight="1" x14ac:dyDescent="0.3">
      <c r="A28" s="24">
        <f t="shared" si="0"/>
        <v>82788500</v>
      </c>
      <c r="C28" s="25">
        <v>0</v>
      </c>
      <c r="D28" s="25">
        <v>0</v>
      </c>
      <c r="E28" s="25">
        <v>0</v>
      </c>
      <c r="F28" s="25">
        <v>82788500</v>
      </c>
      <c r="G28" s="26" t="s">
        <v>28</v>
      </c>
      <c r="H28" s="27">
        <v>1244</v>
      </c>
      <c r="I28" s="32"/>
    </row>
    <row r="29" spans="1:9" ht="30" customHeight="1" x14ac:dyDescent="0.3">
      <c r="A29" s="19">
        <f t="shared" si="0"/>
        <v>26500000</v>
      </c>
      <c r="C29" s="20">
        <f t="shared" ref="C29" si="7">SUM(C30)</f>
        <v>0</v>
      </c>
      <c r="D29" s="20">
        <f t="shared" ref="D29" si="8">SUM(D30)</f>
        <v>0</v>
      </c>
      <c r="E29" s="20">
        <f>SUM(E30)</f>
        <v>0</v>
      </c>
      <c r="F29" s="20">
        <f>SUM(F30)</f>
        <v>26500000</v>
      </c>
      <c r="G29" s="21"/>
      <c r="H29" s="22" t="s">
        <v>30</v>
      </c>
      <c r="I29" s="23" t="s">
        <v>31</v>
      </c>
    </row>
    <row r="30" spans="1:9" ht="30" customHeight="1" x14ac:dyDescent="0.3">
      <c r="A30" s="24">
        <f t="shared" si="0"/>
        <v>26500000</v>
      </c>
      <c r="C30" s="25">
        <v>0</v>
      </c>
      <c r="D30" s="25">
        <v>0</v>
      </c>
      <c r="E30" s="25">
        <v>0</v>
      </c>
      <c r="F30" s="25">
        <v>26500000</v>
      </c>
      <c r="G30" s="26" t="s">
        <v>30</v>
      </c>
      <c r="H30" s="27">
        <v>1256</v>
      </c>
      <c r="I30" s="32"/>
    </row>
    <row r="31" spans="1:9" ht="30" customHeight="1" x14ac:dyDescent="0.3">
      <c r="A31" s="19">
        <f t="shared" si="0"/>
        <v>24100000</v>
      </c>
      <c r="C31" s="20">
        <f t="shared" ref="C31" si="9">SUM(C32)</f>
        <v>0</v>
      </c>
      <c r="D31" s="20">
        <f t="shared" ref="D31" si="10">SUM(D32)</f>
        <v>0</v>
      </c>
      <c r="E31" s="20">
        <f>SUM(E32)</f>
        <v>0</v>
      </c>
      <c r="F31" s="20">
        <f>SUM(F32)</f>
        <v>24100000</v>
      </c>
      <c r="G31" s="21"/>
      <c r="H31" s="22" t="s">
        <v>32</v>
      </c>
      <c r="I31" s="23" t="s">
        <v>33</v>
      </c>
    </row>
    <row r="32" spans="1:9" ht="30" customHeight="1" x14ac:dyDescent="0.3">
      <c r="A32" s="24">
        <f t="shared" si="0"/>
        <v>24100000</v>
      </c>
      <c r="C32" s="25">
        <v>0</v>
      </c>
      <c r="D32" s="25">
        <v>0</v>
      </c>
      <c r="E32" s="25">
        <v>0</v>
      </c>
      <c r="F32" s="25">
        <v>24100000</v>
      </c>
      <c r="G32" s="26" t="s">
        <v>32</v>
      </c>
      <c r="H32" s="27">
        <v>1246</v>
      </c>
      <c r="I32" s="32"/>
    </row>
    <row r="33" spans="1:9" ht="30" customHeight="1" x14ac:dyDescent="0.3">
      <c r="A33" s="19">
        <f t="shared" si="0"/>
        <v>34801372</v>
      </c>
      <c r="C33" s="20">
        <f t="shared" ref="C33" si="11">SUM(C34)</f>
        <v>0</v>
      </c>
      <c r="D33" s="20">
        <f t="shared" ref="D33" si="12">SUM(D34)</f>
        <v>100000</v>
      </c>
      <c r="E33" s="20">
        <f>SUM(E34)</f>
        <v>0</v>
      </c>
      <c r="F33" s="20">
        <f>SUM(F34)</f>
        <v>34701372</v>
      </c>
      <c r="G33" s="21"/>
      <c r="H33" s="22" t="s">
        <v>34</v>
      </c>
      <c r="I33" s="23" t="s">
        <v>35</v>
      </c>
    </row>
    <row r="34" spans="1:9" ht="30" customHeight="1" x14ac:dyDescent="0.3">
      <c r="A34" s="24">
        <f t="shared" si="0"/>
        <v>34801372</v>
      </c>
      <c r="C34" s="25">
        <v>0</v>
      </c>
      <c r="D34" s="25">
        <v>100000</v>
      </c>
      <c r="E34" s="25">
        <v>0</v>
      </c>
      <c r="F34" s="25">
        <v>34701372</v>
      </c>
      <c r="G34" s="26" t="s">
        <v>36</v>
      </c>
      <c r="H34" s="27">
        <v>1245</v>
      </c>
      <c r="I34" s="32"/>
    </row>
    <row r="35" spans="1:9" ht="30" customHeight="1" x14ac:dyDescent="0.3">
      <c r="A35" s="19">
        <f t="shared" si="0"/>
        <v>64428541</v>
      </c>
      <c r="C35" s="20">
        <f t="shared" ref="C35" si="13">SUM(C36)</f>
        <v>0</v>
      </c>
      <c r="D35" s="20">
        <f t="shared" ref="D35" si="14">SUM(D36)</f>
        <v>0</v>
      </c>
      <c r="E35" s="20">
        <f>SUM(E36)</f>
        <v>0</v>
      </c>
      <c r="F35" s="20">
        <f>SUM(F36)</f>
        <v>64428541</v>
      </c>
      <c r="G35" s="21"/>
      <c r="H35" s="22" t="s">
        <v>37</v>
      </c>
      <c r="I35" s="23" t="s">
        <v>38</v>
      </c>
    </row>
    <row r="36" spans="1:9" ht="30" customHeight="1" x14ac:dyDescent="0.3">
      <c r="A36" s="24">
        <f t="shared" si="0"/>
        <v>64428541</v>
      </c>
      <c r="C36" s="25">
        <v>0</v>
      </c>
      <c r="D36" s="25">
        <v>0</v>
      </c>
      <c r="E36" s="25">
        <v>0</v>
      </c>
      <c r="F36" s="25">
        <v>64428541</v>
      </c>
      <c r="G36" s="26" t="s">
        <v>37</v>
      </c>
      <c r="H36" s="27">
        <v>1243</v>
      </c>
      <c r="I36" s="32"/>
    </row>
    <row r="37" spans="1:9" ht="30" customHeight="1" x14ac:dyDescent="0.3">
      <c r="A37" s="19">
        <f t="shared" si="0"/>
        <v>71999986</v>
      </c>
      <c r="C37" s="20">
        <f t="shared" ref="C37" si="15">SUM(C38)</f>
        <v>0</v>
      </c>
      <c r="D37" s="20">
        <f t="shared" ref="D37" si="16">SUM(D38)</f>
        <v>0</v>
      </c>
      <c r="E37" s="20">
        <f>SUM(E38)</f>
        <v>0</v>
      </c>
      <c r="F37" s="20">
        <f>SUM(F38)</f>
        <v>71999986</v>
      </c>
      <c r="G37" s="21"/>
      <c r="H37" s="22" t="s">
        <v>39</v>
      </c>
      <c r="I37" s="23" t="s">
        <v>40</v>
      </c>
    </row>
    <row r="38" spans="1:9" ht="30" customHeight="1" x14ac:dyDescent="0.3">
      <c r="A38" s="24">
        <f t="shared" si="0"/>
        <v>71999986</v>
      </c>
      <c r="C38" s="25">
        <v>0</v>
      </c>
      <c r="D38" s="25">
        <v>0</v>
      </c>
      <c r="E38" s="25">
        <v>0</v>
      </c>
      <c r="F38" s="25">
        <v>71999986</v>
      </c>
      <c r="G38" s="26" t="s">
        <v>39</v>
      </c>
      <c r="H38" s="27">
        <v>1257</v>
      </c>
      <c r="I38" s="32"/>
    </row>
    <row r="39" spans="1:9" ht="30" customHeight="1" x14ac:dyDescent="0.3">
      <c r="A39" s="19">
        <f t="shared" si="0"/>
        <v>120571200</v>
      </c>
      <c r="C39" s="20">
        <f t="shared" ref="C39" si="17">SUM(C40)</f>
        <v>0</v>
      </c>
      <c r="D39" s="20">
        <f t="shared" ref="D39" si="18">SUM(D40)</f>
        <v>10000</v>
      </c>
      <c r="E39" s="20">
        <f>SUM(E40)</f>
        <v>0</v>
      </c>
      <c r="F39" s="20">
        <f>SUM(F40)</f>
        <v>120561200</v>
      </c>
      <c r="G39" s="21"/>
      <c r="H39" s="22" t="s">
        <v>41</v>
      </c>
      <c r="I39" s="23" t="s">
        <v>42</v>
      </c>
    </row>
    <row r="40" spans="1:9" ht="30" customHeight="1" x14ac:dyDescent="0.3">
      <c r="A40" s="24">
        <f t="shared" si="0"/>
        <v>120571200</v>
      </c>
      <c r="C40" s="25">
        <v>0</v>
      </c>
      <c r="D40" s="25">
        <v>10000</v>
      </c>
      <c r="E40" s="25">
        <v>0</v>
      </c>
      <c r="F40" s="25">
        <v>120561200</v>
      </c>
      <c r="G40" s="26" t="s">
        <v>41</v>
      </c>
      <c r="H40" s="27">
        <v>1009</v>
      </c>
      <c r="I40" s="32"/>
    </row>
    <row r="41" spans="1:9" ht="30" customHeight="1" x14ac:dyDescent="0.3">
      <c r="A41" s="19">
        <f t="shared" si="0"/>
        <v>9300000</v>
      </c>
      <c r="C41" s="20">
        <f t="shared" ref="C41" si="19">SUM(C42)</f>
        <v>0</v>
      </c>
      <c r="D41" s="20">
        <f t="shared" ref="D41" si="20">SUM(D42)</f>
        <v>0</v>
      </c>
      <c r="E41" s="20">
        <f>SUM(E42)</f>
        <v>0</v>
      </c>
      <c r="F41" s="20">
        <f>SUM(F42)</f>
        <v>9300000</v>
      </c>
      <c r="G41" s="21"/>
      <c r="H41" s="22" t="s">
        <v>43</v>
      </c>
      <c r="I41" s="23" t="s">
        <v>44</v>
      </c>
    </row>
    <row r="42" spans="1:9" ht="30" customHeight="1" x14ac:dyDescent="0.3">
      <c r="A42" s="24">
        <f t="shared" si="0"/>
        <v>9300000</v>
      </c>
      <c r="C42" s="25">
        <v>0</v>
      </c>
      <c r="D42" s="25">
        <v>0</v>
      </c>
      <c r="E42" s="25">
        <v>0</v>
      </c>
      <c r="F42" s="25">
        <v>9300000</v>
      </c>
      <c r="G42" s="26" t="s">
        <v>43</v>
      </c>
      <c r="H42" s="27">
        <v>1222</v>
      </c>
      <c r="I42" s="32"/>
    </row>
    <row r="43" spans="1:9" ht="30" customHeight="1" x14ac:dyDescent="0.3">
      <c r="A43" s="19">
        <f t="shared" si="0"/>
        <v>5200000</v>
      </c>
      <c r="C43" s="20">
        <f t="shared" ref="C43" si="21">SUM(C44)</f>
        <v>0</v>
      </c>
      <c r="D43" s="20">
        <f t="shared" ref="D43" si="22">SUM(D44)</f>
        <v>0</v>
      </c>
      <c r="E43" s="20">
        <f>SUM(E44)</f>
        <v>0</v>
      </c>
      <c r="F43" s="20">
        <f>SUM(F44)</f>
        <v>5200000</v>
      </c>
      <c r="G43" s="21"/>
      <c r="H43" s="22" t="s">
        <v>45</v>
      </c>
      <c r="I43" s="23" t="s">
        <v>46</v>
      </c>
    </row>
    <row r="44" spans="1:9" ht="30" customHeight="1" x14ac:dyDescent="0.3">
      <c r="A44" s="24">
        <f t="shared" si="0"/>
        <v>5200000</v>
      </c>
      <c r="C44" s="25">
        <v>0</v>
      </c>
      <c r="D44" s="25">
        <v>0</v>
      </c>
      <c r="E44" s="25">
        <v>0</v>
      </c>
      <c r="F44" s="25">
        <v>5200000</v>
      </c>
      <c r="G44" s="26" t="s">
        <v>45</v>
      </c>
      <c r="H44" s="27">
        <v>1270</v>
      </c>
      <c r="I44" s="32"/>
    </row>
    <row r="45" spans="1:9" ht="30" customHeight="1" x14ac:dyDescent="0.3">
      <c r="A45" s="19">
        <f t="shared" si="0"/>
        <v>9400000</v>
      </c>
      <c r="C45" s="20">
        <f t="shared" ref="C45" si="23">SUM(C46)</f>
        <v>0</v>
      </c>
      <c r="D45" s="20">
        <f t="shared" ref="D45" si="24">SUM(D46)</f>
        <v>0</v>
      </c>
      <c r="E45" s="20">
        <f>SUM(E46)</f>
        <v>0</v>
      </c>
      <c r="F45" s="20">
        <f>SUM(F46)</f>
        <v>9400000</v>
      </c>
      <c r="G45" s="21"/>
      <c r="H45" s="22" t="s">
        <v>47</v>
      </c>
      <c r="I45" s="23" t="s">
        <v>48</v>
      </c>
    </row>
    <row r="46" spans="1:9" ht="30" customHeight="1" x14ac:dyDescent="0.3">
      <c r="A46" s="24">
        <f t="shared" si="0"/>
        <v>9400000</v>
      </c>
      <c r="C46" s="25">
        <v>0</v>
      </c>
      <c r="D46" s="25">
        <v>0</v>
      </c>
      <c r="E46" s="25">
        <v>0</v>
      </c>
      <c r="F46" s="25">
        <v>9400000</v>
      </c>
      <c r="G46" s="26" t="s">
        <v>47</v>
      </c>
      <c r="H46" s="27">
        <v>1478</v>
      </c>
      <c r="I46" s="32"/>
    </row>
    <row r="47" spans="1:9" ht="30" customHeight="1" x14ac:dyDescent="0.3">
      <c r="A47" s="19">
        <f t="shared" si="0"/>
        <v>11886000</v>
      </c>
      <c r="C47" s="20">
        <f t="shared" ref="C47" si="25">SUM(C48)</f>
        <v>0</v>
      </c>
      <c r="D47" s="20">
        <f t="shared" ref="D47" si="26">SUM(D48)</f>
        <v>0</v>
      </c>
      <c r="E47" s="20">
        <f>SUM(E48)</f>
        <v>0</v>
      </c>
      <c r="F47" s="20">
        <f>SUM(F48)</f>
        <v>11886000</v>
      </c>
      <c r="G47" s="21"/>
      <c r="H47" s="22" t="s">
        <v>49</v>
      </c>
      <c r="I47" s="23" t="s">
        <v>50</v>
      </c>
    </row>
    <row r="48" spans="1:9" ht="30" customHeight="1" x14ac:dyDescent="0.3">
      <c r="A48" s="24">
        <f t="shared" si="0"/>
        <v>11886000</v>
      </c>
      <c r="C48" s="25">
        <v>0</v>
      </c>
      <c r="D48" s="25">
        <v>0</v>
      </c>
      <c r="E48" s="25">
        <v>0</v>
      </c>
      <c r="F48" s="25">
        <v>11886000</v>
      </c>
      <c r="G48" s="26" t="s">
        <v>49</v>
      </c>
      <c r="H48" s="27">
        <v>1275</v>
      </c>
      <c r="I48" s="32"/>
    </row>
    <row r="49" spans="1:9" ht="30" customHeight="1" x14ac:dyDescent="0.3">
      <c r="A49" s="19">
        <f t="shared" si="0"/>
        <v>109732107</v>
      </c>
      <c r="C49" s="20">
        <f t="shared" ref="C49" si="27">SUM(C50)</f>
        <v>0</v>
      </c>
      <c r="D49" s="20">
        <f t="shared" ref="D49" si="28">SUM(D50)</f>
        <v>5500000</v>
      </c>
      <c r="E49" s="20">
        <f>SUM(E50)</f>
        <v>0</v>
      </c>
      <c r="F49" s="20">
        <f>SUM(F50)</f>
        <v>104232107</v>
      </c>
      <c r="G49" s="21"/>
      <c r="H49" s="22" t="s">
        <v>51</v>
      </c>
      <c r="I49" s="23" t="s">
        <v>52</v>
      </c>
    </row>
    <row r="50" spans="1:9" ht="30" customHeight="1" x14ac:dyDescent="0.3">
      <c r="A50" s="24">
        <f t="shared" si="0"/>
        <v>109732107</v>
      </c>
      <c r="C50" s="25">
        <v>0</v>
      </c>
      <c r="D50" s="25">
        <v>5500000</v>
      </c>
      <c r="E50" s="25">
        <v>0</v>
      </c>
      <c r="F50" s="25">
        <v>104232107</v>
      </c>
      <c r="G50" s="26" t="s">
        <v>51</v>
      </c>
      <c r="H50" s="27">
        <v>1276</v>
      </c>
      <c r="I50" s="32"/>
    </row>
    <row r="51" spans="1:9" ht="30" customHeight="1" x14ac:dyDescent="0.3">
      <c r="A51" s="19">
        <f t="shared" si="0"/>
        <v>4800000</v>
      </c>
      <c r="C51" s="20">
        <f t="shared" ref="C51" si="29">SUM(C52)</f>
        <v>0</v>
      </c>
      <c r="D51" s="20">
        <f t="shared" ref="D51" si="30">SUM(D52)</f>
        <v>0</v>
      </c>
      <c r="E51" s="20">
        <f>SUM(E52)</f>
        <v>0</v>
      </c>
      <c r="F51" s="20">
        <f>SUM(F52)</f>
        <v>4800000</v>
      </c>
      <c r="G51" s="21"/>
      <c r="H51" s="22" t="s">
        <v>53</v>
      </c>
      <c r="I51" s="23" t="s">
        <v>54</v>
      </c>
    </row>
    <row r="52" spans="1:9" ht="30" customHeight="1" x14ac:dyDescent="0.3">
      <c r="A52" s="24">
        <f t="shared" si="0"/>
        <v>4800000</v>
      </c>
      <c r="C52" s="25">
        <v>0</v>
      </c>
      <c r="D52" s="25">
        <v>0</v>
      </c>
      <c r="E52" s="25">
        <v>0</v>
      </c>
      <c r="F52" s="25">
        <v>4800000</v>
      </c>
      <c r="G52" s="26" t="s">
        <v>53</v>
      </c>
      <c r="H52" s="27">
        <v>1512</v>
      </c>
      <c r="I52" s="32"/>
    </row>
    <row r="53" spans="1:9" ht="30" customHeight="1" x14ac:dyDescent="0.3">
      <c r="A53" s="19">
        <f t="shared" si="0"/>
        <v>9200000</v>
      </c>
      <c r="C53" s="20">
        <f t="shared" ref="C53" si="31">SUM(C54)</f>
        <v>0</v>
      </c>
      <c r="D53" s="20">
        <f t="shared" ref="D53" si="32">SUM(D54)</f>
        <v>0</v>
      </c>
      <c r="E53" s="20">
        <f>SUM(E54)</f>
        <v>0</v>
      </c>
      <c r="F53" s="20">
        <f>SUM(F54)</f>
        <v>9200000</v>
      </c>
      <c r="G53" s="21"/>
      <c r="H53" s="22" t="s">
        <v>55</v>
      </c>
      <c r="I53" s="23" t="s">
        <v>56</v>
      </c>
    </row>
    <row r="54" spans="1:9" ht="30" customHeight="1" x14ac:dyDescent="0.3">
      <c r="A54" s="24">
        <f t="shared" si="0"/>
        <v>9200000</v>
      </c>
      <c r="C54" s="25">
        <v>0</v>
      </c>
      <c r="D54" s="25">
        <v>0</v>
      </c>
      <c r="E54" s="25">
        <v>0</v>
      </c>
      <c r="F54" s="25">
        <v>9200000</v>
      </c>
      <c r="G54" s="26" t="s">
        <v>55</v>
      </c>
      <c r="H54" s="27">
        <v>1515</v>
      </c>
      <c r="I54" s="32"/>
    </row>
    <row r="55" spans="1:9" ht="30" customHeight="1" x14ac:dyDescent="0.3">
      <c r="A55" s="19">
        <f t="shared" si="0"/>
        <v>9249993</v>
      </c>
      <c r="C55" s="20">
        <f t="shared" ref="C55" si="33">SUM(C56)</f>
        <v>0</v>
      </c>
      <c r="D55" s="20">
        <f t="shared" ref="D55" si="34">SUM(D56)</f>
        <v>50000</v>
      </c>
      <c r="E55" s="20">
        <f>SUM(E56)</f>
        <v>0</v>
      </c>
      <c r="F55" s="20">
        <f>SUM(F56)</f>
        <v>9199993</v>
      </c>
      <c r="G55" s="21"/>
      <c r="H55" s="22" t="s">
        <v>57</v>
      </c>
      <c r="I55" s="23" t="s">
        <v>58</v>
      </c>
    </row>
    <row r="56" spans="1:9" ht="30" customHeight="1" x14ac:dyDescent="0.3">
      <c r="A56" s="24">
        <f t="shared" si="0"/>
        <v>9249993</v>
      </c>
      <c r="C56" s="25">
        <v>0</v>
      </c>
      <c r="D56" s="25">
        <v>50000</v>
      </c>
      <c r="E56" s="25">
        <v>0</v>
      </c>
      <c r="F56" s="25">
        <v>9199993</v>
      </c>
      <c r="G56" s="26" t="s">
        <v>57</v>
      </c>
      <c r="H56" s="27">
        <v>1505</v>
      </c>
      <c r="I56" s="32"/>
    </row>
    <row r="57" spans="1:9" ht="30" customHeight="1" x14ac:dyDescent="0.3">
      <c r="A57" s="19">
        <f t="shared" si="0"/>
        <v>31859997</v>
      </c>
      <c r="C57" s="20">
        <f t="shared" ref="C57" si="35">SUM(C58)</f>
        <v>0</v>
      </c>
      <c r="D57" s="20">
        <f t="shared" ref="D57" si="36">SUM(D58)</f>
        <v>0</v>
      </c>
      <c r="E57" s="20">
        <f>SUM(E58)</f>
        <v>0</v>
      </c>
      <c r="F57" s="20">
        <f>SUM(F58)</f>
        <v>31859997</v>
      </c>
      <c r="G57" s="21"/>
      <c r="H57" s="22" t="s">
        <v>59</v>
      </c>
      <c r="I57" s="23" t="s">
        <v>60</v>
      </c>
    </row>
    <row r="58" spans="1:9" ht="30" customHeight="1" x14ac:dyDescent="0.3">
      <c r="A58" s="24">
        <f t="shared" si="0"/>
        <v>31859997</v>
      </c>
      <c r="C58" s="25">
        <v>0</v>
      </c>
      <c r="D58" s="25">
        <v>0</v>
      </c>
      <c r="E58" s="25">
        <v>0</v>
      </c>
      <c r="F58" s="25">
        <v>31859997</v>
      </c>
      <c r="G58" s="26" t="s">
        <v>59</v>
      </c>
      <c r="H58" s="27">
        <v>1144</v>
      </c>
      <c r="I58" s="32"/>
    </row>
    <row r="59" spans="1:9" ht="30" customHeight="1" x14ac:dyDescent="0.3">
      <c r="A59" s="19">
        <f t="shared" si="0"/>
        <v>10000000</v>
      </c>
      <c r="C59" s="20">
        <f t="shared" ref="C59" si="37">SUM(C60)</f>
        <v>0</v>
      </c>
      <c r="D59" s="20">
        <f t="shared" ref="D59" si="38">SUM(D60)</f>
        <v>0</v>
      </c>
      <c r="E59" s="20">
        <f>SUM(E60)</f>
        <v>0</v>
      </c>
      <c r="F59" s="20">
        <f>SUM(F60)</f>
        <v>10000000</v>
      </c>
      <c r="G59" s="21"/>
      <c r="H59" s="22" t="s">
        <v>61</v>
      </c>
      <c r="I59" s="23" t="s">
        <v>62</v>
      </c>
    </row>
    <row r="60" spans="1:9" ht="30" customHeight="1" x14ac:dyDescent="0.3">
      <c r="A60" s="24">
        <f t="shared" si="0"/>
        <v>10000000</v>
      </c>
      <c r="C60" s="25">
        <v>0</v>
      </c>
      <c r="D60" s="25">
        <v>0</v>
      </c>
      <c r="E60" s="25">
        <v>0</v>
      </c>
      <c r="F60" s="25">
        <v>10000000</v>
      </c>
      <c r="G60" s="26" t="s">
        <v>61</v>
      </c>
      <c r="H60" s="27">
        <v>1535</v>
      </c>
      <c r="I60" s="32"/>
    </row>
    <row r="61" spans="1:9" ht="30" customHeight="1" x14ac:dyDescent="0.3">
      <c r="A61" s="19">
        <f t="shared" si="0"/>
        <v>1155751677</v>
      </c>
      <c r="C61" s="20">
        <f t="shared" ref="C61" si="39">SUM(C62)</f>
        <v>1056192888</v>
      </c>
      <c r="D61" s="20">
        <f t="shared" ref="D61" si="40">SUM(D62)</f>
        <v>21177167</v>
      </c>
      <c r="E61" s="20">
        <f>SUM(E62)</f>
        <v>0</v>
      </c>
      <c r="F61" s="20">
        <f>SUM(F62)</f>
        <v>78381622</v>
      </c>
      <c r="G61" s="21"/>
      <c r="H61" s="22" t="s">
        <v>63</v>
      </c>
      <c r="I61" s="23" t="s">
        <v>64</v>
      </c>
    </row>
    <row r="62" spans="1:9" ht="30" customHeight="1" x14ac:dyDescent="0.3">
      <c r="A62" s="24">
        <f t="shared" si="0"/>
        <v>1155751677</v>
      </c>
      <c r="C62" s="25">
        <v>1056192888</v>
      </c>
      <c r="D62" s="25">
        <v>21177167</v>
      </c>
      <c r="E62" s="25">
        <v>0</v>
      </c>
      <c r="F62" s="25">
        <v>78381622</v>
      </c>
      <c r="G62" s="26" t="s">
        <v>63</v>
      </c>
      <c r="H62" s="27">
        <v>1272</v>
      </c>
      <c r="I62" s="32"/>
    </row>
    <row r="63" spans="1:9" ht="30" customHeight="1" x14ac:dyDescent="0.3">
      <c r="A63" s="19">
        <f t="shared" si="0"/>
        <v>8814293452</v>
      </c>
      <c r="C63" s="20">
        <f t="shared" ref="C63" si="41">SUM(C64)</f>
        <v>0</v>
      </c>
      <c r="D63" s="20">
        <f t="shared" ref="D63" si="42">SUM(D64)</f>
        <v>0</v>
      </c>
      <c r="E63" s="20">
        <f>SUM(E64)</f>
        <v>0</v>
      </c>
      <c r="F63" s="20">
        <f>SUM(F64)</f>
        <v>8814293452</v>
      </c>
      <c r="G63" s="21"/>
      <c r="H63" s="22" t="s">
        <v>65</v>
      </c>
      <c r="I63" s="23" t="s">
        <v>66</v>
      </c>
    </row>
    <row r="64" spans="1:9" ht="30" customHeight="1" x14ac:dyDescent="0.3">
      <c r="A64" s="24">
        <f t="shared" si="0"/>
        <v>8814293452</v>
      </c>
      <c r="C64" s="25">
        <v>0</v>
      </c>
      <c r="D64" s="25">
        <v>0</v>
      </c>
      <c r="E64" s="25">
        <v>0</v>
      </c>
      <c r="F64" s="25">
        <v>8814293452</v>
      </c>
      <c r="G64" s="26" t="s">
        <v>65</v>
      </c>
      <c r="H64" s="27">
        <v>1265</v>
      </c>
      <c r="I64" s="32"/>
    </row>
    <row r="65" spans="1:9" ht="30" customHeight="1" x14ac:dyDescent="0.3">
      <c r="A65" s="19">
        <f t="shared" si="0"/>
        <v>1320000000</v>
      </c>
      <c r="C65" s="20">
        <f t="shared" ref="C65" si="43">SUM(C66)</f>
        <v>0</v>
      </c>
      <c r="D65" s="20">
        <f t="shared" ref="D65" si="44">SUM(D66)</f>
        <v>0</v>
      </c>
      <c r="E65" s="20">
        <f>SUM(E66)</f>
        <v>0</v>
      </c>
      <c r="F65" s="20">
        <f>SUM(F66)</f>
        <v>1320000000</v>
      </c>
      <c r="G65" s="21"/>
      <c r="H65" s="22" t="s">
        <v>67</v>
      </c>
      <c r="I65" s="23" t="s">
        <v>68</v>
      </c>
    </row>
    <row r="66" spans="1:9" ht="30" customHeight="1" x14ac:dyDescent="0.3">
      <c r="A66" s="24">
        <f t="shared" si="0"/>
        <v>1320000000</v>
      </c>
      <c r="C66" s="25">
        <v>0</v>
      </c>
      <c r="D66" s="25">
        <v>0</v>
      </c>
      <c r="E66" s="25">
        <v>0</v>
      </c>
      <c r="F66" s="25">
        <v>1320000000</v>
      </c>
      <c r="G66" s="26" t="s">
        <v>67</v>
      </c>
      <c r="H66" s="27">
        <v>1007</v>
      </c>
      <c r="I66" s="32"/>
    </row>
    <row r="67" spans="1:9" ht="30" customHeight="1" x14ac:dyDescent="0.3">
      <c r="A67" s="19">
        <f t="shared" si="0"/>
        <v>17232472</v>
      </c>
      <c r="C67" s="20">
        <f t="shared" ref="C67:D67" si="45">SUM(C68:C69)</f>
        <v>0</v>
      </c>
      <c r="D67" s="20">
        <f t="shared" si="45"/>
        <v>30000</v>
      </c>
      <c r="E67" s="20">
        <f>SUM(E68:E69)</f>
        <v>0</v>
      </c>
      <c r="F67" s="20">
        <f>SUM(F68:F69)</f>
        <v>17202472</v>
      </c>
      <c r="G67" s="21"/>
      <c r="H67" s="22" t="s">
        <v>69</v>
      </c>
      <c r="I67" s="23" t="s">
        <v>70</v>
      </c>
    </row>
    <row r="68" spans="1:9" ht="30" customHeight="1" x14ac:dyDescent="0.3">
      <c r="A68" s="33">
        <f t="shared" si="0"/>
        <v>16889190</v>
      </c>
      <c r="C68" s="34">
        <v>0</v>
      </c>
      <c r="D68" s="34">
        <v>30000</v>
      </c>
      <c r="E68" s="34">
        <v>0</v>
      </c>
      <c r="F68" s="34">
        <v>16859190</v>
      </c>
      <c r="G68" s="35" t="s">
        <v>69</v>
      </c>
      <c r="H68" s="36">
        <v>1012</v>
      </c>
      <c r="I68" s="37"/>
    </row>
    <row r="69" spans="1:9" ht="30" customHeight="1" x14ac:dyDescent="0.3">
      <c r="A69" s="43">
        <f t="shared" si="0"/>
        <v>343282</v>
      </c>
      <c r="C69" s="44">
        <v>0</v>
      </c>
      <c r="D69" s="44">
        <v>0</v>
      </c>
      <c r="E69" s="44">
        <v>0</v>
      </c>
      <c r="F69" s="44">
        <v>343282</v>
      </c>
      <c r="G69" s="45" t="s">
        <v>71</v>
      </c>
      <c r="H69" s="46">
        <v>1522</v>
      </c>
      <c r="I69" s="47"/>
    </row>
    <row r="70" spans="1:9" ht="30" customHeight="1" x14ac:dyDescent="0.3">
      <c r="A70" s="19">
        <f t="shared" si="0"/>
        <v>138350113</v>
      </c>
      <c r="C70" s="20">
        <f t="shared" ref="C70" si="46">SUM(C71)</f>
        <v>0</v>
      </c>
      <c r="D70" s="20">
        <f t="shared" ref="D70" si="47">SUM(D71)</f>
        <v>0</v>
      </c>
      <c r="E70" s="20">
        <f>SUM(E71)</f>
        <v>0</v>
      </c>
      <c r="F70" s="20">
        <f>SUM(F71)</f>
        <v>138350113</v>
      </c>
      <c r="G70" s="21"/>
      <c r="H70" s="22" t="s">
        <v>72</v>
      </c>
      <c r="I70" s="23" t="s">
        <v>73</v>
      </c>
    </row>
    <row r="71" spans="1:9" ht="30" customHeight="1" x14ac:dyDescent="0.3">
      <c r="A71" s="24">
        <f t="shared" si="0"/>
        <v>138350113</v>
      </c>
      <c r="C71" s="25">
        <v>0</v>
      </c>
      <c r="D71" s="25">
        <v>0</v>
      </c>
      <c r="E71" s="25">
        <v>0</v>
      </c>
      <c r="F71" s="25">
        <v>138350113</v>
      </c>
      <c r="G71" s="26" t="s">
        <v>72</v>
      </c>
      <c r="H71" s="27">
        <v>1498</v>
      </c>
      <c r="I71" s="32"/>
    </row>
    <row r="72" spans="1:9" ht="30" customHeight="1" x14ac:dyDescent="0.3">
      <c r="A72" s="19">
        <f t="shared" si="0"/>
        <v>1335006543</v>
      </c>
      <c r="C72" s="20">
        <f t="shared" ref="C72" si="48">SUM(C73)</f>
        <v>0</v>
      </c>
      <c r="D72" s="20">
        <f t="shared" ref="D72" si="49">SUM(D73)</f>
        <v>0</v>
      </c>
      <c r="E72" s="20">
        <f>SUM(E73)</f>
        <v>0</v>
      </c>
      <c r="F72" s="20">
        <f>SUM(F73)</f>
        <v>1335006543</v>
      </c>
      <c r="G72" s="21"/>
      <c r="H72" s="22" t="s">
        <v>74</v>
      </c>
      <c r="I72" s="23" t="s">
        <v>75</v>
      </c>
    </row>
    <row r="73" spans="1:9" ht="30" customHeight="1" x14ac:dyDescent="0.3">
      <c r="A73" s="24">
        <f t="shared" ref="A73:A136" si="50">SUM(C73:F73)</f>
        <v>1335006543</v>
      </c>
      <c r="C73" s="25">
        <v>0</v>
      </c>
      <c r="D73" s="25">
        <v>0</v>
      </c>
      <c r="E73" s="25">
        <v>0</v>
      </c>
      <c r="F73" s="25">
        <v>1335006543</v>
      </c>
      <c r="G73" s="26" t="s">
        <v>74</v>
      </c>
      <c r="H73" s="27">
        <v>1013</v>
      </c>
      <c r="I73" s="32"/>
    </row>
    <row r="74" spans="1:9" ht="30" customHeight="1" x14ac:dyDescent="0.3">
      <c r="A74" s="19">
        <f t="shared" si="50"/>
        <v>12620000</v>
      </c>
      <c r="C74" s="20">
        <f t="shared" ref="C74" si="51">SUM(C75)</f>
        <v>0</v>
      </c>
      <c r="D74" s="20">
        <f t="shared" ref="D74" si="52">SUM(D75)</f>
        <v>220000</v>
      </c>
      <c r="E74" s="20">
        <f>SUM(E75)</f>
        <v>0</v>
      </c>
      <c r="F74" s="20">
        <f>SUM(F75)</f>
        <v>12400000</v>
      </c>
      <c r="G74" s="21"/>
      <c r="H74" s="22" t="s">
        <v>76</v>
      </c>
      <c r="I74" s="23" t="s">
        <v>77</v>
      </c>
    </row>
    <row r="75" spans="1:9" ht="30" customHeight="1" x14ac:dyDescent="0.3">
      <c r="A75" s="24">
        <f t="shared" si="50"/>
        <v>12620000</v>
      </c>
      <c r="C75" s="25">
        <v>0</v>
      </c>
      <c r="D75" s="25">
        <v>220000</v>
      </c>
      <c r="E75" s="25">
        <v>0</v>
      </c>
      <c r="F75" s="25">
        <v>12400000</v>
      </c>
      <c r="G75" s="26" t="s">
        <v>76</v>
      </c>
      <c r="H75" s="27">
        <v>1014</v>
      </c>
      <c r="I75" s="32"/>
    </row>
    <row r="76" spans="1:9" ht="30" customHeight="1" x14ac:dyDescent="0.3">
      <c r="A76" s="19">
        <f t="shared" si="50"/>
        <v>188474995</v>
      </c>
      <c r="C76" s="20">
        <f t="shared" ref="C76" si="53">SUM(C77)</f>
        <v>0</v>
      </c>
      <c r="D76" s="20">
        <f t="shared" ref="D76" si="54">SUM(D77)</f>
        <v>0</v>
      </c>
      <c r="E76" s="20">
        <f>SUM(E77)</f>
        <v>0</v>
      </c>
      <c r="F76" s="20">
        <f>SUM(F77)</f>
        <v>188474995</v>
      </c>
      <c r="G76" s="21"/>
      <c r="H76" s="22" t="s">
        <v>78</v>
      </c>
      <c r="I76" s="23" t="s">
        <v>79</v>
      </c>
    </row>
    <row r="77" spans="1:9" ht="30" customHeight="1" x14ac:dyDescent="0.3">
      <c r="A77" s="24">
        <f t="shared" si="50"/>
        <v>188474995</v>
      </c>
      <c r="C77" s="25">
        <v>0</v>
      </c>
      <c r="D77" s="25">
        <v>0</v>
      </c>
      <c r="E77" s="25">
        <v>0</v>
      </c>
      <c r="F77" s="25">
        <v>188474995</v>
      </c>
      <c r="G77" s="26" t="s">
        <v>78</v>
      </c>
      <c r="H77" s="27">
        <v>1029</v>
      </c>
      <c r="I77" s="32"/>
    </row>
    <row r="78" spans="1:9" ht="30" customHeight="1" x14ac:dyDescent="0.3">
      <c r="A78" s="19">
        <f t="shared" si="50"/>
        <v>77346726</v>
      </c>
      <c r="C78" s="20">
        <f t="shared" ref="C78:D78" si="55">SUM(C79:C80)</f>
        <v>0</v>
      </c>
      <c r="D78" s="20">
        <f t="shared" si="55"/>
        <v>0</v>
      </c>
      <c r="E78" s="20">
        <f>SUM(E79:E80)</f>
        <v>0</v>
      </c>
      <c r="F78" s="20">
        <f>SUM(F79:F80)</f>
        <v>77346726</v>
      </c>
      <c r="G78" s="21"/>
      <c r="H78" s="22" t="s">
        <v>80</v>
      </c>
      <c r="I78" s="23" t="s">
        <v>81</v>
      </c>
    </row>
    <row r="79" spans="1:9" ht="30" customHeight="1" x14ac:dyDescent="0.3">
      <c r="A79" s="33">
        <f t="shared" si="50"/>
        <v>70616755</v>
      </c>
      <c r="C79" s="34">
        <v>0</v>
      </c>
      <c r="D79" s="34">
        <v>0</v>
      </c>
      <c r="E79" s="34">
        <v>0</v>
      </c>
      <c r="F79" s="34">
        <v>70616755</v>
      </c>
      <c r="G79" s="35" t="s">
        <v>80</v>
      </c>
      <c r="H79" s="36">
        <v>1016</v>
      </c>
      <c r="I79" s="37"/>
    </row>
    <row r="80" spans="1:9" ht="30" customHeight="1" x14ac:dyDescent="0.3">
      <c r="A80" s="43">
        <f t="shared" si="50"/>
        <v>6729971</v>
      </c>
      <c r="C80" s="44">
        <v>0</v>
      </c>
      <c r="D80" s="44">
        <v>0</v>
      </c>
      <c r="E80" s="44">
        <v>0</v>
      </c>
      <c r="F80" s="44">
        <v>6729971</v>
      </c>
      <c r="G80" s="45" t="s">
        <v>82</v>
      </c>
      <c r="H80" s="46">
        <v>1057</v>
      </c>
      <c r="I80" s="47"/>
    </row>
    <row r="81" spans="1:9" ht="30" customHeight="1" x14ac:dyDescent="0.3">
      <c r="A81" s="19">
        <f t="shared" si="50"/>
        <v>1638037304</v>
      </c>
      <c r="C81" s="20">
        <f t="shared" ref="C81" si="56">SUM(C82)</f>
        <v>0</v>
      </c>
      <c r="D81" s="20">
        <f t="shared" ref="D81" si="57">SUM(D82)</f>
        <v>350000</v>
      </c>
      <c r="E81" s="20">
        <f>SUM(E82)</f>
        <v>0</v>
      </c>
      <c r="F81" s="20">
        <f>SUM(F82)</f>
        <v>1637687304</v>
      </c>
      <c r="G81" s="21"/>
      <c r="H81" s="22" t="s">
        <v>83</v>
      </c>
      <c r="I81" s="23" t="s">
        <v>84</v>
      </c>
    </row>
    <row r="82" spans="1:9" ht="30" customHeight="1" x14ac:dyDescent="0.3">
      <c r="A82" s="24">
        <f t="shared" si="50"/>
        <v>1638037304</v>
      </c>
      <c r="C82" s="25">
        <v>0</v>
      </c>
      <c r="D82" s="25">
        <v>350000</v>
      </c>
      <c r="E82" s="25">
        <v>0</v>
      </c>
      <c r="F82" s="25">
        <v>1637687304</v>
      </c>
      <c r="G82" s="26" t="s">
        <v>83</v>
      </c>
      <c r="H82" s="27">
        <v>1027</v>
      </c>
      <c r="I82" s="32"/>
    </row>
    <row r="83" spans="1:9" ht="30" customHeight="1" x14ac:dyDescent="0.3">
      <c r="A83" s="19">
        <f t="shared" si="50"/>
        <v>373688684</v>
      </c>
      <c r="C83" s="20">
        <f t="shared" ref="C83" si="58">SUM(C84)</f>
        <v>0</v>
      </c>
      <c r="D83" s="20">
        <f t="shared" ref="D83" si="59">SUM(D84)</f>
        <v>0</v>
      </c>
      <c r="E83" s="20">
        <f>SUM(E84)</f>
        <v>0</v>
      </c>
      <c r="F83" s="20">
        <f>SUM(F84)</f>
        <v>373688684</v>
      </c>
      <c r="G83" s="21"/>
      <c r="H83" s="22" t="s">
        <v>85</v>
      </c>
      <c r="I83" s="23" t="s">
        <v>86</v>
      </c>
    </row>
    <row r="84" spans="1:9" ht="30" customHeight="1" x14ac:dyDescent="0.3">
      <c r="A84" s="24">
        <f t="shared" si="50"/>
        <v>373688684</v>
      </c>
      <c r="C84" s="25">
        <v>0</v>
      </c>
      <c r="D84" s="25">
        <v>0</v>
      </c>
      <c r="E84" s="25">
        <v>0</v>
      </c>
      <c r="F84" s="25">
        <v>373688684</v>
      </c>
      <c r="G84" s="26" t="s">
        <v>85</v>
      </c>
      <c r="H84" s="27">
        <v>1025</v>
      </c>
      <c r="I84" s="32"/>
    </row>
    <row r="85" spans="1:9" ht="30" customHeight="1" x14ac:dyDescent="0.3">
      <c r="A85" s="19">
        <f t="shared" si="50"/>
        <v>219715595</v>
      </c>
      <c r="C85" s="20">
        <f t="shared" ref="C85" si="60">SUM(C86)</f>
        <v>0</v>
      </c>
      <c r="D85" s="20">
        <f t="shared" ref="D85" si="61">SUM(D86)</f>
        <v>5000</v>
      </c>
      <c r="E85" s="20">
        <f>SUM(E86)</f>
        <v>0</v>
      </c>
      <c r="F85" s="20">
        <f>SUM(F86)</f>
        <v>219710595</v>
      </c>
      <c r="G85" s="21"/>
      <c r="H85" s="22" t="s">
        <v>87</v>
      </c>
      <c r="I85" s="23" t="s">
        <v>88</v>
      </c>
    </row>
    <row r="86" spans="1:9" ht="30" customHeight="1" x14ac:dyDescent="0.3">
      <c r="A86" s="24">
        <f t="shared" si="50"/>
        <v>219715595</v>
      </c>
      <c r="C86" s="25">
        <v>0</v>
      </c>
      <c r="D86" s="25">
        <v>5000</v>
      </c>
      <c r="E86" s="25">
        <v>0</v>
      </c>
      <c r="F86" s="25">
        <v>219710595</v>
      </c>
      <c r="G86" s="26" t="s">
        <v>87</v>
      </c>
      <c r="H86" s="27">
        <v>1008</v>
      </c>
      <c r="I86" s="32"/>
    </row>
    <row r="87" spans="1:9" ht="30" customHeight="1" x14ac:dyDescent="0.3">
      <c r="A87" s="19">
        <f t="shared" si="50"/>
        <v>3257606169</v>
      </c>
      <c r="C87" s="20">
        <f t="shared" ref="C87:D87" si="62">SUM(C88:C160)</f>
        <v>0</v>
      </c>
      <c r="D87" s="20">
        <f t="shared" si="62"/>
        <v>9377574</v>
      </c>
      <c r="E87" s="20">
        <f>SUM(E88:E160)</f>
        <v>12029200</v>
      </c>
      <c r="F87" s="20">
        <f>SUM(F88:F160)</f>
        <v>3236199395</v>
      </c>
      <c r="G87" s="21"/>
      <c r="H87" s="22" t="s">
        <v>89</v>
      </c>
      <c r="I87" s="23" t="s">
        <v>90</v>
      </c>
    </row>
    <row r="88" spans="1:9" ht="30" customHeight="1" x14ac:dyDescent="0.3">
      <c r="A88" s="33">
        <f t="shared" si="50"/>
        <v>527001010</v>
      </c>
      <c r="C88" s="34">
        <v>0</v>
      </c>
      <c r="D88" s="34">
        <v>1174468</v>
      </c>
      <c r="E88" s="34">
        <v>8109200</v>
      </c>
      <c r="F88" s="34">
        <v>517717342</v>
      </c>
      <c r="G88" s="35" t="s">
        <v>89</v>
      </c>
      <c r="H88" s="36">
        <v>1058</v>
      </c>
      <c r="I88" s="37"/>
    </row>
    <row r="89" spans="1:9" ht="30" customHeight="1" x14ac:dyDescent="0.3">
      <c r="A89" s="38">
        <f t="shared" si="50"/>
        <v>62162491</v>
      </c>
      <c r="C89" s="39">
        <v>0</v>
      </c>
      <c r="D89" s="39">
        <v>0</v>
      </c>
      <c r="E89" s="39">
        <v>0</v>
      </c>
      <c r="F89" s="39">
        <v>62162491</v>
      </c>
      <c r="G89" s="40" t="s">
        <v>91</v>
      </c>
      <c r="H89" s="41">
        <v>1060</v>
      </c>
      <c r="I89" s="42"/>
    </row>
    <row r="90" spans="1:9" ht="30" customHeight="1" x14ac:dyDescent="0.3">
      <c r="A90" s="38">
        <f t="shared" si="50"/>
        <v>22286436</v>
      </c>
      <c r="C90" s="39">
        <v>0</v>
      </c>
      <c r="D90" s="39">
        <v>600000</v>
      </c>
      <c r="E90" s="39">
        <v>0</v>
      </c>
      <c r="F90" s="39">
        <v>21686436</v>
      </c>
      <c r="G90" s="40" t="s">
        <v>92</v>
      </c>
      <c r="H90" s="41">
        <v>1500</v>
      </c>
      <c r="I90" s="42"/>
    </row>
    <row r="91" spans="1:9" ht="30" customHeight="1" x14ac:dyDescent="0.3">
      <c r="A91" s="38">
        <f t="shared" si="50"/>
        <v>6734932</v>
      </c>
      <c r="C91" s="39">
        <v>0</v>
      </c>
      <c r="D91" s="39">
        <v>500000</v>
      </c>
      <c r="E91" s="39">
        <v>0</v>
      </c>
      <c r="F91" s="39">
        <v>6234932</v>
      </c>
      <c r="G91" s="40" t="s">
        <v>93</v>
      </c>
      <c r="H91" s="41">
        <v>1518</v>
      </c>
      <c r="I91" s="42"/>
    </row>
    <row r="92" spans="1:9" ht="30" customHeight="1" x14ac:dyDescent="0.3">
      <c r="A92" s="38">
        <f t="shared" si="50"/>
        <v>329656793</v>
      </c>
      <c r="C92" s="39">
        <v>0</v>
      </c>
      <c r="D92" s="39">
        <v>7103106</v>
      </c>
      <c r="E92" s="39">
        <v>0</v>
      </c>
      <c r="F92" s="39">
        <v>322553687</v>
      </c>
      <c r="G92" s="40" t="s">
        <v>94</v>
      </c>
      <c r="H92" s="41">
        <v>1062</v>
      </c>
      <c r="I92" s="42"/>
    </row>
    <row r="93" spans="1:9" ht="30" customHeight="1" x14ac:dyDescent="0.3">
      <c r="A93" s="38">
        <f t="shared" si="50"/>
        <v>140625000</v>
      </c>
      <c r="C93" s="39">
        <v>0</v>
      </c>
      <c r="D93" s="39">
        <v>0</v>
      </c>
      <c r="E93" s="39">
        <v>0</v>
      </c>
      <c r="F93" s="39">
        <v>140625000</v>
      </c>
      <c r="G93" s="40" t="s">
        <v>95</v>
      </c>
      <c r="H93" s="41">
        <v>1063</v>
      </c>
      <c r="I93" s="42"/>
    </row>
    <row r="94" spans="1:9" ht="30" customHeight="1" x14ac:dyDescent="0.3">
      <c r="A94" s="38">
        <f t="shared" si="50"/>
        <v>29901402</v>
      </c>
      <c r="C94" s="39">
        <v>0</v>
      </c>
      <c r="D94" s="39">
        <v>0</v>
      </c>
      <c r="E94" s="39">
        <v>420000</v>
      </c>
      <c r="F94" s="39">
        <v>29481402</v>
      </c>
      <c r="G94" s="40" t="s">
        <v>96</v>
      </c>
      <c r="H94" s="41">
        <v>1065</v>
      </c>
      <c r="I94" s="42"/>
    </row>
    <row r="95" spans="1:9" ht="30" customHeight="1" x14ac:dyDescent="0.3">
      <c r="A95" s="38">
        <f t="shared" si="50"/>
        <v>20625497</v>
      </c>
      <c r="C95" s="39">
        <v>0</v>
      </c>
      <c r="D95" s="39">
        <v>0</v>
      </c>
      <c r="E95" s="39">
        <v>250000</v>
      </c>
      <c r="F95" s="39">
        <v>20375497</v>
      </c>
      <c r="G95" s="40" t="s">
        <v>97</v>
      </c>
      <c r="H95" s="41">
        <v>1066</v>
      </c>
      <c r="I95" s="42"/>
    </row>
    <row r="96" spans="1:9" ht="30" customHeight="1" x14ac:dyDescent="0.3">
      <c r="A96" s="38">
        <f t="shared" si="50"/>
        <v>37829856</v>
      </c>
      <c r="C96" s="39">
        <v>0</v>
      </c>
      <c r="D96" s="39">
        <v>0</v>
      </c>
      <c r="E96" s="39">
        <v>585000</v>
      </c>
      <c r="F96" s="39">
        <v>37244856</v>
      </c>
      <c r="G96" s="40" t="s">
        <v>98</v>
      </c>
      <c r="H96" s="41">
        <v>1067</v>
      </c>
      <c r="I96" s="42"/>
    </row>
    <row r="97" spans="1:9" ht="30" customHeight="1" x14ac:dyDescent="0.3">
      <c r="A97" s="38">
        <f t="shared" si="50"/>
        <v>27061362</v>
      </c>
      <c r="C97" s="39">
        <v>0</v>
      </c>
      <c r="D97" s="39">
        <v>0</v>
      </c>
      <c r="E97" s="39">
        <v>150000</v>
      </c>
      <c r="F97" s="39">
        <v>26911362</v>
      </c>
      <c r="G97" s="40" t="s">
        <v>99</v>
      </c>
      <c r="H97" s="41">
        <v>1261</v>
      </c>
      <c r="I97" s="42"/>
    </row>
    <row r="98" spans="1:9" ht="30" customHeight="1" x14ac:dyDescent="0.3">
      <c r="A98" s="38">
        <f t="shared" si="50"/>
        <v>37447770</v>
      </c>
      <c r="C98" s="39">
        <v>0</v>
      </c>
      <c r="D98" s="39">
        <v>0</v>
      </c>
      <c r="E98" s="39">
        <v>455000</v>
      </c>
      <c r="F98" s="39">
        <v>36992770</v>
      </c>
      <c r="G98" s="40" t="s">
        <v>100</v>
      </c>
      <c r="H98" s="41">
        <v>1068</v>
      </c>
      <c r="I98" s="42"/>
    </row>
    <row r="99" spans="1:9" ht="30" customHeight="1" x14ac:dyDescent="0.3">
      <c r="A99" s="38">
        <f t="shared" si="50"/>
        <v>25565964</v>
      </c>
      <c r="C99" s="39">
        <v>0</v>
      </c>
      <c r="D99" s="39">
        <v>0</v>
      </c>
      <c r="E99" s="39">
        <v>90000</v>
      </c>
      <c r="F99" s="39">
        <v>25475964</v>
      </c>
      <c r="G99" s="40" t="s">
        <v>101</v>
      </c>
      <c r="H99" s="41">
        <v>1069</v>
      </c>
      <c r="I99" s="42"/>
    </row>
    <row r="100" spans="1:9" ht="30" customHeight="1" x14ac:dyDescent="0.3">
      <c r="A100" s="38">
        <f t="shared" si="50"/>
        <v>27368413</v>
      </c>
      <c r="C100" s="39">
        <v>0</v>
      </c>
      <c r="D100" s="39">
        <v>0</v>
      </c>
      <c r="E100" s="39">
        <v>40000</v>
      </c>
      <c r="F100" s="39">
        <v>27328413</v>
      </c>
      <c r="G100" s="40" t="s">
        <v>102</v>
      </c>
      <c r="H100" s="41">
        <v>1070</v>
      </c>
      <c r="I100" s="42"/>
    </row>
    <row r="101" spans="1:9" ht="30" customHeight="1" x14ac:dyDescent="0.3">
      <c r="A101" s="38">
        <f t="shared" si="50"/>
        <v>37896956</v>
      </c>
      <c r="C101" s="39">
        <v>0</v>
      </c>
      <c r="D101" s="39">
        <v>0</v>
      </c>
      <c r="E101" s="39">
        <v>0</v>
      </c>
      <c r="F101" s="39">
        <v>37896956</v>
      </c>
      <c r="G101" s="40" t="s">
        <v>103</v>
      </c>
      <c r="H101" s="41">
        <v>1071</v>
      </c>
      <c r="I101" s="42"/>
    </row>
    <row r="102" spans="1:9" ht="30" customHeight="1" x14ac:dyDescent="0.3">
      <c r="A102" s="38">
        <f t="shared" si="50"/>
        <v>30576901</v>
      </c>
      <c r="C102" s="39">
        <v>0</v>
      </c>
      <c r="D102" s="39">
        <v>0</v>
      </c>
      <c r="E102" s="39">
        <v>350000</v>
      </c>
      <c r="F102" s="39">
        <v>30226901</v>
      </c>
      <c r="G102" s="40" t="s">
        <v>104</v>
      </c>
      <c r="H102" s="41">
        <v>1072</v>
      </c>
      <c r="I102" s="42"/>
    </row>
    <row r="103" spans="1:9" ht="30" customHeight="1" x14ac:dyDescent="0.3">
      <c r="A103" s="38">
        <f t="shared" si="50"/>
        <v>29988833</v>
      </c>
      <c r="C103" s="39">
        <v>0</v>
      </c>
      <c r="D103" s="39">
        <v>0</v>
      </c>
      <c r="E103" s="39">
        <v>600000</v>
      </c>
      <c r="F103" s="39">
        <v>29388833</v>
      </c>
      <c r="G103" s="40" t="s">
        <v>105</v>
      </c>
      <c r="H103" s="41">
        <v>1073</v>
      </c>
      <c r="I103" s="42"/>
    </row>
    <row r="104" spans="1:9" ht="30" customHeight="1" x14ac:dyDescent="0.3">
      <c r="A104" s="38">
        <f t="shared" si="50"/>
        <v>22096906</v>
      </c>
      <c r="C104" s="39">
        <v>0</v>
      </c>
      <c r="D104" s="39">
        <v>0</v>
      </c>
      <c r="E104" s="39">
        <v>220000</v>
      </c>
      <c r="F104" s="39">
        <v>21876906</v>
      </c>
      <c r="G104" s="40" t="s">
        <v>106</v>
      </c>
      <c r="H104" s="41">
        <v>1075</v>
      </c>
      <c r="I104" s="42"/>
    </row>
    <row r="105" spans="1:9" ht="30" customHeight="1" x14ac:dyDescent="0.3">
      <c r="A105" s="38">
        <f t="shared" si="50"/>
        <v>35167308</v>
      </c>
      <c r="C105" s="39">
        <v>0</v>
      </c>
      <c r="D105" s="39">
        <v>0</v>
      </c>
      <c r="E105" s="39">
        <v>250000</v>
      </c>
      <c r="F105" s="39">
        <v>34917308</v>
      </c>
      <c r="G105" s="40" t="s">
        <v>107</v>
      </c>
      <c r="H105" s="41">
        <v>1076</v>
      </c>
      <c r="I105" s="42"/>
    </row>
    <row r="106" spans="1:9" ht="30" customHeight="1" x14ac:dyDescent="0.3">
      <c r="A106" s="38">
        <f t="shared" si="50"/>
        <v>34893813</v>
      </c>
      <c r="C106" s="39">
        <v>0</v>
      </c>
      <c r="D106" s="39">
        <v>0</v>
      </c>
      <c r="E106" s="39">
        <v>250000</v>
      </c>
      <c r="F106" s="39">
        <v>34643813</v>
      </c>
      <c r="G106" s="40" t="s">
        <v>108</v>
      </c>
      <c r="H106" s="41">
        <v>1077</v>
      </c>
      <c r="I106" s="42"/>
    </row>
    <row r="107" spans="1:9" ht="30" customHeight="1" x14ac:dyDescent="0.3">
      <c r="A107" s="38">
        <f t="shared" si="50"/>
        <v>35864050</v>
      </c>
      <c r="C107" s="39">
        <v>0</v>
      </c>
      <c r="D107" s="39">
        <v>0</v>
      </c>
      <c r="E107" s="39">
        <v>260000</v>
      </c>
      <c r="F107" s="39">
        <v>35604050</v>
      </c>
      <c r="G107" s="40" t="s">
        <v>109</v>
      </c>
      <c r="H107" s="41">
        <v>1514</v>
      </c>
      <c r="I107" s="42"/>
    </row>
    <row r="108" spans="1:9" ht="30" customHeight="1" x14ac:dyDescent="0.3">
      <c r="A108" s="38">
        <f t="shared" si="50"/>
        <v>23959338</v>
      </c>
      <c r="C108" s="39">
        <v>0</v>
      </c>
      <c r="D108" s="39">
        <v>0</v>
      </c>
      <c r="E108" s="39">
        <v>0</v>
      </c>
      <c r="F108" s="39">
        <v>23959338</v>
      </c>
      <c r="G108" s="40" t="s">
        <v>110</v>
      </c>
      <c r="H108" s="41">
        <v>1526</v>
      </c>
      <c r="I108" s="42"/>
    </row>
    <row r="109" spans="1:9" ht="30" customHeight="1" x14ac:dyDescent="0.3">
      <c r="A109" s="38">
        <f t="shared" si="50"/>
        <v>20231958</v>
      </c>
      <c r="C109" s="39">
        <v>0</v>
      </c>
      <c r="D109" s="39">
        <v>0</v>
      </c>
      <c r="E109" s="39">
        <v>0</v>
      </c>
      <c r="F109" s="39">
        <v>20231958</v>
      </c>
      <c r="G109" s="40" t="s">
        <v>111</v>
      </c>
      <c r="H109" s="41">
        <v>1537</v>
      </c>
      <c r="I109" s="42"/>
    </row>
    <row r="110" spans="1:9" ht="30" customHeight="1" x14ac:dyDescent="0.3">
      <c r="A110" s="38">
        <f t="shared" si="50"/>
        <v>17033996</v>
      </c>
      <c r="C110" s="39">
        <v>0</v>
      </c>
      <c r="D110" s="39">
        <v>0</v>
      </c>
      <c r="E110" s="39">
        <v>0</v>
      </c>
      <c r="F110" s="39">
        <v>17033996</v>
      </c>
      <c r="G110" s="40" t="s">
        <v>112</v>
      </c>
      <c r="H110" s="41">
        <v>1079</v>
      </c>
      <c r="I110" s="42"/>
    </row>
    <row r="111" spans="1:9" ht="30" customHeight="1" x14ac:dyDescent="0.3">
      <c r="A111" s="38">
        <f t="shared" si="50"/>
        <v>22921079</v>
      </c>
      <c r="C111" s="39">
        <v>0</v>
      </c>
      <c r="D111" s="39">
        <v>0</v>
      </c>
      <c r="E111" s="39">
        <v>0</v>
      </c>
      <c r="F111" s="39">
        <v>22921079</v>
      </c>
      <c r="G111" s="40" t="s">
        <v>113</v>
      </c>
      <c r="H111" s="41">
        <v>1080</v>
      </c>
      <c r="I111" s="42"/>
    </row>
    <row r="112" spans="1:9" ht="30" customHeight="1" x14ac:dyDescent="0.3">
      <c r="A112" s="38">
        <f t="shared" si="50"/>
        <v>10427866</v>
      </c>
      <c r="C112" s="39">
        <v>0</v>
      </c>
      <c r="D112" s="39">
        <v>0</v>
      </c>
      <c r="E112" s="39">
        <v>0</v>
      </c>
      <c r="F112" s="39">
        <v>10427866</v>
      </c>
      <c r="G112" s="40" t="s">
        <v>114</v>
      </c>
      <c r="H112" s="41">
        <v>1081</v>
      </c>
      <c r="I112" s="42"/>
    </row>
    <row r="113" spans="1:9" ht="30" customHeight="1" x14ac:dyDescent="0.3">
      <c r="A113" s="38">
        <f t="shared" si="50"/>
        <v>10406973</v>
      </c>
      <c r="C113" s="39">
        <v>0</v>
      </c>
      <c r="D113" s="39">
        <v>0</v>
      </c>
      <c r="E113" s="39">
        <v>0</v>
      </c>
      <c r="F113" s="39">
        <v>10406973</v>
      </c>
      <c r="G113" s="40" t="s">
        <v>115</v>
      </c>
      <c r="H113" s="41">
        <v>1082</v>
      </c>
      <c r="I113" s="42"/>
    </row>
    <row r="114" spans="1:9" ht="30" customHeight="1" x14ac:dyDescent="0.3">
      <c r="A114" s="38">
        <f t="shared" si="50"/>
        <v>15010186</v>
      </c>
      <c r="C114" s="39">
        <v>0</v>
      </c>
      <c r="D114" s="39">
        <v>0</v>
      </c>
      <c r="E114" s="39">
        <v>0</v>
      </c>
      <c r="F114" s="39">
        <v>15010186</v>
      </c>
      <c r="G114" s="40" t="s">
        <v>116</v>
      </c>
      <c r="H114" s="41">
        <v>1083</v>
      </c>
      <c r="I114" s="42"/>
    </row>
    <row r="115" spans="1:9" ht="30" customHeight="1" x14ac:dyDescent="0.3">
      <c r="A115" s="38">
        <f t="shared" si="50"/>
        <v>21870944</v>
      </c>
      <c r="C115" s="39">
        <v>0</v>
      </c>
      <c r="D115" s="39">
        <v>0</v>
      </c>
      <c r="E115" s="39">
        <v>0</v>
      </c>
      <c r="F115" s="39">
        <v>21870944</v>
      </c>
      <c r="G115" s="40" t="s">
        <v>117</v>
      </c>
      <c r="H115" s="41">
        <v>1084</v>
      </c>
      <c r="I115" s="42"/>
    </row>
    <row r="116" spans="1:9" ht="30" customHeight="1" x14ac:dyDescent="0.3">
      <c r="A116" s="38">
        <f t="shared" si="50"/>
        <v>14105632</v>
      </c>
      <c r="C116" s="39">
        <v>0</v>
      </c>
      <c r="D116" s="39">
        <v>0</v>
      </c>
      <c r="E116" s="39">
        <v>0</v>
      </c>
      <c r="F116" s="39">
        <v>14105632</v>
      </c>
      <c r="G116" s="40" t="s">
        <v>118</v>
      </c>
      <c r="H116" s="41">
        <v>1085</v>
      </c>
      <c r="I116" s="42"/>
    </row>
    <row r="117" spans="1:9" ht="30" customHeight="1" x14ac:dyDescent="0.3">
      <c r="A117" s="38">
        <f t="shared" si="50"/>
        <v>12845653</v>
      </c>
      <c r="C117" s="39">
        <v>0</v>
      </c>
      <c r="D117" s="39">
        <v>0</v>
      </c>
      <c r="E117" s="39">
        <v>0</v>
      </c>
      <c r="F117" s="39">
        <v>12845653</v>
      </c>
      <c r="G117" s="40" t="s">
        <v>119</v>
      </c>
      <c r="H117" s="41">
        <v>1086</v>
      </c>
      <c r="I117" s="42"/>
    </row>
    <row r="118" spans="1:9" ht="30" customHeight="1" x14ac:dyDescent="0.3">
      <c r="A118" s="38">
        <f t="shared" si="50"/>
        <v>15812333</v>
      </c>
      <c r="C118" s="39">
        <v>0</v>
      </c>
      <c r="D118" s="39">
        <v>0</v>
      </c>
      <c r="E118" s="39">
        <v>0</v>
      </c>
      <c r="F118" s="39">
        <v>15812333</v>
      </c>
      <c r="G118" s="40" t="s">
        <v>120</v>
      </c>
      <c r="H118" s="41">
        <v>1087</v>
      </c>
      <c r="I118" s="42"/>
    </row>
    <row r="119" spans="1:9" ht="30" customHeight="1" x14ac:dyDescent="0.3">
      <c r="A119" s="38">
        <f t="shared" si="50"/>
        <v>18290264</v>
      </c>
      <c r="C119" s="39">
        <v>0</v>
      </c>
      <c r="D119" s="39">
        <v>0</v>
      </c>
      <c r="E119" s="39">
        <v>0</v>
      </c>
      <c r="F119" s="39">
        <v>18290264</v>
      </c>
      <c r="G119" s="40" t="s">
        <v>121</v>
      </c>
      <c r="H119" s="41">
        <v>1088</v>
      </c>
      <c r="I119" s="42"/>
    </row>
    <row r="120" spans="1:9" ht="30" customHeight="1" x14ac:dyDescent="0.3">
      <c r="A120" s="38">
        <f t="shared" si="50"/>
        <v>8644091</v>
      </c>
      <c r="C120" s="39">
        <v>0</v>
      </c>
      <c r="D120" s="39">
        <v>0</v>
      </c>
      <c r="E120" s="39">
        <v>0</v>
      </c>
      <c r="F120" s="39">
        <v>8644091</v>
      </c>
      <c r="G120" s="40" t="s">
        <v>122</v>
      </c>
      <c r="H120" s="41">
        <v>1089</v>
      </c>
      <c r="I120" s="42"/>
    </row>
    <row r="121" spans="1:9" ht="30" customHeight="1" x14ac:dyDescent="0.3">
      <c r="A121" s="38">
        <f t="shared" si="50"/>
        <v>15145571</v>
      </c>
      <c r="C121" s="39">
        <v>0</v>
      </c>
      <c r="D121" s="39">
        <v>0</v>
      </c>
      <c r="E121" s="39">
        <v>0</v>
      </c>
      <c r="F121" s="39">
        <v>15145571</v>
      </c>
      <c r="G121" s="40" t="s">
        <v>123</v>
      </c>
      <c r="H121" s="41">
        <v>1090</v>
      </c>
      <c r="I121" s="42"/>
    </row>
    <row r="122" spans="1:9" ht="30" customHeight="1" x14ac:dyDescent="0.3">
      <c r="A122" s="38">
        <f t="shared" si="50"/>
        <v>15952844</v>
      </c>
      <c r="C122" s="39">
        <v>0</v>
      </c>
      <c r="D122" s="39">
        <v>0</v>
      </c>
      <c r="E122" s="39">
        <v>0</v>
      </c>
      <c r="F122" s="39">
        <v>15952844</v>
      </c>
      <c r="G122" s="40" t="s">
        <v>124</v>
      </c>
      <c r="H122" s="41">
        <v>1091</v>
      </c>
      <c r="I122" s="42"/>
    </row>
    <row r="123" spans="1:9" ht="30" customHeight="1" x14ac:dyDescent="0.3">
      <c r="A123" s="38">
        <f t="shared" si="50"/>
        <v>14275705</v>
      </c>
      <c r="C123" s="39">
        <v>0</v>
      </c>
      <c r="D123" s="39">
        <v>0</v>
      </c>
      <c r="E123" s="39">
        <v>0</v>
      </c>
      <c r="F123" s="39">
        <v>14275705</v>
      </c>
      <c r="G123" s="40" t="s">
        <v>125</v>
      </c>
      <c r="H123" s="41">
        <v>1092</v>
      </c>
      <c r="I123" s="42"/>
    </row>
    <row r="124" spans="1:9" ht="30" customHeight="1" x14ac:dyDescent="0.3">
      <c r="A124" s="38">
        <f t="shared" si="50"/>
        <v>14213153</v>
      </c>
      <c r="C124" s="39">
        <v>0</v>
      </c>
      <c r="D124" s="39">
        <v>0</v>
      </c>
      <c r="E124" s="39">
        <v>0</v>
      </c>
      <c r="F124" s="39">
        <v>14213153</v>
      </c>
      <c r="G124" s="40" t="s">
        <v>126</v>
      </c>
      <c r="H124" s="41">
        <v>1093</v>
      </c>
      <c r="I124" s="42"/>
    </row>
    <row r="125" spans="1:9" ht="30" customHeight="1" x14ac:dyDescent="0.3">
      <c r="A125" s="38">
        <f t="shared" si="50"/>
        <v>13462484</v>
      </c>
      <c r="C125" s="39">
        <v>0</v>
      </c>
      <c r="D125" s="39">
        <v>0</v>
      </c>
      <c r="E125" s="39">
        <v>0</v>
      </c>
      <c r="F125" s="39">
        <v>13462484</v>
      </c>
      <c r="G125" s="40" t="s">
        <v>127</v>
      </c>
      <c r="H125" s="41">
        <v>1095</v>
      </c>
      <c r="I125" s="42"/>
    </row>
    <row r="126" spans="1:9" ht="30" customHeight="1" x14ac:dyDescent="0.3">
      <c r="A126" s="38">
        <f t="shared" si="50"/>
        <v>19183461</v>
      </c>
      <c r="C126" s="39">
        <v>0</v>
      </c>
      <c r="D126" s="39">
        <v>0</v>
      </c>
      <c r="E126" s="39">
        <v>0</v>
      </c>
      <c r="F126" s="39">
        <v>19183461</v>
      </c>
      <c r="G126" s="40" t="s">
        <v>128</v>
      </c>
      <c r="H126" s="41">
        <v>1096</v>
      </c>
      <c r="I126" s="42"/>
    </row>
    <row r="127" spans="1:9" ht="30" customHeight="1" x14ac:dyDescent="0.3">
      <c r="A127" s="38">
        <f t="shared" si="50"/>
        <v>8704242</v>
      </c>
      <c r="C127" s="39">
        <v>0</v>
      </c>
      <c r="D127" s="39">
        <v>0</v>
      </c>
      <c r="E127" s="39">
        <v>0</v>
      </c>
      <c r="F127" s="39">
        <v>8704242</v>
      </c>
      <c r="G127" s="40" t="s">
        <v>129</v>
      </c>
      <c r="H127" s="41">
        <v>1097</v>
      </c>
      <c r="I127" s="42"/>
    </row>
    <row r="128" spans="1:9" ht="30" customHeight="1" x14ac:dyDescent="0.3">
      <c r="A128" s="38">
        <f t="shared" si="50"/>
        <v>17492635</v>
      </c>
      <c r="C128" s="39">
        <v>0</v>
      </c>
      <c r="D128" s="39">
        <v>0</v>
      </c>
      <c r="E128" s="39">
        <v>0</v>
      </c>
      <c r="F128" s="39">
        <v>17492635</v>
      </c>
      <c r="G128" s="40" t="s">
        <v>130</v>
      </c>
      <c r="H128" s="41">
        <v>1098</v>
      </c>
      <c r="I128" s="42"/>
    </row>
    <row r="129" spans="1:9" ht="30" customHeight="1" x14ac:dyDescent="0.3">
      <c r="A129" s="38">
        <f t="shared" si="50"/>
        <v>14756780</v>
      </c>
      <c r="C129" s="39">
        <v>0</v>
      </c>
      <c r="D129" s="39">
        <v>0</v>
      </c>
      <c r="E129" s="39">
        <v>0</v>
      </c>
      <c r="F129" s="39">
        <v>14756780</v>
      </c>
      <c r="G129" s="40" t="s">
        <v>131</v>
      </c>
      <c r="H129" s="41">
        <v>1099</v>
      </c>
      <c r="I129" s="42"/>
    </row>
    <row r="130" spans="1:9" ht="30" customHeight="1" x14ac:dyDescent="0.3">
      <c r="A130" s="38">
        <f t="shared" si="50"/>
        <v>14095618</v>
      </c>
      <c r="C130" s="39">
        <v>0</v>
      </c>
      <c r="D130" s="39">
        <v>0</v>
      </c>
      <c r="E130" s="39">
        <v>0</v>
      </c>
      <c r="F130" s="39">
        <v>14095618</v>
      </c>
      <c r="G130" s="40" t="s">
        <v>132</v>
      </c>
      <c r="H130" s="41">
        <v>1100</v>
      </c>
      <c r="I130" s="42"/>
    </row>
    <row r="131" spans="1:9" ht="30" customHeight="1" x14ac:dyDescent="0.3">
      <c r="A131" s="38">
        <f t="shared" si="50"/>
        <v>10554867</v>
      </c>
      <c r="C131" s="39">
        <v>0</v>
      </c>
      <c r="D131" s="39">
        <v>0</v>
      </c>
      <c r="E131" s="39">
        <v>0</v>
      </c>
      <c r="F131" s="39">
        <v>10554867</v>
      </c>
      <c r="G131" s="40" t="s">
        <v>133</v>
      </c>
      <c r="H131" s="41">
        <v>1101</v>
      </c>
      <c r="I131" s="42"/>
    </row>
    <row r="132" spans="1:9" ht="30" customHeight="1" x14ac:dyDescent="0.3">
      <c r="A132" s="38">
        <f t="shared" si="50"/>
        <v>14774529</v>
      </c>
      <c r="C132" s="39">
        <v>0</v>
      </c>
      <c r="D132" s="39">
        <v>0</v>
      </c>
      <c r="E132" s="39">
        <v>0</v>
      </c>
      <c r="F132" s="39">
        <v>14774529</v>
      </c>
      <c r="G132" s="40" t="s">
        <v>134</v>
      </c>
      <c r="H132" s="41">
        <v>1102</v>
      </c>
      <c r="I132" s="42"/>
    </row>
    <row r="133" spans="1:9" ht="30" customHeight="1" x14ac:dyDescent="0.3">
      <c r="A133" s="38">
        <f t="shared" si="50"/>
        <v>16647116</v>
      </c>
      <c r="C133" s="39">
        <v>0</v>
      </c>
      <c r="D133" s="39">
        <v>0</v>
      </c>
      <c r="E133" s="39">
        <v>0</v>
      </c>
      <c r="F133" s="39">
        <v>16647116</v>
      </c>
      <c r="G133" s="40" t="s">
        <v>135</v>
      </c>
      <c r="H133" s="41">
        <v>1103</v>
      </c>
      <c r="I133" s="42"/>
    </row>
    <row r="134" spans="1:9" ht="30" customHeight="1" x14ac:dyDescent="0.3">
      <c r="A134" s="38">
        <f t="shared" si="50"/>
        <v>12770623</v>
      </c>
      <c r="C134" s="39">
        <v>0</v>
      </c>
      <c r="D134" s="39">
        <v>0</v>
      </c>
      <c r="E134" s="39">
        <v>0</v>
      </c>
      <c r="F134" s="39">
        <v>12770623</v>
      </c>
      <c r="G134" s="40" t="s">
        <v>136</v>
      </c>
      <c r="H134" s="41">
        <v>1104</v>
      </c>
      <c r="I134" s="42"/>
    </row>
    <row r="135" spans="1:9" ht="30" customHeight="1" x14ac:dyDescent="0.3">
      <c r="A135" s="38">
        <f t="shared" si="50"/>
        <v>13094874</v>
      </c>
      <c r="C135" s="39">
        <v>0</v>
      </c>
      <c r="D135" s="39">
        <v>0</v>
      </c>
      <c r="E135" s="39">
        <v>0</v>
      </c>
      <c r="F135" s="39">
        <v>13094874</v>
      </c>
      <c r="G135" s="40" t="s">
        <v>137</v>
      </c>
      <c r="H135" s="41">
        <v>1105</v>
      </c>
      <c r="I135" s="42"/>
    </row>
    <row r="136" spans="1:9" ht="30" customHeight="1" x14ac:dyDescent="0.3">
      <c r="A136" s="38">
        <f t="shared" si="50"/>
        <v>11923821</v>
      </c>
      <c r="C136" s="39">
        <v>0</v>
      </c>
      <c r="D136" s="39">
        <v>0</v>
      </c>
      <c r="E136" s="39">
        <v>0</v>
      </c>
      <c r="F136" s="39">
        <v>11923821</v>
      </c>
      <c r="G136" s="40" t="s">
        <v>138</v>
      </c>
      <c r="H136" s="41">
        <v>1106</v>
      </c>
      <c r="I136" s="42"/>
    </row>
    <row r="137" spans="1:9" ht="30" customHeight="1" x14ac:dyDescent="0.3">
      <c r="A137" s="38">
        <f t="shared" ref="A137:A198" si="63">SUM(C137:F137)</f>
        <v>12857777</v>
      </c>
      <c r="C137" s="39">
        <v>0</v>
      </c>
      <c r="D137" s="39">
        <v>0</v>
      </c>
      <c r="E137" s="39">
        <v>0</v>
      </c>
      <c r="F137" s="39">
        <v>12857777</v>
      </c>
      <c r="G137" s="40" t="s">
        <v>139</v>
      </c>
      <c r="H137" s="41">
        <v>1107</v>
      </c>
      <c r="I137" s="42"/>
    </row>
    <row r="138" spans="1:9" ht="30" customHeight="1" x14ac:dyDescent="0.3">
      <c r="A138" s="38">
        <f t="shared" si="63"/>
        <v>14038279</v>
      </c>
      <c r="C138" s="39">
        <v>0</v>
      </c>
      <c r="D138" s="39">
        <v>0</v>
      </c>
      <c r="E138" s="39">
        <v>0</v>
      </c>
      <c r="F138" s="39">
        <v>14038279</v>
      </c>
      <c r="G138" s="40" t="s">
        <v>140</v>
      </c>
      <c r="H138" s="41">
        <v>1108</v>
      </c>
      <c r="I138" s="42"/>
    </row>
    <row r="139" spans="1:9" ht="30" customHeight="1" x14ac:dyDescent="0.3">
      <c r="A139" s="38">
        <f t="shared" si="63"/>
        <v>11789121</v>
      </c>
      <c r="C139" s="39">
        <v>0</v>
      </c>
      <c r="D139" s="39">
        <v>0</v>
      </c>
      <c r="E139" s="39">
        <v>0</v>
      </c>
      <c r="F139" s="39">
        <v>11789121</v>
      </c>
      <c r="G139" s="40" t="s">
        <v>141</v>
      </c>
      <c r="H139" s="41">
        <v>1109</v>
      </c>
      <c r="I139" s="42"/>
    </row>
    <row r="140" spans="1:9" ht="30" customHeight="1" x14ac:dyDescent="0.3">
      <c r="A140" s="38">
        <f t="shared" si="63"/>
        <v>11304724</v>
      </c>
      <c r="C140" s="39">
        <v>0</v>
      </c>
      <c r="D140" s="39">
        <v>0</v>
      </c>
      <c r="E140" s="39">
        <v>0</v>
      </c>
      <c r="F140" s="39">
        <v>11304724</v>
      </c>
      <c r="G140" s="40" t="s">
        <v>142</v>
      </c>
      <c r="H140" s="41">
        <v>1110</v>
      </c>
      <c r="I140" s="42"/>
    </row>
    <row r="141" spans="1:9" ht="30" customHeight="1" x14ac:dyDescent="0.3">
      <c r="A141" s="38">
        <f t="shared" si="63"/>
        <v>10231051</v>
      </c>
      <c r="C141" s="39">
        <v>0</v>
      </c>
      <c r="D141" s="39">
        <v>0</v>
      </c>
      <c r="E141" s="39">
        <v>0</v>
      </c>
      <c r="F141" s="39">
        <v>10231051</v>
      </c>
      <c r="G141" s="40" t="s">
        <v>143</v>
      </c>
      <c r="H141" s="41">
        <v>1111</v>
      </c>
      <c r="I141" s="42"/>
    </row>
    <row r="142" spans="1:9" ht="30" customHeight="1" x14ac:dyDescent="0.3">
      <c r="A142" s="38">
        <f t="shared" si="63"/>
        <v>19459929</v>
      </c>
      <c r="C142" s="39">
        <v>0</v>
      </c>
      <c r="D142" s="39">
        <v>0</v>
      </c>
      <c r="E142" s="39">
        <v>0</v>
      </c>
      <c r="F142" s="39">
        <v>19459929</v>
      </c>
      <c r="G142" s="40" t="s">
        <v>144</v>
      </c>
      <c r="H142" s="41">
        <v>1112</v>
      </c>
      <c r="I142" s="42"/>
    </row>
    <row r="143" spans="1:9" ht="30" customHeight="1" x14ac:dyDescent="0.3">
      <c r="A143" s="38">
        <f t="shared" si="63"/>
        <v>12655864</v>
      </c>
      <c r="C143" s="39">
        <v>0</v>
      </c>
      <c r="D143" s="39">
        <v>0</v>
      </c>
      <c r="E143" s="39">
        <v>0</v>
      </c>
      <c r="F143" s="39">
        <v>12655864</v>
      </c>
      <c r="G143" s="40" t="s">
        <v>145</v>
      </c>
      <c r="H143" s="41">
        <v>1113</v>
      </c>
      <c r="I143" s="42"/>
    </row>
    <row r="144" spans="1:9" ht="30" customHeight="1" x14ac:dyDescent="0.3">
      <c r="A144" s="38">
        <f t="shared" si="63"/>
        <v>11254729</v>
      </c>
      <c r="C144" s="39">
        <v>0</v>
      </c>
      <c r="D144" s="39">
        <v>0</v>
      </c>
      <c r="E144" s="39">
        <v>0</v>
      </c>
      <c r="F144" s="39">
        <v>11254729</v>
      </c>
      <c r="G144" s="40" t="s">
        <v>146</v>
      </c>
      <c r="H144" s="41">
        <v>1114</v>
      </c>
      <c r="I144" s="42"/>
    </row>
    <row r="145" spans="1:9" ht="30" customHeight="1" x14ac:dyDescent="0.3">
      <c r="A145" s="38">
        <f t="shared" si="63"/>
        <v>15649904</v>
      </c>
      <c r="C145" s="39">
        <v>0</v>
      </c>
      <c r="D145" s="39">
        <v>0</v>
      </c>
      <c r="E145" s="39">
        <v>0</v>
      </c>
      <c r="F145" s="39">
        <v>15649904</v>
      </c>
      <c r="G145" s="40" t="s">
        <v>147</v>
      </c>
      <c r="H145" s="41">
        <v>1115</v>
      </c>
      <c r="I145" s="42"/>
    </row>
    <row r="146" spans="1:9" ht="30" customHeight="1" x14ac:dyDescent="0.3">
      <c r="A146" s="38">
        <f t="shared" si="63"/>
        <v>10637662</v>
      </c>
      <c r="C146" s="39">
        <v>0</v>
      </c>
      <c r="D146" s="39">
        <v>0</v>
      </c>
      <c r="E146" s="39">
        <v>0</v>
      </c>
      <c r="F146" s="39">
        <v>10637662</v>
      </c>
      <c r="G146" s="40" t="s">
        <v>148</v>
      </c>
      <c r="H146" s="41">
        <v>1116</v>
      </c>
      <c r="I146" s="42"/>
    </row>
    <row r="147" spans="1:9" ht="30" customHeight="1" x14ac:dyDescent="0.3">
      <c r="A147" s="38">
        <f t="shared" si="63"/>
        <v>10666272</v>
      </c>
      <c r="C147" s="39">
        <v>0</v>
      </c>
      <c r="D147" s="39">
        <v>0</v>
      </c>
      <c r="E147" s="39">
        <v>0</v>
      </c>
      <c r="F147" s="39">
        <v>10666272</v>
      </c>
      <c r="G147" s="40" t="s">
        <v>149</v>
      </c>
      <c r="H147" s="41">
        <v>1117</v>
      </c>
      <c r="I147" s="42"/>
    </row>
    <row r="148" spans="1:9" ht="30" customHeight="1" x14ac:dyDescent="0.3">
      <c r="A148" s="38">
        <f t="shared" si="63"/>
        <v>17931567</v>
      </c>
      <c r="C148" s="39">
        <v>0</v>
      </c>
      <c r="D148" s="39">
        <v>0</v>
      </c>
      <c r="E148" s="39">
        <v>0</v>
      </c>
      <c r="F148" s="39">
        <v>17931567</v>
      </c>
      <c r="G148" s="40" t="s">
        <v>150</v>
      </c>
      <c r="H148" s="41">
        <v>1118</v>
      </c>
      <c r="I148" s="42"/>
    </row>
    <row r="149" spans="1:9" ht="30" customHeight="1" x14ac:dyDescent="0.3">
      <c r="A149" s="38">
        <f t="shared" si="63"/>
        <v>16724715</v>
      </c>
      <c r="C149" s="39">
        <v>0</v>
      </c>
      <c r="D149" s="39">
        <v>0</v>
      </c>
      <c r="E149" s="39">
        <v>0</v>
      </c>
      <c r="F149" s="39">
        <v>16724715</v>
      </c>
      <c r="G149" s="40" t="s">
        <v>151</v>
      </c>
      <c r="H149" s="41">
        <v>1119</v>
      </c>
      <c r="I149" s="42"/>
    </row>
    <row r="150" spans="1:9" ht="30" customHeight="1" x14ac:dyDescent="0.3">
      <c r="A150" s="38">
        <f t="shared" si="63"/>
        <v>21092931</v>
      </c>
      <c r="C150" s="39">
        <v>0</v>
      </c>
      <c r="D150" s="39">
        <v>0</v>
      </c>
      <c r="E150" s="39">
        <v>0</v>
      </c>
      <c r="F150" s="39">
        <v>21092931</v>
      </c>
      <c r="G150" s="40" t="s">
        <v>152</v>
      </c>
      <c r="H150" s="41">
        <v>1120</v>
      </c>
      <c r="I150" s="42"/>
    </row>
    <row r="151" spans="1:9" ht="30" customHeight="1" x14ac:dyDescent="0.3">
      <c r="A151" s="38">
        <f t="shared" si="63"/>
        <v>28937061</v>
      </c>
      <c r="C151" s="39">
        <v>0</v>
      </c>
      <c r="D151" s="39">
        <v>0</v>
      </c>
      <c r="E151" s="39">
        <v>0</v>
      </c>
      <c r="F151" s="39">
        <v>28937061</v>
      </c>
      <c r="G151" s="40" t="s">
        <v>153</v>
      </c>
      <c r="H151" s="41">
        <v>1121</v>
      </c>
      <c r="I151" s="42"/>
    </row>
    <row r="152" spans="1:9" ht="30" customHeight="1" x14ac:dyDescent="0.3">
      <c r="A152" s="38">
        <f t="shared" si="63"/>
        <v>16102696</v>
      </c>
      <c r="C152" s="39">
        <v>0</v>
      </c>
      <c r="D152" s="39">
        <v>0</v>
      </c>
      <c r="E152" s="39">
        <v>0</v>
      </c>
      <c r="F152" s="39">
        <v>16102696</v>
      </c>
      <c r="G152" s="40" t="s">
        <v>154</v>
      </c>
      <c r="H152" s="41">
        <v>1122</v>
      </c>
      <c r="I152" s="42"/>
    </row>
    <row r="153" spans="1:9" ht="30" customHeight="1" x14ac:dyDescent="0.3">
      <c r="A153" s="38">
        <f t="shared" si="63"/>
        <v>18185051</v>
      </c>
      <c r="C153" s="39">
        <v>0</v>
      </c>
      <c r="D153" s="39">
        <v>0</v>
      </c>
      <c r="E153" s="39">
        <v>0</v>
      </c>
      <c r="F153" s="39">
        <v>18185051</v>
      </c>
      <c r="G153" s="40" t="s">
        <v>155</v>
      </c>
      <c r="H153" s="41">
        <v>1123</v>
      </c>
      <c r="I153" s="42"/>
    </row>
    <row r="154" spans="1:9" ht="30" customHeight="1" x14ac:dyDescent="0.3">
      <c r="A154" s="38">
        <f t="shared" si="63"/>
        <v>9187558</v>
      </c>
      <c r="C154" s="39">
        <v>0</v>
      </c>
      <c r="D154" s="39">
        <v>0</v>
      </c>
      <c r="E154" s="39">
        <v>0</v>
      </c>
      <c r="F154" s="39">
        <v>9187558</v>
      </c>
      <c r="G154" s="40" t="s">
        <v>156</v>
      </c>
      <c r="H154" s="41">
        <v>1504</v>
      </c>
      <c r="I154" s="42"/>
    </row>
    <row r="155" spans="1:9" ht="30" customHeight="1" x14ac:dyDescent="0.3">
      <c r="A155" s="38">
        <f t="shared" si="63"/>
        <v>201803209</v>
      </c>
      <c r="C155" s="39">
        <v>0</v>
      </c>
      <c r="D155" s="39">
        <v>0</v>
      </c>
      <c r="E155" s="39">
        <v>0</v>
      </c>
      <c r="F155" s="39">
        <v>201803209</v>
      </c>
      <c r="G155" s="40" t="s">
        <v>157</v>
      </c>
      <c r="H155" s="41">
        <v>1501</v>
      </c>
      <c r="I155" s="42"/>
    </row>
    <row r="156" spans="1:9" ht="30" customHeight="1" x14ac:dyDescent="0.3">
      <c r="A156" s="38">
        <f t="shared" si="63"/>
        <v>182727710</v>
      </c>
      <c r="C156" s="39">
        <v>0</v>
      </c>
      <c r="D156" s="39">
        <v>0</v>
      </c>
      <c r="E156" s="39">
        <v>0</v>
      </c>
      <c r="F156" s="39">
        <v>182727710</v>
      </c>
      <c r="G156" s="40" t="s">
        <v>158</v>
      </c>
      <c r="H156" s="41">
        <v>1502</v>
      </c>
      <c r="I156" s="42"/>
    </row>
    <row r="157" spans="1:9" ht="30" customHeight="1" x14ac:dyDescent="0.3">
      <c r="A157" s="38">
        <f t="shared" si="63"/>
        <v>173877343</v>
      </c>
      <c r="C157" s="39">
        <v>0</v>
      </c>
      <c r="D157" s="39">
        <v>0</v>
      </c>
      <c r="E157" s="39">
        <v>0</v>
      </c>
      <c r="F157" s="39">
        <v>173877343</v>
      </c>
      <c r="G157" s="40" t="s">
        <v>159</v>
      </c>
      <c r="H157" s="41">
        <v>1503</v>
      </c>
      <c r="I157" s="42"/>
    </row>
    <row r="158" spans="1:9" ht="30" customHeight="1" x14ac:dyDescent="0.3">
      <c r="A158" s="38">
        <f t="shared" si="63"/>
        <v>205210322</v>
      </c>
      <c r="C158" s="39">
        <v>0</v>
      </c>
      <c r="D158" s="39">
        <v>0</v>
      </c>
      <c r="E158" s="39">
        <v>0</v>
      </c>
      <c r="F158" s="39">
        <v>205210322</v>
      </c>
      <c r="G158" s="40" t="s">
        <v>160</v>
      </c>
      <c r="H158" s="41">
        <v>1521</v>
      </c>
      <c r="I158" s="42"/>
    </row>
    <row r="159" spans="1:9" ht="30" customHeight="1" x14ac:dyDescent="0.3">
      <c r="A159" s="38">
        <f t="shared" si="63"/>
        <v>250404837</v>
      </c>
      <c r="C159" s="39">
        <v>0</v>
      </c>
      <c r="D159" s="39">
        <v>0</v>
      </c>
      <c r="E159" s="39">
        <v>0</v>
      </c>
      <c r="F159" s="39">
        <v>250404837</v>
      </c>
      <c r="G159" s="40" t="s">
        <v>161</v>
      </c>
      <c r="H159" s="41">
        <v>1520</v>
      </c>
      <c r="I159" s="42"/>
    </row>
    <row r="160" spans="1:9" ht="30" customHeight="1" x14ac:dyDescent="0.3">
      <c r="A160" s="43">
        <f t="shared" si="63"/>
        <v>15515528</v>
      </c>
      <c r="C160" s="44">
        <v>0</v>
      </c>
      <c r="D160" s="44">
        <v>0</v>
      </c>
      <c r="E160" s="44">
        <v>0</v>
      </c>
      <c r="F160" s="44">
        <v>15515528</v>
      </c>
      <c r="G160" s="45" t="s">
        <v>162</v>
      </c>
      <c r="H160" s="46">
        <v>1533</v>
      </c>
      <c r="I160" s="47"/>
    </row>
    <row r="161" spans="1:9" ht="30" customHeight="1" x14ac:dyDescent="0.3">
      <c r="A161" s="19">
        <f t="shared" si="63"/>
        <v>854600821</v>
      </c>
      <c r="C161" s="20">
        <f t="shared" ref="C161:D161" si="64">SUM(C162:C165)</f>
        <v>0</v>
      </c>
      <c r="D161" s="20">
        <f t="shared" si="64"/>
        <v>15370000</v>
      </c>
      <c r="E161" s="20">
        <f>SUM(E162:E165)</f>
        <v>100000</v>
      </c>
      <c r="F161" s="20">
        <f>SUM(F162:F165)</f>
        <v>839130821</v>
      </c>
      <c r="G161" s="21"/>
      <c r="H161" s="22" t="s">
        <v>163</v>
      </c>
      <c r="I161" s="23" t="s">
        <v>164</v>
      </c>
    </row>
    <row r="162" spans="1:9" ht="30" customHeight="1" x14ac:dyDescent="0.3">
      <c r="A162" s="33">
        <f t="shared" si="63"/>
        <v>818584530</v>
      </c>
      <c r="C162" s="34">
        <v>0</v>
      </c>
      <c r="D162" s="34">
        <v>15370000</v>
      </c>
      <c r="E162" s="34">
        <v>0</v>
      </c>
      <c r="F162" s="34">
        <v>803214530</v>
      </c>
      <c r="G162" s="35" t="s">
        <v>163</v>
      </c>
      <c r="H162" s="36">
        <v>1129</v>
      </c>
      <c r="I162" s="37"/>
    </row>
    <row r="163" spans="1:9" ht="30" customHeight="1" x14ac:dyDescent="0.3">
      <c r="A163" s="38">
        <f t="shared" si="63"/>
        <v>8297817</v>
      </c>
      <c r="C163" s="39">
        <v>0</v>
      </c>
      <c r="D163" s="39">
        <v>0</v>
      </c>
      <c r="E163" s="39">
        <v>0</v>
      </c>
      <c r="F163" s="39">
        <v>8297817</v>
      </c>
      <c r="G163" s="40" t="s">
        <v>165</v>
      </c>
      <c r="H163" s="41">
        <v>1142</v>
      </c>
      <c r="I163" s="42"/>
    </row>
    <row r="164" spans="1:9" ht="30" customHeight="1" x14ac:dyDescent="0.3">
      <c r="A164" s="38">
        <f t="shared" si="63"/>
        <v>6495287</v>
      </c>
      <c r="C164" s="39">
        <v>0</v>
      </c>
      <c r="D164" s="39">
        <v>0</v>
      </c>
      <c r="E164" s="39">
        <v>0</v>
      </c>
      <c r="F164" s="39">
        <v>6495287</v>
      </c>
      <c r="G164" s="40" t="s">
        <v>166</v>
      </c>
      <c r="H164" s="41">
        <v>1482</v>
      </c>
      <c r="I164" s="42"/>
    </row>
    <row r="165" spans="1:9" ht="30" customHeight="1" x14ac:dyDescent="0.3">
      <c r="A165" s="43">
        <f t="shared" si="63"/>
        <v>21223187</v>
      </c>
      <c r="C165" s="44">
        <v>0</v>
      </c>
      <c r="D165" s="44">
        <v>0</v>
      </c>
      <c r="E165" s="44">
        <v>100000</v>
      </c>
      <c r="F165" s="44">
        <v>21123187</v>
      </c>
      <c r="G165" s="45" t="s">
        <v>167</v>
      </c>
      <c r="H165" s="46">
        <v>1263</v>
      </c>
      <c r="I165" s="47"/>
    </row>
    <row r="166" spans="1:9" ht="30" customHeight="1" x14ac:dyDescent="0.3">
      <c r="A166" s="19">
        <f t="shared" si="63"/>
        <v>46999017</v>
      </c>
      <c r="C166" s="20">
        <f t="shared" ref="C166:D166" si="65">SUM(C167)</f>
        <v>0</v>
      </c>
      <c r="D166" s="20">
        <f t="shared" si="65"/>
        <v>0</v>
      </c>
      <c r="E166" s="20">
        <f>SUM(E167)</f>
        <v>3393000</v>
      </c>
      <c r="F166" s="20">
        <f>SUM(F167)</f>
        <v>43606017</v>
      </c>
      <c r="G166" s="21"/>
      <c r="H166" s="22" t="s">
        <v>168</v>
      </c>
      <c r="I166" s="23" t="s">
        <v>169</v>
      </c>
    </row>
    <row r="167" spans="1:9" ht="30" customHeight="1" x14ac:dyDescent="0.3">
      <c r="A167" s="24">
        <f t="shared" si="63"/>
        <v>46999017</v>
      </c>
      <c r="C167" s="25">
        <v>0</v>
      </c>
      <c r="D167" s="25">
        <v>0</v>
      </c>
      <c r="E167" s="25">
        <v>3393000</v>
      </c>
      <c r="F167" s="25">
        <v>43606017</v>
      </c>
      <c r="G167" s="26" t="s">
        <v>168</v>
      </c>
      <c r="H167" s="27">
        <v>1141</v>
      </c>
      <c r="I167" s="32"/>
    </row>
    <row r="168" spans="1:9" ht="30" customHeight="1" x14ac:dyDescent="0.3">
      <c r="A168" s="19">
        <f t="shared" si="63"/>
        <v>239214945</v>
      </c>
      <c r="C168" s="20">
        <f>SUM(C169:C183)</f>
        <v>0</v>
      </c>
      <c r="D168" s="20">
        <f>SUM(D169:D183)</f>
        <v>33526052</v>
      </c>
      <c r="E168" s="20">
        <f>SUM(E169:E183)</f>
        <v>0</v>
      </c>
      <c r="F168" s="20">
        <f>SUM(F169:F183)</f>
        <v>205688893</v>
      </c>
      <c r="G168" s="21"/>
      <c r="H168" s="22" t="s">
        <v>170</v>
      </c>
      <c r="I168" s="23" t="s">
        <v>171</v>
      </c>
    </row>
    <row r="169" spans="1:9" ht="30" customHeight="1" x14ac:dyDescent="0.3">
      <c r="A169" s="33">
        <f t="shared" si="63"/>
        <v>78866035</v>
      </c>
      <c r="C169" s="34">
        <v>0</v>
      </c>
      <c r="D169" s="34">
        <v>33526052</v>
      </c>
      <c r="E169" s="34">
        <v>0</v>
      </c>
      <c r="F169" s="34">
        <v>45339983</v>
      </c>
      <c r="G169" s="35" t="s">
        <v>170</v>
      </c>
      <c r="H169" s="36">
        <v>1130</v>
      </c>
      <c r="I169" s="37"/>
    </row>
    <row r="170" spans="1:9" ht="30" customHeight="1" x14ac:dyDescent="0.3">
      <c r="A170" s="38">
        <f t="shared" si="63"/>
        <v>19537612</v>
      </c>
      <c r="C170" s="39">
        <v>0</v>
      </c>
      <c r="D170" s="39">
        <v>0</v>
      </c>
      <c r="E170" s="39">
        <v>0</v>
      </c>
      <c r="F170" s="39">
        <v>19537612</v>
      </c>
      <c r="G170" s="40" t="s">
        <v>172</v>
      </c>
      <c r="H170" s="41">
        <v>1131</v>
      </c>
      <c r="I170" s="42"/>
    </row>
    <row r="171" spans="1:9" ht="30" customHeight="1" x14ac:dyDescent="0.3">
      <c r="A171" s="38">
        <f t="shared" si="63"/>
        <v>11734683</v>
      </c>
      <c r="C171" s="39">
        <v>0</v>
      </c>
      <c r="D171" s="39">
        <v>0</v>
      </c>
      <c r="E171" s="39">
        <v>0</v>
      </c>
      <c r="F171" s="39">
        <v>11734683</v>
      </c>
      <c r="G171" s="40" t="s">
        <v>173</v>
      </c>
      <c r="H171" s="41">
        <v>1132</v>
      </c>
      <c r="I171" s="42"/>
    </row>
    <row r="172" spans="1:9" ht="30" customHeight="1" x14ac:dyDescent="0.3">
      <c r="A172" s="38">
        <f t="shared" si="63"/>
        <v>11645476</v>
      </c>
      <c r="C172" s="39">
        <v>0</v>
      </c>
      <c r="D172" s="39">
        <v>0</v>
      </c>
      <c r="E172" s="39">
        <v>0</v>
      </c>
      <c r="F172" s="39">
        <v>11645476</v>
      </c>
      <c r="G172" s="40" t="s">
        <v>174</v>
      </c>
      <c r="H172" s="41">
        <v>1133</v>
      </c>
      <c r="I172" s="42"/>
    </row>
    <row r="173" spans="1:9" ht="30" customHeight="1" x14ac:dyDescent="0.3">
      <c r="A173" s="38">
        <f t="shared" si="63"/>
        <v>12339633</v>
      </c>
      <c r="C173" s="39">
        <v>0</v>
      </c>
      <c r="D173" s="39">
        <v>0</v>
      </c>
      <c r="E173" s="39">
        <v>0</v>
      </c>
      <c r="F173" s="39">
        <v>12339633</v>
      </c>
      <c r="G173" s="40" t="s">
        <v>175</v>
      </c>
      <c r="H173" s="41">
        <v>1134</v>
      </c>
      <c r="I173" s="42"/>
    </row>
    <row r="174" spans="1:9" ht="30" customHeight="1" x14ac:dyDescent="0.3">
      <c r="A174" s="38">
        <f t="shared" si="63"/>
        <v>12175708</v>
      </c>
      <c r="C174" s="39">
        <v>0</v>
      </c>
      <c r="D174" s="39">
        <v>0</v>
      </c>
      <c r="E174" s="39">
        <v>0</v>
      </c>
      <c r="F174" s="39">
        <v>12175708</v>
      </c>
      <c r="G174" s="40" t="s">
        <v>176</v>
      </c>
      <c r="H174" s="41">
        <v>1135</v>
      </c>
      <c r="I174" s="42"/>
    </row>
    <row r="175" spans="1:9" ht="30" customHeight="1" x14ac:dyDescent="0.3">
      <c r="A175" s="38">
        <f t="shared" si="63"/>
        <v>4026540</v>
      </c>
      <c r="C175" s="39">
        <v>0</v>
      </c>
      <c r="D175" s="39">
        <v>0</v>
      </c>
      <c r="E175" s="39">
        <v>0</v>
      </c>
      <c r="F175" s="39">
        <v>4026540</v>
      </c>
      <c r="G175" s="40" t="s">
        <v>177</v>
      </c>
      <c r="H175" s="41">
        <v>1136</v>
      </c>
      <c r="I175" s="42"/>
    </row>
    <row r="176" spans="1:9" ht="30" customHeight="1" x14ac:dyDescent="0.3">
      <c r="A176" s="38">
        <f t="shared" si="63"/>
        <v>3852497</v>
      </c>
      <c r="C176" s="39">
        <v>0</v>
      </c>
      <c r="D176" s="39">
        <v>0</v>
      </c>
      <c r="E176" s="39">
        <v>0</v>
      </c>
      <c r="F176" s="39">
        <v>3852497</v>
      </c>
      <c r="G176" s="40" t="s">
        <v>178</v>
      </c>
      <c r="H176" s="41">
        <v>1137</v>
      </c>
      <c r="I176" s="42"/>
    </row>
    <row r="177" spans="1:9" ht="30" customHeight="1" x14ac:dyDescent="0.3">
      <c r="A177" s="38">
        <f t="shared" si="63"/>
        <v>15459087</v>
      </c>
      <c r="C177" s="39">
        <v>0</v>
      </c>
      <c r="D177" s="39">
        <v>0</v>
      </c>
      <c r="E177" s="39">
        <v>0</v>
      </c>
      <c r="F177" s="39">
        <v>15459087</v>
      </c>
      <c r="G177" s="40" t="s">
        <v>179</v>
      </c>
      <c r="H177" s="41">
        <v>1139</v>
      </c>
      <c r="I177" s="42"/>
    </row>
    <row r="178" spans="1:9" ht="30" customHeight="1" x14ac:dyDescent="0.3">
      <c r="A178" s="38">
        <f t="shared" si="63"/>
        <v>7012513</v>
      </c>
      <c r="C178" s="39">
        <v>0</v>
      </c>
      <c r="D178" s="39">
        <v>0</v>
      </c>
      <c r="E178" s="39">
        <v>0</v>
      </c>
      <c r="F178" s="39">
        <v>7012513</v>
      </c>
      <c r="G178" s="40" t="s">
        <v>180</v>
      </c>
      <c r="H178" s="41">
        <v>1140</v>
      </c>
      <c r="I178" s="42"/>
    </row>
    <row r="179" spans="1:9" ht="30" customHeight="1" x14ac:dyDescent="0.3">
      <c r="A179" s="38">
        <f t="shared" si="63"/>
        <v>16057679</v>
      </c>
      <c r="C179" s="39">
        <v>0</v>
      </c>
      <c r="D179" s="39">
        <v>0</v>
      </c>
      <c r="E179" s="39">
        <v>0</v>
      </c>
      <c r="F179" s="39">
        <v>16057679</v>
      </c>
      <c r="G179" s="40" t="s">
        <v>181</v>
      </c>
      <c r="H179" s="41">
        <v>1484</v>
      </c>
      <c r="I179" s="42"/>
    </row>
    <row r="180" spans="1:9" ht="30" customHeight="1" x14ac:dyDescent="0.3">
      <c r="A180" s="38">
        <f t="shared" si="63"/>
        <v>6042437</v>
      </c>
      <c r="C180" s="39">
        <v>0</v>
      </c>
      <c r="D180" s="39">
        <v>0</v>
      </c>
      <c r="E180" s="39">
        <v>0</v>
      </c>
      <c r="F180" s="39">
        <v>6042437</v>
      </c>
      <c r="G180" s="40" t="s">
        <v>182</v>
      </c>
      <c r="H180" s="41">
        <v>1266</v>
      </c>
      <c r="I180" s="42"/>
    </row>
    <row r="181" spans="1:9" ht="30" customHeight="1" x14ac:dyDescent="0.3">
      <c r="A181" s="38">
        <f t="shared" si="63"/>
        <v>10066295</v>
      </c>
      <c r="C181" s="39">
        <v>0</v>
      </c>
      <c r="D181" s="39">
        <v>0</v>
      </c>
      <c r="E181" s="39">
        <v>0</v>
      </c>
      <c r="F181" s="39">
        <v>10066295</v>
      </c>
      <c r="G181" s="40" t="s">
        <v>183</v>
      </c>
      <c r="H181" s="41">
        <v>1523</v>
      </c>
      <c r="I181" s="42"/>
    </row>
    <row r="182" spans="1:9" ht="30" customHeight="1" x14ac:dyDescent="0.3">
      <c r="A182" s="38">
        <f t="shared" si="63"/>
        <v>5370235</v>
      </c>
      <c r="C182" s="39">
        <v>0</v>
      </c>
      <c r="D182" s="39">
        <v>0</v>
      </c>
      <c r="E182" s="39">
        <v>0</v>
      </c>
      <c r="F182" s="39">
        <v>5370235</v>
      </c>
      <c r="G182" s="40" t="s">
        <v>184</v>
      </c>
      <c r="H182" s="41">
        <v>1524</v>
      </c>
      <c r="I182" s="42"/>
    </row>
    <row r="183" spans="1:9" ht="30" customHeight="1" x14ac:dyDescent="0.3">
      <c r="A183" s="43">
        <f t="shared" si="63"/>
        <v>25028515</v>
      </c>
      <c r="C183" s="44">
        <v>0</v>
      </c>
      <c r="D183" s="44">
        <v>0</v>
      </c>
      <c r="E183" s="44">
        <v>0</v>
      </c>
      <c r="F183" s="44">
        <v>25028515</v>
      </c>
      <c r="G183" s="45" t="s">
        <v>185</v>
      </c>
      <c r="H183" s="46">
        <v>1527</v>
      </c>
      <c r="I183" s="47"/>
    </row>
    <row r="184" spans="1:9" ht="30" customHeight="1" x14ac:dyDescent="0.3">
      <c r="A184" s="19">
        <f t="shared" si="63"/>
        <v>331698233</v>
      </c>
      <c r="C184" s="20">
        <f t="shared" ref="C184:D184" si="66">SUM(C185:C204)</f>
        <v>0</v>
      </c>
      <c r="D184" s="20">
        <f t="shared" si="66"/>
        <v>500000</v>
      </c>
      <c r="E184" s="20">
        <f>SUM(E185:E204)</f>
        <v>0</v>
      </c>
      <c r="F184" s="20">
        <f>SUM(F185:F204)</f>
        <v>331198233</v>
      </c>
      <c r="G184" s="21"/>
      <c r="H184" s="22" t="s">
        <v>186</v>
      </c>
      <c r="I184" s="23" t="s">
        <v>187</v>
      </c>
    </row>
    <row r="185" spans="1:9" ht="30" customHeight="1" x14ac:dyDescent="0.3">
      <c r="A185" s="33">
        <f t="shared" si="63"/>
        <v>67778503</v>
      </c>
      <c r="C185" s="34">
        <v>0</v>
      </c>
      <c r="D185" s="34">
        <v>500000</v>
      </c>
      <c r="E185" s="34">
        <v>0</v>
      </c>
      <c r="F185" s="34">
        <v>67278503</v>
      </c>
      <c r="G185" s="35" t="s">
        <v>186</v>
      </c>
      <c r="H185" s="36">
        <v>1147</v>
      </c>
      <c r="I185" s="37"/>
    </row>
    <row r="186" spans="1:9" ht="30" customHeight="1" x14ac:dyDescent="0.3">
      <c r="A186" s="38">
        <f t="shared" si="63"/>
        <v>6273219</v>
      </c>
      <c r="C186" s="39">
        <v>0</v>
      </c>
      <c r="D186" s="39">
        <v>0</v>
      </c>
      <c r="E186" s="39">
        <v>0</v>
      </c>
      <c r="F186" s="39">
        <v>6273219</v>
      </c>
      <c r="G186" s="40" t="s">
        <v>188</v>
      </c>
      <c r="H186" s="41">
        <v>1148</v>
      </c>
      <c r="I186" s="42"/>
    </row>
    <row r="187" spans="1:9" ht="30" customHeight="1" x14ac:dyDescent="0.3">
      <c r="A187" s="38">
        <f t="shared" si="63"/>
        <v>26001403</v>
      </c>
      <c r="C187" s="39">
        <v>0</v>
      </c>
      <c r="D187" s="39">
        <v>0</v>
      </c>
      <c r="E187" s="39">
        <v>0</v>
      </c>
      <c r="F187" s="39">
        <v>26001403</v>
      </c>
      <c r="G187" s="40" t="s">
        <v>189</v>
      </c>
      <c r="H187" s="41">
        <v>1149</v>
      </c>
      <c r="I187" s="42"/>
    </row>
    <row r="188" spans="1:9" ht="30" customHeight="1" x14ac:dyDescent="0.3">
      <c r="A188" s="38">
        <f t="shared" si="63"/>
        <v>18502772</v>
      </c>
      <c r="C188" s="39">
        <v>0</v>
      </c>
      <c r="D188" s="39">
        <v>0</v>
      </c>
      <c r="E188" s="39">
        <v>0</v>
      </c>
      <c r="F188" s="39">
        <v>18502772</v>
      </c>
      <c r="G188" s="40" t="s">
        <v>190</v>
      </c>
      <c r="H188" s="41">
        <v>1150</v>
      </c>
      <c r="I188" s="42"/>
    </row>
    <row r="189" spans="1:9" ht="30" customHeight="1" x14ac:dyDescent="0.3">
      <c r="A189" s="38">
        <f t="shared" si="63"/>
        <v>10356405</v>
      </c>
      <c r="C189" s="39">
        <v>0</v>
      </c>
      <c r="D189" s="39">
        <v>0</v>
      </c>
      <c r="E189" s="39">
        <v>0</v>
      </c>
      <c r="F189" s="39">
        <v>10356405</v>
      </c>
      <c r="G189" s="40" t="s">
        <v>191</v>
      </c>
      <c r="H189" s="41">
        <v>1151</v>
      </c>
      <c r="I189" s="42"/>
    </row>
    <row r="190" spans="1:9" ht="30" customHeight="1" x14ac:dyDescent="0.3">
      <c r="A190" s="38">
        <f t="shared" si="63"/>
        <v>12794464</v>
      </c>
      <c r="C190" s="39">
        <v>0</v>
      </c>
      <c r="D190" s="39">
        <v>0</v>
      </c>
      <c r="E190" s="39">
        <v>0</v>
      </c>
      <c r="F190" s="39">
        <v>12794464</v>
      </c>
      <c r="G190" s="40" t="s">
        <v>192</v>
      </c>
      <c r="H190" s="41">
        <v>1152</v>
      </c>
      <c r="I190" s="42"/>
    </row>
    <row r="191" spans="1:9" ht="30" customHeight="1" x14ac:dyDescent="0.3">
      <c r="A191" s="38">
        <f t="shared" si="63"/>
        <v>8577428</v>
      </c>
      <c r="C191" s="39">
        <v>0</v>
      </c>
      <c r="D191" s="39">
        <v>0</v>
      </c>
      <c r="E191" s="39">
        <v>0</v>
      </c>
      <c r="F191" s="39">
        <v>8577428</v>
      </c>
      <c r="G191" s="40" t="s">
        <v>193</v>
      </c>
      <c r="H191" s="41">
        <v>1153</v>
      </c>
      <c r="I191" s="42"/>
    </row>
    <row r="192" spans="1:9" ht="30" customHeight="1" x14ac:dyDescent="0.3">
      <c r="A192" s="38">
        <f t="shared" si="63"/>
        <v>32126107</v>
      </c>
      <c r="C192" s="39">
        <v>0</v>
      </c>
      <c r="D192" s="39">
        <v>0</v>
      </c>
      <c r="E192" s="39">
        <v>0</v>
      </c>
      <c r="F192" s="39">
        <v>32126107</v>
      </c>
      <c r="G192" s="40" t="s">
        <v>194</v>
      </c>
      <c r="H192" s="41">
        <v>1154</v>
      </c>
      <c r="I192" s="42"/>
    </row>
    <row r="193" spans="1:9" ht="30" customHeight="1" x14ac:dyDescent="0.3">
      <c r="A193" s="38">
        <f t="shared" si="63"/>
        <v>13411188</v>
      </c>
      <c r="C193" s="39">
        <v>0</v>
      </c>
      <c r="D193" s="39">
        <v>0</v>
      </c>
      <c r="E193" s="39">
        <v>0</v>
      </c>
      <c r="F193" s="39">
        <v>13411188</v>
      </c>
      <c r="G193" s="40" t="s">
        <v>195</v>
      </c>
      <c r="H193" s="41">
        <v>1155</v>
      </c>
      <c r="I193" s="42"/>
    </row>
    <row r="194" spans="1:9" ht="30" customHeight="1" x14ac:dyDescent="0.3">
      <c r="A194" s="38">
        <f t="shared" si="63"/>
        <v>10257662</v>
      </c>
      <c r="C194" s="39">
        <v>0</v>
      </c>
      <c r="D194" s="39">
        <v>0</v>
      </c>
      <c r="E194" s="39">
        <v>0</v>
      </c>
      <c r="F194" s="39">
        <v>10257662</v>
      </c>
      <c r="G194" s="40" t="s">
        <v>196</v>
      </c>
      <c r="H194" s="41">
        <v>1157</v>
      </c>
      <c r="I194" s="42"/>
    </row>
    <row r="195" spans="1:9" ht="30" customHeight="1" x14ac:dyDescent="0.3">
      <c r="A195" s="38">
        <f t="shared" si="63"/>
        <v>11788432</v>
      </c>
      <c r="C195" s="39">
        <v>0</v>
      </c>
      <c r="D195" s="39">
        <v>0</v>
      </c>
      <c r="E195" s="39">
        <v>0</v>
      </c>
      <c r="F195" s="39">
        <v>11788432</v>
      </c>
      <c r="G195" s="40" t="s">
        <v>197</v>
      </c>
      <c r="H195" s="41">
        <v>1158</v>
      </c>
      <c r="I195" s="42"/>
    </row>
    <row r="196" spans="1:9" ht="30" customHeight="1" x14ac:dyDescent="0.3">
      <c r="A196" s="38">
        <f t="shared" si="63"/>
        <v>16807085</v>
      </c>
      <c r="C196" s="39">
        <v>0</v>
      </c>
      <c r="D196" s="39">
        <v>0</v>
      </c>
      <c r="E196" s="39">
        <v>0</v>
      </c>
      <c r="F196" s="39">
        <v>16807085</v>
      </c>
      <c r="G196" s="40" t="s">
        <v>198</v>
      </c>
      <c r="H196" s="41">
        <v>1159</v>
      </c>
      <c r="I196" s="42"/>
    </row>
    <row r="197" spans="1:9" ht="30" customHeight="1" x14ac:dyDescent="0.3">
      <c r="A197" s="38">
        <f t="shared" si="63"/>
        <v>7066628</v>
      </c>
      <c r="C197" s="39">
        <v>0</v>
      </c>
      <c r="D197" s="39">
        <v>0</v>
      </c>
      <c r="E197" s="39">
        <v>0</v>
      </c>
      <c r="F197" s="39">
        <v>7066628</v>
      </c>
      <c r="G197" s="40" t="s">
        <v>199</v>
      </c>
      <c r="H197" s="41">
        <v>1160</v>
      </c>
      <c r="I197" s="42"/>
    </row>
    <row r="198" spans="1:9" ht="30" customHeight="1" x14ac:dyDescent="0.3">
      <c r="A198" s="38">
        <f t="shared" si="63"/>
        <v>8770839</v>
      </c>
      <c r="C198" s="39">
        <v>0</v>
      </c>
      <c r="D198" s="39">
        <v>0</v>
      </c>
      <c r="E198" s="39">
        <v>0</v>
      </c>
      <c r="F198" s="39">
        <v>8770839</v>
      </c>
      <c r="G198" s="40" t="s">
        <v>200</v>
      </c>
      <c r="H198" s="41">
        <v>1161</v>
      </c>
      <c r="I198" s="42"/>
    </row>
    <row r="199" spans="1:9" ht="30" customHeight="1" x14ac:dyDescent="0.3">
      <c r="A199" s="38">
        <f t="shared" ref="A199:A261" si="67">SUM(C199:F199)</f>
        <v>12793743</v>
      </c>
      <c r="C199" s="39">
        <v>0</v>
      </c>
      <c r="D199" s="39">
        <v>0</v>
      </c>
      <c r="E199" s="39">
        <v>0</v>
      </c>
      <c r="F199" s="39">
        <v>12793743</v>
      </c>
      <c r="G199" s="40" t="s">
        <v>201</v>
      </c>
      <c r="H199" s="41">
        <v>1162</v>
      </c>
      <c r="I199" s="42"/>
    </row>
    <row r="200" spans="1:9" ht="30" customHeight="1" x14ac:dyDescent="0.3">
      <c r="A200" s="38">
        <f t="shared" si="67"/>
        <v>10385211</v>
      </c>
      <c r="C200" s="39">
        <v>0</v>
      </c>
      <c r="D200" s="39">
        <v>0</v>
      </c>
      <c r="E200" s="39">
        <v>0</v>
      </c>
      <c r="F200" s="39">
        <v>10385211</v>
      </c>
      <c r="G200" s="40" t="s">
        <v>202</v>
      </c>
      <c r="H200" s="41">
        <v>1274</v>
      </c>
      <c r="I200" s="42"/>
    </row>
    <row r="201" spans="1:9" ht="30" customHeight="1" x14ac:dyDescent="0.3">
      <c r="A201" s="38">
        <f t="shared" si="67"/>
        <v>14370483</v>
      </c>
      <c r="C201" s="39">
        <v>0</v>
      </c>
      <c r="D201" s="39">
        <v>0</v>
      </c>
      <c r="E201" s="39">
        <v>0</v>
      </c>
      <c r="F201" s="39">
        <v>14370483</v>
      </c>
      <c r="G201" s="40" t="s">
        <v>203</v>
      </c>
      <c r="H201" s="41">
        <v>1519</v>
      </c>
      <c r="I201" s="42"/>
    </row>
    <row r="202" spans="1:9" ht="30" customHeight="1" x14ac:dyDescent="0.3">
      <c r="A202" s="38">
        <f t="shared" si="67"/>
        <v>22111592</v>
      </c>
      <c r="C202" s="39">
        <v>0</v>
      </c>
      <c r="D202" s="39">
        <v>0</v>
      </c>
      <c r="E202" s="39">
        <v>0</v>
      </c>
      <c r="F202" s="39">
        <v>22111592</v>
      </c>
      <c r="G202" s="40" t="s">
        <v>204</v>
      </c>
      <c r="H202" s="41">
        <v>1525</v>
      </c>
      <c r="I202" s="42"/>
    </row>
    <row r="203" spans="1:9" ht="30" customHeight="1" x14ac:dyDescent="0.3">
      <c r="A203" s="38">
        <f t="shared" si="67"/>
        <v>11615361</v>
      </c>
      <c r="C203" s="39">
        <v>0</v>
      </c>
      <c r="D203" s="39">
        <v>0</v>
      </c>
      <c r="E203" s="39">
        <v>0</v>
      </c>
      <c r="F203" s="39">
        <v>11615361</v>
      </c>
      <c r="G203" s="40" t="s">
        <v>205</v>
      </c>
      <c r="H203" s="41">
        <v>1536</v>
      </c>
      <c r="I203" s="42"/>
    </row>
    <row r="204" spans="1:9" ht="30" customHeight="1" x14ac:dyDescent="0.3">
      <c r="A204" s="43">
        <f t="shared" si="67"/>
        <v>9909708</v>
      </c>
      <c r="C204" s="44">
        <v>0</v>
      </c>
      <c r="D204" s="44">
        <v>0</v>
      </c>
      <c r="E204" s="44">
        <v>0</v>
      </c>
      <c r="F204" s="44">
        <v>9909708</v>
      </c>
      <c r="G204" s="45" t="s">
        <v>206</v>
      </c>
      <c r="H204" s="46">
        <v>1538</v>
      </c>
      <c r="I204" s="47"/>
    </row>
    <row r="205" spans="1:9" ht="30" customHeight="1" x14ac:dyDescent="0.3">
      <c r="A205" s="19">
        <f t="shared" si="67"/>
        <v>2612985423</v>
      </c>
      <c r="C205" s="20">
        <f t="shared" ref="C205:D205" si="68">SUM(C206:C230)</f>
        <v>0</v>
      </c>
      <c r="D205" s="20">
        <f t="shared" si="68"/>
        <v>11675957</v>
      </c>
      <c r="E205" s="20">
        <f>SUM(E206:E230)</f>
        <v>646500</v>
      </c>
      <c r="F205" s="20">
        <f>SUM(F206:F230)</f>
        <v>2600662966</v>
      </c>
      <c r="G205" s="21"/>
      <c r="H205" s="22" t="s">
        <v>207</v>
      </c>
      <c r="I205" s="23" t="s">
        <v>208</v>
      </c>
    </row>
    <row r="206" spans="1:9" ht="30" customHeight="1" x14ac:dyDescent="0.3">
      <c r="A206" s="33">
        <f t="shared" si="67"/>
        <v>813928025</v>
      </c>
      <c r="C206" s="34">
        <v>0</v>
      </c>
      <c r="D206" s="34">
        <v>6187786</v>
      </c>
      <c r="E206" s="34">
        <v>646500</v>
      </c>
      <c r="F206" s="34">
        <v>807093739</v>
      </c>
      <c r="G206" s="35" t="s">
        <v>207</v>
      </c>
      <c r="H206" s="36">
        <v>1163</v>
      </c>
      <c r="I206" s="37"/>
    </row>
    <row r="207" spans="1:9" ht="30" customHeight="1" x14ac:dyDescent="0.3">
      <c r="A207" s="38">
        <f t="shared" si="67"/>
        <v>38973686</v>
      </c>
      <c r="C207" s="39">
        <v>0</v>
      </c>
      <c r="D207" s="39">
        <v>5488171</v>
      </c>
      <c r="E207" s="39">
        <v>0</v>
      </c>
      <c r="F207" s="39">
        <v>33485515</v>
      </c>
      <c r="G207" s="40" t="s">
        <v>209</v>
      </c>
      <c r="H207" s="41">
        <v>1164</v>
      </c>
      <c r="I207" s="42"/>
    </row>
    <row r="208" spans="1:9" ht="30" customHeight="1" x14ac:dyDescent="0.3">
      <c r="A208" s="38">
        <f t="shared" si="67"/>
        <v>26611302</v>
      </c>
      <c r="C208" s="39">
        <v>0</v>
      </c>
      <c r="D208" s="39">
        <v>0</v>
      </c>
      <c r="E208" s="39">
        <v>0</v>
      </c>
      <c r="F208" s="39">
        <v>26611302</v>
      </c>
      <c r="G208" s="40" t="s">
        <v>210</v>
      </c>
      <c r="H208" s="41">
        <v>1191</v>
      </c>
      <c r="I208" s="42"/>
    </row>
    <row r="209" spans="1:9" ht="30" customHeight="1" x14ac:dyDescent="0.3">
      <c r="A209" s="38">
        <f t="shared" si="67"/>
        <v>26695112</v>
      </c>
      <c r="C209" s="39">
        <v>0</v>
      </c>
      <c r="D209" s="39">
        <v>0</v>
      </c>
      <c r="E209" s="39">
        <v>0</v>
      </c>
      <c r="F209" s="39">
        <v>26695112</v>
      </c>
      <c r="G209" s="40" t="s">
        <v>211</v>
      </c>
      <c r="H209" s="41">
        <v>1507</v>
      </c>
      <c r="I209" s="42"/>
    </row>
    <row r="210" spans="1:9" ht="30" customHeight="1" x14ac:dyDescent="0.3">
      <c r="A210" s="38">
        <f t="shared" si="67"/>
        <v>168242950</v>
      </c>
      <c r="C210" s="39">
        <v>0</v>
      </c>
      <c r="D210" s="39">
        <v>0</v>
      </c>
      <c r="E210" s="39">
        <v>0</v>
      </c>
      <c r="F210" s="39">
        <v>168242950</v>
      </c>
      <c r="G210" s="40" t="s">
        <v>212</v>
      </c>
      <c r="H210" s="41">
        <v>1167</v>
      </c>
      <c r="I210" s="42"/>
    </row>
    <row r="211" spans="1:9" ht="30" customHeight="1" x14ac:dyDescent="0.3">
      <c r="A211" s="38">
        <f t="shared" si="67"/>
        <v>168832163</v>
      </c>
      <c r="C211" s="39">
        <v>0</v>
      </c>
      <c r="D211" s="39">
        <v>0</v>
      </c>
      <c r="E211" s="39">
        <v>0</v>
      </c>
      <c r="F211" s="39">
        <v>168832163</v>
      </c>
      <c r="G211" s="40" t="s">
        <v>213</v>
      </c>
      <c r="H211" s="41">
        <v>1168</v>
      </c>
      <c r="I211" s="42"/>
    </row>
    <row r="212" spans="1:9" ht="30" customHeight="1" x14ac:dyDescent="0.3">
      <c r="A212" s="38">
        <f t="shared" si="67"/>
        <v>51075391</v>
      </c>
      <c r="C212" s="39">
        <v>0</v>
      </c>
      <c r="D212" s="39">
        <v>0</v>
      </c>
      <c r="E212" s="39">
        <v>0</v>
      </c>
      <c r="F212" s="39">
        <v>51075391</v>
      </c>
      <c r="G212" s="40" t="s">
        <v>214</v>
      </c>
      <c r="H212" s="41">
        <v>1170</v>
      </c>
      <c r="I212" s="42"/>
    </row>
    <row r="213" spans="1:9" ht="30" customHeight="1" x14ac:dyDescent="0.3">
      <c r="A213" s="38">
        <f t="shared" si="67"/>
        <v>159581800</v>
      </c>
      <c r="C213" s="39">
        <v>0</v>
      </c>
      <c r="D213" s="39">
        <v>0</v>
      </c>
      <c r="E213" s="39">
        <v>0</v>
      </c>
      <c r="F213" s="39">
        <v>159581800</v>
      </c>
      <c r="G213" s="40" t="s">
        <v>215</v>
      </c>
      <c r="H213" s="41">
        <v>1171</v>
      </c>
      <c r="I213" s="42"/>
    </row>
    <row r="214" spans="1:9" ht="30" customHeight="1" x14ac:dyDescent="0.3">
      <c r="A214" s="38">
        <f t="shared" si="67"/>
        <v>152922711</v>
      </c>
      <c r="C214" s="39">
        <v>0</v>
      </c>
      <c r="D214" s="39">
        <v>0</v>
      </c>
      <c r="E214" s="39">
        <v>0</v>
      </c>
      <c r="F214" s="39">
        <v>152922711</v>
      </c>
      <c r="G214" s="40" t="s">
        <v>216</v>
      </c>
      <c r="H214" s="41">
        <v>1172</v>
      </c>
      <c r="I214" s="42"/>
    </row>
    <row r="215" spans="1:9" ht="30" customHeight="1" x14ac:dyDescent="0.3">
      <c r="A215" s="38">
        <f t="shared" si="67"/>
        <v>201264928</v>
      </c>
      <c r="C215" s="39">
        <v>0</v>
      </c>
      <c r="D215" s="39">
        <v>0</v>
      </c>
      <c r="E215" s="39">
        <v>0</v>
      </c>
      <c r="F215" s="39">
        <v>201264928</v>
      </c>
      <c r="G215" s="40" t="s">
        <v>217</v>
      </c>
      <c r="H215" s="41">
        <v>1169</v>
      </c>
      <c r="I215" s="42"/>
    </row>
    <row r="216" spans="1:9" ht="30" customHeight="1" x14ac:dyDescent="0.3">
      <c r="A216" s="38">
        <f t="shared" si="67"/>
        <v>83319374</v>
      </c>
      <c r="C216" s="39">
        <v>0</v>
      </c>
      <c r="D216" s="39">
        <v>0</v>
      </c>
      <c r="E216" s="39">
        <v>0</v>
      </c>
      <c r="F216" s="39">
        <v>83319374</v>
      </c>
      <c r="G216" s="40" t="s">
        <v>218</v>
      </c>
      <c r="H216" s="41">
        <v>1173</v>
      </c>
      <c r="I216" s="42"/>
    </row>
    <row r="217" spans="1:9" ht="30" customHeight="1" x14ac:dyDescent="0.3">
      <c r="A217" s="38">
        <f t="shared" si="67"/>
        <v>81642706</v>
      </c>
      <c r="C217" s="39">
        <v>0</v>
      </c>
      <c r="D217" s="39">
        <v>0</v>
      </c>
      <c r="E217" s="39">
        <v>0</v>
      </c>
      <c r="F217" s="39">
        <v>81642706</v>
      </c>
      <c r="G217" s="40" t="s">
        <v>219</v>
      </c>
      <c r="H217" s="41">
        <v>1174</v>
      </c>
      <c r="I217" s="42"/>
    </row>
    <row r="218" spans="1:9" ht="30" customHeight="1" x14ac:dyDescent="0.3">
      <c r="A218" s="38">
        <f t="shared" si="67"/>
        <v>67089515</v>
      </c>
      <c r="C218" s="39">
        <v>0</v>
      </c>
      <c r="D218" s="39">
        <v>0</v>
      </c>
      <c r="E218" s="39">
        <v>0</v>
      </c>
      <c r="F218" s="39">
        <v>67089515</v>
      </c>
      <c r="G218" s="40" t="s">
        <v>220</v>
      </c>
      <c r="H218" s="41">
        <v>1175</v>
      </c>
      <c r="I218" s="42"/>
    </row>
    <row r="219" spans="1:9" ht="30" customHeight="1" x14ac:dyDescent="0.3">
      <c r="A219" s="38">
        <f t="shared" si="67"/>
        <v>66369893</v>
      </c>
      <c r="C219" s="39">
        <v>0</v>
      </c>
      <c r="D219" s="39">
        <v>0</v>
      </c>
      <c r="E219" s="39">
        <v>0</v>
      </c>
      <c r="F219" s="39">
        <v>66369893</v>
      </c>
      <c r="G219" s="40" t="s">
        <v>221</v>
      </c>
      <c r="H219" s="41">
        <v>1176</v>
      </c>
      <c r="I219" s="42"/>
    </row>
    <row r="220" spans="1:9" ht="30" customHeight="1" x14ac:dyDescent="0.3">
      <c r="A220" s="38">
        <f t="shared" si="67"/>
        <v>52734805</v>
      </c>
      <c r="C220" s="39">
        <v>0</v>
      </c>
      <c r="D220" s="39">
        <v>0</v>
      </c>
      <c r="E220" s="39">
        <v>0</v>
      </c>
      <c r="F220" s="39">
        <v>52734805</v>
      </c>
      <c r="G220" s="40" t="s">
        <v>222</v>
      </c>
      <c r="H220" s="41">
        <v>1177</v>
      </c>
      <c r="I220" s="42"/>
    </row>
    <row r="221" spans="1:9" ht="30" customHeight="1" x14ac:dyDescent="0.3">
      <c r="A221" s="38">
        <f t="shared" si="67"/>
        <v>48488659</v>
      </c>
      <c r="C221" s="39">
        <v>0</v>
      </c>
      <c r="D221" s="39">
        <v>0</v>
      </c>
      <c r="E221" s="39">
        <v>0</v>
      </c>
      <c r="F221" s="39">
        <v>48488659</v>
      </c>
      <c r="G221" s="40" t="s">
        <v>223</v>
      </c>
      <c r="H221" s="41">
        <v>1497</v>
      </c>
      <c r="I221" s="42"/>
    </row>
    <row r="222" spans="1:9" ht="30" customHeight="1" x14ac:dyDescent="0.3">
      <c r="A222" s="38">
        <f t="shared" si="67"/>
        <v>45061314</v>
      </c>
      <c r="C222" s="39">
        <v>0</v>
      </c>
      <c r="D222" s="39">
        <v>0</v>
      </c>
      <c r="E222" s="39">
        <v>0</v>
      </c>
      <c r="F222" s="39">
        <v>45061314</v>
      </c>
      <c r="G222" s="40" t="s">
        <v>224</v>
      </c>
      <c r="H222" s="41">
        <v>1178</v>
      </c>
      <c r="I222" s="42"/>
    </row>
    <row r="223" spans="1:9" ht="30" customHeight="1" x14ac:dyDescent="0.3">
      <c r="A223" s="38">
        <f t="shared" si="67"/>
        <v>55579648</v>
      </c>
      <c r="C223" s="39">
        <v>0</v>
      </c>
      <c r="D223" s="39">
        <v>0</v>
      </c>
      <c r="E223" s="39">
        <v>0</v>
      </c>
      <c r="F223" s="39">
        <v>55579648</v>
      </c>
      <c r="G223" s="40" t="s">
        <v>225</v>
      </c>
      <c r="H223" s="41">
        <v>1179</v>
      </c>
      <c r="I223" s="42"/>
    </row>
    <row r="224" spans="1:9" ht="30" customHeight="1" x14ac:dyDescent="0.3">
      <c r="A224" s="38">
        <f t="shared" si="67"/>
        <v>22372886</v>
      </c>
      <c r="C224" s="39">
        <v>0</v>
      </c>
      <c r="D224" s="39">
        <v>0</v>
      </c>
      <c r="E224" s="39">
        <v>0</v>
      </c>
      <c r="F224" s="39">
        <v>22372886</v>
      </c>
      <c r="G224" s="40" t="s">
        <v>226</v>
      </c>
      <c r="H224" s="41">
        <v>1180</v>
      </c>
      <c r="I224" s="42"/>
    </row>
    <row r="225" spans="1:9" ht="30" customHeight="1" x14ac:dyDescent="0.3">
      <c r="A225" s="38">
        <f t="shared" si="67"/>
        <v>42323831</v>
      </c>
      <c r="C225" s="39">
        <v>0</v>
      </c>
      <c r="D225" s="39">
        <v>0</v>
      </c>
      <c r="E225" s="39">
        <v>0</v>
      </c>
      <c r="F225" s="39">
        <v>42323831</v>
      </c>
      <c r="G225" s="40" t="s">
        <v>227</v>
      </c>
      <c r="H225" s="41">
        <v>1181</v>
      </c>
      <c r="I225" s="42"/>
    </row>
    <row r="226" spans="1:9" ht="30" customHeight="1" x14ac:dyDescent="0.3">
      <c r="A226" s="38">
        <f t="shared" si="67"/>
        <v>51308400</v>
      </c>
      <c r="C226" s="39">
        <v>0</v>
      </c>
      <c r="D226" s="39">
        <v>0</v>
      </c>
      <c r="E226" s="39">
        <v>0</v>
      </c>
      <c r="F226" s="39">
        <v>51308400</v>
      </c>
      <c r="G226" s="40" t="s">
        <v>228</v>
      </c>
      <c r="H226" s="41">
        <v>1182</v>
      </c>
      <c r="I226" s="42"/>
    </row>
    <row r="227" spans="1:9" ht="30" customHeight="1" x14ac:dyDescent="0.3">
      <c r="A227" s="38">
        <f t="shared" si="67"/>
        <v>75037861</v>
      </c>
      <c r="C227" s="39">
        <v>0</v>
      </c>
      <c r="D227" s="39">
        <v>0</v>
      </c>
      <c r="E227" s="39">
        <v>0</v>
      </c>
      <c r="F227" s="39">
        <v>75037861</v>
      </c>
      <c r="G227" s="40" t="s">
        <v>229</v>
      </c>
      <c r="H227" s="41">
        <v>1183</v>
      </c>
      <c r="I227" s="42"/>
    </row>
    <row r="228" spans="1:9" ht="30" customHeight="1" x14ac:dyDescent="0.3">
      <c r="A228" s="38">
        <f t="shared" si="67"/>
        <v>67261885</v>
      </c>
      <c r="C228" s="39">
        <v>0</v>
      </c>
      <c r="D228" s="39">
        <v>0</v>
      </c>
      <c r="E228" s="39">
        <v>0</v>
      </c>
      <c r="F228" s="39">
        <v>67261885</v>
      </c>
      <c r="G228" s="40" t="s">
        <v>230</v>
      </c>
      <c r="H228" s="41">
        <v>1184</v>
      </c>
      <c r="I228" s="42"/>
    </row>
    <row r="229" spans="1:9" ht="30" customHeight="1" x14ac:dyDescent="0.3">
      <c r="A229" s="38">
        <f t="shared" si="67"/>
        <v>39317204</v>
      </c>
      <c r="C229" s="39">
        <v>0</v>
      </c>
      <c r="D229" s="39">
        <v>0</v>
      </c>
      <c r="E229" s="39">
        <v>0</v>
      </c>
      <c r="F229" s="39">
        <v>39317204</v>
      </c>
      <c r="G229" s="40" t="s">
        <v>231</v>
      </c>
      <c r="H229" s="41">
        <v>1185</v>
      </c>
      <c r="I229" s="42"/>
    </row>
    <row r="230" spans="1:9" ht="30" customHeight="1" x14ac:dyDescent="0.3">
      <c r="A230" s="43">
        <f t="shared" si="67"/>
        <v>6949374</v>
      </c>
      <c r="C230" s="44">
        <v>0</v>
      </c>
      <c r="D230" s="44">
        <v>0</v>
      </c>
      <c r="E230" s="44">
        <v>0</v>
      </c>
      <c r="F230" s="44">
        <v>6949374</v>
      </c>
      <c r="G230" s="45" t="s">
        <v>232</v>
      </c>
      <c r="H230" s="46">
        <v>1186</v>
      </c>
      <c r="I230" s="47"/>
    </row>
    <row r="231" spans="1:9" ht="30" customHeight="1" x14ac:dyDescent="0.3">
      <c r="A231" s="19">
        <f t="shared" si="67"/>
        <v>1491968771</v>
      </c>
      <c r="C231" s="20">
        <f t="shared" ref="C231:D231" si="69">SUM(C232:C235)</f>
        <v>0</v>
      </c>
      <c r="D231" s="20">
        <f t="shared" si="69"/>
        <v>500000</v>
      </c>
      <c r="E231" s="20">
        <f>SUM(E232:E235)</f>
        <v>0</v>
      </c>
      <c r="F231" s="20">
        <f>SUM(F232:F235)</f>
        <v>1491468771</v>
      </c>
      <c r="G231" s="21"/>
      <c r="H231" s="22" t="s">
        <v>233</v>
      </c>
      <c r="I231" s="23" t="s">
        <v>234</v>
      </c>
    </row>
    <row r="232" spans="1:9" ht="30" customHeight="1" x14ac:dyDescent="0.3">
      <c r="A232" s="33">
        <f t="shared" si="67"/>
        <v>887403912</v>
      </c>
      <c r="C232" s="34">
        <v>0</v>
      </c>
      <c r="D232" s="34">
        <v>500000</v>
      </c>
      <c r="E232" s="34">
        <v>0</v>
      </c>
      <c r="F232" s="34">
        <v>886903912</v>
      </c>
      <c r="G232" s="35" t="s">
        <v>235</v>
      </c>
      <c r="H232" s="36">
        <v>1166</v>
      </c>
      <c r="I232" s="37"/>
    </row>
    <row r="233" spans="1:9" ht="30" customHeight="1" x14ac:dyDescent="0.3">
      <c r="A233" s="38">
        <f t="shared" si="67"/>
        <v>44730850</v>
      </c>
      <c r="C233" s="39">
        <v>0</v>
      </c>
      <c r="D233" s="39">
        <v>0</v>
      </c>
      <c r="E233" s="39">
        <v>0</v>
      </c>
      <c r="F233" s="39">
        <v>44730850</v>
      </c>
      <c r="G233" s="40" t="s">
        <v>236</v>
      </c>
      <c r="H233" s="41">
        <v>1187</v>
      </c>
      <c r="I233" s="42"/>
    </row>
    <row r="234" spans="1:9" ht="30" customHeight="1" x14ac:dyDescent="0.3">
      <c r="A234" s="38">
        <f t="shared" si="67"/>
        <v>229071877</v>
      </c>
      <c r="C234" s="39">
        <v>0</v>
      </c>
      <c r="D234" s="39">
        <v>0</v>
      </c>
      <c r="E234" s="39">
        <v>0</v>
      </c>
      <c r="F234" s="39">
        <v>229071877</v>
      </c>
      <c r="G234" s="40" t="s">
        <v>237</v>
      </c>
      <c r="H234" s="41">
        <v>1528</v>
      </c>
      <c r="I234" s="42"/>
    </row>
    <row r="235" spans="1:9" ht="30" customHeight="1" x14ac:dyDescent="0.3">
      <c r="A235" s="43">
        <f t="shared" si="67"/>
        <v>330762132</v>
      </c>
      <c r="C235" s="44">
        <v>0</v>
      </c>
      <c r="D235" s="44">
        <v>0</v>
      </c>
      <c r="E235" s="44">
        <v>0</v>
      </c>
      <c r="F235" s="44">
        <v>330762132</v>
      </c>
      <c r="G235" s="45" t="s">
        <v>238</v>
      </c>
      <c r="H235" s="46">
        <v>1188</v>
      </c>
      <c r="I235" s="47"/>
    </row>
    <row r="236" spans="1:9" ht="30" customHeight="1" x14ac:dyDescent="0.3">
      <c r="A236" s="19">
        <f t="shared" si="67"/>
        <v>1390800001</v>
      </c>
      <c r="C236" s="20">
        <f t="shared" ref="C236:D236" si="70">SUM(C237)</f>
        <v>0</v>
      </c>
      <c r="D236" s="20">
        <f t="shared" si="70"/>
        <v>0</v>
      </c>
      <c r="E236" s="20">
        <f>SUM(E237)</f>
        <v>0</v>
      </c>
      <c r="F236" s="20">
        <f>SUM(F237)</f>
        <v>1390800001</v>
      </c>
      <c r="G236" s="21"/>
      <c r="H236" s="22" t="s">
        <v>239</v>
      </c>
      <c r="I236" s="23" t="s">
        <v>240</v>
      </c>
    </row>
    <row r="237" spans="1:9" ht="30" customHeight="1" x14ac:dyDescent="0.3">
      <c r="A237" s="24">
        <f t="shared" si="67"/>
        <v>1390800001</v>
      </c>
      <c r="C237" s="25">
        <v>0</v>
      </c>
      <c r="D237" s="25">
        <v>0</v>
      </c>
      <c r="E237" s="25">
        <v>0</v>
      </c>
      <c r="F237" s="25">
        <v>1390800001</v>
      </c>
      <c r="G237" s="26" t="s">
        <v>239</v>
      </c>
      <c r="H237" s="27">
        <v>1250</v>
      </c>
      <c r="I237" s="32"/>
    </row>
    <row r="238" spans="1:9" ht="30" customHeight="1" x14ac:dyDescent="0.3">
      <c r="A238" s="19">
        <f t="shared" si="67"/>
        <v>221531973</v>
      </c>
      <c r="C238" s="20">
        <f t="shared" ref="C238:D238" si="71">SUM(C239:C241)</f>
        <v>28588200</v>
      </c>
      <c r="D238" s="20">
        <f t="shared" si="71"/>
        <v>10952843</v>
      </c>
      <c r="E238" s="20">
        <f>SUM(E239:E241)</f>
        <v>0</v>
      </c>
      <c r="F238" s="20">
        <f>SUM(F239:F241)</f>
        <v>181990930</v>
      </c>
      <c r="G238" s="21"/>
      <c r="H238" s="22" t="s">
        <v>241</v>
      </c>
      <c r="I238" s="23" t="s">
        <v>242</v>
      </c>
    </row>
    <row r="239" spans="1:9" ht="30" customHeight="1" x14ac:dyDescent="0.3">
      <c r="A239" s="33">
        <f t="shared" si="67"/>
        <v>205631149</v>
      </c>
      <c r="C239" s="34">
        <v>28588200</v>
      </c>
      <c r="D239" s="34">
        <v>10952843</v>
      </c>
      <c r="E239" s="34">
        <v>0</v>
      </c>
      <c r="F239" s="34">
        <v>166090106</v>
      </c>
      <c r="G239" s="35" t="s">
        <v>241</v>
      </c>
      <c r="H239" s="36">
        <v>1202</v>
      </c>
      <c r="I239" s="37"/>
    </row>
    <row r="240" spans="1:9" ht="30" customHeight="1" x14ac:dyDescent="0.3">
      <c r="A240" s="38">
        <f t="shared" si="67"/>
        <v>1568600</v>
      </c>
      <c r="C240" s="39">
        <v>0</v>
      </c>
      <c r="D240" s="39">
        <v>0</v>
      </c>
      <c r="E240" s="39">
        <v>0</v>
      </c>
      <c r="F240" s="39">
        <v>1568600</v>
      </c>
      <c r="G240" s="40" t="s">
        <v>243</v>
      </c>
      <c r="H240" s="41">
        <v>1517</v>
      </c>
      <c r="I240" s="42"/>
    </row>
    <row r="241" spans="1:9" ht="30" customHeight="1" x14ac:dyDescent="0.3">
      <c r="A241" s="43">
        <f t="shared" si="67"/>
        <v>14332224</v>
      </c>
      <c r="C241" s="44">
        <v>0</v>
      </c>
      <c r="D241" s="44">
        <v>0</v>
      </c>
      <c r="E241" s="44">
        <v>0</v>
      </c>
      <c r="F241" s="44">
        <v>14332224</v>
      </c>
      <c r="G241" s="45" t="s">
        <v>244</v>
      </c>
      <c r="H241" s="46">
        <v>1511</v>
      </c>
      <c r="I241" s="47"/>
    </row>
    <row r="242" spans="1:9" ht="30" customHeight="1" x14ac:dyDescent="0.3">
      <c r="A242" s="19">
        <f t="shared" si="67"/>
        <v>265253460</v>
      </c>
      <c r="C242" s="20">
        <f t="shared" ref="C242:D242" si="72">SUM(C243:C245)</f>
        <v>0</v>
      </c>
      <c r="D242" s="20">
        <f t="shared" si="72"/>
        <v>30000</v>
      </c>
      <c r="E242" s="20">
        <f>SUM(E243:E245)</f>
        <v>0</v>
      </c>
      <c r="F242" s="20">
        <f>SUM(F243:F245)</f>
        <v>265223460</v>
      </c>
      <c r="G242" s="21"/>
      <c r="H242" s="22" t="s">
        <v>245</v>
      </c>
      <c r="I242" s="23" t="s">
        <v>246</v>
      </c>
    </row>
    <row r="243" spans="1:9" ht="30" customHeight="1" x14ac:dyDescent="0.3">
      <c r="A243" s="33">
        <f t="shared" si="67"/>
        <v>22814209</v>
      </c>
      <c r="C243" s="34">
        <v>0</v>
      </c>
      <c r="D243" s="34">
        <v>0</v>
      </c>
      <c r="E243" s="34">
        <v>0</v>
      </c>
      <c r="F243" s="34">
        <v>22814209</v>
      </c>
      <c r="G243" s="35" t="s">
        <v>245</v>
      </c>
      <c r="H243" s="36">
        <v>1530</v>
      </c>
      <c r="I243" s="37"/>
    </row>
    <row r="244" spans="1:9" ht="30" customHeight="1" x14ac:dyDescent="0.3">
      <c r="A244" s="38">
        <f t="shared" si="67"/>
        <v>227409258</v>
      </c>
      <c r="C244" s="39">
        <v>0</v>
      </c>
      <c r="D244" s="39">
        <v>0</v>
      </c>
      <c r="E244" s="39">
        <v>0</v>
      </c>
      <c r="F244" s="39">
        <v>227409258</v>
      </c>
      <c r="G244" s="40" t="s">
        <v>247</v>
      </c>
      <c r="H244" s="41">
        <v>1226</v>
      </c>
      <c r="I244" s="42"/>
    </row>
    <row r="245" spans="1:9" ht="30" customHeight="1" x14ac:dyDescent="0.3">
      <c r="A245" s="43">
        <f t="shared" si="67"/>
        <v>15029993</v>
      </c>
      <c r="C245" s="44">
        <v>0</v>
      </c>
      <c r="D245" s="44">
        <v>30000</v>
      </c>
      <c r="E245" s="44">
        <v>0</v>
      </c>
      <c r="F245" s="44">
        <v>14999993</v>
      </c>
      <c r="G245" s="45" t="s">
        <v>248</v>
      </c>
      <c r="H245" s="46">
        <v>1232</v>
      </c>
      <c r="I245" s="47"/>
    </row>
    <row r="246" spans="1:9" ht="30" customHeight="1" x14ac:dyDescent="0.3">
      <c r="A246" s="19">
        <f t="shared" si="67"/>
        <v>94844261</v>
      </c>
      <c r="C246" s="20">
        <f t="shared" ref="C246" si="73">SUM(C247)</f>
        <v>0</v>
      </c>
      <c r="D246" s="20">
        <f t="shared" ref="D246" si="74">SUM(D247)</f>
        <v>0</v>
      </c>
      <c r="E246" s="20">
        <f>SUM(E247)</f>
        <v>100000</v>
      </c>
      <c r="F246" s="20">
        <f>SUM(F247)</f>
        <v>94744261</v>
      </c>
      <c r="G246" s="21"/>
      <c r="H246" s="22" t="s">
        <v>249</v>
      </c>
      <c r="I246" s="23" t="s">
        <v>250</v>
      </c>
    </row>
    <row r="247" spans="1:9" ht="30" customHeight="1" x14ac:dyDescent="0.3">
      <c r="A247" s="24">
        <f t="shared" si="67"/>
        <v>94844261</v>
      </c>
      <c r="C247" s="25">
        <v>0</v>
      </c>
      <c r="D247" s="25">
        <v>0</v>
      </c>
      <c r="E247" s="25">
        <v>100000</v>
      </c>
      <c r="F247" s="25">
        <v>94744261</v>
      </c>
      <c r="G247" s="26" t="s">
        <v>249</v>
      </c>
      <c r="H247" s="27">
        <v>1204</v>
      </c>
      <c r="I247" s="32"/>
    </row>
    <row r="248" spans="1:9" ht="30" customHeight="1" x14ac:dyDescent="0.3">
      <c r="A248" s="19">
        <f t="shared" si="67"/>
        <v>445305079</v>
      </c>
      <c r="C248" s="20">
        <f t="shared" ref="C248" si="75">SUM(C249)</f>
        <v>0</v>
      </c>
      <c r="D248" s="20">
        <f t="shared" ref="D248" si="76">SUM(D249)</f>
        <v>0</v>
      </c>
      <c r="E248" s="20">
        <f>SUM(E249)</f>
        <v>0</v>
      </c>
      <c r="F248" s="20">
        <f>SUM(F249)</f>
        <v>445305079</v>
      </c>
      <c r="G248" s="21"/>
      <c r="H248" s="22" t="s">
        <v>251</v>
      </c>
      <c r="I248" s="23" t="s">
        <v>252</v>
      </c>
    </row>
    <row r="249" spans="1:9" ht="30" customHeight="1" x14ac:dyDescent="0.3">
      <c r="A249" s="24">
        <f t="shared" si="67"/>
        <v>445305079</v>
      </c>
      <c r="C249" s="25">
        <v>0</v>
      </c>
      <c r="D249" s="25">
        <v>0</v>
      </c>
      <c r="E249" s="25">
        <v>0</v>
      </c>
      <c r="F249" s="25">
        <v>445305079</v>
      </c>
      <c r="G249" s="26" t="s">
        <v>253</v>
      </c>
      <c r="H249" s="27">
        <v>1215</v>
      </c>
      <c r="I249" s="32"/>
    </row>
    <row r="250" spans="1:9" ht="30" customHeight="1" x14ac:dyDescent="0.3">
      <c r="A250" s="19">
        <f t="shared" si="67"/>
        <v>63234013</v>
      </c>
      <c r="C250" s="20">
        <f t="shared" ref="C250:D250" si="77">SUM(C251:C257)</f>
        <v>0</v>
      </c>
      <c r="D250" s="20">
        <f t="shared" si="77"/>
        <v>0</v>
      </c>
      <c r="E250" s="20">
        <f>SUM(E251:E257)</f>
        <v>694000</v>
      </c>
      <c r="F250" s="20">
        <f>SUM(F251:F257)</f>
        <v>62540013</v>
      </c>
      <c r="G250" s="21"/>
      <c r="H250" s="22" t="s">
        <v>254</v>
      </c>
      <c r="I250" s="23" t="s">
        <v>255</v>
      </c>
    </row>
    <row r="251" spans="1:9" ht="30" customHeight="1" x14ac:dyDescent="0.3">
      <c r="A251" s="33">
        <f t="shared" si="67"/>
        <v>19197039</v>
      </c>
      <c r="C251" s="34">
        <v>0</v>
      </c>
      <c r="D251" s="34">
        <v>0</v>
      </c>
      <c r="E251" s="34">
        <v>0</v>
      </c>
      <c r="F251" s="34">
        <v>19197039</v>
      </c>
      <c r="G251" s="35" t="s">
        <v>256</v>
      </c>
      <c r="H251" s="36">
        <v>1532</v>
      </c>
      <c r="I251" s="37"/>
    </row>
    <row r="252" spans="1:9" ht="30" customHeight="1" x14ac:dyDescent="0.3">
      <c r="A252" s="38">
        <f t="shared" si="67"/>
        <v>12825638</v>
      </c>
      <c r="C252" s="39">
        <v>0</v>
      </c>
      <c r="D252" s="39">
        <v>0</v>
      </c>
      <c r="E252" s="39">
        <v>0</v>
      </c>
      <c r="F252" s="39">
        <v>12825638</v>
      </c>
      <c r="G252" s="40" t="s">
        <v>257</v>
      </c>
      <c r="H252" s="41">
        <v>1271</v>
      </c>
      <c r="I252" s="42"/>
    </row>
    <row r="253" spans="1:9" ht="30" customHeight="1" x14ac:dyDescent="0.3">
      <c r="A253" s="38">
        <f t="shared" si="67"/>
        <v>10281775</v>
      </c>
      <c r="C253" s="39">
        <v>0</v>
      </c>
      <c r="D253" s="39">
        <v>0</v>
      </c>
      <c r="E253" s="39">
        <v>144000</v>
      </c>
      <c r="F253" s="39">
        <v>10137775</v>
      </c>
      <c r="G253" s="40" t="s">
        <v>258</v>
      </c>
      <c r="H253" s="41">
        <v>1269</v>
      </c>
      <c r="I253" s="42"/>
    </row>
    <row r="254" spans="1:9" ht="30" customHeight="1" x14ac:dyDescent="0.3">
      <c r="A254" s="38">
        <f t="shared" si="67"/>
        <v>6977505</v>
      </c>
      <c r="C254" s="39">
        <v>0</v>
      </c>
      <c r="D254" s="39">
        <v>0</v>
      </c>
      <c r="E254" s="39">
        <v>0</v>
      </c>
      <c r="F254" s="39">
        <v>6977505</v>
      </c>
      <c r="G254" s="40" t="s">
        <v>259</v>
      </c>
      <c r="H254" s="41">
        <v>1210</v>
      </c>
      <c r="I254" s="42"/>
    </row>
    <row r="255" spans="1:9" ht="30" customHeight="1" x14ac:dyDescent="0.3">
      <c r="A255" s="38">
        <f t="shared" si="67"/>
        <v>6199384</v>
      </c>
      <c r="C255" s="39">
        <v>0</v>
      </c>
      <c r="D255" s="39">
        <v>0</v>
      </c>
      <c r="E255" s="39">
        <v>550000</v>
      </c>
      <c r="F255" s="39">
        <v>5649384</v>
      </c>
      <c r="G255" s="40" t="s">
        <v>260</v>
      </c>
      <c r="H255" s="41">
        <v>1211</v>
      </c>
      <c r="I255" s="42"/>
    </row>
    <row r="256" spans="1:9" ht="30" customHeight="1" x14ac:dyDescent="0.3">
      <c r="A256" s="38">
        <f t="shared" si="67"/>
        <v>2937338</v>
      </c>
      <c r="C256" s="39">
        <v>0</v>
      </c>
      <c r="D256" s="39">
        <v>0</v>
      </c>
      <c r="E256" s="39">
        <v>0</v>
      </c>
      <c r="F256" s="39">
        <v>2937338</v>
      </c>
      <c r="G256" s="40" t="s">
        <v>261</v>
      </c>
      <c r="H256" s="41">
        <v>1213</v>
      </c>
      <c r="I256" s="42"/>
    </row>
    <row r="257" spans="1:9" ht="30" customHeight="1" x14ac:dyDescent="0.3">
      <c r="A257" s="43">
        <f t="shared" si="67"/>
        <v>4815334</v>
      </c>
      <c r="C257" s="44">
        <v>0</v>
      </c>
      <c r="D257" s="44">
        <v>0</v>
      </c>
      <c r="E257" s="44">
        <v>0</v>
      </c>
      <c r="F257" s="44">
        <v>4815334</v>
      </c>
      <c r="G257" s="45" t="s">
        <v>262</v>
      </c>
      <c r="H257" s="46">
        <v>1506</v>
      </c>
      <c r="I257" s="47"/>
    </row>
    <row r="258" spans="1:9" ht="30" customHeight="1" x14ac:dyDescent="0.3">
      <c r="A258" s="19">
        <f t="shared" si="67"/>
        <v>4986875447</v>
      </c>
      <c r="C258" s="20">
        <f>SUM(C259:C262)</f>
        <v>1562773155</v>
      </c>
      <c r="D258" s="20">
        <f>SUM(D259:D262)</f>
        <v>33669763</v>
      </c>
      <c r="E258" s="20">
        <f>SUM(E259:E262)</f>
        <v>585064394</v>
      </c>
      <c r="F258" s="20">
        <f>SUM(F259:F262)</f>
        <v>2805368135</v>
      </c>
      <c r="G258" s="21"/>
      <c r="H258" s="22" t="s">
        <v>263</v>
      </c>
      <c r="I258" s="23" t="s">
        <v>264</v>
      </c>
    </row>
    <row r="259" spans="1:9" ht="30" customHeight="1" x14ac:dyDescent="0.3">
      <c r="A259" s="33">
        <f t="shared" si="67"/>
        <v>4922374411</v>
      </c>
      <c r="C259" s="34">
        <v>1562773155</v>
      </c>
      <c r="D259" s="34">
        <v>33434736</v>
      </c>
      <c r="E259" s="34">
        <v>585064394</v>
      </c>
      <c r="F259" s="34">
        <v>2741102126</v>
      </c>
      <c r="G259" s="35" t="s">
        <v>263</v>
      </c>
      <c r="H259" s="36">
        <v>1224</v>
      </c>
      <c r="I259" s="37"/>
    </row>
    <row r="260" spans="1:9" ht="30" customHeight="1" x14ac:dyDescent="0.3">
      <c r="A260" s="38">
        <f t="shared" si="67"/>
        <v>15337605</v>
      </c>
      <c r="C260" s="39">
        <v>0</v>
      </c>
      <c r="D260" s="39">
        <v>0</v>
      </c>
      <c r="E260" s="39">
        <v>0</v>
      </c>
      <c r="F260" s="39">
        <v>15337605</v>
      </c>
      <c r="G260" s="40" t="s">
        <v>265</v>
      </c>
      <c r="H260" s="41">
        <v>1483</v>
      </c>
      <c r="I260" s="42"/>
    </row>
    <row r="261" spans="1:9" ht="30" customHeight="1" x14ac:dyDescent="0.3">
      <c r="A261" s="38">
        <f t="shared" si="67"/>
        <v>34163432</v>
      </c>
      <c r="C261" s="39">
        <v>0</v>
      </c>
      <c r="D261" s="39">
        <v>235027</v>
      </c>
      <c r="E261" s="39">
        <v>0</v>
      </c>
      <c r="F261" s="39">
        <v>33928405</v>
      </c>
      <c r="G261" s="40" t="s">
        <v>266</v>
      </c>
      <c r="H261" s="41">
        <v>1011</v>
      </c>
      <c r="I261" s="42"/>
    </row>
    <row r="262" spans="1:9" ht="30" customHeight="1" x14ac:dyDescent="0.3">
      <c r="A262" s="43">
        <f t="shared" ref="A262:A324" si="78">SUM(C262:F262)</f>
        <v>14999999</v>
      </c>
      <c r="C262" s="44">
        <v>0</v>
      </c>
      <c r="D262" s="44">
        <v>0</v>
      </c>
      <c r="E262" s="44">
        <v>0</v>
      </c>
      <c r="F262" s="44">
        <v>14999999</v>
      </c>
      <c r="G262" s="45" t="s">
        <v>267</v>
      </c>
      <c r="H262" s="46">
        <v>1026</v>
      </c>
      <c r="I262" s="47"/>
    </row>
    <row r="263" spans="1:9" ht="30" customHeight="1" x14ac:dyDescent="0.3">
      <c r="A263" s="19">
        <f t="shared" si="78"/>
        <v>1037016881</v>
      </c>
      <c r="C263" s="20">
        <f t="shared" ref="C263" si="79">SUM(C264)</f>
        <v>109923518</v>
      </c>
      <c r="D263" s="20">
        <f t="shared" ref="D263" si="80">SUM(D264)</f>
        <v>0</v>
      </c>
      <c r="E263" s="20">
        <f>SUM(E264)</f>
        <v>0</v>
      </c>
      <c r="F263" s="20">
        <f>SUM(F264)</f>
        <v>927093363</v>
      </c>
      <c r="G263" s="21"/>
      <c r="H263" s="22" t="s">
        <v>268</v>
      </c>
      <c r="I263" s="23" t="s">
        <v>269</v>
      </c>
    </row>
    <row r="264" spans="1:9" ht="30" customHeight="1" x14ac:dyDescent="0.3">
      <c r="A264" s="24">
        <f t="shared" si="78"/>
        <v>1037016881</v>
      </c>
      <c r="C264" s="25">
        <v>109923518</v>
      </c>
      <c r="D264" s="25">
        <v>0</v>
      </c>
      <c r="E264" s="25">
        <v>0</v>
      </c>
      <c r="F264" s="25">
        <v>927093363</v>
      </c>
      <c r="G264" s="26" t="s">
        <v>268</v>
      </c>
      <c r="H264" s="27">
        <v>1529</v>
      </c>
      <c r="I264" s="32"/>
    </row>
    <row r="265" spans="1:9" ht="30" customHeight="1" x14ac:dyDescent="0.3">
      <c r="A265" s="19">
        <f t="shared" si="78"/>
        <v>79983999</v>
      </c>
      <c r="C265" s="20">
        <f t="shared" ref="C265:D265" si="81">SUM(C266:C268)</f>
        <v>0</v>
      </c>
      <c r="D265" s="20">
        <f t="shared" si="81"/>
        <v>0</v>
      </c>
      <c r="E265" s="20">
        <f>SUM(E266:E268)</f>
        <v>2100000</v>
      </c>
      <c r="F265" s="20">
        <f>SUM(F266:F268)</f>
        <v>77883999</v>
      </c>
      <c r="G265" s="21"/>
      <c r="H265" s="22" t="s">
        <v>270</v>
      </c>
      <c r="I265" s="23" t="s">
        <v>271</v>
      </c>
    </row>
    <row r="266" spans="1:9" ht="30" customHeight="1" x14ac:dyDescent="0.3">
      <c r="A266" s="33">
        <f t="shared" si="78"/>
        <v>21500000</v>
      </c>
      <c r="C266" s="34">
        <v>0</v>
      </c>
      <c r="D266" s="34">
        <v>0</v>
      </c>
      <c r="E266" s="34">
        <v>0</v>
      </c>
      <c r="F266" s="34">
        <v>21500000</v>
      </c>
      <c r="G266" s="35" t="s">
        <v>270</v>
      </c>
      <c r="H266" s="36">
        <v>1531</v>
      </c>
      <c r="I266" s="37"/>
    </row>
    <row r="267" spans="1:9" ht="30" customHeight="1" x14ac:dyDescent="0.3">
      <c r="A267" s="38">
        <f t="shared" si="78"/>
        <v>50083999</v>
      </c>
      <c r="C267" s="39">
        <v>0</v>
      </c>
      <c r="D267" s="39">
        <v>0</v>
      </c>
      <c r="E267" s="39">
        <v>0</v>
      </c>
      <c r="F267" s="39">
        <v>50083999</v>
      </c>
      <c r="G267" s="40" t="s">
        <v>272</v>
      </c>
      <c r="H267" s="41">
        <v>1238</v>
      </c>
      <c r="I267" s="42"/>
    </row>
    <row r="268" spans="1:9" ht="30" customHeight="1" x14ac:dyDescent="0.3">
      <c r="A268" s="43">
        <f t="shared" si="78"/>
        <v>8400000</v>
      </c>
      <c r="C268" s="44">
        <v>0</v>
      </c>
      <c r="D268" s="44">
        <v>0</v>
      </c>
      <c r="E268" s="44">
        <v>2100000</v>
      </c>
      <c r="F268" s="44">
        <v>6300000</v>
      </c>
      <c r="G268" s="45" t="s">
        <v>273</v>
      </c>
      <c r="H268" s="46">
        <v>1239</v>
      </c>
      <c r="I268" s="47"/>
    </row>
    <row r="269" spans="1:9" ht="30" customHeight="1" x14ac:dyDescent="0.3">
      <c r="A269" s="19">
        <f t="shared" si="78"/>
        <v>208025175</v>
      </c>
      <c r="C269" s="20">
        <f t="shared" ref="C269" si="82">SUM(C270)</f>
        <v>50573019</v>
      </c>
      <c r="D269" s="20">
        <f t="shared" ref="D269" si="83">SUM(D270)</f>
        <v>24489178</v>
      </c>
      <c r="E269" s="20">
        <f>SUM(E270)</f>
        <v>20000</v>
      </c>
      <c r="F269" s="20">
        <f>SUM(F270)</f>
        <v>132942978</v>
      </c>
      <c r="G269" s="21"/>
      <c r="H269" s="22" t="s">
        <v>274</v>
      </c>
      <c r="I269" s="23" t="s">
        <v>275</v>
      </c>
    </row>
    <row r="270" spans="1:9" ht="30" customHeight="1" x14ac:dyDescent="0.3">
      <c r="A270" s="24">
        <f t="shared" si="78"/>
        <v>208025175</v>
      </c>
      <c r="C270" s="25">
        <v>50573019</v>
      </c>
      <c r="D270" s="25">
        <v>24489178</v>
      </c>
      <c r="E270" s="25">
        <v>20000</v>
      </c>
      <c r="F270" s="25">
        <v>132942978</v>
      </c>
      <c r="G270" s="26" t="s">
        <v>276</v>
      </c>
      <c r="H270" s="27">
        <v>1233</v>
      </c>
      <c r="I270" s="32"/>
    </row>
    <row r="271" spans="1:9" ht="30" customHeight="1" x14ac:dyDescent="0.3">
      <c r="A271" s="19">
        <f t="shared" si="78"/>
        <v>297979123</v>
      </c>
      <c r="C271" s="20">
        <f t="shared" ref="C271:D271" si="84">SUM(C272:C274)</f>
        <v>0</v>
      </c>
      <c r="D271" s="20">
        <f t="shared" si="84"/>
        <v>23910293</v>
      </c>
      <c r="E271" s="20">
        <f>SUM(E272:E274)</f>
        <v>63877731</v>
      </c>
      <c r="F271" s="20">
        <f>SUM(F272:F274)</f>
        <v>210191099</v>
      </c>
      <c r="G271" s="21"/>
      <c r="H271" s="22" t="s">
        <v>277</v>
      </c>
      <c r="I271" s="23" t="s">
        <v>278</v>
      </c>
    </row>
    <row r="272" spans="1:9" ht="30" customHeight="1" x14ac:dyDescent="0.3">
      <c r="A272" s="33">
        <f t="shared" si="78"/>
        <v>277520596</v>
      </c>
      <c r="C272" s="34">
        <v>0</v>
      </c>
      <c r="D272" s="34">
        <v>13414318</v>
      </c>
      <c r="E272" s="34">
        <v>63877731</v>
      </c>
      <c r="F272" s="34">
        <v>200228547</v>
      </c>
      <c r="G272" s="35" t="s">
        <v>277</v>
      </c>
      <c r="H272" s="36">
        <v>1240</v>
      </c>
      <c r="I272" s="37"/>
    </row>
    <row r="273" spans="1:9" ht="30" customHeight="1" x14ac:dyDescent="0.3">
      <c r="A273" s="38">
        <f t="shared" si="78"/>
        <v>17949648</v>
      </c>
      <c r="C273" s="39">
        <v>0</v>
      </c>
      <c r="D273" s="39">
        <v>10495975</v>
      </c>
      <c r="E273" s="39">
        <v>0</v>
      </c>
      <c r="F273" s="39">
        <v>7453673</v>
      </c>
      <c r="G273" s="40" t="s">
        <v>279</v>
      </c>
      <c r="H273" s="41">
        <v>1241</v>
      </c>
      <c r="I273" s="42"/>
    </row>
    <row r="274" spans="1:9" ht="30" customHeight="1" x14ac:dyDescent="0.3">
      <c r="A274" s="43">
        <f t="shared" si="78"/>
        <v>2508879</v>
      </c>
      <c r="C274" s="44">
        <v>0</v>
      </c>
      <c r="D274" s="44">
        <v>0</v>
      </c>
      <c r="E274" s="44">
        <v>0</v>
      </c>
      <c r="F274" s="44">
        <v>2508879</v>
      </c>
      <c r="G274" s="45" t="s">
        <v>280</v>
      </c>
      <c r="H274" s="46">
        <v>1534</v>
      </c>
      <c r="I274" s="47"/>
    </row>
    <row r="275" spans="1:9" ht="30" customHeight="1" x14ac:dyDescent="0.3">
      <c r="A275" s="19">
        <f t="shared" si="78"/>
        <v>859037032</v>
      </c>
      <c r="C275" s="20">
        <f t="shared" ref="C275:D275" si="85">SUM(C276:C279)</f>
        <v>77121677</v>
      </c>
      <c r="D275" s="20">
        <f t="shared" si="85"/>
        <v>402763391</v>
      </c>
      <c r="E275" s="20">
        <f>SUM(E276:E279)</f>
        <v>259057991</v>
      </c>
      <c r="F275" s="20">
        <f>SUM(F276:F279)</f>
        <v>120093973</v>
      </c>
      <c r="G275" s="21"/>
      <c r="H275" s="22" t="s">
        <v>281</v>
      </c>
      <c r="I275" s="23" t="s">
        <v>282</v>
      </c>
    </row>
    <row r="276" spans="1:9" ht="30" customHeight="1" x14ac:dyDescent="0.3">
      <c r="A276" s="33">
        <f t="shared" si="78"/>
        <v>799395968</v>
      </c>
      <c r="C276" s="34">
        <v>77121677</v>
      </c>
      <c r="D276" s="34">
        <v>401912138</v>
      </c>
      <c r="E276" s="34">
        <v>259057991</v>
      </c>
      <c r="F276" s="34">
        <v>61304162</v>
      </c>
      <c r="G276" s="35" t="s">
        <v>281</v>
      </c>
      <c r="H276" s="36">
        <v>1229</v>
      </c>
      <c r="I276" s="37"/>
    </row>
    <row r="277" spans="1:9" ht="30" customHeight="1" x14ac:dyDescent="0.3">
      <c r="A277" s="38">
        <f t="shared" si="78"/>
        <v>40362437</v>
      </c>
      <c r="C277" s="39">
        <v>0</v>
      </c>
      <c r="D277" s="39">
        <v>0</v>
      </c>
      <c r="E277" s="39">
        <v>0</v>
      </c>
      <c r="F277" s="39">
        <v>40362437</v>
      </c>
      <c r="G277" s="40" t="s">
        <v>283</v>
      </c>
      <c r="H277" s="41">
        <v>1228</v>
      </c>
      <c r="I277" s="42"/>
    </row>
    <row r="278" spans="1:9" ht="30" customHeight="1" x14ac:dyDescent="0.3">
      <c r="A278" s="38">
        <f t="shared" si="78"/>
        <v>3618765</v>
      </c>
      <c r="C278" s="39">
        <v>0</v>
      </c>
      <c r="D278" s="39">
        <v>177097</v>
      </c>
      <c r="E278" s="39">
        <v>0</v>
      </c>
      <c r="F278" s="39">
        <v>3441668</v>
      </c>
      <c r="G278" s="40" t="s">
        <v>284</v>
      </c>
      <c r="H278" s="41">
        <v>1230</v>
      </c>
      <c r="I278" s="42"/>
    </row>
    <row r="279" spans="1:9" ht="30" customHeight="1" x14ac:dyDescent="0.3">
      <c r="A279" s="43">
        <f t="shared" si="78"/>
        <v>15659862</v>
      </c>
      <c r="C279" s="44">
        <v>0</v>
      </c>
      <c r="D279" s="44">
        <v>674156</v>
      </c>
      <c r="E279" s="44">
        <v>0</v>
      </c>
      <c r="F279" s="44">
        <v>14985706</v>
      </c>
      <c r="G279" s="45" t="s">
        <v>285</v>
      </c>
      <c r="H279" s="46">
        <v>1231</v>
      </c>
      <c r="I279" s="47"/>
    </row>
    <row r="280" spans="1:9" ht="30" customHeight="1" x14ac:dyDescent="0.3">
      <c r="A280" s="19">
        <f t="shared" si="78"/>
        <v>294607924</v>
      </c>
      <c r="C280" s="20">
        <f>SUM(C281:C286)</f>
        <v>0</v>
      </c>
      <c r="D280" s="20">
        <f>SUM(D281:D286)</f>
        <v>500000</v>
      </c>
      <c r="E280" s="20">
        <f>SUM(E281:E286)</f>
        <v>3482500</v>
      </c>
      <c r="F280" s="20">
        <f>SUM(F281:F286)</f>
        <v>290625424</v>
      </c>
      <c r="G280" s="21"/>
      <c r="H280" s="22" t="s">
        <v>286</v>
      </c>
      <c r="I280" s="23" t="s">
        <v>287</v>
      </c>
    </row>
    <row r="281" spans="1:9" ht="30" customHeight="1" x14ac:dyDescent="0.3">
      <c r="A281" s="33">
        <f t="shared" si="78"/>
        <v>68575911</v>
      </c>
      <c r="C281" s="34">
        <v>0</v>
      </c>
      <c r="D281" s="34">
        <v>500000</v>
      </c>
      <c r="E281" s="34">
        <v>3082500</v>
      </c>
      <c r="F281" s="34">
        <v>64993411</v>
      </c>
      <c r="G281" s="35" t="s">
        <v>286</v>
      </c>
      <c r="H281" s="36">
        <v>1510</v>
      </c>
      <c r="I281" s="37"/>
    </row>
    <row r="282" spans="1:9" ht="30" customHeight="1" x14ac:dyDescent="0.3">
      <c r="A282" s="38">
        <f t="shared" si="78"/>
        <v>29048667</v>
      </c>
      <c r="C282" s="39">
        <v>0</v>
      </c>
      <c r="D282" s="39">
        <v>0</v>
      </c>
      <c r="E282" s="39">
        <v>0</v>
      </c>
      <c r="F282" s="39">
        <v>29048667</v>
      </c>
      <c r="G282" s="40" t="s">
        <v>288</v>
      </c>
      <c r="H282" s="41">
        <v>1196</v>
      </c>
      <c r="I282" s="42"/>
    </row>
    <row r="283" spans="1:9" ht="30" customHeight="1" x14ac:dyDescent="0.3">
      <c r="A283" s="38">
        <f t="shared" si="78"/>
        <v>18610533</v>
      </c>
      <c r="C283" s="39">
        <v>0</v>
      </c>
      <c r="D283" s="39">
        <v>0</v>
      </c>
      <c r="E283" s="39">
        <v>0</v>
      </c>
      <c r="F283" s="39">
        <v>18610533</v>
      </c>
      <c r="G283" s="40" t="s">
        <v>289</v>
      </c>
      <c r="H283" s="41">
        <v>1197</v>
      </c>
      <c r="I283" s="42"/>
    </row>
    <row r="284" spans="1:9" ht="30" customHeight="1" x14ac:dyDescent="0.3">
      <c r="A284" s="38">
        <f t="shared" si="78"/>
        <v>18037975</v>
      </c>
      <c r="C284" s="39">
        <v>0</v>
      </c>
      <c r="D284" s="39">
        <v>0</v>
      </c>
      <c r="E284" s="39">
        <v>0</v>
      </c>
      <c r="F284" s="39">
        <v>18037975</v>
      </c>
      <c r="G284" s="40" t="s">
        <v>290</v>
      </c>
      <c r="H284" s="41">
        <v>1516</v>
      </c>
      <c r="I284" s="42"/>
    </row>
    <row r="285" spans="1:9" ht="30" customHeight="1" x14ac:dyDescent="0.3">
      <c r="A285" s="38">
        <f t="shared" si="78"/>
        <v>123204610</v>
      </c>
      <c r="C285" s="39">
        <v>0</v>
      </c>
      <c r="D285" s="39">
        <v>0</v>
      </c>
      <c r="E285" s="39">
        <v>400000</v>
      </c>
      <c r="F285" s="39">
        <v>122804610</v>
      </c>
      <c r="G285" s="40" t="s">
        <v>291</v>
      </c>
      <c r="H285" s="41">
        <v>1192</v>
      </c>
      <c r="I285" s="42"/>
    </row>
    <row r="286" spans="1:9" ht="30" customHeight="1" x14ac:dyDescent="0.3">
      <c r="A286" s="43">
        <f t="shared" si="78"/>
        <v>37130228</v>
      </c>
      <c r="C286" s="44">
        <v>0</v>
      </c>
      <c r="D286" s="44">
        <v>0</v>
      </c>
      <c r="E286" s="44">
        <v>0</v>
      </c>
      <c r="F286" s="44">
        <v>37130228</v>
      </c>
      <c r="G286" s="45" t="s">
        <v>292</v>
      </c>
      <c r="H286" s="46">
        <v>1194</v>
      </c>
      <c r="I286" s="47"/>
    </row>
    <row r="287" spans="1:9" ht="30" customHeight="1" x14ac:dyDescent="0.3">
      <c r="A287" s="19">
        <f t="shared" si="78"/>
        <v>1615011051</v>
      </c>
      <c r="C287" s="20">
        <f t="shared" ref="C287:D287" si="86">SUM(C288:C487)</f>
        <v>0</v>
      </c>
      <c r="D287" s="20">
        <f t="shared" si="86"/>
        <v>0</v>
      </c>
      <c r="E287" s="20">
        <f>SUM(E288:E487)</f>
        <v>0</v>
      </c>
      <c r="F287" s="20">
        <f>SUM(F288:F487)</f>
        <v>1615011051</v>
      </c>
      <c r="G287" s="21"/>
      <c r="H287" s="22" t="s">
        <v>293</v>
      </c>
      <c r="I287" s="23" t="s">
        <v>294</v>
      </c>
    </row>
    <row r="288" spans="1:9" ht="30" customHeight="1" x14ac:dyDescent="0.3">
      <c r="A288" s="33">
        <f t="shared" si="78"/>
        <v>127785355</v>
      </c>
      <c r="C288" s="34">
        <v>0</v>
      </c>
      <c r="D288" s="34">
        <v>0</v>
      </c>
      <c r="E288" s="34">
        <v>0</v>
      </c>
      <c r="F288" s="34">
        <v>127785355</v>
      </c>
      <c r="G288" s="35" t="s">
        <v>295</v>
      </c>
      <c r="H288" s="36">
        <v>1477</v>
      </c>
      <c r="I288" s="37"/>
    </row>
    <row r="289" spans="1:9" ht="30" customHeight="1" x14ac:dyDescent="0.3">
      <c r="A289" s="38">
        <f t="shared" si="78"/>
        <v>41685105</v>
      </c>
      <c r="C289" s="39">
        <v>0</v>
      </c>
      <c r="D289" s="39">
        <v>0</v>
      </c>
      <c r="E289" s="39">
        <v>0</v>
      </c>
      <c r="F289" s="39">
        <v>41685105</v>
      </c>
      <c r="G289" s="40" t="s">
        <v>296</v>
      </c>
      <c r="H289" s="41">
        <v>1476</v>
      </c>
      <c r="I289" s="42"/>
    </row>
    <row r="290" spans="1:9" ht="30" customHeight="1" x14ac:dyDescent="0.3">
      <c r="A290" s="38">
        <f t="shared" si="78"/>
        <v>72781197</v>
      </c>
      <c r="C290" s="39">
        <v>0</v>
      </c>
      <c r="D290" s="39">
        <v>0</v>
      </c>
      <c r="E290" s="39">
        <v>0</v>
      </c>
      <c r="F290" s="39">
        <v>72781197</v>
      </c>
      <c r="G290" s="40" t="s">
        <v>297</v>
      </c>
      <c r="H290" s="41">
        <v>1277</v>
      </c>
      <c r="I290" s="42"/>
    </row>
    <row r="291" spans="1:9" ht="30" customHeight="1" x14ac:dyDescent="0.3">
      <c r="A291" s="38">
        <f t="shared" si="78"/>
        <v>17126953</v>
      </c>
      <c r="C291" s="39">
        <v>0</v>
      </c>
      <c r="D291" s="39">
        <v>0</v>
      </c>
      <c r="E291" s="39">
        <v>0</v>
      </c>
      <c r="F291" s="39">
        <v>17126953</v>
      </c>
      <c r="G291" s="40" t="s">
        <v>298</v>
      </c>
      <c r="H291" s="41">
        <v>1281</v>
      </c>
      <c r="I291" s="42"/>
    </row>
    <row r="292" spans="1:9" ht="30" customHeight="1" x14ac:dyDescent="0.3">
      <c r="A292" s="38">
        <f t="shared" si="78"/>
        <v>4949944</v>
      </c>
      <c r="C292" s="39">
        <v>0</v>
      </c>
      <c r="D292" s="39">
        <v>0</v>
      </c>
      <c r="E292" s="39">
        <v>0</v>
      </c>
      <c r="F292" s="39">
        <v>4949944</v>
      </c>
      <c r="G292" s="40" t="s">
        <v>299</v>
      </c>
      <c r="H292" s="41">
        <v>1280</v>
      </c>
      <c r="I292" s="42"/>
    </row>
    <row r="293" spans="1:9" ht="30" customHeight="1" x14ac:dyDescent="0.3">
      <c r="A293" s="38">
        <f t="shared" si="78"/>
        <v>4747201</v>
      </c>
      <c r="C293" s="39">
        <v>0</v>
      </c>
      <c r="D293" s="39">
        <v>0</v>
      </c>
      <c r="E293" s="39">
        <v>0</v>
      </c>
      <c r="F293" s="39">
        <v>4747201</v>
      </c>
      <c r="G293" s="40" t="s">
        <v>300</v>
      </c>
      <c r="H293" s="41">
        <v>1282</v>
      </c>
      <c r="I293" s="42"/>
    </row>
    <row r="294" spans="1:9" ht="30" customHeight="1" x14ac:dyDescent="0.3">
      <c r="A294" s="38">
        <f t="shared" si="78"/>
        <v>5530735</v>
      </c>
      <c r="C294" s="39">
        <v>0</v>
      </c>
      <c r="D294" s="39">
        <v>0</v>
      </c>
      <c r="E294" s="39">
        <v>0</v>
      </c>
      <c r="F294" s="39">
        <v>5530735</v>
      </c>
      <c r="G294" s="40" t="s">
        <v>301</v>
      </c>
      <c r="H294" s="41">
        <v>1283</v>
      </c>
      <c r="I294" s="42"/>
    </row>
    <row r="295" spans="1:9" ht="30" customHeight="1" x14ac:dyDescent="0.3">
      <c r="A295" s="38">
        <f t="shared" si="78"/>
        <v>5336421</v>
      </c>
      <c r="C295" s="39">
        <v>0</v>
      </c>
      <c r="D295" s="39">
        <v>0</v>
      </c>
      <c r="E295" s="39">
        <v>0</v>
      </c>
      <c r="F295" s="39">
        <v>5336421</v>
      </c>
      <c r="G295" s="40" t="s">
        <v>302</v>
      </c>
      <c r="H295" s="41">
        <v>1284</v>
      </c>
      <c r="I295" s="42"/>
    </row>
    <row r="296" spans="1:9" ht="30" customHeight="1" x14ac:dyDescent="0.3">
      <c r="A296" s="38">
        <f t="shared" si="78"/>
        <v>9473964</v>
      </c>
      <c r="C296" s="39">
        <v>0</v>
      </c>
      <c r="D296" s="39">
        <v>0</v>
      </c>
      <c r="E296" s="39">
        <v>0</v>
      </c>
      <c r="F296" s="39">
        <v>9473964</v>
      </c>
      <c r="G296" s="40" t="s">
        <v>303</v>
      </c>
      <c r="H296" s="41">
        <v>1285</v>
      </c>
      <c r="I296" s="42"/>
    </row>
    <row r="297" spans="1:9" ht="30" customHeight="1" x14ac:dyDescent="0.3">
      <c r="A297" s="38">
        <f t="shared" si="78"/>
        <v>11451214</v>
      </c>
      <c r="C297" s="39">
        <v>0</v>
      </c>
      <c r="D297" s="39">
        <v>0</v>
      </c>
      <c r="E297" s="39">
        <v>0</v>
      </c>
      <c r="F297" s="39">
        <v>11451214</v>
      </c>
      <c r="G297" s="40" t="s">
        <v>304</v>
      </c>
      <c r="H297" s="41">
        <v>1286</v>
      </c>
      <c r="I297" s="42"/>
    </row>
    <row r="298" spans="1:9" ht="30" customHeight="1" x14ac:dyDescent="0.3">
      <c r="A298" s="38">
        <f t="shared" si="78"/>
        <v>9547566</v>
      </c>
      <c r="C298" s="39">
        <v>0</v>
      </c>
      <c r="D298" s="39">
        <v>0</v>
      </c>
      <c r="E298" s="39">
        <v>0</v>
      </c>
      <c r="F298" s="39">
        <v>9547566</v>
      </c>
      <c r="G298" s="40" t="s">
        <v>305</v>
      </c>
      <c r="H298" s="41">
        <v>1287</v>
      </c>
      <c r="I298" s="42"/>
    </row>
    <row r="299" spans="1:9" ht="30" customHeight="1" x14ac:dyDescent="0.3">
      <c r="A299" s="38">
        <f t="shared" si="78"/>
        <v>4021587</v>
      </c>
      <c r="C299" s="39">
        <v>0</v>
      </c>
      <c r="D299" s="39">
        <v>0</v>
      </c>
      <c r="E299" s="39">
        <v>0</v>
      </c>
      <c r="F299" s="39">
        <v>4021587</v>
      </c>
      <c r="G299" s="40" t="s">
        <v>306</v>
      </c>
      <c r="H299" s="41">
        <v>1288</v>
      </c>
      <c r="I299" s="42"/>
    </row>
    <row r="300" spans="1:9" ht="30" customHeight="1" x14ac:dyDescent="0.3">
      <c r="A300" s="38">
        <f t="shared" si="78"/>
        <v>12302462</v>
      </c>
      <c r="C300" s="39">
        <v>0</v>
      </c>
      <c r="D300" s="39">
        <v>0</v>
      </c>
      <c r="E300" s="39">
        <v>0</v>
      </c>
      <c r="F300" s="39">
        <v>12302462</v>
      </c>
      <c r="G300" s="40" t="s">
        <v>307</v>
      </c>
      <c r="H300" s="41">
        <v>1289</v>
      </c>
      <c r="I300" s="42"/>
    </row>
    <row r="301" spans="1:9" ht="30" customHeight="1" x14ac:dyDescent="0.3">
      <c r="A301" s="38">
        <f t="shared" si="78"/>
        <v>8544233</v>
      </c>
      <c r="C301" s="39">
        <v>0</v>
      </c>
      <c r="D301" s="39">
        <v>0</v>
      </c>
      <c r="E301" s="39">
        <v>0</v>
      </c>
      <c r="F301" s="39">
        <v>8544233</v>
      </c>
      <c r="G301" s="40" t="s">
        <v>308</v>
      </c>
      <c r="H301" s="41">
        <v>1290</v>
      </c>
      <c r="I301" s="42"/>
    </row>
    <row r="302" spans="1:9" ht="30" customHeight="1" x14ac:dyDescent="0.3">
      <c r="A302" s="38">
        <f t="shared" si="78"/>
        <v>5498681</v>
      </c>
      <c r="C302" s="39">
        <v>0</v>
      </c>
      <c r="D302" s="39">
        <v>0</v>
      </c>
      <c r="E302" s="39">
        <v>0</v>
      </c>
      <c r="F302" s="39">
        <v>5498681</v>
      </c>
      <c r="G302" s="40" t="s">
        <v>309</v>
      </c>
      <c r="H302" s="41">
        <v>1291</v>
      </c>
      <c r="I302" s="42"/>
    </row>
    <row r="303" spans="1:9" ht="30" customHeight="1" x14ac:dyDescent="0.3">
      <c r="A303" s="38">
        <f t="shared" si="78"/>
        <v>4100604</v>
      </c>
      <c r="C303" s="39">
        <v>0</v>
      </c>
      <c r="D303" s="39">
        <v>0</v>
      </c>
      <c r="E303" s="39">
        <v>0</v>
      </c>
      <c r="F303" s="39">
        <v>4100604</v>
      </c>
      <c r="G303" s="40" t="s">
        <v>310</v>
      </c>
      <c r="H303" s="41">
        <v>1292</v>
      </c>
      <c r="I303" s="42"/>
    </row>
    <row r="304" spans="1:9" ht="30" customHeight="1" x14ac:dyDescent="0.3">
      <c r="A304" s="38">
        <f t="shared" si="78"/>
        <v>4481017</v>
      </c>
      <c r="C304" s="39">
        <v>0</v>
      </c>
      <c r="D304" s="39">
        <v>0</v>
      </c>
      <c r="E304" s="39">
        <v>0</v>
      </c>
      <c r="F304" s="39">
        <v>4481017</v>
      </c>
      <c r="G304" s="40" t="s">
        <v>311</v>
      </c>
      <c r="H304" s="41">
        <v>1293</v>
      </c>
      <c r="I304" s="42"/>
    </row>
    <row r="305" spans="1:9" ht="30" customHeight="1" x14ac:dyDescent="0.3">
      <c r="A305" s="38">
        <f t="shared" si="78"/>
        <v>10244526</v>
      </c>
      <c r="C305" s="39">
        <v>0</v>
      </c>
      <c r="D305" s="39">
        <v>0</v>
      </c>
      <c r="E305" s="39">
        <v>0</v>
      </c>
      <c r="F305" s="39">
        <v>10244526</v>
      </c>
      <c r="G305" s="40" t="s">
        <v>312</v>
      </c>
      <c r="H305" s="41">
        <v>1294</v>
      </c>
      <c r="I305" s="42"/>
    </row>
    <row r="306" spans="1:9" ht="30" customHeight="1" x14ac:dyDescent="0.3">
      <c r="A306" s="38">
        <f t="shared" si="78"/>
        <v>17003167</v>
      </c>
      <c r="C306" s="39">
        <v>0</v>
      </c>
      <c r="D306" s="39">
        <v>0</v>
      </c>
      <c r="E306" s="39">
        <v>0</v>
      </c>
      <c r="F306" s="39">
        <v>17003167</v>
      </c>
      <c r="G306" s="40" t="s">
        <v>313</v>
      </c>
      <c r="H306" s="41">
        <v>1295</v>
      </c>
      <c r="I306" s="42"/>
    </row>
    <row r="307" spans="1:9" ht="30" customHeight="1" x14ac:dyDescent="0.3">
      <c r="A307" s="38">
        <f t="shared" si="78"/>
        <v>12199874</v>
      </c>
      <c r="C307" s="39">
        <v>0</v>
      </c>
      <c r="D307" s="39">
        <v>0</v>
      </c>
      <c r="E307" s="39">
        <v>0</v>
      </c>
      <c r="F307" s="39">
        <v>12199874</v>
      </c>
      <c r="G307" s="40" t="s">
        <v>314</v>
      </c>
      <c r="H307" s="41">
        <v>1296</v>
      </c>
      <c r="I307" s="42"/>
    </row>
    <row r="308" spans="1:9" ht="30" customHeight="1" x14ac:dyDescent="0.3">
      <c r="A308" s="38">
        <f t="shared" si="78"/>
        <v>4825519</v>
      </c>
      <c r="C308" s="39">
        <v>0</v>
      </c>
      <c r="D308" s="39">
        <v>0</v>
      </c>
      <c r="E308" s="39">
        <v>0</v>
      </c>
      <c r="F308" s="39">
        <v>4825519</v>
      </c>
      <c r="G308" s="40" t="s">
        <v>315</v>
      </c>
      <c r="H308" s="41">
        <v>1297</v>
      </c>
      <c r="I308" s="42"/>
    </row>
    <row r="309" spans="1:9" ht="30" customHeight="1" x14ac:dyDescent="0.3">
      <c r="A309" s="38">
        <f t="shared" si="78"/>
        <v>4148784</v>
      </c>
      <c r="C309" s="39">
        <v>0</v>
      </c>
      <c r="D309" s="39">
        <v>0</v>
      </c>
      <c r="E309" s="39">
        <v>0</v>
      </c>
      <c r="F309" s="39">
        <v>4148784</v>
      </c>
      <c r="G309" s="40" t="s">
        <v>316</v>
      </c>
      <c r="H309" s="41">
        <v>1298</v>
      </c>
      <c r="I309" s="42"/>
    </row>
    <row r="310" spans="1:9" ht="30" customHeight="1" x14ac:dyDescent="0.3">
      <c r="A310" s="38">
        <f t="shared" si="78"/>
        <v>3646778</v>
      </c>
      <c r="C310" s="39">
        <v>0</v>
      </c>
      <c r="D310" s="39">
        <v>0</v>
      </c>
      <c r="E310" s="39">
        <v>0</v>
      </c>
      <c r="F310" s="39">
        <v>3646778</v>
      </c>
      <c r="G310" s="40" t="s">
        <v>317</v>
      </c>
      <c r="H310" s="41">
        <v>1299</v>
      </c>
      <c r="I310" s="42"/>
    </row>
    <row r="311" spans="1:9" ht="30" customHeight="1" x14ac:dyDescent="0.3">
      <c r="A311" s="38">
        <f t="shared" si="78"/>
        <v>8208582</v>
      </c>
      <c r="C311" s="39">
        <v>0</v>
      </c>
      <c r="D311" s="39">
        <v>0</v>
      </c>
      <c r="E311" s="39">
        <v>0</v>
      </c>
      <c r="F311" s="39">
        <v>8208582</v>
      </c>
      <c r="G311" s="40" t="s">
        <v>318</v>
      </c>
      <c r="H311" s="41">
        <v>1300</v>
      </c>
      <c r="I311" s="42"/>
    </row>
    <row r="312" spans="1:9" ht="30" customHeight="1" x14ac:dyDescent="0.3">
      <c r="A312" s="38">
        <f t="shared" si="78"/>
        <v>5289871</v>
      </c>
      <c r="C312" s="39">
        <v>0</v>
      </c>
      <c r="D312" s="39">
        <v>0</v>
      </c>
      <c r="E312" s="39">
        <v>0</v>
      </c>
      <c r="F312" s="39">
        <v>5289871</v>
      </c>
      <c r="G312" s="40" t="s">
        <v>319</v>
      </c>
      <c r="H312" s="41">
        <v>1301</v>
      </c>
      <c r="I312" s="42"/>
    </row>
    <row r="313" spans="1:9" ht="30" customHeight="1" x14ac:dyDescent="0.3">
      <c r="A313" s="38">
        <f t="shared" si="78"/>
        <v>11455532</v>
      </c>
      <c r="C313" s="39">
        <v>0</v>
      </c>
      <c r="D313" s="39">
        <v>0</v>
      </c>
      <c r="E313" s="39">
        <v>0</v>
      </c>
      <c r="F313" s="39">
        <v>11455532</v>
      </c>
      <c r="G313" s="40" t="s">
        <v>320</v>
      </c>
      <c r="H313" s="41">
        <v>1302</v>
      </c>
      <c r="I313" s="42"/>
    </row>
    <row r="314" spans="1:9" ht="30" customHeight="1" x14ac:dyDescent="0.3">
      <c r="A314" s="38">
        <f t="shared" si="78"/>
        <v>4403487</v>
      </c>
      <c r="C314" s="39">
        <v>0</v>
      </c>
      <c r="D314" s="39">
        <v>0</v>
      </c>
      <c r="E314" s="39">
        <v>0</v>
      </c>
      <c r="F314" s="39">
        <v>4403487</v>
      </c>
      <c r="G314" s="40" t="s">
        <v>321</v>
      </c>
      <c r="H314" s="41">
        <v>1303</v>
      </c>
      <c r="I314" s="42"/>
    </row>
    <row r="315" spans="1:9" ht="30" customHeight="1" x14ac:dyDescent="0.3">
      <c r="A315" s="38">
        <f t="shared" si="78"/>
        <v>33032113</v>
      </c>
      <c r="C315" s="39">
        <v>0</v>
      </c>
      <c r="D315" s="39">
        <v>0</v>
      </c>
      <c r="E315" s="39">
        <v>0</v>
      </c>
      <c r="F315" s="39">
        <v>33032113</v>
      </c>
      <c r="G315" s="40" t="s">
        <v>322</v>
      </c>
      <c r="H315" s="41">
        <v>1304</v>
      </c>
      <c r="I315" s="42"/>
    </row>
    <row r="316" spans="1:9" ht="30" customHeight="1" x14ac:dyDescent="0.3">
      <c r="A316" s="38">
        <f t="shared" si="78"/>
        <v>7685744</v>
      </c>
      <c r="C316" s="39">
        <v>0</v>
      </c>
      <c r="D316" s="39">
        <v>0</v>
      </c>
      <c r="E316" s="39">
        <v>0</v>
      </c>
      <c r="F316" s="39">
        <v>7685744</v>
      </c>
      <c r="G316" s="40" t="s">
        <v>323</v>
      </c>
      <c r="H316" s="41">
        <v>1305</v>
      </c>
      <c r="I316" s="42"/>
    </row>
    <row r="317" spans="1:9" ht="30" customHeight="1" x14ac:dyDescent="0.3">
      <c r="A317" s="38">
        <f t="shared" si="78"/>
        <v>7252836</v>
      </c>
      <c r="C317" s="39">
        <v>0</v>
      </c>
      <c r="D317" s="39">
        <v>0</v>
      </c>
      <c r="E317" s="39">
        <v>0</v>
      </c>
      <c r="F317" s="39">
        <v>7252836</v>
      </c>
      <c r="G317" s="40" t="s">
        <v>324</v>
      </c>
      <c r="H317" s="41">
        <v>1306</v>
      </c>
      <c r="I317" s="42"/>
    </row>
    <row r="318" spans="1:9" ht="30" customHeight="1" x14ac:dyDescent="0.3">
      <c r="A318" s="38">
        <f t="shared" si="78"/>
        <v>6425777</v>
      </c>
      <c r="C318" s="39">
        <v>0</v>
      </c>
      <c r="D318" s="39">
        <v>0</v>
      </c>
      <c r="E318" s="39">
        <v>0</v>
      </c>
      <c r="F318" s="39">
        <v>6425777</v>
      </c>
      <c r="G318" s="40" t="s">
        <v>325</v>
      </c>
      <c r="H318" s="41">
        <v>1307</v>
      </c>
      <c r="I318" s="42"/>
    </row>
    <row r="319" spans="1:9" ht="30" customHeight="1" x14ac:dyDescent="0.3">
      <c r="A319" s="38">
        <f t="shared" si="78"/>
        <v>7475936</v>
      </c>
      <c r="C319" s="39">
        <v>0</v>
      </c>
      <c r="D319" s="39">
        <v>0</v>
      </c>
      <c r="E319" s="39">
        <v>0</v>
      </c>
      <c r="F319" s="39">
        <v>7475936</v>
      </c>
      <c r="G319" s="40" t="s">
        <v>326</v>
      </c>
      <c r="H319" s="41">
        <v>1308</v>
      </c>
      <c r="I319" s="42"/>
    </row>
    <row r="320" spans="1:9" ht="30" customHeight="1" x14ac:dyDescent="0.3">
      <c r="A320" s="38">
        <f t="shared" si="78"/>
        <v>21999460</v>
      </c>
      <c r="C320" s="39">
        <v>0</v>
      </c>
      <c r="D320" s="39">
        <v>0</v>
      </c>
      <c r="E320" s="39">
        <v>0</v>
      </c>
      <c r="F320" s="39">
        <v>21999460</v>
      </c>
      <c r="G320" s="40" t="s">
        <v>327</v>
      </c>
      <c r="H320" s="41">
        <v>1309</v>
      </c>
      <c r="I320" s="42"/>
    </row>
    <row r="321" spans="1:9" ht="30" customHeight="1" x14ac:dyDescent="0.3">
      <c r="A321" s="38">
        <f t="shared" si="78"/>
        <v>7845054</v>
      </c>
      <c r="C321" s="39">
        <v>0</v>
      </c>
      <c r="D321" s="39">
        <v>0</v>
      </c>
      <c r="E321" s="39">
        <v>0</v>
      </c>
      <c r="F321" s="39">
        <v>7845054</v>
      </c>
      <c r="G321" s="40" t="s">
        <v>328</v>
      </c>
      <c r="H321" s="41">
        <v>1310</v>
      </c>
      <c r="I321" s="42"/>
    </row>
    <row r="322" spans="1:9" ht="30" customHeight="1" x14ac:dyDescent="0.3">
      <c r="A322" s="38">
        <f t="shared" si="78"/>
        <v>3904561</v>
      </c>
      <c r="C322" s="39">
        <v>0</v>
      </c>
      <c r="D322" s="39">
        <v>0</v>
      </c>
      <c r="E322" s="39">
        <v>0</v>
      </c>
      <c r="F322" s="39">
        <v>3904561</v>
      </c>
      <c r="G322" s="40" t="s">
        <v>329</v>
      </c>
      <c r="H322" s="41">
        <v>1311</v>
      </c>
      <c r="I322" s="42"/>
    </row>
    <row r="323" spans="1:9" ht="30" customHeight="1" x14ac:dyDescent="0.3">
      <c r="A323" s="38">
        <f t="shared" si="78"/>
        <v>6250786</v>
      </c>
      <c r="C323" s="39">
        <v>0</v>
      </c>
      <c r="D323" s="39">
        <v>0</v>
      </c>
      <c r="E323" s="39">
        <v>0</v>
      </c>
      <c r="F323" s="39">
        <v>6250786</v>
      </c>
      <c r="G323" s="40" t="s">
        <v>330</v>
      </c>
      <c r="H323" s="41">
        <v>1312</v>
      </c>
      <c r="I323" s="42"/>
    </row>
    <row r="324" spans="1:9" ht="30" customHeight="1" x14ac:dyDescent="0.3">
      <c r="A324" s="38">
        <f t="shared" si="78"/>
        <v>6473347</v>
      </c>
      <c r="C324" s="39">
        <v>0</v>
      </c>
      <c r="D324" s="39">
        <v>0</v>
      </c>
      <c r="E324" s="39">
        <v>0</v>
      </c>
      <c r="F324" s="39">
        <v>6473347</v>
      </c>
      <c r="G324" s="40" t="s">
        <v>331</v>
      </c>
      <c r="H324" s="41">
        <v>1313</v>
      </c>
      <c r="I324" s="42"/>
    </row>
    <row r="325" spans="1:9" ht="30" customHeight="1" x14ac:dyDescent="0.3">
      <c r="A325" s="38">
        <f t="shared" ref="A325:A388" si="87">SUM(C325:F325)</f>
        <v>5613710</v>
      </c>
      <c r="C325" s="39">
        <v>0</v>
      </c>
      <c r="D325" s="39">
        <v>0</v>
      </c>
      <c r="E325" s="39">
        <v>0</v>
      </c>
      <c r="F325" s="39">
        <v>5613710</v>
      </c>
      <c r="G325" s="40" t="s">
        <v>332</v>
      </c>
      <c r="H325" s="41">
        <v>1314</v>
      </c>
      <c r="I325" s="42"/>
    </row>
    <row r="326" spans="1:9" ht="30" customHeight="1" x14ac:dyDescent="0.3">
      <c r="A326" s="38">
        <f t="shared" si="87"/>
        <v>4718459</v>
      </c>
      <c r="C326" s="39">
        <v>0</v>
      </c>
      <c r="D326" s="39">
        <v>0</v>
      </c>
      <c r="E326" s="39">
        <v>0</v>
      </c>
      <c r="F326" s="39">
        <v>4718459</v>
      </c>
      <c r="G326" s="40" t="s">
        <v>333</v>
      </c>
      <c r="H326" s="41">
        <v>1315</v>
      </c>
      <c r="I326" s="42"/>
    </row>
    <row r="327" spans="1:9" ht="30" customHeight="1" x14ac:dyDescent="0.3">
      <c r="A327" s="38">
        <f t="shared" si="87"/>
        <v>7272012</v>
      </c>
      <c r="C327" s="39">
        <v>0</v>
      </c>
      <c r="D327" s="39">
        <v>0</v>
      </c>
      <c r="E327" s="39">
        <v>0</v>
      </c>
      <c r="F327" s="39">
        <v>7272012</v>
      </c>
      <c r="G327" s="40" t="s">
        <v>334</v>
      </c>
      <c r="H327" s="41">
        <v>1316</v>
      </c>
      <c r="I327" s="42"/>
    </row>
    <row r="328" spans="1:9" ht="30" customHeight="1" x14ac:dyDescent="0.3">
      <c r="A328" s="38">
        <f t="shared" si="87"/>
        <v>4560455</v>
      </c>
      <c r="C328" s="39">
        <v>0</v>
      </c>
      <c r="D328" s="39">
        <v>0</v>
      </c>
      <c r="E328" s="39">
        <v>0</v>
      </c>
      <c r="F328" s="39">
        <v>4560455</v>
      </c>
      <c r="G328" s="40" t="s">
        <v>335</v>
      </c>
      <c r="H328" s="41">
        <v>1317</v>
      </c>
      <c r="I328" s="42"/>
    </row>
    <row r="329" spans="1:9" ht="30" customHeight="1" x14ac:dyDescent="0.3">
      <c r="A329" s="38">
        <f t="shared" si="87"/>
        <v>4734703</v>
      </c>
      <c r="C329" s="39">
        <v>0</v>
      </c>
      <c r="D329" s="39">
        <v>0</v>
      </c>
      <c r="E329" s="39">
        <v>0</v>
      </c>
      <c r="F329" s="39">
        <v>4734703</v>
      </c>
      <c r="G329" s="40" t="s">
        <v>336</v>
      </c>
      <c r="H329" s="41">
        <v>1318</v>
      </c>
      <c r="I329" s="42"/>
    </row>
    <row r="330" spans="1:9" ht="30" customHeight="1" x14ac:dyDescent="0.3">
      <c r="A330" s="38">
        <f t="shared" si="87"/>
        <v>4639313</v>
      </c>
      <c r="C330" s="39">
        <v>0</v>
      </c>
      <c r="D330" s="39">
        <v>0</v>
      </c>
      <c r="E330" s="39">
        <v>0</v>
      </c>
      <c r="F330" s="39">
        <v>4639313</v>
      </c>
      <c r="G330" s="40" t="s">
        <v>337</v>
      </c>
      <c r="H330" s="41">
        <v>1319</v>
      </c>
      <c r="I330" s="42"/>
    </row>
    <row r="331" spans="1:9" ht="30" customHeight="1" x14ac:dyDescent="0.3">
      <c r="A331" s="38">
        <f t="shared" si="87"/>
        <v>5884605</v>
      </c>
      <c r="C331" s="39">
        <v>0</v>
      </c>
      <c r="D331" s="39">
        <v>0</v>
      </c>
      <c r="E331" s="39">
        <v>0</v>
      </c>
      <c r="F331" s="39">
        <v>5884605</v>
      </c>
      <c r="G331" s="40" t="s">
        <v>338</v>
      </c>
      <c r="H331" s="41">
        <v>1320</v>
      </c>
      <c r="I331" s="42"/>
    </row>
    <row r="332" spans="1:9" ht="30" customHeight="1" x14ac:dyDescent="0.3">
      <c r="A332" s="38">
        <f t="shared" si="87"/>
        <v>4954766</v>
      </c>
      <c r="C332" s="39">
        <v>0</v>
      </c>
      <c r="D332" s="39">
        <v>0</v>
      </c>
      <c r="E332" s="39">
        <v>0</v>
      </c>
      <c r="F332" s="39">
        <v>4954766</v>
      </c>
      <c r="G332" s="40" t="s">
        <v>339</v>
      </c>
      <c r="H332" s="41">
        <v>1321</v>
      </c>
      <c r="I332" s="42"/>
    </row>
    <row r="333" spans="1:9" ht="30" customHeight="1" x14ac:dyDescent="0.3">
      <c r="A333" s="38">
        <f t="shared" si="87"/>
        <v>11360895</v>
      </c>
      <c r="C333" s="39">
        <v>0</v>
      </c>
      <c r="D333" s="39">
        <v>0</v>
      </c>
      <c r="E333" s="39">
        <v>0</v>
      </c>
      <c r="F333" s="39">
        <v>11360895</v>
      </c>
      <c r="G333" s="40" t="s">
        <v>340</v>
      </c>
      <c r="H333" s="41">
        <v>1322</v>
      </c>
      <c r="I333" s="42"/>
    </row>
    <row r="334" spans="1:9" ht="30" customHeight="1" x14ac:dyDescent="0.3">
      <c r="A334" s="38">
        <f t="shared" si="87"/>
        <v>10298808</v>
      </c>
      <c r="C334" s="39">
        <v>0</v>
      </c>
      <c r="D334" s="39">
        <v>0</v>
      </c>
      <c r="E334" s="39">
        <v>0</v>
      </c>
      <c r="F334" s="39">
        <v>10298808</v>
      </c>
      <c r="G334" s="40" t="s">
        <v>341</v>
      </c>
      <c r="H334" s="41">
        <v>1323</v>
      </c>
      <c r="I334" s="42"/>
    </row>
    <row r="335" spans="1:9" ht="30" customHeight="1" x14ac:dyDescent="0.3">
      <c r="A335" s="38">
        <f t="shared" si="87"/>
        <v>12695071</v>
      </c>
      <c r="C335" s="39">
        <v>0</v>
      </c>
      <c r="D335" s="39">
        <v>0</v>
      </c>
      <c r="E335" s="39">
        <v>0</v>
      </c>
      <c r="F335" s="39">
        <v>12695071</v>
      </c>
      <c r="G335" s="40" t="s">
        <v>342</v>
      </c>
      <c r="H335" s="41">
        <v>1324</v>
      </c>
      <c r="I335" s="42"/>
    </row>
    <row r="336" spans="1:9" ht="30" customHeight="1" x14ac:dyDescent="0.3">
      <c r="A336" s="38">
        <f t="shared" si="87"/>
        <v>4008448</v>
      </c>
      <c r="C336" s="39">
        <v>0</v>
      </c>
      <c r="D336" s="39">
        <v>0</v>
      </c>
      <c r="E336" s="39">
        <v>0</v>
      </c>
      <c r="F336" s="39">
        <v>4008448</v>
      </c>
      <c r="G336" s="40" t="s">
        <v>343</v>
      </c>
      <c r="H336" s="41">
        <v>1325</v>
      </c>
      <c r="I336" s="42"/>
    </row>
    <row r="337" spans="1:9" ht="30" customHeight="1" x14ac:dyDescent="0.3">
      <c r="A337" s="38">
        <f t="shared" si="87"/>
        <v>9800127</v>
      </c>
      <c r="C337" s="39">
        <v>0</v>
      </c>
      <c r="D337" s="39">
        <v>0</v>
      </c>
      <c r="E337" s="39">
        <v>0</v>
      </c>
      <c r="F337" s="39">
        <v>9800127</v>
      </c>
      <c r="G337" s="40" t="s">
        <v>344</v>
      </c>
      <c r="H337" s="41">
        <v>1326</v>
      </c>
      <c r="I337" s="42"/>
    </row>
    <row r="338" spans="1:9" ht="30" customHeight="1" x14ac:dyDescent="0.3">
      <c r="A338" s="38">
        <f t="shared" si="87"/>
        <v>4407847</v>
      </c>
      <c r="C338" s="39">
        <v>0</v>
      </c>
      <c r="D338" s="39">
        <v>0</v>
      </c>
      <c r="E338" s="39">
        <v>0</v>
      </c>
      <c r="F338" s="39">
        <v>4407847</v>
      </c>
      <c r="G338" s="40" t="s">
        <v>345</v>
      </c>
      <c r="H338" s="41">
        <v>1327</v>
      </c>
      <c r="I338" s="42"/>
    </row>
    <row r="339" spans="1:9" ht="30" customHeight="1" x14ac:dyDescent="0.3">
      <c r="A339" s="38">
        <f t="shared" si="87"/>
        <v>3707737</v>
      </c>
      <c r="C339" s="39">
        <v>0</v>
      </c>
      <c r="D339" s="39">
        <v>0</v>
      </c>
      <c r="E339" s="39">
        <v>0</v>
      </c>
      <c r="F339" s="39">
        <v>3707737</v>
      </c>
      <c r="G339" s="40" t="s">
        <v>346</v>
      </c>
      <c r="H339" s="41">
        <v>1328</v>
      </c>
      <c r="I339" s="42"/>
    </row>
    <row r="340" spans="1:9" ht="30" customHeight="1" x14ac:dyDescent="0.3">
      <c r="A340" s="38">
        <f t="shared" si="87"/>
        <v>5184475</v>
      </c>
      <c r="C340" s="39">
        <v>0</v>
      </c>
      <c r="D340" s="39">
        <v>0</v>
      </c>
      <c r="E340" s="39">
        <v>0</v>
      </c>
      <c r="F340" s="39">
        <v>5184475</v>
      </c>
      <c r="G340" s="40" t="s">
        <v>347</v>
      </c>
      <c r="H340" s="41">
        <v>1329</v>
      </c>
      <c r="I340" s="42"/>
    </row>
    <row r="341" spans="1:9" ht="30" customHeight="1" x14ac:dyDescent="0.3">
      <c r="A341" s="38">
        <f t="shared" si="87"/>
        <v>5808488</v>
      </c>
      <c r="C341" s="39">
        <v>0</v>
      </c>
      <c r="D341" s="39">
        <v>0</v>
      </c>
      <c r="E341" s="39">
        <v>0</v>
      </c>
      <c r="F341" s="39">
        <v>5808488</v>
      </c>
      <c r="G341" s="40" t="s">
        <v>348</v>
      </c>
      <c r="H341" s="41">
        <v>1330</v>
      </c>
      <c r="I341" s="42"/>
    </row>
    <row r="342" spans="1:9" ht="30" customHeight="1" x14ac:dyDescent="0.3">
      <c r="A342" s="38">
        <f t="shared" si="87"/>
        <v>4222250</v>
      </c>
      <c r="C342" s="39">
        <v>0</v>
      </c>
      <c r="D342" s="39">
        <v>0</v>
      </c>
      <c r="E342" s="39">
        <v>0</v>
      </c>
      <c r="F342" s="39">
        <v>4222250</v>
      </c>
      <c r="G342" s="40" t="s">
        <v>349</v>
      </c>
      <c r="H342" s="41">
        <v>1331</v>
      </c>
      <c r="I342" s="42"/>
    </row>
    <row r="343" spans="1:9" ht="30" customHeight="1" x14ac:dyDescent="0.3">
      <c r="A343" s="38">
        <f t="shared" si="87"/>
        <v>4826161</v>
      </c>
      <c r="C343" s="39">
        <v>0</v>
      </c>
      <c r="D343" s="39">
        <v>0</v>
      </c>
      <c r="E343" s="39">
        <v>0</v>
      </c>
      <c r="F343" s="39">
        <v>4826161</v>
      </c>
      <c r="G343" s="40" t="s">
        <v>350</v>
      </c>
      <c r="H343" s="41">
        <v>1332</v>
      </c>
      <c r="I343" s="42"/>
    </row>
    <row r="344" spans="1:9" ht="30" customHeight="1" x14ac:dyDescent="0.3">
      <c r="A344" s="38">
        <f t="shared" si="87"/>
        <v>3066490</v>
      </c>
      <c r="C344" s="39">
        <v>0</v>
      </c>
      <c r="D344" s="39">
        <v>0</v>
      </c>
      <c r="E344" s="39">
        <v>0</v>
      </c>
      <c r="F344" s="39">
        <v>3066490</v>
      </c>
      <c r="G344" s="40" t="s">
        <v>351</v>
      </c>
      <c r="H344" s="41">
        <v>1333</v>
      </c>
      <c r="I344" s="42"/>
    </row>
    <row r="345" spans="1:9" ht="30" customHeight="1" x14ac:dyDescent="0.3">
      <c r="A345" s="38">
        <f t="shared" si="87"/>
        <v>7535797</v>
      </c>
      <c r="C345" s="39">
        <v>0</v>
      </c>
      <c r="D345" s="39">
        <v>0</v>
      </c>
      <c r="E345" s="39">
        <v>0</v>
      </c>
      <c r="F345" s="39">
        <v>7535797</v>
      </c>
      <c r="G345" s="40" t="s">
        <v>352</v>
      </c>
      <c r="H345" s="41">
        <v>1334</v>
      </c>
      <c r="I345" s="42"/>
    </row>
    <row r="346" spans="1:9" ht="30" customHeight="1" x14ac:dyDescent="0.3">
      <c r="A346" s="38">
        <f t="shared" si="87"/>
        <v>7175801</v>
      </c>
      <c r="C346" s="39">
        <v>0</v>
      </c>
      <c r="D346" s="39">
        <v>0</v>
      </c>
      <c r="E346" s="39">
        <v>0</v>
      </c>
      <c r="F346" s="39">
        <v>7175801</v>
      </c>
      <c r="G346" s="40" t="s">
        <v>353</v>
      </c>
      <c r="H346" s="41">
        <v>1335</v>
      </c>
      <c r="I346" s="42"/>
    </row>
    <row r="347" spans="1:9" ht="30" customHeight="1" x14ac:dyDescent="0.3">
      <c r="A347" s="38">
        <f t="shared" si="87"/>
        <v>3098684</v>
      </c>
      <c r="C347" s="39">
        <v>0</v>
      </c>
      <c r="D347" s="39">
        <v>0</v>
      </c>
      <c r="E347" s="39">
        <v>0</v>
      </c>
      <c r="F347" s="39">
        <v>3098684</v>
      </c>
      <c r="G347" s="40" t="s">
        <v>354</v>
      </c>
      <c r="H347" s="41">
        <v>1336</v>
      </c>
      <c r="I347" s="42"/>
    </row>
    <row r="348" spans="1:9" ht="30" customHeight="1" x14ac:dyDescent="0.3">
      <c r="A348" s="38">
        <f t="shared" si="87"/>
        <v>8334859</v>
      </c>
      <c r="C348" s="39">
        <v>0</v>
      </c>
      <c r="D348" s="39">
        <v>0</v>
      </c>
      <c r="E348" s="39">
        <v>0</v>
      </c>
      <c r="F348" s="39">
        <v>8334859</v>
      </c>
      <c r="G348" s="40" t="s">
        <v>355</v>
      </c>
      <c r="H348" s="41">
        <v>1337</v>
      </c>
      <c r="I348" s="42"/>
    </row>
    <row r="349" spans="1:9" ht="30" customHeight="1" x14ac:dyDescent="0.3">
      <c r="A349" s="38">
        <f t="shared" si="87"/>
        <v>17396607</v>
      </c>
      <c r="C349" s="39">
        <v>0</v>
      </c>
      <c r="D349" s="39">
        <v>0</v>
      </c>
      <c r="E349" s="39">
        <v>0</v>
      </c>
      <c r="F349" s="39">
        <v>17396607</v>
      </c>
      <c r="G349" s="40" t="s">
        <v>356</v>
      </c>
      <c r="H349" s="41">
        <v>1338</v>
      </c>
      <c r="I349" s="42"/>
    </row>
    <row r="350" spans="1:9" ht="30" customHeight="1" x14ac:dyDescent="0.3">
      <c r="A350" s="38">
        <f t="shared" si="87"/>
        <v>8872889</v>
      </c>
      <c r="C350" s="39">
        <v>0</v>
      </c>
      <c r="D350" s="39">
        <v>0</v>
      </c>
      <c r="E350" s="39">
        <v>0</v>
      </c>
      <c r="F350" s="39">
        <v>8872889</v>
      </c>
      <c r="G350" s="40" t="s">
        <v>357</v>
      </c>
      <c r="H350" s="41">
        <v>1339</v>
      </c>
      <c r="I350" s="42"/>
    </row>
    <row r="351" spans="1:9" ht="30" customHeight="1" x14ac:dyDescent="0.3">
      <c r="A351" s="38">
        <f t="shared" si="87"/>
        <v>4345749</v>
      </c>
      <c r="C351" s="39">
        <v>0</v>
      </c>
      <c r="D351" s="39">
        <v>0</v>
      </c>
      <c r="E351" s="39">
        <v>0</v>
      </c>
      <c r="F351" s="39">
        <v>4345749</v>
      </c>
      <c r="G351" s="40" t="s">
        <v>358</v>
      </c>
      <c r="H351" s="41">
        <v>1340</v>
      </c>
      <c r="I351" s="42"/>
    </row>
    <row r="352" spans="1:9" ht="30" customHeight="1" x14ac:dyDescent="0.3">
      <c r="A352" s="38">
        <f t="shared" si="87"/>
        <v>4176541</v>
      </c>
      <c r="C352" s="39">
        <v>0</v>
      </c>
      <c r="D352" s="39">
        <v>0</v>
      </c>
      <c r="E352" s="39">
        <v>0</v>
      </c>
      <c r="F352" s="39">
        <v>4176541</v>
      </c>
      <c r="G352" s="40" t="s">
        <v>359</v>
      </c>
      <c r="H352" s="41">
        <v>1341</v>
      </c>
      <c r="I352" s="42"/>
    </row>
    <row r="353" spans="1:9" ht="30" customHeight="1" x14ac:dyDescent="0.3">
      <c r="A353" s="38">
        <f t="shared" si="87"/>
        <v>4135793</v>
      </c>
      <c r="C353" s="39">
        <v>0</v>
      </c>
      <c r="D353" s="39">
        <v>0</v>
      </c>
      <c r="E353" s="39">
        <v>0</v>
      </c>
      <c r="F353" s="39">
        <v>4135793</v>
      </c>
      <c r="G353" s="40" t="s">
        <v>360</v>
      </c>
      <c r="H353" s="41">
        <v>1342</v>
      </c>
      <c r="I353" s="42"/>
    </row>
    <row r="354" spans="1:9" ht="30" customHeight="1" x14ac:dyDescent="0.3">
      <c r="A354" s="38">
        <f t="shared" si="87"/>
        <v>6793931</v>
      </c>
      <c r="C354" s="39">
        <v>0</v>
      </c>
      <c r="D354" s="39">
        <v>0</v>
      </c>
      <c r="E354" s="39">
        <v>0</v>
      </c>
      <c r="F354" s="39">
        <v>6793931</v>
      </c>
      <c r="G354" s="40" t="s">
        <v>361</v>
      </c>
      <c r="H354" s="41">
        <v>1343</v>
      </c>
      <c r="I354" s="42"/>
    </row>
    <row r="355" spans="1:9" ht="30" customHeight="1" x14ac:dyDescent="0.3">
      <c r="A355" s="38">
        <f t="shared" si="87"/>
        <v>7066471</v>
      </c>
      <c r="C355" s="39">
        <v>0</v>
      </c>
      <c r="D355" s="39">
        <v>0</v>
      </c>
      <c r="E355" s="39">
        <v>0</v>
      </c>
      <c r="F355" s="39">
        <v>7066471</v>
      </c>
      <c r="G355" s="40" t="s">
        <v>362</v>
      </c>
      <c r="H355" s="41">
        <v>1344</v>
      </c>
      <c r="I355" s="42"/>
    </row>
    <row r="356" spans="1:9" ht="30" customHeight="1" x14ac:dyDescent="0.3">
      <c r="A356" s="38">
        <f t="shared" si="87"/>
        <v>11631736</v>
      </c>
      <c r="C356" s="39">
        <v>0</v>
      </c>
      <c r="D356" s="39">
        <v>0</v>
      </c>
      <c r="E356" s="39">
        <v>0</v>
      </c>
      <c r="F356" s="39">
        <v>11631736</v>
      </c>
      <c r="G356" s="40" t="s">
        <v>363</v>
      </c>
      <c r="H356" s="41">
        <v>1345</v>
      </c>
      <c r="I356" s="42"/>
    </row>
    <row r="357" spans="1:9" ht="30" customHeight="1" x14ac:dyDescent="0.3">
      <c r="A357" s="38">
        <f t="shared" si="87"/>
        <v>4507051</v>
      </c>
      <c r="C357" s="39">
        <v>0</v>
      </c>
      <c r="D357" s="39">
        <v>0</v>
      </c>
      <c r="E357" s="39">
        <v>0</v>
      </c>
      <c r="F357" s="39">
        <v>4507051</v>
      </c>
      <c r="G357" s="40" t="s">
        <v>364</v>
      </c>
      <c r="H357" s="41">
        <v>1346</v>
      </c>
      <c r="I357" s="42"/>
    </row>
    <row r="358" spans="1:9" ht="30" customHeight="1" x14ac:dyDescent="0.3">
      <c r="A358" s="38">
        <f t="shared" si="87"/>
        <v>4098675</v>
      </c>
      <c r="C358" s="39">
        <v>0</v>
      </c>
      <c r="D358" s="39">
        <v>0</v>
      </c>
      <c r="E358" s="39">
        <v>0</v>
      </c>
      <c r="F358" s="39">
        <v>4098675</v>
      </c>
      <c r="G358" s="40" t="s">
        <v>365</v>
      </c>
      <c r="H358" s="41">
        <v>1347</v>
      </c>
      <c r="I358" s="42"/>
    </row>
    <row r="359" spans="1:9" ht="30" customHeight="1" x14ac:dyDescent="0.3">
      <c r="A359" s="38">
        <f t="shared" si="87"/>
        <v>3525677</v>
      </c>
      <c r="C359" s="39">
        <v>0</v>
      </c>
      <c r="D359" s="39">
        <v>0</v>
      </c>
      <c r="E359" s="39">
        <v>0</v>
      </c>
      <c r="F359" s="39">
        <v>3525677</v>
      </c>
      <c r="G359" s="40" t="s">
        <v>366</v>
      </c>
      <c r="H359" s="41">
        <v>1348</v>
      </c>
      <c r="I359" s="42"/>
    </row>
    <row r="360" spans="1:9" ht="30" customHeight="1" x14ac:dyDescent="0.3">
      <c r="A360" s="38">
        <f t="shared" si="87"/>
        <v>7090336</v>
      </c>
      <c r="C360" s="39">
        <v>0</v>
      </c>
      <c r="D360" s="39">
        <v>0</v>
      </c>
      <c r="E360" s="39">
        <v>0</v>
      </c>
      <c r="F360" s="39">
        <v>7090336</v>
      </c>
      <c r="G360" s="40" t="s">
        <v>367</v>
      </c>
      <c r="H360" s="41">
        <v>1349</v>
      </c>
      <c r="I360" s="42"/>
    </row>
    <row r="361" spans="1:9" ht="30" customHeight="1" x14ac:dyDescent="0.3">
      <c r="A361" s="38">
        <f t="shared" si="87"/>
        <v>6349755</v>
      </c>
      <c r="C361" s="39">
        <v>0</v>
      </c>
      <c r="D361" s="39">
        <v>0</v>
      </c>
      <c r="E361" s="39">
        <v>0</v>
      </c>
      <c r="F361" s="39">
        <v>6349755</v>
      </c>
      <c r="G361" s="40" t="s">
        <v>368</v>
      </c>
      <c r="H361" s="41">
        <v>1350</v>
      </c>
      <c r="I361" s="42"/>
    </row>
    <row r="362" spans="1:9" ht="30" customHeight="1" x14ac:dyDescent="0.3">
      <c r="A362" s="38">
        <f t="shared" si="87"/>
        <v>8443210</v>
      </c>
      <c r="C362" s="39">
        <v>0</v>
      </c>
      <c r="D362" s="39">
        <v>0</v>
      </c>
      <c r="E362" s="39">
        <v>0</v>
      </c>
      <c r="F362" s="39">
        <v>8443210</v>
      </c>
      <c r="G362" s="40" t="s">
        <v>369</v>
      </c>
      <c r="H362" s="41">
        <v>1351</v>
      </c>
      <c r="I362" s="42"/>
    </row>
    <row r="363" spans="1:9" ht="30" customHeight="1" x14ac:dyDescent="0.3">
      <c r="A363" s="38">
        <f t="shared" si="87"/>
        <v>4241251</v>
      </c>
      <c r="C363" s="39">
        <v>0</v>
      </c>
      <c r="D363" s="39">
        <v>0</v>
      </c>
      <c r="E363" s="39">
        <v>0</v>
      </c>
      <c r="F363" s="39">
        <v>4241251</v>
      </c>
      <c r="G363" s="40" t="s">
        <v>370</v>
      </c>
      <c r="H363" s="41">
        <v>1352</v>
      </c>
      <c r="I363" s="42"/>
    </row>
    <row r="364" spans="1:9" ht="30" customHeight="1" x14ac:dyDescent="0.3">
      <c r="A364" s="38">
        <f t="shared" si="87"/>
        <v>4811462</v>
      </c>
      <c r="C364" s="39">
        <v>0</v>
      </c>
      <c r="D364" s="39">
        <v>0</v>
      </c>
      <c r="E364" s="39">
        <v>0</v>
      </c>
      <c r="F364" s="39">
        <v>4811462</v>
      </c>
      <c r="G364" s="40" t="s">
        <v>371</v>
      </c>
      <c r="H364" s="41">
        <v>1353</v>
      </c>
      <c r="I364" s="42"/>
    </row>
    <row r="365" spans="1:9" ht="30" customHeight="1" x14ac:dyDescent="0.3">
      <c r="A365" s="38">
        <f t="shared" si="87"/>
        <v>13752446</v>
      </c>
      <c r="C365" s="39">
        <v>0</v>
      </c>
      <c r="D365" s="39">
        <v>0</v>
      </c>
      <c r="E365" s="39">
        <v>0</v>
      </c>
      <c r="F365" s="39">
        <v>13752446</v>
      </c>
      <c r="G365" s="40" t="s">
        <v>372</v>
      </c>
      <c r="H365" s="41">
        <v>1354</v>
      </c>
      <c r="I365" s="42"/>
    </row>
    <row r="366" spans="1:9" ht="30" customHeight="1" x14ac:dyDescent="0.3">
      <c r="A366" s="38">
        <f t="shared" si="87"/>
        <v>3872160</v>
      </c>
      <c r="C366" s="39">
        <v>0</v>
      </c>
      <c r="D366" s="39">
        <v>0</v>
      </c>
      <c r="E366" s="39">
        <v>0</v>
      </c>
      <c r="F366" s="39">
        <v>3872160</v>
      </c>
      <c r="G366" s="40" t="s">
        <v>373</v>
      </c>
      <c r="H366" s="41">
        <v>1355</v>
      </c>
      <c r="I366" s="42"/>
    </row>
    <row r="367" spans="1:9" ht="30" customHeight="1" x14ac:dyDescent="0.3">
      <c r="A367" s="38">
        <f t="shared" si="87"/>
        <v>3281536</v>
      </c>
      <c r="C367" s="39">
        <v>0</v>
      </c>
      <c r="D367" s="39">
        <v>0</v>
      </c>
      <c r="E367" s="39">
        <v>0</v>
      </c>
      <c r="F367" s="39">
        <v>3281536</v>
      </c>
      <c r="G367" s="40" t="s">
        <v>374</v>
      </c>
      <c r="H367" s="41">
        <v>1356</v>
      </c>
      <c r="I367" s="42"/>
    </row>
    <row r="368" spans="1:9" ht="30" customHeight="1" x14ac:dyDescent="0.3">
      <c r="A368" s="38">
        <f t="shared" si="87"/>
        <v>5235746</v>
      </c>
      <c r="C368" s="39">
        <v>0</v>
      </c>
      <c r="D368" s="39">
        <v>0</v>
      </c>
      <c r="E368" s="39">
        <v>0</v>
      </c>
      <c r="F368" s="39">
        <v>5235746</v>
      </c>
      <c r="G368" s="40" t="s">
        <v>375</v>
      </c>
      <c r="H368" s="41">
        <v>1357</v>
      </c>
      <c r="I368" s="42"/>
    </row>
    <row r="369" spans="1:9" ht="30" customHeight="1" x14ac:dyDescent="0.3">
      <c r="A369" s="38">
        <f t="shared" si="87"/>
        <v>3498611</v>
      </c>
      <c r="C369" s="39">
        <v>0</v>
      </c>
      <c r="D369" s="39">
        <v>0</v>
      </c>
      <c r="E369" s="39">
        <v>0</v>
      </c>
      <c r="F369" s="39">
        <v>3498611</v>
      </c>
      <c r="G369" s="40" t="s">
        <v>376</v>
      </c>
      <c r="H369" s="41">
        <v>1358</v>
      </c>
      <c r="I369" s="42"/>
    </row>
    <row r="370" spans="1:9" ht="30" customHeight="1" x14ac:dyDescent="0.3">
      <c r="A370" s="38">
        <f t="shared" si="87"/>
        <v>3233433</v>
      </c>
      <c r="C370" s="39">
        <v>0</v>
      </c>
      <c r="D370" s="39">
        <v>0</v>
      </c>
      <c r="E370" s="39">
        <v>0</v>
      </c>
      <c r="F370" s="39">
        <v>3233433</v>
      </c>
      <c r="G370" s="40" t="s">
        <v>377</v>
      </c>
      <c r="H370" s="41">
        <v>1359</v>
      </c>
      <c r="I370" s="42"/>
    </row>
    <row r="371" spans="1:9" ht="30" customHeight="1" x14ac:dyDescent="0.3">
      <c r="A371" s="38">
        <f t="shared" si="87"/>
        <v>5208912</v>
      </c>
      <c r="C371" s="39">
        <v>0</v>
      </c>
      <c r="D371" s="39">
        <v>0</v>
      </c>
      <c r="E371" s="39">
        <v>0</v>
      </c>
      <c r="F371" s="39">
        <v>5208912</v>
      </c>
      <c r="G371" s="40" t="s">
        <v>378</v>
      </c>
      <c r="H371" s="41">
        <v>1360</v>
      </c>
      <c r="I371" s="42"/>
    </row>
    <row r="372" spans="1:9" ht="30" customHeight="1" x14ac:dyDescent="0.3">
      <c r="A372" s="38">
        <f t="shared" si="87"/>
        <v>3936899</v>
      </c>
      <c r="C372" s="39">
        <v>0</v>
      </c>
      <c r="D372" s="39">
        <v>0</v>
      </c>
      <c r="E372" s="39">
        <v>0</v>
      </c>
      <c r="F372" s="39">
        <v>3936899</v>
      </c>
      <c r="G372" s="40" t="s">
        <v>379</v>
      </c>
      <c r="H372" s="41">
        <v>1361</v>
      </c>
      <c r="I372" s="42"/>
    </row>
    <row r="373" spans="1:9" ht="30" customHeight="1" x14ac:dyDescent="0.3">
      <c r="A373" s="38">
        <f t="shared" si="87"/>
        <v>10858161</v>
      </c>
      <c r="C373" s="39">
        <v>0</v>
      </c>
      <c r="D373" s="39">
        <v>0</v>
      </c>
      <c r="E373" s="39">
        <v>0</v>
      </c>
      <c r="F373" s="39">
        <v>10858161</v>
      </c>
      <c r="G373" s="40" t="s">
        <v>380</v>
      </c>
      <c r="H373" s="41">
        <v>1362</v>
      </c>
      <c r="I373" s="42"/>
    </row>
    <row r="374" spans="1:9" ht="30" customHeight="1" x14ac:dyDescent="0.3">
      <c r="A374" s="38">
        <f t="shared" si="87"/>
        <v>7196037</v>
      </c>
      <c r="C374" s="39">
        <v>0</v>
      </c>
      <c r="D374" s="39">
        <v>0</v>
      </c>
      <c r="E374" s="39">
        <v>0</v>
      </c>
      <c r="F374" s="39">
        <v>7196037</v>
      </c>
      <c r="G374" s="40" t="s">
        <v>381</v>
      </c>
      <c r="H374" s="41">
        <v>1363</v>
      </c>
      <c r="I374" s="42"/>
    </row>
    <row r="375" spans="1:9" ht="30" customHeight="1" x14ac:dyDescent="0.3">
      <c r="A375" s="38">
        <f t="shared" si="87"/>
        <v>4677501</v>
      </c>
      <c r="C375" s="39">
        <v>0</v>
      </c>
      <c r="D375" s="39">
        <v>0</v>
      </c>
      <c r="E375" s="39">
        <v>0</v>
      </c>
      <c r="F375" s="39">
        <v>4677501</v>
      </c>
      <c r="G375" s="40" t="s">
        <v>382</v>
      </c>
      <c r="H375" s="41">
        <v>1364</v>
      </c>
      <c r="I375" s="42"/>
    </row>
    <row r="376" spans="1:9" ht="30" customHeight="1" x14ac:dyDescent="0.3">
      <c r="A376" s="38">
        <f t="shared" si="87"/>
        <v>2695859</v>
      </c>
      <c r="C376" s="39">
        <v>0</v>
      </c>
      <c r="D376" s="39">
        <v>0</v>
      </c>
      <c r="E376" s="39">
        <v>0</v>
      </c>
      <c r="F376" s="39">
        <v>2695859</v>
      </c>
      <c r="G376" s="40" t="s">
        <v>383</v>
      </c>
      <c r="H376" s="41">
        <v>1365</v>
      </c>
      <c r="I376" s="42"/>
    </row>
    <row r="377" spans="1:9" ht="30" customHeight="1" x14ac:dyDescent="0.3">
      <c r="A377" s="38">
        <f t="shared" si="87"/>
        <v>3401957</v>
      </c>
      <c r="C377" s="39">
        <v>0</v>
      </c>
      <c r="D377" s="39">
        <v>0</v>
      </c>
      <c r="E377" s="39">
        <v>0</v>
      </c>
      <c r="F377" s="39">
        <v>3401957</v>
      </c>
      <c r="G377" s="40" t="s">
        <v>384</v>
      </c>
      <c r="H377" s="41">
        <v>1366</v>
      </c>
      <c r="I377" s="42"/>
    </row>
    <row r="378" spans="1:9" ht="30" customHeight="1" x14ac:dyDescent="0.3">
      <c r="A378" s="38">
        <f t="shared" si="87"/>
        <v>6472488</v>
      </c>
      <c r="C378" s="39">
        <v>0</v>
      </c>
      <c r="D378" s="39">
        <v>0</v>
      </c>
      <c r="E378" s="39">
        <v>0</v>
      </c>
      <c r="F378" s="39">
        <v>6472488</v>
      </c>
      <c r="G378" s="40" t="s">
        <v>385</v>
      </c>
      <c r="H378" s="41">
        <v>1367</v>
      </c>
      <c r="I378" s="42"/>
    </row>
    <row r="379" spans="1:9" ht="30" customHeight="1" x14ac:dyDescent="0.3">
      <c r="A379" s="38">
        <f t="shared" si="87"/>
        <v>8947739</v>
      </c>
      <c r="C379" s="39">
        <v>0</v>
      </c>
      <c r="D379" s="39">
        <v>0</v>
      </c>
      <c r="E379" s="39">
        <v>0</v>
      </c>
      <c r="F379" s="39">
        <v>8947739</v>
      </c>
      <c r="G379" s="40" t="s">
        <v>386</v>
      </c>
      <c r="H379" s="41">
        <v>1368</v>
      </c>
      <c r="I379" s="42"/>
    </row>
    <row r="380" spans="1:9" ht="30" customHeight="1" x14ac:dyDescent="0.3">
      <c r="A380" s="38">
        <f t="shared" si="87"/>
        <v>9991697</v>
      </c>
      <c r="C380" s="39">
        <v>0</v>
      </c>
      <c r="D380" s="39">
        <v>0</v>
      </c>
      <c r="E380" s="39">
        <v>0</v>
      </c>
      <c r="F380" s="39">
        <v>9991697</v>
      </c>
      <c r="G380" s="40" t="s">
        <v>387</v>
      </c>
      <c r="H380" s="41">
        <v>1369</v>
      </c>
      <c r="I380" s="42"/>
    </row>
    <row r="381" spans="1:9" ht="30" customHeight="1" x14ac:dyDescent="0.3">
      <c r="A381" s="38">
        <f t="shared" si="87"/>
        <v>15523904</v>
      </c>
      <c r="C381" s="39">
        <v>0</v>
      </c>
      <c r="D381" s="39">
        <v>0</v>
      </c>
      <c r="E381" s="39">
        <v>0</v>
      </c>
      <c r="F381" s="39">
        <v>15523904</v>
      </c>
      <c r="G381" s="40" t="s">
        <v>388</v>
      </c>
      <c r="H381" s="41">
        <v>1370</v>
      </c>
      <c r="I381" s="42"/>
    </row>
    <row r="382" spans="1:9" ht="30" customHeight="1" x14ac:dyDescent="0.3">
      <c r="A382" s="38">
        <f t="shared" si="87"/>
        <v>6545167</v>
      </c>
      <c r="C382" s="39">
        <v>0</v>
      </c>
      <c r="D382" s="39">
        <v>0</v>
      </c>
      <c r="E382" s="39">
        <v>0</v>
      </c>
      <c r="F382" s="39">
        <v>6545167</v>
      </c>
      <c r="G382" s="40" t="s">
        <v>389</v>
      </c>
      <c r="H382" s="41">
        <v>1371</v>
      </c>
      <c r="I382" s="42"/>
    </row>
    <row r="383" spans="1:9" ht="30" customHeight="1" x14ac:dyDescent="0.3">
      <c r="A383" s="38">
        <f t="shared" si="87"/>
        <v>4281725</v>
      </c>
      <c r="C383" s="39">
        <v>0</v>
      </c>
      <c r="D383" s="39">
        <v>0</v>
      </c>
      <c r="E383" s="39">
        <v>0</v>
      </c>
      <c r="F383" s="39">
        <v>4281725</v>
      </c>
      <c r="G383" s="40" t="s">
        <v>390</v>
      </c>
      <c r="H383" s="41">
        <v>1372</v>
      </c>
      <c r="I383" s="42"/>
    </row>
    <row r="384" spans="1:9" ht="30" customHeight="1" x14ac:dyDescent="0.3">
      <c r="A384" s="38">
        <f t="shared" si="87"/>
        <v>16294969</v>
      </c>
      <c r="C384" s="39">
        <v>0</v>
      </c>
      <c r="D384" s="39">
        <v>0</v>
      </c>
      <c r="E384" s="39">
        <v>0</v>
      </c>
      <c r="F384" s="39">
        <v>16294969</v>
      </c>
      <c r="G384" s="40" t="s">
        <v>391</v>
      </c>
      <c r="H384" s="41">
        <v>1373</v>
      </c>
      <c r="I384" s="42"/>
    </row>
    <row r="385" spans="1:9" ht="30" customHeight="1" x14ac:dyDescent="0.3">
      <c r="A385" s="38">
        <f t="shared" si="87"/>
        <v>13192716</v>
      </c>
      <c r="C385" s="39">
        <v>0</v>
      </c>
      <c r="D385" s="39">
        <v>0</v>
      </c>
      <c r="E385" s="39">
        <v>0</v>
      </c>
      <c r="F385" s="39">
        <v>13192716</v>
      </c>
      <c r="G385" s="40" t="s">
        <v>392</v>
      </c>
      <c r="H385" s="41">
        <v>1279</v>
      </c>
      <c r="I385" s="42"/>
    </row>
    <row r="386" spans="1:9" ht="30" customHeight="1" x14ac:dyDescent="0.3">
      <c r="A386" s="38">
        <f t="shared" si="87"/>
        <v>6058009</v>
      </c>
      <c r="C386" s="39">
        <v>0</v>
      </c>
      <c r="D386" s="39">
        <v>0</v>
      </c>
      <c r="E386" s="39">
        <v>0</v>
      </c>
      <c r="F386" s="39">
        <v>6058009</v>
      </c>
      <c r="G386" s="40" t="s">
        <v>393</v>
      </c>
      <c r="H386" s="41">
        <v>1374</v>
      </c>
      <c r="I386" s="42"/>
    </row>
    <row r="387" spans="1:9" ht="30" customHeight="1" x14ac:dyDescent="0.3">
      <c r="A387" s="38">
        <f t="shared" si="87"/>
        <v>5779883</v>
      </c>
      <c r="C387" s="39">
        <v>0</v>
      </c>
      <c r="D387" s="39">
        <v>0</v>
      </c>
      <c r="E387" s="39">
        <v>0</v>
      </c>
      <c r="F387" s="39">
        <v>5779883</v>
      </c>
      <c r="G387" s="40" t="s">
        <v>394</v>
      </c>
      <c r="H387" s="41">
        <v>1375</v>
      </c>
      <c r="I387" s="42"/>
    </row>
    <row r="388" spans="1:9" ht="30" customHeight="1" x14ac:dyDescent="0.3">
      <c r="A388" s="38">
        <f t="shared" si="87"/>
        <v>5914837</v>
      </c>
      <c r="C388" s="39">
        <v>0</v>
      </c>
      <c r="D388" s="39">
        <v>0</v>
      </c>
      <c r="E388" s="39">
        <v>0</v>
      </c>
      <c r="F388" s="39">
        <v>5914837</v>
      </c>
      <c r="G388" s="40" t="s">
        <v>395</v>
      </c>
      <c r="H388" s="41">
        <v>1376</v>
      </c>
      <c r="I388" s="42"/>
    </row>
    <row r="389" spans="1:9" ht="30" customHeight="1" x14ac:dyDescent="0.3">
      <c r="A389" s="38">
        <f t="shared" ref="A389:A452" si="88">SUM(C389:F389)</f>
        <v>6617463</v>
      </c>
      <c r="C389" s="39">
        <v>0</v>
      </c>
      <c r="D389" s="39">
        <v>0</v>
      </c>
      <c r="E389" s="39">
        <v>0</v>
      </c>
      <c r="F389" s="39">
        <v>6617463</v>
      </c>
      <c r="G389" s="40" t="s">
        <v>396</v>
      </c>
      <c r="H389" s="41">
        <v>1377</v>
      </c>
      <c r="I389" s="42"/>
    </row>
    <row r="390" spans="1:9" ht="30" customHeight="1" x14ac:dyDescent="0.3">
      <c r="A390" s="38">
        <f t="shared" si="88"/>
        <v>7489732</v>
      </c>
      <c r="C390" s="39">
        <v>0</v>
      </c>
      <c r="D390" s="39">
        <v>0</v>
      </c>
      <c r="E390" s="39">
        <v>0</v>
      </c>
      <c r="F390" s="39">
        <v>7489732</v>
      </c>
      <c r="G390" s="40" t="s">
        <v>397</v>
      </c>
      <c r="H390" s="41">
        <v>1378</v>
      </c>
      <c r="I390" s="42"/>
    </row>
    <row r="391" spans="1:9" ht="30" customHeight="1" x14ac:dyDescent="0.3">
      <c r="A391" s="38">
        <f t="shared" si="88"/>
        <v>4670037</v>
      </c>
      <c r="C391" s="39">
        <v>0</v>
      </c>
      <c r="D391" s="39">
        <v>0</v>
      </c>
      <c r="E391" s="39">
        <v>0</v>
      </c>
      <c r="F391" s="39">
        <v>4670037</v>
      </c>
      <c r="G391" s="40" t="s">
        <v>398</v>
      </c>
      <c r="H391" s="41">
        <v>1379</v>
      </c>
      <c r="I391" s="42"/>
    </row>
    <row r="392" spans="1:9" ht="30" customHeight="1" x14ac:dyDescent="0.3">
      <c r="A392" s="38">
        <f t="shared" si="88"/>
        <v>11772052</v>
      </c>
      <c r="C392" s="39">
        <v>0</v>
      </c>
      <c r="D392" s="39">
        <v>0</v>
      </c>
      <c r="E392" s="39">
        <v>0</v>
      </c>
      <c r="F392" s="39">
        <v>11772052</v>
      </c>
      <c r="G392" s="40" t="s">
        <v>399</v>
      </c>
      <c r="H392" s="41">
        <v>1380</v>
      </c>
      <c r="I392" s="42"/>
    </row>
    <row r="393" spans="1:9" ht="30" customHeight="1" x14ac:dyDescent="0.3">
      <c r="A393" s="38">
        <f t="shared" si="88"/>
        <v>8491270</v>
      </c>
      <c r="C393" s="39">
        <v>0</v>
      </c>
      <c r="D393" s="39">
        <v>0</v>
      </c>
      <c r="E393" s="39">
        <v>0</v>
      </c>
      <c r="F393" s="39">
        <v>8491270</v>
      </c>
      <c r="G393" s="40" t="s">
        <v>400</v>
      </c>
      <c r="H393" s="41">
        <v>1381</v>
      </c>
      <c r="I393" s="42"/>
    </row>
    <row r="394" spans="1:9" ht="30" customHeight="1" x14ac:dyDescent="0.3">
      <c r="A394" s="38">
        <f t="shared" si="88"/>
        <v>11631867</v>
      </c>
      <c r="C394" s="39">
        <v>0</v>
      </c>
      <c r="D394" s="39">
        <v>0</v>
      </c>
      <c r="E394" s="39">
        <v>0</v>
      </c>
      <c r="F394" s="39">
        <v>11631867</v>
      </c>
      <c r="G394" s="40" t="s">
        <v>401</v>
      </c>
      <c r="H394" s="41">
        <v>1382</v>
      </c>
      <c r="I394" s="42"/>
    </row>
    <row r="395" spans="1:9" ht="30" customHeight="1" x14ac:dyDescent="0.3">
      <c r="A395" s="38">
        <f t="shared" si="88"/>
        <v>8944440</v>
      </c>
      <c r="C395" s="39">
        <v>0</v>
      </c>
      <c r="D395" s="39">
        <v>0</v>
      </c>
      <c r="E395" s="39">
        <v>0</v>
      </c>
      <c r="F395" s="39">
        <v>8944440</v>
      </c>
      <c r="G395" s="40" t="s">
        <v>402</v>
      </c>
      <c r="H395" s="41">
        <v>1383</v>
      </c>
      <c r="I395" s="42"/>
    </row>
    <row r="396" spans="1:9" ht="30" customHeight="1" x14ac:dyDescent="0.3">
      <c r="A396" s="38">
        <f t="shared" si="88"/>
        <v>4650648</v>
      </c>
      <c r="C396" s="39">
        <v>0</v>
      </c>
      <c r="D396" s="39">
        <v>0</v>
      </c>
      <c r="E396" s="39">
        <v>0</v>
      </c>
      <c r="F396" s="39">
        <v>4650648</v>
      </c>
      <c r="G396" s="40" t="s">
        <v>403</v>
      </c>
      <c r="H396" s="41">
        <v>1384</v>
      </c>
      <c r="I396" s="42"/>
    </row>
    <row r="397" spans="1:9" ht="30" customHeight="1" x14ac:dyDescent="0.3">
      <c r="A397" s="38">
        <f t="shared" si="88"/>
        <v>5860533</v>
      </c>
      <c r="C397" s="39">
        <v>0</v>
      </c>
      <c r="D397" s="39">
        <v>0</v>
      </c>
      <c r="E397" s="39">
        <v>0</v>
      </c>
      <c r="F397" s="39">
        <v>5860533</v>
      </c>
      <c r="G397" s="40" t="s">
        <v>404</v>
      </c>
      <c r="H397" s="41">
        <v>1385</v>
      </c>
      <c r="I397" s="42"/>
    </row>
    <row r="398" spans="1:9" ht="30" customHeight="1" x14ac:dyDescent="0.3">
      <c r="A398" s="38">
        <f t="shared" si="88"/>
        <v>5077567</v>
      </c>
      <c r="C398" s="39">
        <v>0</v>
      </c>
      <c r="D398" s="39">
        <v>0</v>
      </c>
      <c r="E398" s="39">
        <v>0</v>
      </c>
      <c r="F398" s="39">
        <v>5077567</v>
      </c>
      <c r="G398" s="40" t="s">
        <v>405</v>
      </c>
      <c r="H398" s="41">
        <v>1386</v>
      </c>
      <c r="I398" s="42"/>
    </row>
    <row r="399" spans="1:9" ht="30" customHeight="1" x14ac:dyDescent="0.3">
      <c r="A399" s="38">
        <f t="shared" si="88"/>
        <v>3885887</v>
      </c>
      <c r="C399" s="39">
        <v>0</v>
      </c>
      <c r="D399" s="39">
        <v>0</v>
      </c>
      <c r="E399" s="39">
        <v>0</v>
      </c>
      <c r="F399" s="39">
        <v>3885887</v>
      </c>
      <c r="G399" s="40" t="s">
        <v>406</v>
      </c>
      <c r="H399" s="41">
        <v>1387</v>
      </c>
      <c r="I399" s="42"/>
    </row>
    <row r="400" spans="1:9" ht="30" customHeight="1" x14ac:dyDescent="0.3">
      <c r="A400" s="38">
        <f t="shared" si="88"/>
        <v>4376338</v>
      </c>
      <c r="C400" s="39">
        <v>0</v>
      </c>
      <c r="D400" s="39">
        <v>0</v>
      </c>
      <c r="E400" s="39">
        <v>0</v>
      </c>
      <c r="F400" s="39">
        <v>4376338</v>
      </c>
      <c r="G400" s="40" t="s">
        <v>407</v>
      </c>
      <c r="H400" s="41">
        <v>1388</v>
      </c>
      <c r="I400" s="42"/>
    </row>
    <row r="401" spans="1:9" ht="30" customHeight="1" x14ac:dyDescent="0.3">
      <c r="A401" s="38">
        <f t="shared" si="88"/>
        <v>4110778</v>
      </c>
      <c r="C401" s="39">
        <v>0</v>
      </c>
      <c r="D401" s="39">
        <v>0</v>
      </c>
      <c r="E401" s="39">
        <v>0</v>
      </c>
      <c r="F401" s="39">
        <v>4110778</v>
      </c>
      <c r="G401" s="40" t="s">
        <v>408</v>
      </c>
      <c r="H401" s="41">
        <v>1389</v>
      </c>
      <c r="I401" s="42"/>
    </row>
    <row r="402" spans="1:9" ht="30" customHeight="1" x14ac:dyDescent="0.3">
      <c r="A402" s="38">
        <f t="shared" si="88"/>
        <v>5060274</v>
      </c>
      <c r="C402" s="39">
        <v>0</v>
      </c>
      <c r="D402" s="39">
        <v>0</v>
      </c>
      <c r="E402" s="39">
        <v>0</v>
      </c>
      <c r="F402" s="39">
        <v>5060274</v>
      </c>
      <c r="G402" s="40" t="s">
        <v>409</v>
      </c>
      <c r="H402" s="41">
        <v>1390</v>
      </c>
      <c r="I402" s="42"/>
    </row>
    <row r="403" spans="1:9" ht="30" customHeight="1" x14ac:dyDescent="0.3">
      <c r="A403" s="38">
        <f t="shared" si="88"/>
        <v>11885652</v>
      </c>
      <c r="C403" s="39">
        <v>0</v>
      </c>
      <c r="D403" s="39">
        <v>0</v>
      </c>
      <c r="E403" s="39">
        <v>0</v>
      </c>
      <c r="F403" s="39">
        <v>11885652</v>
      </c>
      <c r="G403" s="40" t="s">
        <v>410</v>
      </c>
      <c r="H403" s="41">
        <v>1391</v>
      </c>
      <c r="I403" s="42"/>
    </row>
    <row r="404" spans="1:9" ht="30" customHeight="1" x14ac:dyDescent="0.3">
      <c r="A404" s="38">
        <f t="shared" si="88"/>
        <v>3630900</v>
      </c>
      <c r="C404" s="39">
        <v>0</v>
      </c>
      <c r="D404" s="39">
        <v>0</v>
      </c>
      <c r="E404" s="39">
        <v>0</v>
      </c>
      <c r="F404" s="39">
        <v>3630900</v>
      </c>
      <c r="G404" s="40" t="s">
        <v>411</v>
      </c>
      <c r="H404" s="41">
        <v>1392</v>
      </c>
      <c r="I404" s="42"/>
    </row>
    <row r="405" spans="1:9" ht="30" customHeight="1" x14ac:dyDescent="0.3">
      <c r="A405" s="38">
        <f t="shared" si="88"/>
        <v>4057733</v>
      </c>
      <c r="C405" s="39">
        <v>0</v>
      </c>
      <c r="D405" s="39">
        <v>0</v>
      </c>
      <c r="E405" s="39">
        <v>0</v>
      </c>
      <c r="F405" s="39">
        <v>4057733</v>
      </c>
      <c r="G405" s="40" t="s">
        <v>412</v>
      </c>
      <c r="H405" s="41">
        <v>1393</v>
      </c>
      <c r="I405" s="42"/>
    </row>
    <row r="406" spans="1:9" ht="30" customHeight="1" x14ac:dyDescent="0.3">
      <c r="A406" s="38">
        <f t="shared" si="88"/>
        <v>3076304</v>
      </c>
      <c r="C406" s="39">
        <v>0</v>
      </c>
      <c r="D406" s="39">
        <v>0</v>
      </c>
      <c r="E406" s="39">
        <v>0</v>
      </c>
      <c r="F406" s="39">
        <v>3076304</v>
      </c>
      <c r="G406" s="40" t="s">
        <v>413</v>
      </c>
      <c r="H406" s="41">
        <v>1394</v>
      </c>
      <c r="I406" s="42"/>
    </row>
    <row r="407" spans="1:9" ht="30" customHeight="1" x14ac:dyDescent="0.3">
      <c r="A407" s="38">
        <f t="shared" si="88"/>
        <v>8293835</v>
      </c>
      <c r="C407" s="39">
        <v>0</v>
      </c>
      <c r="D407" s="39">
        <v>0</v>
      </c>
      <c r="E407" s="39">
        <v>0</v>
      </c>
      <c r="F407" s="39">
        <v>8293835</v>
      </c>
      <c r="G407" s="40" t="s">
        <v>414</v>
      </c>
      <c r="H407" s="41">
        <v>1395</v>
      </c>
      <c r="I407" s="42"/>
    </row>
    <row r="408" spans="1:9" ht="30" customHeight="1" x14ac:dyDescent="0.3">
      <c r="A408" s="38">
        <f t="shared" si="88"/>
        <v>3137343</v>
      </c>
      <c r="C408" s="39">
        <v>0</v>
      </c>
      <c r="D408" s="39">
        <v>0</v>
      </c>
      <c r="E408" s="39">
        <v>0</v>
      </c>
      <c r="F408" s="39">
        <v>3137343</v>
      </c>
      <c r="G408" s="40" t="s">
        <v>415</v>
      </c>
      <c r="H408" s="41">
        <v>1396</v>
      </c>
      <c r="I408" s="42"/>
    </row>
    <row r="409" spans="1:9" ht="30" customHeight="1" x14ac:dyDescent="0.3">
      <c r="A409" s="38">
        <f t="shared" si="88"/>
        <v>3951632</v>
      </c>
      <c r="C409" s="39">
        <v>0</v>
      </c>
      <c r="D409" s="39">
        <v>0</v>
      </c>
      <c r="E409" s="39">
        <v>0</v>
      </c>
      <c r="F409" s="39">
        <v>3951632</v>
      </c>
      <c r="G409" s="40" t="s">
        <v>416</v>
      </c>
      <c r="H409" s="41">
        <v>1397</v>
      </c>
      <c r="I409" s="42"/>
    </row>
    <row r="410" spans="1:9" ht="30" customHeight="1" x14ac:dyDescent="0.3">
      <c r="A410" s="38">
        <f t="shared" si="88"/>
        <v>4747101</v>
      </c>
      <c r="C410" s="39">
        <v>0</v>
      </c>
      <c r="D410" s="39">
        <v>0</v>
      </c>
      <c r="E410" s="39">
        <v>0</v>
      </c>
      <c r="F410" s="39">
        <v>4747101</v>
      </c>
      <c r="G410" s="40" t="s">
        <v>417</v>
      </c>
      <c r="H410" s="41">
        <v>1398</v>
      </c>
      <c r="I410" s="42"/>
    </row>
    <row r="411" spans="1:9" ht="30" customHeight="1" x14ac:dyDescent="0.3">
      <c r="A411" s="38">
        <f t="shared" si="88"/>
        <v>2320065</v>
      </c>
      <c r="C411" s="39">
        <v>0</v>
      </c>
      <c r="D411" s="39">
        <v>0</v>
      </c>
      <c r="E411" s="39">
        <v>0</v>
      </c>
      <c r="F411" s="39">
        <v>2320065</v>
      </c>
      <c r="G411" s="40" t="s">
        <v>418</v>
      </c>
      <c r="H411" s="41">
        <v>1399</v>
      </c>
      <c r="I411" s="42"/>
    </row>
    <row r="412" spans="1:9" ht="30" customHeight="1" x14ac:dyDescent="0.3">
      <c r="A412" s="38">
        <f t="shared" si="88"/>
        <v>4450870</v>
      </c>
      <c r="C412" s="39">
        <v>0</v>
      </c>
      <c r="D412" s="39">
        <v>0</v>
      </c>
      <c r="E412" s="39">
        <v>0</v>
      </c>
      <c r="F412" s="39">
        <v>4450870</v>
      </c>
      <c r="G412" s="40" t="s">
        <v>419</v>
      </c>
      <c r="H412" s="41">
        <v>1400</v>
      </c>
      <c r="I412" s="42"/>
    </row>
    <row r="413" spans="1:9" ht="30" customHeight="1" x14ac:dyDescent="0.3">
      <c r="A413" s="38">
        <f t="shared" si="88"/>
        <v>12294884</v>
      </c>
      <c r="C413" s="39">
        <v>0</v>
      </c>
      <c r="D413" s="39">
        <v>0</v>
      </c>
      <c r="E413" s="39">
        <v>0</v>
      </c>
      <c r="F413" s="39">
        <v>12294884</v>
      </c>
      <c r="G413" s="40" t="s">
        <v>420</v>
      </c>
      <c r="H413" s="41">
        <v>1401</v>
      </c>
      <c r="I413" s="42"/>
    </row>
    <row r="414" spans="1:9" ht="30" customHeight="1" x14ac:dyDescent="0.3">
      <c r="A414" s="38">
        <f t="shared" si="88"/>
        <v>4723595</v>
      </c>
      <c r="C414" s="39">
        <v>0</v>
      </c>
      <c r="D414" s="39">
        <v>0</v>
      </c>
      <c r="E414" s="39">
        <v>0</v>
      </c>
      <c r="F414" s="39">
        <v>4723595</v>
      </c>
      <c r="G414" s="40" t="s">
        <v>421</v>
      </c>
      <c r="H414" s="41">
        <v>1402</v>
      </c>
      <c r="I414" s="42"/>
    </row>
    <row r="415" spans="1:9" ht="30" customHeight="1" x14ac:dyDescent="0.3">
      <c r="A415" s="38">
        <f t="shared" si="88"/>
        <v>3223331</v>
      </c>
      <c r="C415" s="39">
        <v>0</v>
      </c>
      <c r="D415" s="39">
        <v>0</v>
      </c>
      <c r="E415" s="39">
        <v>0</v>
      </c>
      <c r="F415" s="39">
        <v>3223331</v>
      </c>
      <c r="G415" s="40" t="s">
        <v>422</v>
      </c>
      <c r="H415" s="41">
        <v>1403</v>
      </c>
      <c r="I415" s="42"/>
    </row>
    <row r="416" spans="1:9" ht="30" customHeight="1" x14ac:dyDescent="0.3">
      <c r="A416" s="38">
        <f t="shared" si="88"/>
        <v>1297869</v>
      </c>
      <c r="C416" s="39">
        <v>0</v>
      </c>
      <c r="D416" s="39">
        <v>0</v>
      </c>
      <c r="E416" s="39">
        <v>0</v>
      </c>
      <c r="F416" s="39">
        <v>1297869</v>
      </c>
      <c r="G416" s="40" t="s">
        <v>423</v>
      </c>
      <c r="H416" s="41">
        <v>1404</v>
      </c>
      <c r="I416" s="42"/>
    </row>
    <row r="417" spans="1:9" ht="30" customHeight="1" x14ac:dyDescent="0.3">
      <c r="A417" s="38">
        <f t="shared" si="88"/>
        <v>3432960</v>
      </c>
      <c r="C417" s="39">
        <v>0</v>
      </c>
      <c r="D417" s="39">
        <v>0</v>
      </c>
      <c r="E417" s="39">
        <v>0</v>
      </c>
      <c r="F417" s="39">
        <v>3432960</v>
      </c>
      <c r="G417" s="40" t="s">
        <v>424</v>
      </c>
      <c r="H417" s="41">
        <v>1405</v>
      </c>
      <c r="I417" s="42"/>
    </row>
    <row r="418" spans="1:9" ht="30" customHeight="1" x14ac:dyDescent="0.3">
      <c r="A418" s="38">
        <f t="shared" si="88"/>
        <v>4028773</v>
      </c>
      <c r="C418" s="39">
        <v>0</v>
      </c>
      <c r="D418" s="39">
        <v>0</v>
      </c>
      <c r="E418" s="39">
        <v>0</v>
      </c>
      <c r="F418" s="39">
        <v>4028773</v>
      </c>
      <c r="G418" s="40" t="s">
        <v>425</v>
      </c>
      <c r="H418" s="41">
        <v>1406</v>
      </c>
      <c r="I418" s="42"/>
    </row>
    <row r="419" spans="1:9" ht="30" customHeight="1" x14ac:dyDescent="0.3">
      <c r="A419" s="38">
        <f t="shared" si="88"/>
        <v>1692707</v>
      </c>
      <c r="C419" s="39">
        <v>0</v>
      </c>
      <c r="D419" s="39">
        <v>0</v>
      </c>
      <c r="E419" s="39">
        <v>0</v>
      </c>
      <c r="F419" s="39">
        <v>1692707</v>
      </c>
      <c r="G419" s="40" t="s">
        <v>426</v>
      </c>
      <c r="H419" s="41">
        <v>1407</v>
      </c>
      <c r="I419" s="42"/>
    </row>
    <row r="420" spans="1:9" ht="30" customHeight="1" x14ac:dyDescent="0.3">
      <c r="A420" s="38">
        <f t="shared" si="88"/>
        <v>7825989</v>
      </c>
      <c r="C420" s="39">
        <v>0</v>
      </c>
      <c r="D420" s="39">
        <v>0</v>
      </c>
      <c r="E420" s="39">
        <v>0</v>
      </c>
      <c r="F420" s="39">
        <v>7825989</v>
      </c>
      <c r="G420" s="40" t="s">
        <v>427</v>
      </c>
      <c r="H420" s="41">
        <v>1408</v>
      </c>
      <c r="I420" s="42"/>
    </row>
    <row r="421" spans="1:9" ht="30" customHeight="1" x14ac:dyDescent="0.3">
      <c r="A421" s="38">
        <f t="shared" si="88"/>
        <v>2203219</v>
      </c>
      <c r="C421" s="39">
        <v>0</v>
      </c>
      <c r="D421" s="39">
        <v>0</v>
      </c>
      <c r="E421" s="39">
        <v>0</v>
      </c>
      <c r="F421" s="39">
        <v>2203219</v>
      </c>
      <c r="G421" s="40" t="s">
        <v>428</v>
      </c>
      <c r="H421" s="41">
        <v>1409</v>
      </c>
      <c r="I421" s="42"/>
    </row>
    <row r="422" spans="1:9" ht="30" customHeight="1" x14ac:dyDescent="0.3">
      <c r="A422" s="38">
        <f t="shared" si="88"/>
        <v>3117830</v>
      </c>
      <c r="C422" s="39">
        <v>0</v>
      </c>
      <c r="D422" s="39">
        <v>0</v>
      </c>
      <c r="E422" s="39">
        <v>0</v>
      </c>
      <c r="F422" s="39">
        <v>3117830</v>
      </c>
      <c r="G422" s="40" t="s">
        <v>429</v>
      </c>
      <c r="H422" s="41">
        <v>1410</v>
      </c>
      <c r="I422" s="42"/>
    </row>
    <row r="423" spans="1:9" ht="30" customHeight="1" x14ac:dyDescent="0.3">
      <c r="A423" s="38">
        <f t="shared" si="88"/>
        <v>6155245</v>
      </c>
      <c r="C423" s="39">
        <v>0</v>
      </c>
      <c r="D423" s="39">
        <v>0</v>
      </c>
      <c r="E423" s="39">
        <v>0</v>
      </c>
      <c r="F423" s="39">
        <v>6155245</v>
      </c>
      <c r="G423" s="40" t="s">
        <v>430</v>
      </c>
      <c r="H423" s="41">
        <v>1411</v>
      </c>
      <c r="I423" s="42"/>
    </row>
    <row r="424" spans="1:9" ht="30" customHeight="1" x14ac:dyDescent="0.3">
      <c r="A424" s="38">
        <f t="shared" si="88"/>
        <v>5388960</v>
      </c>
      <c r="C424" s="39">
        <v>0</v>
      </c>
      <c r="D424" s="39">
        <v>0</v>
      </c>
      <c r="E424" s="39">
        <v>0</v>
      </c>
      <c r="F424" s="39">
        <v>5388960</v>
      </c>
      <c r="G424" s="40" t="s">
        <v>431</v>
      </c>
      <c r="H424" s="41">
        <v>1412</v>
      </c>
      <c r="I424" s="42"/>
    </row>
    <row r="425" spans="1:9" ht="30" customHeight="1" x14ac:dyDescent="0.3">
      <c r="A425" s="38">
        <f t="shared" si="88"/>
        <v>3057942</v>
      </c>
      <c r="C425" s="39">
        <v>0</v>
      </c>
      <c r="D425" s="39">
        <v>0</v>
      </c>
      <c r="E425" s="39">
        <v>0</v>
      </c>
      <c r="F425" s="39">
        <v>3057942</v>
      </c>
      <c r="G425" s="40" t="s">
        <v>432</v>
      </c>
      <c r="H425" s="41">
        <v>1413</v>
      </c>
      <c r="I425" s="42"/>
    </row>
    <row r="426" spans="1:9" ht="30" customHeight="1" x14ac:dyDescent="0.3">
      <c r="A426" s="38">
        <f t="shared" si="88"/>
        <v>5405012</v>
      </c>
      <c r="C426" s="39">
        <v>0</v>
      </c>
      <c r="D426" s="39">
        <v>0</v>
      </c>
      <c r="E426" s="39">
        <v>0</v>
      </c>
      <c r="F426" s="39">
        <v>5405012</v>
      </c>
      <c r="G426" s="40" t="s">
        <v>433</v>
      </c>
      <c r="H426" s="41">
        <v>1414</v>
      </c>
      <c r="I426" s="42"/>
    </row>
    <row r="427" spans="1:9" ht="30" customHeight="1" x14ac:dyDescent="0.3">
      <c r="A427" s="38">
        <f t="shared" si="88"/>
        <v>4740479</v>
      </c>
      <c r="C427" s="39">
        <v>0</v>
      </c>
      <c r="D427" s="39">
        <v>0</v>
      </c>
      <c r="E427" s="39">
        <v>0</v>
      </c>
      <c r="F427" s="39">
        <v>4740479</v>
      </c>
      <c r="G427" s="40" t="s">
        <v>434</v>
      </c>
      <c r="H427" s="41">
        <v>1415</v>
      </c>
      <c r="I427" s="42"/>
    </row>
    <row r="428" spans="1:9" ht="30" customHeight="1" x14ac:dyDescent="0.3">
      <c r="A428" s="38">
        <f t="shared" si="88"/>
        <v>2675948</v>
      </c>
      <c r="C428" s="39">
        <v>0</v>
      </c>
      <c r="D428" s="39">
        <v>0</v>
      </c>
      <c r="E428" s="39">
        <v>0</v>
      </c>
      <c r="F428" s="39">
        <v>2675948</v>
      </c>
      <c r="G428" s="40" t="s">
        <v>435</v>
      </c>
      <c r="H428" s="41">
        <v>1416</v>
      </c>
      <c r="I428" s="42"/>
    </row>
    <row r="429" spans="1:9" ht="30" customHeight="1" x14ac:dyDescent="0.3">
      <c r="A429" s="38">
        <f t="shared" si="88"/>
        <v>6982178</v>
      </c>
      <c r="C429" s="39">
        <v>0</v>
      </c>
      <c r="D429" s="39">
        <v>0</v>
      </c>
      <c r="E429" s="39">
        <v>0</v>
      </c>
      <c r="F429" s="39">
        <v>6982178</v>
      </c>
      <c r="G429" s="40" t="s">
        <v>436</v>
      </c>
      <c r="H429" s="41">
        <v>1417</v>
      </c>
      <c r="I429" s="42"/>
    </row>
    <row r="430" spans="1:9" ht="30" customHeight="1" x14ac:dyDescent="0.3">
      <c r="A430" s="38">
        <f t="shared" si="88"/>
        <v>5721759</v>
      </c>
      <c r="C430" s="39">
        <v>0</v>
      </c>
      <c r="D430" s="39">
        <v>0</v>
      </c>
      <c r="E430" s="39">
        <v>0</v>
      </c>
      <c r="F430" s="39">
        <v>5721759</v>
      </c>
      <c r="G430" s="40" t="s">
        <v>437</v>
      </c>
      <c r="H430" s="41">
        <v>1418</v>
      </c>
      <c r="I430" s="42"/>
    </row>
    <row r="431" spans="1:9" ht="30" customHeight="1" x14ac:dyDescent="0.3">
      <c r="A431" s="38">
        <f t="shared" si="88"/>
        <v>4996433</v>
      </c>
      <c r="C431" s="39">
        <v>0</v>
      </c>
      <c r="D431" s="39">
        <v>0</v>
      </c>
      <c r="E431" s="39">
        <v>0</v>
      </c>
      <c r="F431" s="39">
        <v>4996433</v>
      </c>
      <c r="G431" s="40" t="s">
        <v>438</v>
      </c>
      <c r="H431" s="41">
        <v>1419</v>
      </c>
      <c r="I431" s="42"/>
    </row>
    <row r="432" spans="1:9" ht="30" customHeight="1" x14ac:dyDescent="0.3">
      <c r="A432" s="38">
        <f t="shared" si="88"/>
        <v>4068956</v>
      </c>
      <c r="C432" s="39">
        <v>0</v>
      </c>
      <c r="D432" s="39">
        <v>0</v>
      </c>
      <c r="E432" s="39">
        <v>0</v>
      </c>
      <c r="F432" s="39">
        <v>4068956</v>
      </c>
      <c r="G432" s="40" t="s">
        <v>439</v>
      </c>
      <c r="H432" s="41">
        <v>1420</v>
      </c>
      <c r="I432" s="42"/>
    </row>
    <row r="433" spans="1:9" ht="30" customHeight="1" x14ac:dyDescent="0.3">
      <c r="A433" s="38">
        <f t="shared" si="88"/>
        <v>3469636</v>
      </c>
      <c r="C433" s="39">
        <v>0</v>
      </c>
      <c r="D433" s="39">
        <v>0</v>
      </c>
      <c r="E433" s="39">
        <v>0</v>
      </c>
      <c r="F433" s="39">
        <v>3469636</v>
      </c>
      <c r="G433" s="40" t="s">
        <v>440</v>
      </c>
      <c r="H433" s="41">
        <v>1421</v>
      </c>
      <c r="I433" s="42"/>
    </row>
    <row r="434" spans="1:9" ht="30" customHeight="1" x14ac:dyDescent="0.3">
      <c r="A434" s="38">
        <f t="shared" si="88"/>
        <v>8855896</v>
      </c>
      <c r="C434" s="39">
        <v>0</v>
      </c>
      <c r="D434" s="39">
        <v>0</v>
      </c>
      <c r="E434" s="39">
        <v>0</v>
      </c>
      <c r="F434" s="39">
        <v>8855896</v>
      </c>
      <c r="G434" s="40" t="s">
        <v>441</v>
      </c>
      <c r="H434" s="41">
        <v>1422</v>
      </c>
      <c r="I434" s="42"/>
    </row>
    <row r="435" spans="1:9" ht="30" customHeight="1" x14ac:dyDescent="0.3">
      <c r="A435" s="38">
        <f t="shared" si="88"/>
        <v>9576564</v>
      </c>
      <c r="C435" s="39">
        <v>0</v>
      </c>
      <c r="D435" s="39">
        <v>0</v>
      </c>
      <c r="E435" s="39">
        <v>0</v>
      </c>
      <c r="F435" s="39">
        <v>9576564</v>
      </c>
      <c r="G435" s="40" t="s">
        <v>442</v>
      </c>
      <c r="H435" s="41">
        <v>1423</v>
      </c>
      <c r="I435" s="42"/>
    </row>
    <row r="436" spans="1:9" ht="30" customHeight="1" x14ac:dyDescent="0.3">
      <c r="A436" s="38">
        <f t="shared" si="88"/>
        <v>5172452</v>
      </c>
      <c r="C436" s="39">
        <v>0</v>
      </c>
      <c r="D436" s="39">
        <v>0</v>
      </c>
      <c r="E436" s="39">
        <v>0</v>
      </c>
      <c r="F436" s="39">
        <v>5172452</v>
      </c>
      <c r="G436" s="40" t="s">
        <v>443</v>
      </c>
      <c r="H436" s="41">
        <v>1424</v>
      </c>
      <c r="I436" s="42"/>
    </row>
    <row r="437" spans="1:9" ht="30" customHeight="1" x14ac:dyDescent="0.3">
      <c r="A437" s="38">
        <f t="shared" si="88"/>
        <v>5181887</v>
      </c>
      <c r="C437" s="39">
        <v>0</v>
      </c>
      <c r="D437" s="39">
        <v>0</v>
      </c>
      <c r="E437" s="39">
        <v>0</v>
      </c>
      <c r="F437" s="39">
        <v>5181887</v>
      </c>
      <c r="G437" s="40" t="s">
        <v>444</v>
      </c>
      <c r="H437" s="41">
        <v>1425</v>
      </c>
      <c r="I437" s="42"/>
    </row>
    <row r="438" spans="1:9" ht="30" customHeight="1" x14ac:dyDescent="0.3">
      <c r="A438" s="38">
        <f t="shared" si="88"/>
        <v>3854796</v>
      </c>
      <c r="C438" s="39">
        <v>0</v>
      </c>
      <c r="D438" s="39">
        <v>0</v>
      </c>
      <c r="E438" s="39">
        <v>0</v>
      </c>
      <c r="F438" s="39">
        <v>3854796</v>
      </c>
      <c r="G438" s="40" t="s">
        <v>445</v>
      </c>
      <c r="H438" s="41">
        <v>1426</v>
      </c>
      <c r="I438" s="42"/>
    </row>
    <row r="439" spans="1:9" ht="30" customHeight="1" x14ac:dyDescent="0.3">
      <c r="A439" s="38">
        <f t="shared" si="88"/>
        <v>4635423</v>
      </c>
      <c r="C439" s="39">
        <v>0</v>
      </c>
      <c r="D439" s="39">
        <v>0</v>
      </c>
      <c r="E439" s="39">
        <v>0</v>
      </c>
      <c r="F439" s="39">
        <v>4635423</v>
      </c>
      <c r="G439" s="40" t="s">
        <v>446</v>
      </c>
      <c r="H439" s="41">
        <v>1427</v>
      </c>
      <c r="I439" s="42"/>
    </row>
    <row r="440" spans="1:9" ht="30" customHeight="1" x14ac:dyDescent="0.3">
      <c r="A440" s="38">
        <f t="shared" si="88"/>
        <v>4316896</v>
      </c>
      <c r="C440" s="39">
        <v>0</v>
      </c>
      <c r="D440" s="39">
        <v>0</v>
      </c>
      <c r="E440" s="39">
        <v>0</v>
      </c>
      <c r="F440" s="39">
        <v>4316896</v>
      </c>
      <c r="G440" s="40" t="s">
        <v>447</v>
      </c>
      <c r="H440" s="41">
        <v>1429</v>
      </c>
      <c r="I440" s="42"/>
    </row>
    <row r="441" spans="1:9" ht="30" customHeight="1" x14ac:dyDescent="0.3">
      <c r="A441" s="38">
        <f t="shared" si="88"/>
        <v>11844407</v>
      </c>
      <c r="C441" s="39">
        <v>0</v>
      </c>
      <c r="D441" s="39">
        <v>0</v>
      </c>
      <c r="E441" s="39">
        <v>0</v>
      </c>
      <c r="F441" s="39">
        <v>11844407</v>
      </c>
      <c r="G441" s="40" t="s">
        <v>448</v>
      </c>
      <c r="H441" s="41">
        <v>1430</v>
      </c>
      <c r="I441" s="42"/>
    </row>
    <row r="442" spans="1:9" ht="30" customHeight="1" x14ac:dyDescent="0.3">
      <c r="A442" s="38">
        <f t="shared" si="88"/>
        <v>16802202</v>
      </c>
      <c r="C442" s="39">
        <v>0</v>
      </c>
      <c r="D442" s="39">
        <v>0</v>
      </c>
      <c r="E442" s="39">
        <v>0</v>
      </c>
      <c r="F442" s="39">
        <v>16802202</v>
      </c>
      <c r="G442" s="40" t="s">
        <v>449</v>
      </c>
      <c r="H442" s="41">
        <v>1431</v>
      </c>
      <c r="I442" s="42"/>
    </row>
    <row r="443" spans="1:9" ht="30" customHeight="1" x14ac:dyDescent="0.3">
      <c r="A443" s="38">
        <f t="shared" si="88"/>
        <v>4603716</v>
      </c>
      <c r="C443" s="39">
        <v>0</v>
      </c>
      <c r="D443" s="39">
        <v>0</v>
      </c>
      <c r="E443" s="39">
        <v>0</v>
      </c>
      <c r="F443" s="39">
        <v>4603716</v>
      </c>
      <c r="G443" s="40" t="s">
        <v>450</v>
      </c>
      <c r="H443" s="41">
        <v>1432</v>
      </c>
      <c r="I443" s="42"/>
    </row>
    <row r="444" spans="1:9" ht="30" customHeight="1" x14ac:dyDescent="0.3">
      <c r="A444" s="38">
        <f t="shared" si="88"/>
        <v>6170254</v>
      </c>
      <c r="C444" s="39">
        <v>0</v>
      </c>
      <c r="D444" s="39">
        <v>0</v>
      </c>
      <c r="E444" s="39">
        <v>0</v>
      </c>
      <c r="F444" s="39">
        <v>6170254</v>
      </c>
      <c r="G444" s="40" t="s">
        <v>451</v>
      </c>
      <c r="H444" s="41">
        <v>1433</v>
      </c>
      <c r="I444" s="42"/>
    </row>
    <row r="445" spans="1:9" ht="30" customHeight="1" x14ac:dyDescent="0.3">
      <c r="A445" s="38">
        <f t="shared" si="88"/>
        <v>5986784</v>
      </c>
      <c r="C445" s="39">
        <v>0</v>
      </c>
      <c r="D445" s="39">
        <v>0</v>
      </c>
      <c r="E445" s="39">
        <v>0</v>
      </c>
      <c r="F445" s="39">
        <v>5986784</v>
      </c>
      <c r="G445" s="40" t="s">
        <v>452</v>
      </c>
      <c r="H445" s="41">
        <v>1434</v>
      </c>
      <c r="I445" s="42"/>
    </row>
    <row r="446" spans="1:9" ht="30" customHeight="1" x14ac:dyDescent="0.3">
      <c r="A446" s="38">
        <f t="shared" si="88"/>
        <v>3854981</v>
      </c>
      <c r="C446" s="39">
        <v>0</v>
      </c>
      <c r="D446" s="39">
        <v>0</v>
      </c>
      <c r="E446" s="39">
        <v>0</v>
      </c>
      <c r="F446" s="39">
        <v>3854981</v>
      </c>
      <c r="G446" s="40" t="s">
        <v>453</v>
      </c>
      <c r="H446" s="41">
        <v>1435</v>
      </c>
      <c r="I446" s="42"/>
    </row>
    <row r="447" spans="1:9" ht="30" customHeight="1" x14ac:dyDescent="0.3">
      <c r="A447" s="38">
        <f t="shared" si="88"/>
        <v>7198947</v>
      </c>
      <c r="C447" s="39">
        <v>0</v>
      </c>
      <c r="D447" s="39">
        <v>0</v>
      </c>
      <c r="E447" s="39">
        <v>0</v>
      </c>
      <c r="F447" s="39">
        <v>7198947</v>
      </c>
      <c r="G447" s="40" t="s">
        <v>454</v>
      </c>
      <c r="H447" s="41">
        <v>1436</v>
      </c>
      <c r="I447" s="42"/>
    </row>
    <row r="448" spans="1:9" ht="30" customHeight="1" x14ac:dyDescent="0.3">
      <c r="A448" s="38">
        <f t="shared" si="88"/>
        <v>4820940</v>
      </c>
      <c r="C448" s="39">
        <v>0</v>
      </c>
      <c r="D448" s="39">
        <v>0</v>
      </c>
      <c r="E448" s="39">
        <v>0</v>
      </c>
      <c r="F448" s="39">
        <v>4820940</v>
      </c>
      <c r="G448" s="40" t="s">
        <v>455</v>
      </c>
      <c r="H448" s="41">
        <v>1437</v>
      </c>
      <c r="I448" s="42"/>
    </row>
    <row r="449" spans="1:9" ht="30" customHeight="1" x14ac:dyDescent="0.3">
      <c r="A449" s="38">
        <f t="shared" si="88"/>
        <v>3416149</v>
      </c>
      <c r="C449" s="39">
        <v>0</v>
      </c>
      <c r="D449" s="39">
        <v>0</v>
      </c>
      <c r="E449" s="39">
        <v>0</v>
      </c>
      <c r="F449" s="39">
        <v>3416149</v>
      </c>
      <c r="G449" s="40" t="s">
        <v>456</v>
      </c>
      <c r="H449" s="41">
        <v>1438</v>
      </c>
      <c r="I449" s="42"/>
    </row>
    <row r="450" spans="1:9" ht="30" customHeight="1" x14ac:dyDescent="0.3">
      <c r="A450" s="38">
        <f t="shared" si="88"/>
        <v>6366506</v>
      </c>
      <c r="C450" s="39">
        <v>0</v>
      </c>
      <c r="D450" s="39">
        <v>0</v>
      </c>
      <c r="E450" s="39">
        <v>0</v>
      </c>
      <c r="F450" s="39">
        <v>6366506</v>
      </c>
      <c r="G450" s="40" t="s">
        <v>457</v>
      </c>
      <c r="H450" s="41">
        <v>1439</v>
      </c>
      <c r="I450" s="42"/>
    </row>
    <row r="451" spans="1:9" ht="30" customHeight="1" x14ac:dyDescent="0.3">
      <c r="A451" s="38">
        <f t="shared" si="88"/>
        <v>2432569</v>
      </c>
      <c r="C451" s="39">
        <v>0</v>
      </c>
      <c r="D451" s="39">
        <v>0</v>
      </c>
      <c r="E451" s="39">
        <v>0</v>
      </c>
      <c r="F451" s="39">
        <v>2432569</v>
      </c>
      <c r="G451" s="40" t="s">
        <v>458</v>
      </c>
      <c r="H451" s="41">
        <v>1440</v>
      </c>
      <c r="I451" s="42"/>
    </row>
    <row r="452" spans="1:9" ht="30" customHeight="1" x14ac:dyDescent="0.3">
      <c r="A452" s="38">
        <f t="shared" si="88"/>
        <v>6381513</v>
      </c>
      <c r="C452" s="39">
        <v>0</v>
      </c>
      <c r="D452" s="39">
        <v>0</v>
      </c>
      <c r="E452" s="39">
        <v>0</v>
      </c>
      <c r="F452" s="39">
        <v>6381513</v>
      </c>
      <c r="G452" s="40" t="s">
        <v>459</v>
      </c>
      <c r="H452" s="41">
        <v>1441</v>
      </c>
      <c r="I452" s="42"/>
    </row>
    <row r="453" spans="1:9" ht="30" customHeight="1" x14ac:dyDescent="0.3">
      <c r="A453" s="38">
        <f t="shared" ref="A453:A487" si="89">SUM(C453:F453)</f>
        <v>5882419</v>
      </c>
      <c r="C453" s="39">
        <v>0</v>
      </c>
      <c r="D453" s="39">
        <v>0</v>
      </c>
      <c r="E453" s="39">
        <v>0</v>
      </c>
      <c r="F453" s="39">
        <v>5882419</v>
      </c>
      <c r="G453" s="40" t="s">
        <v>460</v>
      </c>
      <c r="H453" s="41">
        <v>1442</v>
      </c>
      <c r="I453" s="42"/>
    </row>
    <row r="454" spans="1:9" ht="30" customHeight="1" x14ac:dyDescent="0.3">
      <c r="A454" s="38">
        <f t="shared" si="89"/>
        <v>4936897</v>
      </c>
      <c r="C454" s="39">
        <v>0</v>
      </c>
      <c r="D454" s="39">
        <v>0</v>
      </c>
      <c r="E454" s="39">
        <v>0</v>
      </c>
      <c r="F454" s="39">
        <v>4936897</v>
      </c>
      <c r="G454" s="40" t="s">
        <v>461</v>
      </c>
      <c r="H454" s="41">
        <v>1443</v>
      </c>
      <c r="I454" s="42"/>
    </row>
    <row r="455" spans="1:9" ht="30" customHeight="1" x14ac:dyDescent="0.3">
      <c r="A455" s="38">
        <f t="shared" si="89"/>
        <v>4121244</v>
      </c>
      <c r="C455" s="39">
        <v>0</v>
      </c>
      <c r="D455" s="39">
        <v>0</v>
      </c>
      <c r="E455" s="39">
        <v>0</v>
      </c>
      <c r="F455" s="39">
        <v>4121244</v>
      </c>
      <c r="G455" s="40" t="s">
        <v>462</v>
      </c>
      <c r="H455" s="41">
        <v>1444</v>
      </c>
      <c r="I455" s="42"/>
    </row>
    <row r="456" spans="1:9" ht="30" customHeight="1" x14ac:dyDescent="0.3">
      <c r="A456" s="38">
        <f t="shared" si="89"/>
        <v>15900655</v>
      </c>
      <c r="C456" s="39">
        <v>0</v>
      </c>
      <c r="D456" s="39">
        <v>0</v>
      </c>
      <c r="E456" s="39">
        <v>0</v>
      </c>
      <c r="F456" s="39">
        <v>15900655</v>
      </c>
      <c r="G456" s="40" t="s">
        <v>463</v>
      </c>
      <c r="H456" s="41">
        <v>1445</v>
      </c>
      <c r="I456" s="42"/>
    </row>
    <row r="457" spans="1:9" ht="30" customHeight="1" x14ac:dyDescent="0.3">
      <c r="A457" s="38">
        <f t="shared" si="89"/>
        <v>7957309</v>
      </c>
      <c r="C457" s="39">
        <v>0</v>
      </c>
      <c r="D457" s="39">
        <v>0</v>
      </c>
      <c r="E457" s="39">
        <v>0</v>
      </c>
      <c r="F457" s="39">
        <v>7957309</v>
      </c>
      <c r="G457" s="40" t="s">
        <v>464</v>
      </c>
      <c r="H457" s="41">
        <v>1446</v>
      </c>
      <c r="I457" s="42"/>
    </row>
    <row r="458" spans="1:9" ht="30" customHeight="1" x14ac:dyDescent="0.3">
      <c r="A458" s="38">
        <f t="shared" si="89"/>
        <v>5307532</v>
      </c>
      <c r="C458" s="39">
        <v>0</v>
      </c>
      <c r="D458" s="39">
        <v>0</v>
      </c>
      <c r="E458" s="39">
        <v>0</v>
      </c>
      <c r="F458" s="39">
        <v>5307532</v>
      </c>
      <c r="G458" s="40" t="s">
        <v>465</v>
      </c>
      <c r="H458" s="41">
        <v>1447</v>
      </c>
      <c r="I458" s="42"/>
    </row>
    <row r="459" spans="1:9" ht="30" customHeight="1" x14ac:dyDescent="0.3">
      <c r="A459" s="38">
        <f t="shared" si="89"/>
        <v>5711399</v>
      </c>
      <c r="C459" s="39">
        <v>0</v>
      </c>
      <c r="D459" s="39">
        <v>0</v>
      </c>
      <c r="E459" s="39">
        <v>0</v>
      </c>
      <c r="F459" s="39">
        <v>5711399</v>
      </c>
      <c r="G459" s="40" t="s">
        <v>466</v>
      </c>
      <c r="H459" s="41">
        <v>1448</v>
      </c>
      <c r="I459" s="42"/>
    </row>
    <row r="460" spans="1:9" ht="30" customHeight="1" x14ac:dyDescent="0.3">
      <c r="A460" s="38">
        <f t="shared" si="89"/>
        <v>3239546</v>
      </c>
      <c r="C460" s="39">
        <v>0</v>
      </c>
      <c r="D460" s="39">
        <v>0</v>
      </c>
      <c r="E460" s="39">
        <v>0</v>
      </c>
      <c r="F460" s="39">
        <v>3239546</v>
      </c>
      <c r="G460" s="40" t="s">
        <v>467</v>
      </c>
      <c r="H460" s="41">
        <v>1449</v>
      </c>
      <c r="I460" s="42"/>
    </row>
    <row r="461" spans="1:9" ht="30" customHeight="1" x14ac:dyDescent="0.3">
      <c r="A461" s="38">
        <f t="shared" si="89"/>
        <v>22996782</v>
      </c>
      <c r="C461" s="39">
        <v>0</v>
      </c>
      <c r="D461" s="39">
        <v>0</v>
      </c>
      <c r="E461" s="39">
        <v>0</v>
      </c>
      <c r="F461" s="39">
        <v>22996782</v>
      </c>
      <c r="G461" s="40" t="s">
        <v>468</v>
      </c>
      <c r="H461" s="41">
        <v>1450</v>
      </c>
      <c r="I461" s="42"/>
    </row>
    <row r="462" spans="1:9" ht="30" customHeight="1" x14ac:dyDescent="0.3">
      <c r="A462" s="38">
        <f t="shared" si="89"/>
        <v>7999996</v>
      </c>
      <c r="C462" s="39">
        <v>0</v>
      </c>
      <c r="D462" s="39">
        <v>0</v>
      </c>
      <c r="E462" s="39">
        <v>0</v>
      </c>
      <c r="F462" s="39">
        <v>7999996</v>
      </c>
      <c r="G462" s="40" t="s">
        <v>469</v>
      </c>
      <c r="H462" s="41">
        <v>1451</v>
      </c>
      <c r="I462" s="42"/>
    </row>
    <row r="463" spans="1:9" ht="30" customHeight="1" x14ac:dyDescent="0.3">
      <c r="A463" s="38">
        <f t="shared" si="89"/>
        <v>12559911</v>
      </c>
      <c r="C463" s="39">
        <v>0</v>
      </c>
      <c r="D463" s="39">
        <v>0</v>
      </c>
      <c r="E463" s="39">
        <v>0</v>
      </c>
      <c r="F463" s="39">
        <v>12559911</v>
      </c>
      <c r="G463" s="40" t="s">
        <v>470</v>
      </c>
      <c r="H463" s="41">
        <v>1452</v>
      </c>
      <c r="I463" s="42"/>
    </row>
    <row r="464" spans="1:9" ht="30" customHeight="1" x14ac:dyDescent="0.3">
      <c r="A464" s="38">
        <f t="shared" si="89"/>
        <v>5477535</v>
      </c>
      <c r="C464" s="39">
        <v>0</v>
      </c>
      <c r="D464" s="39">
        <v>0</v>
      </c>
      <c r="E464" s="39">
        <v>0</v>
      </c>
      <c r="F464" s="39">
        <v>5477535</v>
      </c>
      <c r="G464" s="40" t="s">
        <v>471</v>
      </c>
      <c r="H464" s="41">
        <v>1454</v>
      </c>
      <c r="I464" s="42"/>
    </row>
    <row r="465" spans="1:9" ht="30" customHeight="1" x14ac:dyDescent="0.3">
      <c r="A465" s="38">
        <f t="shared" si="89"/>
        <v>6883642</v>
      </c>
      <c r="C465" s="39">
        <v>0</v>
      </c>
      <c r="D465" s="39">
        <v>0</v>
      </c>
      <c r="E465" s="39">
        <v>0</v>
      </c>
      <c r="F465" s="39">
        <v>6883642</v>
      </c>
      <c r="G465" s="40" t="s">
        <v>472</v>
      </c>
      <c r="H465" s="41">
        <v>1455</v>
      </c>
      <c r="I465" s="42"/>
    </row>
    <row r="466" spans="1:9" ht="30" customHeight="1" x14ac:dyDescent="0.3">
      <c r="A466" s="38">
        <f t="shared" si="89"/>
        <v>5963855</v>
      </c>
      <c r="C466" s="39">
        <v>0</v>
      </c>
      <c r="D466" s="39">
        <v>0</v>
      </c>
      <c r="E466" s="39">
        <v>0</v>
      </c>
      <c r="F466" s="39">
        <v>5963855</v>
      </c>
      <c r="G466" s="40" t="s">
        <v>473</v>
      </c>
      <c r="H466" s="41">
        <v>1456</v>
      </c>
      <c r="I466" s="42"/>
    </row>
    <row r="467" spans="1:9" ht="30" customHeight="1" x14ac:dyDescent="0.3">
      <c r="A467" s="38">
        <f t="shared" si="89"/>
        <v>8098988</v>
      </c>
      <c r="C467" s="39">
        <v>0</v>
      </c>
      <c r="D467" s="39">
        <v>0</v>
      </c>
      <c r="E467" s="39">
        <v>0</v>
      </c>
      <c r="F467" s="39">
        <v>8098988</v>
      </c>
      <c r="G467" s="40" t="s">
        <v>474</v>
      </c>
      <c r="H467" s="41">
        <v>1508</v>
      </c>
      <c r="I467" s="42"/>
    </row>
    <row r="468" spans="1:9" ht="30" customHeight="1" x14ac:dyDescent="0.3">
      <c r="A468" s="38">
        <f t="shared" si="89"/>
        <v>14233208</v>
      </c>
      <c r="C468" s="39">
        <v>0</v>
      </c>
      <c r="D468" s="39">
        <v>0</v>
      </c>
      <c r="E468" s="39">
        <v>0</v>
      </c>
      <c r="F468" s="39">
        <v>14233208</v>
      </c>
      <c r="G468" s="40" t="s">
        <v>475</v>
      </c>
      <c r="H468" s="41">
        <v>1457</v>
      </c>
      <c r="I468" s="42"/>
    </row>
    <row r="469" spans="1:9" ht="30" customHeight="1" x14ac:dyDescent="0.3">
      <c r="A469" s="38">
        <f t="shared" si="89"/>
        <v>6039239</v>
      </c>
      <c r="C469" s="39">
        <v>0</v>
      </c>
      <c r="D469" s="39">
        <v>0</v>
      </c>
      <c r="E469" s="39">
        <v>0</v>
      </c>
      <c r="F469" s="39">
        <v>6039239</v>
      </c>
      <c r="G469" s="40" t="s">
        <v>476</v>
      </c>
      <c r="H469" s="41">
        <v>1458</v>
      </c>
      <c r="I469" s="42"/>
    </row>
    <row r="470" spans="1:9" ht="30" customHeight="1" x14ac:dyDescent="0.3">
      <c r="A470" s="38">
        <f t="shared" si="89"/>
        <v>11562220</v>
      </c>
      <c r="C470" s="39">
        <v>0</v>
      </c>
      <c r="D470" s="39">
        <v>0</v>
      </c>
      <c r="E470" s="39">
        <v>0</v>
      </c>
      <c r="F470" s="39">
        <v>11562220</v>
      </c>
      <c r="G470" s="40" t="s">
        <v>477</v>
      </c>
      <c r="H470" s="41">
        <v>1459</v>
      </c>
      <c r="I470" s="42"/>
    </row>
    <row r="471" spans="1:9" ht="30" customHeight="1" x14ac:dyDescent="0.3">
      <c r="A471" s="38">
        <f t="shared" si="89"/>
        <v>6367871</v>
      </c>
      <c r="C471" s="39">
        <v>0</v>
      </c>
      <c r="D471" s="39">
        <v>0</v>
      </c>
      <c r="E471" s="39">
        <v>0</v>
      </c>
      <c r="F471" s="39">
        <v>6367871</v>
      </c>
      <c r="G471" s="40" t="s">
        <v>478</v>
      </c>
      <c r="H471" s="41">
        <v>1460</v>
      </c>
      <c r="I471" s="42"/>
    </row>
    <row r="472" spans="1:9" ht="30" customHeight="1" x14ac:dyDescent="0.3">
      <c r="A472" s="38">
        <f t="shared" si="89"/>
        <v>5340044</v>
      </c>
      <c r="C472" s="39">
        <v>0</v>
      </c>
      <c r="D472" s="39">
        <v>0</v>
      </c>
      <c r="E472" s="39">
        <v>0</v>
      </c>
      <c r="F472" s="39">
        <v>5340044</v>
      </c>
      <c r="G472" s="40" t="s">
        <v>479</v>
      </c>
      <c r="H472" s="41">
        <v>1461</v>
      </c>
      <c r="I472" s="42"/>
    </row>
    <row r="473" spans="1:9" ht="30" customHeight="1" x14ac:dyDescent="0.3">
      <c r="A473" s="38">
        <f t="shared" si="89"/>
        <v>6335521</v>
      </c>
      <c r="C473" s="39">
        <v>0</v>
      </c>
      <c r="D473" s="39">
        <v>0</v>
      </c>
      <c r="E473" s="39">
        <v>0</v>
      </c>
      <c r="F473" s="39">
        <v>6335521</v>
      </c>
      <c r="G473" s="40" t="s">
        <v>480</v>
      </c>
      <c r="H473" s="41">
        <v>1462</v>
      </c>
      <c r="I473" s="42"/>
    </row>
    <row r="474" spans="1:9" ht="30" customHeight="1" x14ac:dyDescent="0.3">
      <c r="A474" s="38">
        <f t="shared" si="89"/>
        <v>4531977</v>
      </c>
      <c r="C474" s="39">
        <v>0</v>
      </c>
      <c r="D474" s="39">
        <v>0</v>
      </c>
      <c r="E474" s="39">
        <v>0</v>
      </c>
      <c r="F474" s="39">
        <v>4531977</v>
      </c>
      <c r="G474" s="40" t="s">
        <v>481</v>
      </c>
      <c r="H474" s="41">
        <v>1463</v>
      </c>
      <c r="I474" s="42"/>
    </row>
    <row r="475" spans="1:9" ht="30" customHeight="1" x14ac:dyDescent="0.3">
      <c r="A475" s="38">
        <f t="shared" si="89"/>
        <v>5519743</v>
      </c>
      <c r="C475" s="39">
        <v>0</v>
      </c>
      <c r="D475" s="39">
        <v>0</v>
      </c>
      <c r="E475" s="39">
        <v>0</v>
      </c>
      <c r="F475" s="39">
        <v>5519743</v>
      </c>
      <c r="G475" s="40" t="s">
        <v>482</v>
      </c>
      <c r="H475" s="41">
        <v>1464</v>
      </c>
      <c r="I475" s="42"/>
    </row>
    <row r="476" spans="1:9" ht="30" customHeight="1" x14ac:dyDescent="0.3">
      <c r="A476" s="38">
        <f t="shared" si="89"/>
        <v>7669776</v>
      </c>
      <c r="C476" s="39">
        <v>0</v>
      </c>
      <c r="D476" s="39">
        <v>0</v>
      </c>
      <c r="E476" s="39">
        <v>0</v>
      </c>
      <c r="F476" s="39">
        <v>7669776</v>
      </c>
      <c r="G476" s="40" t="s">
        <v>483</v>
      </c>
      <c r="H476" s="41">
        <v>1465</v>
      </c>
      <c r="I476" s="42"/>
    </row>
    <row r="477" spans="1:9" ht="30" customHeight="1" x14ac:dyDescent="0.3">
      <c r="A477" s="38">
        <f t="shared" si="89"/>
        <v>5388072</v>
      </c>
      <c r="C477" s="39">
        <v>0</v>
      </c>
      <c r="D477" s="39">
        <v>0</v>
      </c>
      <c r="E477" s="39">
        <v>0</v>
      </c>
      <c r="F477" s="39">
        <v>5388072</v>
      </c>
      <c r="G477" s="40" t="s">
        <v>484</v>
      </c>
      <c r="H477" s="41">
        <v>1466</v>
      </c>
      <c r="I477" s="42"/>
    </row>
    <row r="478" spans="1:9" ht="30" customHeight="1" x14ac:dyDescent="0.3">
      <c r="A478" s="38">
        <f t="shared" si="89"/>
        <v>17473335</v>
      </c>
      <c r="C478" s="39">
        <v>0</v>
      </c>
      <c r="D478" s="39">
        <v>0</v>
      </c>
      <c r="E478" s="39">
        <v>0</v>
      </c>
      <c r="F478" s="39">
        <v>17473335</v>
      </c>
      <c r="G478" s="40" t="s">
        <v>485</v>
      </c>
      <c r="H478" s="41">
        <v>1278</v>
      </c>
      <c r="I478" s="42"/>
    </row>
    <row r="479" spans="1:9" ht="30" customHeight="1" x14ac:dyDescent="0.3">
      <c r="A479" s="38">
        <f t="shared" si="89"/>
        <v>6886747</v>
      </c>
      <c r="C479" s="39">
        <v>0</v>
      </c>
      <c r="D479" s="39">
        <v>0</v>
      </c>
      <c r="E479" s="39">
        <v>0</v>
      </c>
      <c r="F479" s="39">
        <v>6886747</v>
      </c>
      <c r="G479" s="40" t="s">
        <v>486</v>
      </c>
      <c r="H479" s="41">
        <v>1467</v>
      </c>
      <c r="I479" s="42"/>
    </row>
    <row r="480" spans="1:9" ht="30" customHeight="1" x14ac:dyDescent="0.3">
      <c r="A480" s="38">
        <f t="shared" si="89"/>
        <v>6947823</v>
      </c>
      <c r="C480" s="39">
        <v>0</v>
      </c>
      <c r="D480" s="39">
        <v>0</v>
      </c>
      <c r="E480" s="39">
        <v>0</v>
      </c>
      <c r="F480" s="39">
        <v>6947823</v>
      </c>
      <c r="G480" s="40" t="s">
        <v>487</v>
      </c>
      <c r="H480" s="41">
        <v>1468</v>
      </c>
      <c r="I480" s="42"/>
    </row>
    <row r="481" spans="1:9" ht="30" customHeight="1" x14ac:dyDescent="0.3">
      <c r="A481" s="38">
        <f t="shared" si="89"/>
        <v>6006522</v>
      </c>
      <c r="C481" s="39">
        <v>0</v>
      </c>
      <c r="D481" s="39">
        <v>0</v>
      </c>
      <c r="E481" s="39">
        <v>0</v>
      </c>
      <c r="F481" s="39">
        <v>6006522</v>
      </c>
      <c r="G481" s="40" t="s">
        <v>488</v>
      </c>
      <c r="H481" s="41">
        <v>1469</v>
      </c>
      <c r="I481" s="42"/>
    </row>
    <row r="482" spans="1:9" ht="30" customHeight="1" x14ac:dyDescent="0.3">
      <c r="A482" s="38">
        <f t="shared" si="89"/>
        <v>8929542</v>
      </c>
      <c r="C482" s="39">
        <v>0</v>
      </c>
      <c r="D482" s="39">
        <v>0</v>
      </c>
      <c r="E482" s="39">
        <v>0</v>
      </c>
      <c r="F482" s="39">
        <v>8929542</v>
      </c>
      <c r="G482" s="40" t="s">
        <v>489</v>
      </c>
      <c r="H482" s="41">
        <v>1470</v>
      </c>
      <c r="I482" s="42"/>
    </row>
    <row r="483" spans="1:9" ht="30" customHeight="1" x14ac:dyDescent="0.3">
      <c r="A483" s="38">
        <f t="shared" si="89"/>
        <v>5350695</v>
      </c>
      <c r="C483" s="39">
        <v>0</v>
      </c>
      <c r="D483" s="39">
        <v>0</v>
      </c>
      <c r="E483" s="39">
        <v>0</v>
      </c>
      <c r="F483" s="39">
        <v>5350695</v>
      </c>
      <c r="G483" s="40" t="s">
        <v>490</v>
      </c>
      <c r="H483" s="41">
        <v>1471</v>
      </c>
      <c r="I483" s="42"/>
    </row>
    <row r="484" spans="1:9" ht="30" customHeight="1" x14ac:dyDescent="0.3">
      <c r="A484" s="38">
        <f t="shared" si="89"/>
        <v>8572137</v>
      </c>
      <c r="C484" s="39">
        <v>0</v>
      </c>
      <c r="D484" s="39">
        <v>0</v>
      </c>
      <c r="E484" s="39">
        <v>0</v>
      </c>
      <c r="F484" s="39">
        <v>8572137</v>
      </c>
      <c r="G484" s="40" t="s">
        <v>491</v>
      </c>
      <c r="H484" s="41">
        <v>1472</v>
      </c>
      <c r="I484" s="42"/>
    </row>
    <row r="485" spans="1:9" ht="30" customHeight="1" x14ac:dyDescent="0.3">
      <c r="A485" s="38">
        <f t="shared" si="89"/>
        <v>6588597</v>
      </c>
      <c r="C485" s="39">
        <v>0</v>
      </c>
      <c r="D485" s="39">
        <v>0</v>
      </c>
      <c r="E485" s="39">
        <v>0</v>
      </c>
      <c r="F485" s="39">
        <v>6588597</v>
      </c>
      <c r="G485" s="40" t="s">
        <v>492</v>
      </c>
      <c r="H485" s="41">
        <v>1473</v>
      </c>
      <c r="I485" s="42"/>
    </row>
    <row r="486" spans="1:9" ht="30" customHeight="1" x14ac:dyDescent="0.3">
      <c r="A486" s="38">
        <f t="shared" si="89"/>
        <v>7119063</v>
      </c>
      <c r="C486" s="39">
        <v>0</v>
      </c>
      <c r="D486" s="39">
        <v>0</v>
      </c>
      <c r="E486" s="39">
        <v>0</v>
      </c>
      <c r="F486" s="39">
        <v>7119063</v>
      </c>
      <c r="G486" s="40" t="s">
        <v>493</v>
      </c>
      <c r="H486" s="41">
        <v>1474</v>
      </c>
      <c r="I486" s="42"/>
    </row>
    <row r="487" spans="1:9" ht="30" customHeight="1" x14ac:dyDescent="0.3">
      <c r="A487" s="43">
        <f t="shared" si="89"/>
        <v>20558841</v>
      </c>
      <c r="C487" s="44">
        <v>0</v>
      </c>
      <c r="D487" s="44">
        <v>0</v>
      </c>
      <c r="E487" s="44">
        <v>0</v>
      </c>
      <c r="F487" s="44">
        <v>20558841</v>
      </c>
      <c r="G487" s="45" t="s">
        <v>494</v>
      </c>
      <c r="H487" s="46">
        <v>1475</v>
      </c>
      <c r="I487" s="47"/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60" fitToHeight="0" orientation="portrait" r:id="rId1"/>
  <rowBreaks count="4" manualBreakCount="4">
    <brk id="46" max="8" man="1"/>
    <brk id="88" max="8" man="1"/>
    <brk id="214" max="8" man="1"/>
    <brk id="256" max="8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2019-11-03T15:11:03Z</dcterms:created>
  <dcterms:modified xsi:type="dcterms:W3CDTF">2019-11-03T15:11:22Z</dcterms:modified>
</cp:coreProperties>
</file>