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Trust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TrustFund!$K$1:$K$169</definedName>
    <definedName name="_rev_codes">[1]Codes!$A$2:$A$217</definedName>
    <definedName name="a" localSheetId="0">#REF!</definedName>
    <definedName name="a">#REF!</definedName>
    <definedName name="aas">'[3]Expenditure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'[4]Expenditure Codes'!$B$3:$B$85</definedName>
    <definedName name="BACODE" localSheetId="0">#REF!</definedName>
    <definedName name="BACODE">#REF!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>'[8]Form 10A (Domestic PSIP)'!#REF!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'[8]Form 10A (Domestic PSIP)'!#REF!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TrustFund!$A$1:$M$169</definedName>
    <definedName name="Print_Area_MI" localSheetId="0">'[10]2007-2011 with GG'!#REF!</definedName>
    <definedName name="Print_Area_MI">'[10]2007-2011 with GG'!#REF!</definedName>
    <definedName name="_xlnm.Print_Titles" localSheetId="0">TrustFund!$4:$5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'[8]Form 10A (Domestic PSIP)'!#REF!</definedName>
    <definedName name="Type">'[8]Form 10A (Domestic PSIP)'!#REF!</definedName>
    <definedName name="vg" localSheetId="0">#REF!</definedName>
    <definedName name="vg">#REF!</definedName>
    <definedName name="w">[11]Codes!$A$2:$A$217</definedName>
    <definedName name="ޖ">'[12]Expenditure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8" i="1" l="1"/>
  <c r="E168" i="1"/>
  <c r="C168" i="1"/>
  <c r="B168" i="1"/>
  <c r="B7" i="1" s="1"/>
  <c r="A168" i="1"/>
  <c r="F126" i="1"/>
  <c r="E126" i="1"/>
  <c r="C126" i="1"/>
  <c r="C7" i="1" s="1"/>
  <c r="B126" i="1"/>
  <c r="A126" i="1"/>
  <c r="F9" i="1"/>
  <c r="E9" i="1"/>
  <c r="E7" i="1" s="1"/>
  <c r="C9" i="1"/>
  <c r="B9" i="1"/>
  <c r="A9" i="1"/>
  <c r="A7" i="1" s="1"/>
  <c r="F7" i="1"/>
</calcChain>
</file>

<file path=xl/sharedStrings.xml><?xml version="1.0" encoding="utf-8"?>
<sst xmlns="http://schemas.openxmlformats.org/spreadsheetml/2006/main" count="647" uniqueCount="293">
  <si>
    <r>
      <t xml:space="preserve">އޮފީސްތަކުން ހިންގާ ޕީއެސްއައިޕީ (ޓްރަސްޓް ފަންޑް)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</si>
  <si>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</si>
  <si>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ސްޓެޓަސް</t>
  </si>
  <si>
    <t>ލޯނު ދޭ ފަރާތް</t>
  </si>
  <si>
    <t>ރަށް</t>
  </si>
  <si>
    <t>ނަން</t>
  </si>
  <si>
    <t>އޮފީސް</t>
  </si>
  <si>
    <t>ލަފާކުރި</t>
  </si>
  <si>
    <t xml:space="preserve"> ރިވައިޒްކުރި</t>
  </si>
  <si>
    <t>އެކްޗުއަލް</t>
  </si>
  <si>
    <t>ޖުމުލަ</t>
  </si>
  <si>
    <t>މިނިސްޓްރީ އޮފް ނެޝަނަލް ޕްލޭނިންގ އެންޑް އިންފްރާސްޓްރަކްޗަރ</t>
  </si>
  <si>
    <t>ޓެންޑަރިންގ</t>
  </si>
  <si>
    <t>ގްރީން ފަންޑް</t>
  </si>
  <si>
    <t>ހއ.އުލިގަމު</t>
  </si>
  <si>
    <t>ހއ.އުލިގަމު ގޮނޑުދޮށް ހިމާޔަތްކުރުން</t>
  </si>
  <si>
    <t>ޕްރީޓެންޑަރިންގ</t>
  </si>
  <si>
    <t>ހއ.މާރަންދޫ</t>
  </si>
  <si>
    <t>ހއ.މާރަންދޫގައި ފެނާއި ނަރުދަމާ ނިޒާމް ގާއިމުކުރުން</t>
  </si>
  <si>
    <t>ހިނގަމުންދާ</t>
  </si>
  <si>
    <t>ހއ.ބާރަށް</t>
  </si>
  <si>
    <t>ހއ.ބާރަށު ނަރުދަމާ ނިޒާމް ގާއިމުކުރުން</t>
  </si>
  <si>
    <t>ހއ.އުތީމު</t>
  </si>
  <si>
    <t>ހއ.އުތީމުނަރުދަމާ ނިޒާމް ގާއިމުކުރުން</t>
  </si>
  <si>
    <t>ހއ.މުރައިދޫ</t>
  </si>
  <si>
    <t>ހއ.މުރައިދޫ ނަރުދަމާ ނިޒާމް ގާއިމުކުރުން</t>
  </si>
  <si>
    <t>ހއ.މުރައިދޫ ފެނުގެ ނިޒާމް ގާއިމުކުރުން</t>
  </si>
  <si>
    <t>ހއ.ތަކަންދޫ</t>
  </si>
  <si>
    <t>ހއ.ތަކަންދޫ ފެނާއި ނަރުދަމާ ނިޒާމް ގާއިމުކުރުން</t>
  </si>
  <si>
    <t>އަލަށްފަށާ</t>
  </si>
  <si>
    <t>ހއ.ފިއްލަދޫ</t>
  </si>
  <si>
    <t>ހއ.ފިއްލަދޫ ގޮނޑުދޮށް ހިމާޔަތްކުރުން</t>
  </si>
  <si>
    <t>ހދ.ހިރިމަރަދޫ</t>
  </si>
  <si>
    <t>ހދ.ހިރިމަރަދޫ ފެނާއި ނަރުދަމާ ނިޒާމް ގާއިމުކުރުން</t>
  </si>
  <si>
    <t>ހދ.ނައިވާދޫ</t>
  </si>
  <si>
    <t>ހދ.ނައިވާދޫ ފެނުގެ ނިޒާމް ގާއިމުކުރުން</t>
  </si>
  <si>
    <t>ހދ.ނައިވާދޫ ގޮނޑުދޮށް ހިމާޔަތްކުރުން</t>
  </si>
  <si>
    <t>ހދ.ފިނޭ</t>
  </si>
  <si>
    <t>ހދ.ފިނޭ ފެނާއި ނަރުދަމާ ނިޒާމް ގާއިމުކުރުން</t>
  </si>
  <si>
    <t>ހދ.ކުރިނބީ</t>
  </si>
  <si>
    <t>ހދ.ކުރިނބީ ފެނާއި ނަރުދަމާ ނިޒާމް ގާއިމުކުރުން</t>
  </si>
  <si>
    <t>ށ.ކަނޑިތީމު</t>
  </si>
  <si>
    <t>ށ.ކަނޑިތީމު ފެނުގެ ނިޒާމް ގާއިމުކުރުން</t>
  </si>
  <si>
    <t>ށ.ނަރުދޫ</t>
  </si>
  <si>
    <t>ށ.ނަރުދޫ ފެނާއި ނަރުދަމާ ނިޒާމް ގާއިމުކުރުން</t>
  </si>
  <si>
    <t>ށ.މިލަންދޫ</t>
  </si>
  <si>
    <t>ށ.މިލަންދޫ ގޮނޑުދޮށް ހިމާޔަތްކުރުން</t>
  </si>
  <si>
    <t>ށ.ފީވައް</t>
  </si>
  <si>
    <t>ށ.ފީވައް ނަރުދަމާ ނިޒާމް ގާއިމުކުރުން</t>
  </si>
  <si>
    <t>ށ.ފީވައް ފެނުގެ ނިޒާމް ގާއިމުކުރުން</t>
  </si>
  <si>
    <t>ށ.ކޮމަންޑޫ</t>
  </si>
  <si>
    <t>ށ.ކޮމަންޑޫ ގޮނޑުދޮށް ހިމާޔަތްކުރުން</t>
  </si>
  <si>
    <t>ށ.ކޮމަންޑޫގައި ފެނާއި ނަރުދަމާ ނިޒާމް ގާއިމުކުރުން</t>
  </si>
  <si>
    <t>ށ.މަރޮށި</t>
  </si>
  <si>
    <t>ށ.މަރޮށި ފެނާއި ނަރުދަމާ ނިޒާމް ގާއިމުކުރުން</t>
  </si>
  <si>
    <t>ށ.މާއުނގޫދޫ</t>
  </si>
  <si>
    <t>ށ.މާއުނގޫދޫ ފެނާއި ނަރުދަމާ ނިޒާމް ގާއިމުކުރުން</t>
  </si>
  <si>
    <t>ށ.މާއުނގޫދޫ ގޮނޑުދޮށް ހިމާޔަތްކުރުން</t>
  </si>
  <si>
    <t>ށ.ފުނަދޫ</t>
  </si>
  <si>
    <t xml:space="preserve">ށ.ފުނަދޫ އަލަށް އާބާދުވި ސަރަހައްދުގައި ނަރުދަމާ ނިޒާމް ގާއިމުކުރުން </t>
  </si>
  <si>
    <t>ނ.ހެނބަދޫ</t>
  </si>
  <si>
    <t>ނ.ހެނބަދޫ ފެނުގެ ނިޒާމް ގާއިމުކުރުން</t>
  </si>
  <si>
    <t>ނ.ހެނބަދޫ ގިރާ ސަރަހައްދު ހިމާޔަތްކުރުން</t>
  </si>
  <si>
    <t>ނ.ކުޑަފަރި</t>
  </si>
  <si>
    <t>ނ.ކުޑަފަރި ފެނާއި ނަރުދަމާ ނިޒާމް ގާއިމުކުރުން</t>
  </si>
  <si>
    <t xml:space="preserve">ނ.ކުޑަފަރި ގިރާ ސަރަހައްދު ހިމާޔަތްކުރުން </t>
  </si>
  <si>
    <t>ނ.މާޅެންދޫ</t>
  </si>
  <si>
    <t>ނ.މާޅެންދޫ ފެނާއި ނަރުދަމާ ނިޒާމް ގާއިމުކުރުން</t>
  </si>
  <si>
    <t>ނ.ޅޮހި</t>
  </si>
  <si>
    <t>ނ.ޅޮހި ފެނާއި ނަރުދަމާ ނިޒާމް ގާއިމުކުރުން</t>
  </si>
  <si>
    <t>ނ.ފޮއްދޫ</t>
  </si>
  <si>
    <t>ނ.ފޮއްދޫ ފެނާއި ނަރުދަމާ ނިޒާމް ގާއިމުކުރުން</t>
  </si>
  <si>
    <t>ނ.ފޮއްދޫ ގިރާ ސަރަހައްދު ހިމާޔަތްކުރުން</t>
  </si>
  <si>
    <t>ނ.ހޮޅުދޫ</t>
  </si>
  <si>
    <t>ނ.ހޮޅުދޫ ފެނުގެ ނިޒާމް ގާއިމުކުރުން</t>
  </si>
  <si>
    <t>ރ.ރަސްގެތީމު</t>
  </si>
  <si>
    <t>ރ.ރަސްގެތީމު ފެނާއި ނަރުދަމާ ނިޒާމް ގާއިމުކުރުން</t>
  </si>
  <si>
    <t>ރ.އަނގޮޅިތީމު</t>
  </si>
  <si>
    <t>ރ.އަނގޮޅިތީމު ފެނާއި ނަރުދަމާ ނިޒާމް ގާއިމުކުރުން</t>
  </si>
  <si>
    <t>ރ.ވާދޫ</t>
  </si>
  <si>
    <t>ރ.ވާދޫ ފެނާއި ނަރުދަމާ ނިޒާމް ގާއިމުކުރުން</t>
  </si>
  <si>
    <t>ރ.ވާދޫ ގޮނޑުދޮށް ހިމާޔަތްކުރުން</t>
  </si>
  <si>
    <t>ރ.މާކުރަތު</t>
  </si>
  <si>
    <t>ރ.މާކުރަތު ނަރުދަމާ ނިޒާމް ގާއިމުކުރުން</t>
  </si>
  <si>
    <t>ރ.ރަސްމާދޫ</t>
  </si>
  <si>
    <t>ރ.ރަސްމާދޫ ނަރުދަމާ ނިޒާމް ގާއިމުކުރުން</t>
  </si>
  <si>
    <t>ރ.ރަސްމާދޫ ގޮނޑުދޮށް ހިމާޔަތްކުރުން</t>
  </si>
  <si>
    <t>ރ.އިންނަމާދޫ</t>
  </si>
  <si>
    <t>ރ.އިންނަމާދޫ ނަރުދަމާ ނިޒާމް ގާއިމުކުރުން</t>
  </si>
  <si>
    <t>ރ.އިންނަމާދޫ ފެނުގެ ނިޒާމް ގާއިމުކުރުން</t>
  </si>
  <si>
    <t>ރ.އިނގުރައިދޫ</t>
  </si>
  <si>
    <t>ރ.އިނގުރައިދޫ ފެނާއި ނަރުދަމާ ނިޒާމް ގާއިމުކުރުން</t>
  </si>
  <si>
    <t>ބ.ތުޅާދޫ</t>
  </si>
  <si>
    <t>ބ.ތުޅާދޫ ގޮނޑުދޮށް ހިމާޔަތްކުރުން</t>
  </si>
  <si>
    <t>ބ.ހިތާދޫ</t>
  </si>
  <si>
    <t>ބ.ހިތާދޫ ފެނާއި ނަރުދަމާ ނިޒާމް ގާއިމުކުރުން</t>
  </si>
  <si>
    <t>ބ.މާޅޮސް</t>
  </si>
  <si>
    <t>ބ.މާޅޮސް ފެނާއި ނަރުދަމާ ނިޒާމް ގާއިމުކުރުން</t>
  </si>
  <si>
    <t>ބ.ކެންދޫ</t>
  </si>
  <si>
    <t>ބ.ކެންދޫ ގޮނޑުދޮށް ހިމާޔަތްކުރުން</t>
  </si>
  <si>
    <t>ޅ.ކުރެންދޫ</t>
  </si>
  <si>
    <t>ޅ.ކުރެންދޫ ނަރުދަމާ ނިޒާމް ގާއިމުކުރުން</t>
  </si>
  <si>
    <t xml:space="preserve">ޅ.ކުރެންދޫ ގިރާ ސަރަހައްދު ހިމާޔަތް ކުރުން </t>
  </si>
  <si>
    <t>ޅ.އޮޅުވެލިފުށި</t>
  </si>
  <si>
    <t xml:space="preserve">ޅ.އޮޅުވެލިފުށި ގިރާ ސަރަހައްދު ހިމާޔަތް ކުރުން </t>
  </si>
  <si>
    <t>ކ.ކާށިދޫ</t>
  </si>
  <si>
    <t>ކ.ކާށިދޫ ނަރުދަމާ ނިޒާމް ގާއިމުކުރުން</t>
  </si>
  <si>
    <t>ކ.ހިންމަފުށި</t>
  </si>
  <si>
    <t>ކ.ހިންމަފުށި ފެނުގެ ނިޒާމް ގާއިމުކުރުން</t>
  </si>
  <si>
    <t>ކ.ދިއްފުށި</t>
  </si>
  <si>
    <t>ކ.ދިއްފުށި ގިރާ ސަރަހައްދު ހިމާޔަތްކުރުން</t>
  </si>
  <si>
    <t>ކ.ތުލުސްދޫ</t>
  </si>
  <si>
    <t>ކ.ތުލުސްދޫ ގޮނޑުދޮށް ހިމާޔަތްކުރުން</t>
  </si>
  <si>
    <t>ކ.ގުރައިދޫ</t>
  </si>
  <si>
    <t>ކ.ގުރައިދޫގެ ފެނުގެ ނިޒާމް ގާއިމުކުރުން</t>
  </si>
  <si>
    <t>ކ.ގުޅި</t>
  </si>
  <si>
    <t>ކ.ގުޅީގައި ފެނާއި ނަރުދަމާ ނިޒާމް ގާއިމުކުރުން</t>
  </si>
  <si>
    <t>އއ.ހިމަންދޫ</t>
  </si>
  <si>
    <t>އއ.ހިމަންދޫ ފެނާއި ނަރުދަމާ ނިޒާމް ގާއިމުކުރުން</t>
  </si>
  <si>
    <t>އއ.މަތިވެރި</t>
  </si>
  <si>
    <t>އއ.މަތިވެރި ފެނުގެ ނިޒާމް ގާއިމުކުރުން</t>
  </si>
  <si>
    <t>އއ.މަތިވެރި ގިރާ ސަރަހައްދު ހިމާޔަތްކުރުން</t>
  </si>
  <si>
    <t>އއ.މަތިވެރީ ނަރުދަމާ ނިޒާމް ގާއިމްކުރުން</t>
  </si>
  <si>
    <t>އއ.ރަސްދޫ</t>
  </si>
  <si>
    <t xml:space="preserve">އއ.ރަސްދޫ ގޮނޑުދޮށް ހިމާޔަތްކުރުން </t>
  </si>
  <si>
    <t>އއ.ރަސްދޫގައި އާރް.އޯ ޕްލާންޓް އަދި ފެނުގެ ސްޓޯރޭޖް ޓޭންކް ގާއިމުކުރުން</t>
  </si>
  <si>
    <t>އދ.ފެންފުށި</t>
  </si>
  <si>
    <t>އދ.ފެންފުށި ނަރުދަމާ ނިޒާމް ގާއިމުކުރުން</t>
  </si>
  <si>
    <t>އދ.ހަންޏާމީދޫ</t>
  </si>
  <si>
    <t>އދ.ހަންޏާމީދޫ ނަރުދަމާ ނިޒާމް ގާއިމުކުރުން</t>
  </si>
  <si>
    <t>އދ.ހަންޏާމީދޫ ފެނުގެ ނިޒާމް ގާއިމުކުރުން</t>
  </si>
  <si>
    <t>އދ.ކުނބުރުދޫ</t>
  </si>
  <si>
    <t>އދ.ކުނބުރުދޫ ފެނާއި ނަރުދަމާ ނިޒާމް ގާއިމުކުރުން</t>
  </si>
  <si>
    <t>އދ.މަހިބަދޫ</t>
  </si>
  <si>
    <t>އދ.މަހިބަދޫ ގޮނޑުދޮށް ހިމާޔަތްކުރުން</t>
  </si>
  <si>
    <t>އދ.އޮމަދޫ</t>
  </si>
  <si>
    <t>އދ.އޮމަދޫ ނަރުދަމާ ނިޒާމް ގާއިމުކުރުން</t>
  </si>
  <si>
    <t>އދ.އޮމަދޫ ފެނުގެ ނިޒާމް ގާއިމުކުރުން</t>
  </si>
  <si>
    <t>އދ.އޮމަދޫ ގޮނޑުދޮށް ހިމާޔަތްކުރުން</t>
  </si>
  <si>
    <t>ރިޓެންޝަން</t>
  </si>
  <si>
    <t>އދ.ދަނގެތި</t>
  </si>
  <si>
    <t>އދ.ދަނގެތީގައި ފެނުގެ ނިޒާމް ގާއިމުކުރުން</t>
  </si>
  <si>
    <t>އދ.ދިއްދޫ</t>
  </si>
  <si>
    <t>އދ.ދިއްދޫ ފެނާއި ނަރުދަމާ ނިޒާމް ގާއިމުކުރުން</t>
  </si>
  <si>
    <t>ވ.ފުލިދޫ</t>
  </si>
  <si>
    <t>ވ.ފުލިދޫ ގޮނޑުދޮށް ހިމާޔަތްކުރުން</t>
  </si>
  <si>
    <t>ވ.ފެލިދޫ</t>
  </si>
  <si>
    <t>ވ.ފެލިދޫ ގޮނޑުދޮށް ހިމާޔަތްކުރުން</t>
  </si>
  <si>
    <t>ވ.ރަކީދޫ</t>
  </si>
  <si>
    <t>ވ.ރަކީދޫ ފެނާއި ނަރުދަމާ ނިޒާމް ގާއިމުކުރުން</t>
  </si>
  <si>
    <t>ވ.ކެޔޮދޫ</t>
  </si>
  <si>
    <t>ވ.ކެޔޮދޫ ފެނާއި ނަރުދަމާ ނިޒާމް ގާއިމުކުރުން</t>
  </si>
  <si>
    <t>މ.ދިއްގަރު</t>
  </si>
  <si>
    <t>މ.ދިއްގަރު ގޮނޑުދޮށް ހިމާޔަތްކުރުން</t>
  </si>
  <si>
    <t>މ.ނާލާފުށި</t>
  </si>
  <si>
    <t>މ.ނާލާފުށީ ފެނާއި ނަރުދަމާ ނިޒާމް ގާއިމުކުރުން</t>
  </si>
  <si>
    <t>މ.ކޮޅުފުށި</t>
  </si>
  <si>
    <t>މ.ކޮޅުފުށި ގިރާ ސަރަހައްދު ހިމާޔަތްކުރުން</t>
  </si>
  <si>
    <t>މ.މުލައް</t>
  </si>
  <si>
    <t>މ.މުލައް ގިރާ ސަރަހައްދު ހިމާޔަތްކުރުން</t>
  </si>
  <si>
    <t>ފ.ބިލެތްދޫ</t>
  </si>
  <si>
    <t>ފ.ބިލެތްދޫ ނަރުދަމާ ނިޒާމް ގާއިމުކުރުން</t>
  </si>
  <si>
    <t>ފ.ބިލެތްދޫ ގޮނޑުދޮށް ހިމާޔަތްކުރުން</t>
  </si>
  <si>
    <t>ފ.ފީއަލި</t>
  </si>
  <si>
    <t>ފ.ފީއަލީ ނަރުދަމާ ނިޒާމް ގާއިމުކުރުން</t>
  </si>
  <si>
    <t>ފ.ނިލަންދޫ</t>
  </si>
  <si>
    <t>ފ.ނިލަންދޫގައި ފެނުގެ ނެޓްވޯރކް ގާއިމުކުރުން</t>
  </si>
  <si>
    <t>ތ.ބުރުނި</t>
  </si>
  <si>
    <t>ތ.ބުރުނި ގިރާ ސަރަހައްދު ހިމާޔަތްކުރުން</t>
  </si>
  <si>
    <t>ތ.ވިލުފުށި</t>
  </si>
  <si>
    <t>ތ.ވިލުފުށި ގޮނޑުދޮށް ހިމާޔަތްކުރުން އަދި މޫދަށް އެރޭ ސަރަހައްދު ހެދުން</t>
  </si>
  <si>
    <t>ތ.ތިމަރަފުށި</t>
  </si>
  <si>
    <t>ތ.ތިމަރަފުށި ގޮނޑުދޮށް ހިމާޔަތްކުރުން</t>
  </si>
  <si>
    <t>ތ.ވަންދޫ</t>
  </si>
  <si>
    <t>ތ.ވަންދޫ ގޮނޑުދޮށް ހިމާޔަތްކުރުން</t>
  </si>
  <si>
    <t>ތ.ދިޔަމިގިލި</t>
  </si>
  <si>
    <t>ތ.ދިޔަމިގިލި ފެނުގެ ނިޒާމް ގާއިމުކުރުން</t>
  </si>
  <si>
    <t>ތ.ދިޔަމިގިލި ގޮނޑުދޮށް ހިމާޔަތްކުރުން</t>
  </si>
  <si>
    <t>ތ.ގާދިއްފުށި</t>
  </si>
  <si>
    <t>ތ.ގާދިއްފުށި ފެނާއި ނަރުދަމާ ނިޒާމް ގާއިމުކުރުން</t>
  </si>
  <si>
    <t>ތ.ގާދިއްފުށި ގޮނޑުދޮށް ހިމާޔަތްކުރުން</t>
  </si>
  <si>
    <t>ތ.ގުރައިދޫ</t>
  </si>
  <si>
    <t>ތ.ގުރައިދޫ ހިއްކާފައިވާ ސަރަހައްދު ހިމާޔާތްކުރުން</t>
  </si>
  <si>
    <t>ލ.މާވަށް</t>
  </si>
  <si>
    <t>ލ.މާވަށު ނަރުދަމާ ނިޒާމް ގާއިމުކުރުން</t>
  </si>
  <si>
    <t>ގއ.ނިލަންދޫ</t>
  </si>
  <si>
    <t>ގއ.ނިލަންދޫ ފެނާއި ނަރުދަމާ ނިޒާމް ގާއިމުކުރުން</t>
  </si>
  <si>
    <t>ގއ.މާމެންދޫ</t>
  </si>
  <si>
    <t>ގއ.މާމެންދޫ ނަރުދަމާ ނިޒާމް ގާއިމުކުރުން</t>
  </si>
  <si>
    <t>ގއ.ކަނޑުހުޅުދޫ</t>
  </si>
  <si>
    <t>ގއ.ކަނޑުހުޅުދޫ ފެނާއި ނަރުދަމާ ނިޒާމް ގާއިމުކުރުން</t>
  </si>
  <si>
    <t>ގއ.ދެއްވަދޫ</t>
  </si>
  <si>
    <t>ގއ.ދެއްވަދޫ ގޮނޑުދޮށް ހިމާޔަތްކުރުން</t>
  </si>
  <si>
    <t>ގއ.ގެމަނަފުށި</t>
  </si>
  <si>
    <t>ގއ.ގެމަނަފުށި ނަރުދަމާ ނިޒާމް ގާއިމުކުރުން</t>
  </si>
  <si>
    <t>ގއ.ގެމަނަފުށި ގިރާ ސަރަހައްދު ހިމާޔަތް ކުރުން</t>
  </si>
  <si>
    <t>ގދ.ނަޑެއްލާ</t>
  </si>
  <si>
    <t>ގދ.ނަޑެއްލާ ފެނާއި ނަރުދަމާ ނިޒާމް ގާއިމްކުރުން</t>
  </si>
  <si>
    <t>ގދ.މަޑަވެލި</t>
  </si>
  <si>
    <t>ގދ.މަޑަވެލީ ނަރުދަމާ ނިޒާމް ގާއިމުކުރުން</t>
  </si>
  <si>
    <t>ގދ.ރަތަފަންދޫ</t>
  </si>
  <si>
    <t xml:space="preserve">ގދ.ރަތަފަންދޫ ގޮނޑުދޮށް ހިމާޔަތްކުރުން </t>
  </si>
  <si>
    <t>ގދ.ތިނަދޫ</t>
  </si>
  <si>
    <t>ގދ.ތިނަދޫ އިރުމަތީ ފަރާތު ބޭރު ތޮށި އަދި ކުރީގެ ޖެޓީ އަޕްގްރޭޑްކުރުން</t>
  </si>
  <si>
    <t>ގދ.ތިނަދޫ ދެކުނު ސަރަހައްދު ރިވެންޓްމަންޓް ޖަހާ ހިމާޔަތްކުރުން</t>
  </si>
  <si>
    <t>ފުވައްމުލައް ސިޓީ</t>
  </si>
  <si>
    <t>ފުވައްމުލައް ގޮނޑުދޮށް ހިމާޔަތްކުރުމުގެ މަޝްރޫއު</t>
  </si>
  <si>
    <t>ސ.މީދޫ</t>
  </si>
  <si>
    <t>ސ.މީދޫ ގޮނޑުދޮށް ހިމާޔަތްކުރުން</t>
  </si>
  <si>
    <t>ސ.ހިތަދޫ</t>
  </si>
  <si>
    <t>ސ.ހިތަދޫ ބޭރުމަތި ގޮނޑުދޮށް ހިމާޔަތްކުރުން</t>
  </si>
  <si>
    <t>ސ.ހިތަދޫ އުތުރާއި ދެކުނުގެ ނަރުދަމާ ނިޒާމް ގާއިމުކުރުން</t>
  </si>
  <si>
    <t>ސ.ހިތަދޫ ގިރާ ސަރަހައްދު ހިމާޔަތްކުރުން</t>
  </si>
  <si>
    <t>ހދ.ނޮޅިވަރަންފަރު، ޅ.ނައިފަރު، ކ.ހިންމަފުށި، ކ.ތުލުސްދޫ، ތ.ވޭމަންޑޫ</t>
  </si>
  <si>
    <t>ސެނިޓޭޝަން އިން 5 އައިލަންޑްސް</t>
  </si>
  <si>
    <t>އެކިރަށްތަކުގައި</t>
  </si>
  <si>
    <t>ޕްރޮވިޝަން އޮފް ވޯޓަރ ސަޕްލައި ސެނިޓޭޝަން އެންޑް ވޭސްޓް މެނޭޖްމަންޓް ޕްރޮޖެކްޓް</t>
  </si>
  <si>
    <t>ނިމިފައި</t>
  </si>
  <si>
    <t>ށ.ކޮމަންޑޫ ކޯސްޓަލް ޕްރޮޓެކްޝަން އެންޑް ރިކްލަމޭޝަން އަދި ތޮށިލުން</t>
  </si>
  <si>
    <t>އއ.އުކުޅަސް</t>
  </si>
  <si>
    <t>އއ.އުކުޅަސް ނަރުދަމާ ނިޒާމް ގާއިމުކުރުން</t>
  </si>
  <si>
    <t>ފުވައްމުލައް ސިޓީ ފެނާއި ނަރުދަމާ ނިޒާމް ގާއިމުކުރުން</t>
  </si>
  <si>
    <t>ތ.ތިމަރަފުށި ފެނުގެ ނިޒާމް ގާއިމުކުރުން</t>
  </si>
  <si>
    <t>މިނިސްޓްރީ އޮފް އެންވަޔަރަމަންޓް</t>
  </si>
  <si>
    <t>ހއ.ބާރަށް ކުނިކޮށި ގާއިމުކުރުން</t>
  </si>
  <si>
    <t>ހއ.ކެލާ</t>
  </si>
  <si>
    <t>ހއ.ކެލާ ކުނިކޮށި ގާއިމުކުރުން</t>
  </si>
  <si>
    <t>ހދ.ނޮޅިވަރަންފަރު</t>
  </si>
  <si>
    <t>ހދ.ނޮޅިވަރަންފަރުގެ ކުނިކޮށި ގާއިމުކުރުން</t>
  </si>
  <si>
    <t>ހދ.ނެއްލައިދޫ</t>
  </si>
  <si>
    <t>ހދ.ނެއްލައިދޫގައި ކުނި މެނޭޖްކުރާ މަރުކަޒު ގާއިމުކުރުން</t>
  </si>
  <si>
    <t>ށ.ޅައިމަގު</t>
  </si>
  <si>
    <t xml:space="preserve">ށ.ޅައިމަގު އައިލެންޑް ވޭސްޓް މެނޭޖްމަންޓް ސިސްޓަމެއް ގާއިމުކުރުން </t>
  </si>
  <si>
    <t xml:space="preserve">ށ.ފުނަދޫ އައިލެންޑް ވޭސްޓް މެނޭޖްމަންޓް ސިސްޓަމެއް ގާއިމުކުރުން </t>
  </si>
  <si>
    <t>ނ.ހޮޅުދޫގައި ފެންހިންދާ ނިޒާމް ގާއިމުކުރުން</t>
  </si>
  <si>
    <t>މާލެ ސިޓީ</t>
  </si>
  <si>
    <t xml:space="preserve">މާލޭގައި އެމްބިއެންޓް އެއަރކޮލިޓީ މޮނިޓަރިންގ ސްޓޭޝަނެއް ގާއިމުކުރުން </t>
  </si>
  <si>
    <t>ލ.ގަން</t>
  </si>
  <si>
    <t>ލ.ގަމުގައި ފެން ތަހުލީލުކުރުމަށް ރީޖަނަލް ލެބޯޓަރީއެއް ގާއިމުކުރުން</t>
  </si>
  <si>
    <t>ގދ.ވާދޫ</t>
  </si>
  <si>
    <t xml:space="preserve">ހުވަދު އަތޮޅު ވޭސްޓް ޓްރާންސްފަރ ސްޓޭޝަން ގާއިމުކުރުން </t>
  </si>
  <si>
    <t>ގދ.ތިނަދޫ ކުނިކޮށި ހެދުން - ފޭސް 2</t>
  </si>
  <si>
    <t>ގދ.ތިނަދޫގައި ފެންހިންދާ ނިޒާމް ގާއިމުކުރުން</t>
  </si>
  <si>
    <t>ސ.ހުޅުދޫ</t>
  </si>
  <si>
    <t>ސ.ހުޅުދޫ ކުޅި ސަރަހައްދު ހިމާޔަތްކުރުން</t>
  </si>
  <si>
    <t>އެވޯޑުކުރެވިފައި</t>
  </si>
  <si>
    <t>ސ.ހުޅުދޫ ފެންހިންދާ ނިޒާމް ގާއިމުކުރުން - ޑިޒައިން</t>
  </si>
  <si>
    <t>ސ.ފޭދޫ</t>
  </si>
  <si>
    <t>ސ.ފޭދޫ ފެންހިންދާ ނިޒާމް ގާއިމުކުރުން</t>
  </si>
  <si>
    <t>ސ.މަރަދޫ</t>
  </si>
  <si>
    <t>ސ.މަރަދޫ ފެންހިންދާ ނިޒާމް ގާއިމުކުރުން - ޑިޒައިން</t>
  </si>
  <si>
    <t>ސ.މަރަދޫފޭދޫ</t>
  </si>
  <si>
    <t>ސ.މަރަދޫފޭދޫ ފެންހިންދާ ނިޒާމް ގާއިމުކުރުން - ޑިޒައިން</t>
  </si>
  <si>
    <t>ސ.މީދޫ ފެންހިންދާ ނިޒާމް ގާއިމުކުރުން - ޑިޒައިން</t>
  </si>
  <si>
    <t>ސ.ހިތަދޫ ފެންހިންދާ ނިޒާމް ގާއިމުކުރުން - ޑިޒައިން</t>
  </si>
  <si>
    <t>އައްޑޫ ސިޓީ</t>
  </si>
  <si>
    <t>އައްޑޫ ސިޓީ ރީޖަނަލް ވޭސްޓް މެނޭޖްމަންޓް ފެސިލިޓީ</t>
  </si>
  <si>
    <t>ރ.ވަންދޫ</t>
  </si>
  <si>
    <t>ރ.ވަންދޫ ހާބަރުގެ އެއްގަމުތޮށި އަޕްގްރޭޑްކުރުން</t>
  </si>
  <si>
    <t>ސްމޯލް ސްކޭލް ވޭސްޓް ޓު އެނާރޖީ ޕްރޮޖެކްޓް</t>
  </si>
  <si>
    <t>ކ.ތިލަފުށި</t>
  </si>
  <si>
    <t>ތިލަފުށި ކުނި މެނޭޖުކުރަން ބިން ހިއްކުމާއި ރިވެޓްމަންޓް ޖެހުން</t>
  </si>
  <si>
    <t>ތިލަފުށީގައި އިންސިނަރޭޓަރ ބެހެއްޓުން</t>
  </si>
  <si>
    <t>ހުވަދުއަތޮޅު</t>
  </si>
  <si>
    <t>ހުވަދުއަތޮޅު ސަރަހައްދީ ކުނި މެނޭޖުކުރުމުގެ ނިޒާމް ގާއިމުކުރުން</t>
  </si>
  <si>
    <t>4 ރަށުގެ ފެނުގެ ނިޒާމް އަދި 25 ރަށުގެ ބޯފެން ރައްކާކުރާ ނިޒާމް ގާއިމުކުރުން</t>
  </si>
  <si>
    <t>ހޫނު މޫސުމުގައި ފެނަށްޖެހޭ މައްސަލަ ހައްލު ކުރުމަށް ކުރިއަށް ގެންދެވޭ މަޝްރޫއު</t>
  </si>
  <si>
    <t>އިޖްތިމާއީ ފެން ރައްކާކުރާ ނިޒާމް ގާއިމުކުރުން</t>
  </si>
  <si>
    <t>މޯލްޑިވްސް ކްލީން އެންވަޔަރަންމަންޓް ޕްރޮޖެކްޓް</t>
  </si>
  <si>
    <t>ގުރޭޓަރ މާލެ އެންވަޔަރްމަންޓަލް އިންޕްރޫވްމަންޓް އެންޑް ވޭސްޓް މެނޭޖްމެންޓް ޕްރޮޖެކްޓް</t>
  </si>
  <si>
    <t>ޕްރިޕެއަރިންގ އައުޓަރ އައިލެންޑް ފޯރ ސަސްޓެއިނެބަލް އެނާރޖީ ޑިވެލޮޕްމެންޓް ޕްރޮޖެކްޓް</t>
  </si>
  <si>
    <t>މާލެ ސިޓީ، ހުޅުމާލެ</t>
  </si>
  <si>
    <t>ވައިގެ ފެންވަރު ބެލުމުގެ މަޝްރޫއު</t>
  </si>
  <si>
    <t>އެކްސެލެރޭޓިންގ ސަސްޓެއިނެބްލް ޕްރައިވެޓް އިންވެސްޓްމެންޓް އިން ރިނިއުއެބަލް އެނާރޖީ ޕްރޮޖެކްޓް</t>
  </si>
  <si>
    <t>ޒޯން 1 ގެ ރަށްތަކަށް ކުނި މެނޭޖުކުރުމަށް ބޭނުންވާ އިކުއިޕްމަންޓް ފޯރުކޮށްދިނުން</t>
  </si>
  <si>
    <t>ނ.މާފަރު</t>
  </si>
  <si>
    <t>ނ.މާފަރު ކުނިކޮށި ޤާއިމްކުރުން</t>
  </si>
  <si>
    <t>ފ.މަގޫދޫ</t>
  </si>
  <si>
    <t>ފ.މަގޫދޫ ކުނިކޮށި ޤާއިމްކުރުން</t>
  </si>
  <si>
    <t>ދ.ރިނބުދޫ</t>
  </si>
  <si>
    <t>ދ.ރިނބުދޫ ކުނިކޮށި ގާއިމުކުރުން</t>
  </si>
  <si>
    <t>ހއ.ހޯރަފުށި</t>
  </si>
  <si>
    <t>ހއ.ހޯރަފުށީގައި ކުނިކޮށި ޤާއިމްކުރުން</t>
  </si>
  <si>
    <t>ވ.ފުލިދޫގައި ކުނިކޮށި ޤާއިމްކުރުން</t>
  </si>
  <si>
    <t>ބ.ކަމަދޫ</t>
  </si>
  <si>
    <t>ބ.ކަމަދޫ ކުނިކޮށި ޤާއިމްކުރުން</t>
  </si>
  <si>
    <t>ފުވައްމުލައް ސިޓީ، އައްޑޫ ސިޓީ</t>
  </si>
  <si>
    <t>އައްޑޫ ސިޓީ އަދި ފުވައްމުލަކު ސިޓީގައި ސަރަޙައްދީ ކުނި މެނޭޖުކުރާ ނިޒާމު ޤާއިމްކުރުން</t>
  </si>
  <si>
    <t xml:space="preserve">މިނިސްޓްރީ އޮފް އިސްލާމިކް އެފެއާޒް </t>
  </si>
  <si>
    <t>1240</t>
  </si>
  <si>
    <t>ޒަކާތު ފަންޑް</t>
  </si>
  <si>
    <t>މާލެ ސިޓި</t>
  </si>
  <si>
    <t>އިސްލާމީ މަރުކަޒުގެ ސްޓޫޑިއޯ އިމާރާތް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</si>
</sst>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rgb="FF454545"/>
      <name val="Calibri"/>
      <family val="2"/>
      <scheme val="minor"/>
    </font>
    <font>
      <sz val="12"/>
      <color rgb="FF45454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69">
    <xf numFmtId="0" fontId="0" fillId="0" borderId="0" xfId="0"/>
    <xf numFmtId="0" fontId="1" fillId="0" borderId="0" xfId="2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Fill="1" applyBorder="1" applyAlignment="1">
      <alignment horizontal="right" vertical="center"/>
    </xf>
    <xf numFmtId="0" fontId="2" fillId="0" borderId="0" xfId="3" applyFont="1" applyFill="1" applyBorder="1" applyAlignment="1">
      <alignment vertical="center"/>
    </xf>
    <xf numFmtId="0" fontId="4" fillId="0" borderId="0" xfId="3" applyFont="1" applyAlignment="1">
      <alignment horizontal="right" vertical="center" wrapText="1" readingOrder="2"/>
    </xf>
    <xf numFmtId="0" fontId="1" fillId="0" borderId="0" xfId="3" applyBorder="1" applyAlignment="1">
      <alignment vertical="center" wrapText="1" readingOrder="2"/>
    </xf>
    <xf numFmtId="0" fontId="5" fillId="2" borderId="0" xfId="2" applyFont="1" applyFill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3" applyFont="1" applyBorder="1" applyAlignment="1">
      <alignment vertical="center" wrapText="1" readingOrder="2"/>
    </xf>
    <xf numFmtId="0" fontId="7" fillId="0" borderId="0" xfId="2" applyFont="1" applyBorder="1" applyAlignment="1">
      <alignment horizontal="right" vertical="center"/>
    </xf>
    <xf numFmtId="0" fontId="8" fillId="0" borderId="0" xfId="2" applyFont="1" applyBorder="1" applyAlignment="1">
      <alignment horizontal="right" vertical="center"/>
    </xf>
    <xf numFmtId="0" fontId="9" fillId="3" borderId="0" xfId="1" applyNumberFormat="1" applyFont="1" applyFill="1" applyAlignment="1">
      <alignment horizontal="center" vertical="center"/>
    </xf>
    <xf numFmtId="0" fontId="10" fillId="3" borderId="0" xfId="0" applyNumberFormat="1" applyFont="1" applyFill="1" applyAlignment="1">
      <alignment horizontal="center" vertical="center" readingOrder="2"/>
    </xf>
    <xf numFmtId="0" fontId="10" fillId="3" borderId="0" xfId="0" applyNumberFormat="1" applyFont="1" applyFill="1" applyAlignment="1">
      <alignment horizontal="center" vertical="center" wrapText="1" readingOrder="2"/>
    </xf>
    <xf numFmtId="0" fontId="10" fillId="3" borderId="0" xfId="0" applyNumberFormat="1" applyFont="1" applyFill="1" applyAlignment="1">
      <alignment horizontal="right" vertical="center" readingOrder="2"/>
    </xf>
    <xf numFmtId="0" fontId="10" fillId="3" borderId="0" xfId="0" applyNumberFormat="1" applyFont="1" applyFill="1" applyAlignment="1">
      <alignment horizontal="right" vertical="center" readingOrder="2"/>
    </xf>
    <xf numFmtId="0" fontId="10" fillId="3" borderId="0" xfId="0" applyNumberFormat="1" applyFont="1" applyFill="1" applyAlignment="1">
      <alignment horizontal="right" vertical="center" indent="1" readingOrder="2"/>
    </xf>
    <xf numFmtId="0" fontId="11" fillId="0" borderId="0" xfId="0" applyNumberFormat="1" applyFont="1" applyAlignment="1">
      <alignment horizontal="center" vertical="center"/>
    </xf>
    <xf numFmtId="0" fontId="10" fillId="3" borderId="0" xfId="1" applyNumberFormat="1" applyFont="1" applyFill="1" applyAlignment="1">
      <alignment horizontal="center" vertical="center"/>
    </xf>
    <xf numFmtId="0" fontId="10" fillId="3" borderId="0" xfId="1" applyNumberFormat="1" applyFont="1" applyFill="1" applyAlignment="1">
      <alignment horizontal="center" vertical="center"/>
    </xf>
    <xf numFmtId="0" fontId="12" fillId="0" borderId="0" xfId="1" applyNumberFormat="1" applyFont="1" applyFill="1" applyAlignment="1">
      <alignment horizontal="center" vertical="center"/>
    </xf>
    <xf numFmtId="0" fontId="12" fillId="0" borderId="0" xfId="1" applyNumberFormat="1" applyFont="1" applyFill="1" applyBorder="1" applyAlignment="1">
      <alignment horizontal="right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horizontal="right" vertical="center" wrapText="1" readingOrder="2"/>
    </xf>
    <xf numFmtId="0" fontId="13" fillId="0" borderId="0" xfId="0" applyNumberFormat="1" applyFont="1" applyFill="1" applyAlignment="1">
      <alignment horizontal="right" vertical="center" readingOrder="2"/>
    </xf>
    <xf numFmtId="0" fontId="14" fillId="0" borderId="0" xfId="0" applyNumberFormat="1" applyFont="1" applyFill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 readingOrder="2"/>
    </xf>
    <xf numFmtId="0" fontId="18" fillId="0" borderId="1" xfId="0" applyFont="1" applyFill="1" applyBorder="1" applyAlignment="1">
      <alignment horizontal="right" vertical="center" wrapText="1" readingOrder="2"/>
    </xf>
    <xf numFmtId="0" fontId="17" fillId="0" borderId="1" xfId="0" applyFont="1" applyFill="1" applyBorder="1" applyAlignment="1">
      <alignment horizontal="right" vertical="center" wrapText="1" readingOrder="2"/>
    </xf>
    <xf numFmtId="0" fontId="17" fillId="0" borderId="1" xfId="0" applyNumberFormat="1" applyFont="1" applyFill="1" applyBorder="1" applyAlignment="1">
      <alignment horizontal="right" vertical="center" readingOrder="2"/>
    </xf>
    <xf numFmtId="0" fontId="14" fillId="0" borderId="0" xfId="0" applyFont="1" applyAlignment="1">
      <alignment horizontal="center" vertical="center"/>
    </xf>
    <xf numFmtId="165" fontId="15" fillId="0" borderId="0" xfId="1" applyNumberFormat="1" applyFont="1" applyFill="1" applyBorder="1" applyAlignment="1">
      <alignment horizontal="center" vertical="center"/>
    </xf>
    <xf numFmtId="165" fontId="19" fillId="0" borderId="0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NumberFormat="1" applyFont="1" applyAlignment="1">
      <alignment vertical="center"/>
    </xf>
    <xf numFmtId="165" fontId="15" fillId="4" borderId="0" xfId="1" applyNumberFormat="1" applyFont="1" applyFill="1" applyAlignment="1">
      <alignment horizontal="center" vertical="center"/>
    </xf>
    <xf numFmtId="165" fontId="9" fillId="4" borderId="0" xfId="1" applyNumberFormat="1" applyFont="1" applyFill="1" applyAlignment="1">
      <alignment horizontal="center" vertical="center"/>
    </xf>
    <xf numFmtId="0" fontId="20" fillId="4" borderId="0" xfId="0" applyFont="1" applyFill="1" applyAlignment="1">
      <alignment horizontal="right" vertical="center" readingOrder="2"/>
    </xf>
    <xf numFmtId="0" fontId="20" fillId="4" borderId="0" xfId="0" applyFont="1" applyFill="1" applyAlignment="1">
      <alignment horizontal="right" vertical="center" wrapText="1" readingOrder="2"/>
    </xf>
    <xf numFmtId="0" fontId="20" fillId="4" borderId="0" xfId="0" applyFont="1" applyFill="1" applyAlignment="1">
      <alignment horizontal="center" vertical="center" readingOrder="2"/>
    </xf>
    <xf numFmtId="0" fontId="21" fillId="4" borderId="0" xfId="1" applyNumberFormat="1" applyFont="1" applyFill="1" applyAlignment="1">
      <alignment horizontal="right" vertical="center"/>
    </xf>
    <xf numFmtId="165" fontId="14" fillId="0" borderId="0" xfId="1" applyNumberFormat="1" applyFont="1" applyAlignment="1">
      <alignment vertical="center"/>
    </xf>
    <xf numFmtId="165" fontId="22" fillId="0" borderId="2" xfId="1" applyNumberFormat="1" applyFont="1" applyBorder="1" applyAlignment="1">
      <alignment vertical="center"/>
    </xf>
    <xf numFmtId="165" fontId="23" fillId="0" borderId="2" xfId="1" applyNumberFormat="1" applyFont="1" applyBorder="1" applyAlignment="1">
      <alignment vertical="center"/>
    </xf>
    <xf numFmtId="0" fontId="24" fillId="0" borderId="0" xfId="0" applyFont="1"/>
    <xf numFmtId="165" fontId="7" fillId="0" borderId="2" xfId="1" applyNumberFormat="1" applyFont="1" applyBorder="1" applyAlignment="1">
      <alignment horizontal="right" vertical="center"/>
    </xf>
    <xf numFmtId="165" fontId="7" fillId="0" borderId="2" xfId="1" applyNumberFormat="1" applyFont="1" applyBorder="1" applyAlignment="1">
      <alignment vertical="center"/>
    </xf>
    <xf numFmtId="165" fontId="25" fillId="0" borderId="2" xfId="1" applyNumberFormat="1" applyFont="1" applyBorder="1" applyAlignment="1">
      <alignment vertical="center"/>
    </xf>
    <xf numFmtId="0" fontId="25" fillId="0" borderId="2" xfId="1" applyNumberFormat="1" applyFont="1" applyBorder="1" applyAlignment="1">
      <alignment vertical="center"/>
    </xf>
    <xf numFmtId="165" fontId="22" fillId="0" borderId="0" xfId="1" applyNumberFormat="1" applyFont="1" applyBorder="1" applyAlignment="1">
      <alignment vertical="center"/>
    </xf>
    <xf numFmtId="165" fontId="23" fillId="0" borderId="0" xfId="1" applyNumberFormat="1" applyFont="1" applyBorder="1" applyAlignment="1">
      <alignment vertical="center"/>
    </xf>
    <xf numFmtId="165" fontId="7" fillId="0" borderId="0" xfId="1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vertical="center"/>
    </xf>
    <xf numFmtId="165" fontId="25" fillId="0" borderId="0" xfId="1" applyNumberFormat="1" applyFont="1" applyBorder="1" applyAlignment="1">
      <alignment vertical="center"/>
    </xf>
    <xf numFmtId="0" fontId="25" fillId="0" borderId="0" xfId="1" applyNumberFormat="1" applyFont="1" applyBorder="1" applyAlignment="1">
      <alignment vertical="center"/>
    </xf>
    <xf numFmtId="165" fontId="15" fillId="4" borderId="0" xfId="1" applyNumberFormat="1" applyFont="1" applyFill="1" applyBorder="1" applyAlignment="1">
      <alignment horizontal="center" vertical="center"/>
    </xf>
    <xf numFmtId="165" fontId="9" fillId="4" borderId="0" xfId="1" applyNumberFormat="1" applyFont="1" applyFill="1" applyBorder="1" applyAlignment="1">
      <alignment horizontal="center" vertical="center"/>
    </xf>
    <xf numFmtId="0" fontId="0" fillId="0" borderId="0" xfId="0" applyBorder="1"/>
    <xf numFmtId="0" fontId="20" fillId="4" borderId="0" xfId="0" applyFont="1" applyFill="1" applyBorder="1" applyAlignment="1">
      <alignment horizontal="right" vertical="center" readingOrder="2"/>
    </xf>
    <xf numFmtId="0" fontId="20" fillId="4" borderId="0" xfId="0" applyFont="1" applyFill="1" applyBorder="1" applyAlignment="1">
      <alignment horizontal="right" vertical="center" wrapText="1" readingOrder="2"/>
    </xf>
    <xf numFmtId="0" fontId="20" fillId="4" borderId="0" xfId="0" applyFont="1" applyFill="1" applyBorder="1" applyAlignment="1">
      <alignment horizontal="center" vertical="center" readingOrder="2"/>
    </xf>
    <xf numFmtId="0" fontId="21" fillId="4" borderId="0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NumberFormat="1" applyAlignment="1">
      <alignment vertical="center"/>
    </xf>
  </cellXfs>
  <cellStyles count="4">
    <cellStyle name="Comma" xfId="1" builtinId="3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9"/>
  <sheetViews>
    <sheetView showGridLines="0" tabSelected="1" view="pageBreakPreview" zoomScale="85" zoomScaleNormal="100" zoomScaleSheetLayoutView="85" workbookViewId="0">
      <selection sqref="A1:A1048576"/>
    </sheetView>
  </sheetViews>
  <sheetFormatPr defaultRowHeight="15" x14ac:dyDescent="0.25"/>
  <cols>
    <col min="1" max="3" width="15.7109375" style="66" customWidth="1"/>
    <col min="4" max="4" width="1.42578125" customWidth="1"/>
    <col min="5" max="6" width="15.7109375" style="66" customWidth="1"/>
    <col min="7" max="7" width="1.42578125" customWidth="1"/>
    <col min="8" max="8" width="13.140625" style="67" customWidth="1"/>
    <col min="9" max="9" width="16.85546875" style="66" customWidth="1"/>
    <col min="10" max="10" width="25.5703125" style="67" customWidth="1"/>
    <col min="11" max="11" width="78.5703125" style="66" bestFit="1" customWidth="1"/>
    <col min="12" max="12" width="3.140625" style="66" customWidth="1"/>
    <col min="13" max="13" width="6.7109375" style="68" customWidth="1"/>
    <col min="14" max="16384" width="9.140625" style="66"/>
  </cols>
  <sheetData>
    <row r="1" spans="1:13" s="1" customFormat="1" ht="37.5" customHeight="1" x14ac:dyDescent="0.25">
      <c r="B1" s="2"/>
      <c r="C1" s="2"/>
      <c r="D1"/>
      <c r="F1" s="2"/>
      <c r="G1"/>
      <c r="H1" s="3"/>
      <c r="I1" s="4"/>
      <c r="J1" s="5"/>
      <c r="K1" s="6"/>
      <c r="M1" s="7" t="s">
        <v>0</v>
      </c>
    </row>
    <row r="2" spans="1:13" s="8" customFormat="1" ht="18.75" customHeight="1" x14ac:dyDescent="0.25">
      <c r="B2" s="2"/>
      <c r="C2" s="2"/>
      <c r="D2"/>
      <c r="F2" s="2"/>
      <c r="G2"/>
      <c r="H2" s="3"/>
      <c r="I2" s="4"/>
      <c r="J2" s="5"/>
      <c r="K2" s="9"/>
      <c r="M2" s="10" t="s">
        <v>1</v>
      </c>
    </row>
    <row r="3" spans="1:13" s="8" customFormat="1" ht="11.25" customHeight="1" x14ac:dyDescent="0.25">
      <c r="B3" s="2"/>
      <c r="C3" s="2"/>
      <c r="D3"/>
      <c r="F3" s="2"/>
      <c r="G3"/>
      <c r="H3" s="3"/>
      <c r="I3" s="4"/>
      <c r="J3" s="5"/>
      <c r="K3" s="9"/>
      <c r="L3" s="11"/>
    </row>
    <row r="4" spans="1:13" s="18" customFormat="1" ht="30" customHeight="1" x14ac:dyDescent="0.25">
      <c r="A4" s="12">
        <v>2022</v>
      </c>
      <c r="B4" s="12">
        <v>2021</v>
      </c>
      <c r="C4" s="12">
        <v>2020</v>
      </c>
      <c r="D4"/>
      <c r="E4" s="12">
        <v>2019</v>
      </c>
      <c r="F4" s="12">
        <v>2018</v>
      </c>
      <c r="G4"/>
      <c r="H4" s="13" t="s">
        <v>2</v>
      </c>
      <c r="I4" s="13" t="s">
        <v>3</v>
      </c>
      <c r="J4" s="14" t="s">
        <v>4</v>
      </c>
      <c r="K4" s="15" t="s">
        <v>5</v>
      </c>
      <c r="L4" s="16"/>
      <c r="M4" s="17" t="s">
        <v>6</v>
      </c>
    </row>
    <row r="5" spans="1:13" s="18" customFormat="1" ht="30" customHeight="1" x14ac:dyDescent="0.25">
      <c r="A5" s="19" t="s">
        <v>7</v>
      </c>
      <c r="B5" s="19"/>
      <c r="C5" s="19"/>
      <c r="D5"/>
      <c r="E5" s="20" t="s">
        <v>8</v>
      </c>
      <c r="F5" s="20" t="s">
        <v>9</v>
      </c>
      <c r="G5"/>
      <c r="H5" s="13"/>
      <c r="I5" s="13"/>
      <c r="J5" s="14"/>
      <c r="K5" s="15"/>
      <c r="L5" s="16"/>
      <c r="M5" s="17"/>
    </row>
    <row r="6" spans="1:13" s="26" customFormat="1" ht="11.25" customHeight="1" thickBot="1" x14ac:dyDescent="0.3">
      <c r="A6" s="21"/>
      <c r="B6" s="21"/>
      <c r="C6" s="21"/>
      <c r="D6"/>
      <c r="E6" s="21"/>
      <c r="F6" s="21"/>
      <c r="G6"/>
      <c r="H6" s="22"/>
      <c r="I6" s="23"/>
      <c r="J6" s="24"/>
      <c r="K6" s="24"/>
      <c r="L6" s="24"/>
      <c r="M6" s="25"/>
    </row>
    <row r="7" spans="1:13" s="33" customFormat="1" ht="30" customHeight="1" thickBot="1" x14ac:dyDescent="0.3">
      <c r="A7" s="27">
        <f t="shared" ref="A7:C7" si="0">A9+A126+A168</f>
        <v>475708498</v>
      </c>
      <c r="B7" s="27">
        <f t="shared" si="0"/>
        <v>1375522366</v>
      </c>
      <c r="C7" s="28">
        <f t="shared" si="0"/>
        <v>791730140</v>
      </c>
      <c r="D7"/>
      <c r="E7" s="27">
        <f>E9+E126+E168</f>
        <v>821958565</v>
      </c>
      <c r="F7" s="27">
        <f>F9+F126+F168</f>
        <v>261396</v>
      </c>
      <c r="G7"/>
      <c r="H7" s="29"/>
      <c r="I7" s="30" t="s">
        <v>10</v>
      </c>
      <c r="J7" s="31"/>
      <c r="K7" s="31"/>
      <c r="L7" s="31"/>
      <c r="M7" s="32"/>
    </row>
    <row r="8" spans="1:13" s="33" customFormat="1" ht="11.25" customHeight="1" x14ac:dyDescent="0.25">
      <c r="A8" s="34"/>
      <c r="B8" s="34"/>
      <c r="C8" s="35"/>
      <c r="D8"/>
      <c r="E8" s="35"/>
      <c r="F8" s="35"/>
      <c r="G8"/>
      <c r="H8" s="36"/>
      <c r="J8" s="36"/>
      <c r="K8" s="37"/>
      <c r="L8" s="37"/>
      <c r="M8" s="38"/>
    </row>
    <row r="9" spans="1:13" s="45" customFormat="1" ht="30" customHeight="1" x14ac:dyDescent="0.25">
      <c r="A9" s="39">
        <f t="shared" ref="A9:C9" si="1">SUM(A10:A125)</f>
        <v>308947108</v>
      </c>
      <c r="B9" s="39">
        <f t="shared" si="1"/>
        <v>1211276439</v>
      </c>
      <c r="C9" s="40">
        <f t="shared" si="1"/>
        <v>585064394</v>
      </c>
      <c r="D9"/>
      <c r="E9" s="39">
        <f>SUM(E10:E125)</f>
        <v>472052738</v>
      </c>
      <c r="F9" s="39">
        <f>SUM(F10:F125)</f>
        <v>0</v>
      </c>
      <c r="G9"/>
      <c r="H9" s="41"/>
      <c r="I9" s="41"/>
      <c r="J9" s="42"/>
      <c r="K9" s="43"/>
      <c r="L9" s="41" t="s">
        <v>11</v>
      </c>
      <c r="M9" s="44">
        <v>1224</v>
      </c>
    </row>
    <row r="10" spans="1:13" s="45" customFormat="1" ht="30" customHeight="1" x14ac:dyDescent="0.25">
      <c r="A10" s="46">
        <v>1515910</v>
      </c>
      <c r="B10" s="46">
        <v>33501609</v>
      </c>
      <c r="C10" s="47">
        <v>14523418</v>
      </c>
      <c r="D10" s="48"/>
      <c r="E10" s="46">
        <v>9095459</v>
      </c>
      <c r="F10" s="46">
        <v>0</v>
      </c>
      <c r="G10" s="48"/>
      <c r="H10" s="49" t="s">
        <v>12</v>
      </c>
      <c r="I10" s="50" t="s">
        <v>13</v>
      </c>
      <c r="J10" s="49" t="s">
        <v>14</v>
      </c>
      <c r="K10" s="50" t="s">
        <v>15</v>
      </c>
      <c r="L10" s="51"/>
      <c r="M10" s="52"/>
    </row>
    <row r="11" spans="1:13" s="45" customFormat="1" ht="30" customHeight="1" x14ac:dyDescent="0.25">
      <c r="A11" s="46">
        <v>12286264</v>
      </c>
      <c r="B11" s="46">
        <v>13286264</v>
      </c>
      <c r="C11" s="47">
        <v>2790528</v>
      </c>
      <c r="D11" s="48"/>
      <c r="E11" s="46">
        <v>215197</v>
      </c>
      <c r="F11" s="46">
        <v>0</v>
      </c>
      <c r="G11" s="48"/>
      <c r="H11" s="49" t="s">
        <v>16</v>
      </c>
      <c r="I11" s="50" t="s">
        <v>13</v>
      </c>
      <c r="J11" s="49" t="s">
        <v>17</v>
      </c>
      <c r="K11" s="50" t="s">
        <v>18</v>
      </c>
      <c r="L11" s="51"/>
      <c r="M11" s="52"/>
    </row>
    <row r="12" spans="1:13" s="45" customFormat="1" ht="30" customHeight="1" x14ac:dyDescent="0.25">
      <c r="A12" s="46">
        <v>396478</v>
      </c>
      <c r="B12" s="46">
        <v>10313862</v>
      </c>
      <c r="C12" s="47">
        <v>2064174</v>
      </c>
      <c r="D12" s="48"/>
      <c r="E12" s="46">
        <v>14032231</v>
      </c>
      <c r="F12" s="46">
        <v>0</v>
      </c>
      <c r="G12" s="48"/>
      <c r="H12" s="49" t="s">
        <v>19</v>
      </c>
      <c r="I12" s="50" t="s">
        <v>13</v>
      </c>
      <c r="J12" s="49" t="s">
        <v>20</v>
      </c>
      <c r="K12" s="50" t="s">
        <v>21</v>
      </c>
      <c r="L12" s="51"/>
      <c r="M12" s="52"/>
    </row>
    <row r="13" spans="1:13" s="45" customFormat="1" ht="30" customHeight="1" x14ac:dyDescent="0.25">
      <c r="A13" s="46">
        <v>0</v>
      </c>
      <c r="B13" s="46">
        <v>309808</v>
      </c>
      <c r="C13" s="47">
        <v>1333921</v>
      </c>
      <c r="D13" s="48"/>
      <c r="E13" s="46">
        <v>16417646</v>
      </c>
      <c r="F13" s="46">
        <v>0</v>
      </c>
      <c r="G13" s="48"/>
      <c r="H13" s="49" t="s">
        <v>19</v>
      </c>
      <c r="I13" s="50" t="s">
        <v>13</v>
      </c>
      <c r="J13" s="49" t="s">
        <v>22</v>
      </c>
      <c r="K13" s="50" t="s">
        <v>23</v>
      </c>
      <c r="L13" s="51"/>
      <c r="M13" s="52"/>
    </row>
    <row r="14" spans="1:13" s="45" customFormat="1" ht="30" customHeight="1" x14ac:dyDescent="0.25">
      <c r="A14" s="46">
        <v>0</v>
      </c>
      <c r="B14" s="46">
        <v>0</v>
      </c>
      <c r="C14" s="47">
        <v>697371</v>
      </c>
      <c r="D14" s="48"/>
      <c r="E14" s="46">
        <v>20000000</v>
      </c>
      <c r="F14" s="46">
        <v>0</v>
      </c>
      <c r="G14" s="48"/>
      <c r="H14" s="49" t="s">
        <v>19</v>
      </c>
      <c r="I14" s="50" t="s">
        <v>13</v>
      </c>
      <c r="J14" s="49" t="s">
        <v>24</v>
      </c>
      <c r="K14" s="50" t="s">
        <v>25</v>
      </c>
      <c r="L14" s="51"/>
      <c r="M14" s="52"/>
    </row>
    <row r="15" spans="1:13" s="45" customFormat="1" ht="30" customHeight="1" x14ac:dyDescent="0.25">
      <c r="A15" s="46">
        <v>3725940</v>
      </c>
      <c r="B15" s="46">
        <v>3925940</v>
      </c>
      <c r="C15" s="47">
        <v>1467901</v>
      </c>
      <c r="D15" s="48"/>
      <c r="E15" s="46">
        <v>208676</v>
      </c>
      <c r="F15" s="46">
        <v>0</v>
      </c>
      <c r="G15" s="48"/>
      <c r="H15" s="49" t="s">
        <v>16</v>
      </c>
      <c r="I15" s="50" t="s">
        <v>13</v>
      </c>
      <c r="J15" s="49" t="s">
        <v>24</v>
      </c>
      <c r="K15" s="50" t="s">
        <v>26</v>
      </c>
      <c r="L15" s="51"/>
      <c r="M15" s="52"/>
    </row>
    <row r="16" spans="1:13" s="45" customFormat="1" ht="30" customHeight="1" x14ac:dyDescent="0.25">
      <c r="A16" s="46">
        <v>12963748</v>
      </c>
      <c r="B16" s="46">
        <v>13963748</v>
      </c>
      <c r="C16" s="47">
        <v>3124921</v>
      </c>
      <c r="D16" s="48"/>
      <c r="E16" s="46">
        <v>273887</v>
      </c>
      <c r="F16" s="46">
        <v>0</v>
      </c>
      <c r="G16" s="48"/>
      <c r="H16" s="49" t="s">
        <v>16</v>
      </c>
      <c r="I16" s="50" t="s">
        <v>13</v>
      </c>
      <c r="J16" s="49" t="s">
        <v>27</v>
      </c>
      <c r="K16" s="50" t="s">
        <v>28</v>
      </c>
      <c r="L16" s="51"/>
      <c r="M16" s="52"/>
    </row>
    <row r="17" spans="1:13" s="45" customFormat="1" ht="30" customHeight="1" x14ac:dyDescent="0.25">
      <c r="A17" s="46">
        <v>90000</v>
      </c>
      <c r="B17" s="46">
        <v>8410000</v>
      </c>
      <c r="C17" s="47">
        <v>500000</v>
      </c>
      <c r="D17" s="48"/>
      <c r="E17" s="46">
        <v>0</v>
      </c>
      <c r="F17" s="46">
        <v>0</v>
      </c>
      <c r="G17" s="48"/>
      <c r="H17" s="49" t="s">
        <v>29</v>
      </c>
      <c r="I17" s="50" t="s">
        <v>13</v>
      </c>
      <c r="J17" s="49" t="s">
        <v>30</v>
      </c>
      <c r="K17" s="50" t="s">
        <v>31</v>
      </c>
      <c r="L17" s="51"/>
      <c r="M17" s="52"/>
    </row>
    <row r="18" spans="1:13" s="45" customFormat="1" ht="30" customHeight="1" x14ac:dyDescent="0.25">
      <c r="A18" s="46">
        <v>6900724</v>
      </c>
      <c r="B18" s="46">
        <v>7400724</v>
      </c>
      <c r="C18" s="47">
        <v>2420185</v>
      </c>
      <c r="D18" s="48"/>
      <c r="E18" s="46">
        <v>273887</v>
      </c>
      <c r="F18" s="46">
        <v>0</v>
      </c>
      <c r="G18" s="48"/>
      <c r="H18" s="49" t="s">
        <v>16</v>
      </c>
      <c r="I18" s="50" t="s">
        <v>13</v>
      </c>
      <c r="J18" s="49" t="s">
        <v>32</v>
      </c>
      <c r="K18" s="50" t="s">
        <v>33</v>
      </c>
      <c r="L18" s="51"/>
      <c r="M18" s="52"/>
    </row>
    <row r="19" spans="1:13" s="45" customFormat="1" ht="30" customHeight="1" x14ac:dyDescent="0.25">
      <c r="A19" s="46">
        <v>384958</v>
      </c>
      <c r="B19" s="46">
        <v>8314195</v>
      </c>
      <c r="C19" s="47">
        <v>3389407</v>
      </c>
      <c r="D19" s="48"/>
      <c r="E19" s="46">
        <v>2309746</v>
      </c>
      <c r="F19" s="46">
        <v>0</v>
      </c>
      <c r="G19" s="48"/>
      <c r="H19" s="49" t="s">
        <v>19</v>
      </c>
      <c r="I19" s="50" t="s">
        <v>13</v>
      </c>
      <c r="J19" s="49" t="s">
        <v>34</v>
      </c>
      <c r="K19" s="50" t="s">
        <v>35</v>
      </c>
      <c r="L19" s="51"/>
      <c r="M19" s="52"/>
    </row>
    <row r="20" spans="1:13" s="45" customFormat="1" ht="30" customHeight="1" x14ac:dyDescent="0.25">
      <c r="A20" s="46">
        <v>16400000</v>
      </c>
      <c r="B20" s="46">
        <v>20000000</v>
      </c>
      <c r="C20" s="47">
        <v>500000</v>
      </c>
      <c r="D20" s="48"/>
      <c r="E20" s="46">
        <v>0</v>
      </c>
      <c r="F20" s="46">
        <v>0</v>
      </c>
      <c r="G20" s="48"/>
      <c r="H20" s="49" t="s">
        <v>29</v>
      </c>
      <c r="I20" s="50" t="s">
        <v>13</v>
      </c>
      <c r="J20" s="49" t="s">
        <v>34</v>
      </c>
      <c r="K20" s="50" t="s">
        <v>36</v>
      </c>
      <c r="L20" s="51"/>
      <c r="M20" s="52"/>
    </row>
    <row r="21" spans="1:13" s="45" customFormat="1" ht="30" customHeight="1" x14ac:dyDescent="0.25">
      <c r="A21" s="46">
        <v>533392</v>
      </c>
      <c r="B21" s="46">
        <v>10134457</v>
      </c>
      <c r="C21" s="47">
        <v>5967494</v>
      </c>
      <c r="D21" s="48"/>
      <c r="E21" s="46">
        <v>3200355</v>
      </c>
      <c r="F21" s="46">
        <v>0</v>
      </c>
      <c r="G21" s="48"/>
      <c r="H21" s="49" t="s">
        <v>19</v>
      </c>
      <c r="I21" s="50" t="s">
        <v>13</v>
      </c>
      <c r="J21" s="49" t="s">
        <v>37</v>
      </c>
      <c r="K21" s="50" t="s">
        <v>38</v>
      </c>
      <c r="L21" s="51"/>
      <c r="M21" s="52"/>
    </row>
    <row r="22" spans="1:13" s="45" customFormat="1" ht="30" customHeight="1" x14ac:dyDescent="0.25">
      <c r="A22" s="46">
        <v>3062388</v>
      </c>
      <c r="B22" s="46">
        <v>7322349</v>
      </c>
      <c r="C22" s="47">
        <v>4415069</v>
      </c>
      <c r="D22" s="48"/>
      <c r="E22" s="46">
        <v>2963601</v>
      </c>
      <c r="F22" s="46">
        <v>0</v>
      </c>
      <c r="G22" s="48"/>
      <c r="H22" s="49" t="s">
        <v>19</v>
      </c>
      <c r="I22" s="50" t="s">
        <v>13</v>
      </c>
      <c r="J22" s="49" t="s">
        <v>39</v>
      </c>
      <c r="K22" s="50" t="s">
        <v>40</v>
      </c>
      <c r="L22" s="51"/>
      <c r="M22" s="52"/>
    </row>
    <row r="23" spans="1:13" s="45" customFormat="1" ht="30" customHeight="1" x14ac:dyDescent="0.25">
      <c r="A23" s="46">
        <v>2781026</v>
      </c>
      <c r="B23" s="46">
        <v>4825986</v>
      </c>
      <c r="C23" s="47">
        <v>4779737</v>
      </c>
      <c r="D23" s="48"/>
      <c r="E23" s="46">
        <v>4606803</v>
      </c>
      <c r="F23" s="46">
        <v>0</v>
      </c>
      <c r="G23" s="48"/>
      <c r="H23" s="49" t="s">
        <v>19</v>
      </c>
      <c r="I23" s="50" t="s">
        <v>13</v>
      </c>
      <c r="J23" s="49" t="s">
        <v>41</v>
      </c>
      <c r="K23" s="50" t="s">
        <v>42</v>
      </c>
      <c r="L23" s="51"/>
      <c r="M23" s="52"/>
    </row>
    <row r="24" spans="1:13" s="45" customFormat="1" ht="30" customHeight="1" x14ac:dyDescent="0.25">
      <c r="A24" s="46">
        <v>638517</v>
      </c>
      <c r="B24" s="46">
        <v>9440505</v>
      </c>
      <c r="C24" s="47">
        <v>5939236</v>
      </c>
      <c r="D24" s="48"/>
      <c r="E24" s="46">
        <v>6522417</v>
      </c>
      <c r="F24" s="46">
        <v>0</v>
      </c>
      <c r="G24" s="48"/>
      <c r="H24" s="49" t="s">
        <v>19</v>
      </c>
      <c r="I24" s="50" t="s">
        <v>13</v>
      </c>
      <c r="J24" s="49" t="s">
        <v>43</v>
      </c>
      <c r="K24" s="50" t="s">
        <v>44</v>
      </c>
      <c r="L24" s="51"/>
      <c r="M24" s="52"/>
    </row>
    <row r="25" spans="1:13" s="45" customFormat="1" ht="30" customHeight="1" x14ac:dyDescent="0.25">
      <c r="A25" s="46">
        <v>1396229</v>
      </c>
      <c r="B25" s="46">
        <v>29320808</v>
      </c>
      <c r="C25" s="47">
        <v>23132121</v>
      </c>
      <c r="D25" s="48"/>
      <c r="E25" s="46">
        <v>0</v>
      </c>
      <c r="F25" s="46">
        <v>0</v>
      </c>
      <c r="G25" s="48"/>
      <c r="H25" s="49" t="s">
        <v>12</v>
      </c>
      <c r="I25" s="50" t="s">
        <v>13</v>
      </c>
      <c r="J25" s="49" t="s">
        <v>45</v>
      </c>
      <c r="K25" s="50" t="s">
        <v>46</v>
      </c>
      <c r="L25" s="51"/>
      <c r="M25" s="52"/>
    </row>
    <row r="26" spans="1:13" s="45" customFormat="1" ht="30" customHeight="1" x14ac:dyDescent="0.25">
      <c r="A26" s="46">
        <v>544990</v>
      </c>
      <c r="B26" s="46">
        <v>15821034</v>
      </c>
      <c r="C26" s="47">
        <v>2832351</v>
      </c>
      <c r="D26" s="48"/>
      <c r="E26" s="46">
        <v>2546087</v>
      </c>
      <c r="F26" s="46">
        <v>0</v>
      </c>
      <c r="G26" s="48"/>
      <c r="H26" s="49" t="s">
        <v>19</v>
      </c>
      <c r="I26" s="50" t="s">
        <v>13</v>
      </c>
      <c r="J26" s="49" t="s">
        <v>47</v>
      </c>
      <c r="K26" s="50" t="s">
        <v>48</v>
      </c>
      <c r="L26" s="51"/>
      <c r="M26" s="52"/>
    </row>
    <row r="27" spans="1:13" s="45" customFormat="1" ht="30" customHeight="1" x14ac:dyDescent="0.25">
      <c r="A27" s="46">
        <v>270040</v>
      </c>
      <c r="B27" s="46">
        <v>8871245</v>
      </c>
      <c r="C27" s="47">
        <v>1963553</v>
      </c>
      <c r="D27" s="48"/>
      <c r="E27" s="46">
        <v>202155</v>
      </c>
      <c r="F27" s="46">
        <v>0</v>
      </c>
      <c r="G27" s="48"/>
      <c r="H27" s="49" t="s">
        <v>16</v>
      </c>
      <c r="I27" s="50" t="s">
        <v>13</v>
      </c>
      <c r="J27" s="49" t="s">
        <v>47</v>
      </c>
      <c r="K27" s="50" t="s">
        <v>49</v>
      </c>
      <c r="L27" s="51"/>
      <c r="M27" s="52"/>
    </row>
    <row r="28" spans="1:13" s="45" customFormat="1" ht="30" customHeight="1" x14ac:dyDescent="0.25">
      <c r="A28" s="46">
        <v>575000</v>
      </c>
      <c r="B28" s="46">
        <v>11212500</v>
      </c>
      <c r="C28" s="47">
        <v>9212500</v>
      </c>
      <c r="D28" s="48"/>
      <c r="E28" s="46">
        <v>0</v>
      </c>
      <c r="F28" s="46">
        <v>0</v>
      </c>
      <c r="G28" s="48"/>
      <c r="H28" s="49" t="s">
        <v>29</v>
      </c>
      <c r="I28" s="50" t="s">
        <v>13</v>
      </c>
      <c r="J28" s="49" t="s">
        <v>50</v>
      </c>
      <c r="K28" s="50" t="s">
        <v>51</v>
      </c>
      <c r="L28" s="51"/>
      <c r="M28" s="52"/>
    </row>
    <row r="29" spans="1:13" s="45" customFormat="1" ht="30" customHeight="1" x14ac:dyDescent="0.25">
      <c r="A29" s="46">
        <v>3647953</v>
      </c>
      <c r="B29" s="46">
        <v>3992363</v>
      </c>
      <c r="C29" s="47">
        <v>7237313</v>
      </c>
      <c r="D29" s="48"/>
      <c r="E29" s="46">
        <v>7069171</v>
      </c>
      <c r="F29" s="46">
        <v>0</v>
      </c>
      <c r="G29" s="48"/>
      <c r="H29" s="49" t="s">
        <v>19</v>
      </c>
      <c r="I29" s="50" t="s">
        <v>13</v>
      </c>
      <c r="J29" s="49" t="s">
        <v>50</v>
      </c>
      <c r="K29" s="50" t="s">
        <v>52</v>
      </c>
      <c r="L29" s="51"/>
      <c r="M29" s="52"/>
    </row>
    <row r="30" spans="1:13" s="45" customFormat="1" ht="30" customHeight="1" x14ac:dyDescent="0.25">
      <c r="A30" s="46">
        <v>5478608</v>
      </c>
      <c r="B30" s="46">
        <v>12868538</v>
      </c>
      <c r="C30" s="47">
        <v>10371050</v>
      </c>
      <c r="D30" s="48"/>
      <c r="E30" s="46">
        <v>3744014</v>
      </c>
      <c r="F30" s="46">
        <v>0</v>
      </c>
      <c r="G30" s="48"/>
      <c r="H30" s="49" t="s">
        <v>19</v>
      </c>
      <c r="I30" s="50" t="s">
        <v>13</v>
      </c>
      <c r="J30" s="49" t="s">
        <v>53</v>
      </c>
      <c r="K30" s="50" t="s">
        <v>54</v>
      </c>
      <c r="L30" s="51"/>
      <c r="M30" s="52"/>
    </row>
    <row r="31" spans="1:13" s="45" customFormat="1" ht="30" customHeight="1" x14ac:dyDescent="0.25">
      <c r="A31" s="46">
        <v>624002</v>
      </c>
      <c r="B31" s="46">
        <v>15397903</v>
      </c>
      <c r="C31" s="47">
        <v>7736033</v>
      </c>
      <c r="D31" s="48"/>
      <c r="E31" s="46">
        <v>202155</v>
      </c>
      <c r="F31" s="46">
        <v>0</v>
      </c>
      <c r="G31" s="48"/>
      <c r="H31" s="49" t="s">
        <v>19</v>
      </c>
      <c r="I31" s="50" t="s">
        <v>13</v>
      </c>
      <c r="J31" s="49" t="s">
        <v>55</v>
      </c>
      <c r="K31" s="50" t="s">
        <v>56</v>
      </c>
      <c r="L31" s="51"/>
      <c r="M31" s="52"/>
    </row>
    <row r="32" spans="1:13" s="45" customFormat="1" ht="30" customHeight="1" x14ac:dyDescent="0.25">
      <c r="A32" s="46">
        <v>8000000</v>
      </c>
      <c r="B32" s="46">
        <v>15000000</v>
      </c>
      <c r="C32" s="47">
        <v>500000</v>
      </c>
      <c r="D32" s="48"/>
      <c r="E32" s="46">
        <v>0</v>
      </c>
      <c r="F32" s="46">
        <v>0</v>
      </c>
      <c r="G32" s="48"/>
      <c r="H32" s="49" t="s">
        <v>29</v>
      </c>
      <c r="I32" s="50" t="s">
        <v>13</v>
      </c>
      <c r="J32" s="49" t="s">
        <v>55</v>
      </c>
      <c r="K32" s="50" t="s">
        <v>57</v>
      </c>
      <c r="L32" s="51"/>
      <c r="M32" s="52"/>
    </row>
    <row r="33" spans="1:13" s="45" customFormat="1" ht="30" customHeight="1" x14ac:dyDescent="0.25">
      <c r="A33" s="46">
        <v>0</v>
      </c>
      <c r="B33" s="46">
        <v>400000</v>
      </c>
      <c r="C33" s="47">
        <v>11200000</v>
      </c>
      <c r="D33" s="48"/>
      <c r="E33" s="46">
        <v>0</v>
      </c>
      <c r="F33" s="46">
        <v>0</v>
      </c>
      <c r="G33" s="48"/>
      <c r="H33" s="49" t="s">
        <v>12</v>
      </c>
      <c r="I33" s="50" t="s">
        <v>13</v>
      </c>
      <c r="J33" s="49" t="s">
        <v>58</v>
      </c>
      <c r="K33" s="50" t="s">
        <v>59</v>
      </c>
      <c r="L33" s="51"/>
      <c r="M33" s="52"/>
    </row>
    <row r="34" spans="1:13" s="45" customFormat="1" ht="30" customHeight="1" x14ac:dyDescent="0.25">
      <c r="A34" s="46">
        <v>3917423</v>
      </c>
      <c r="B34" s="46">
        <v>4117423</v>
      </c>
      <c r="C34" s="47">
        <v>1557095</v>
      </c>
      <c r="D34" s="48"/>
      <c r="E34" s="46">
        <v>221718</v>
      </c>
      <c r="F34" s="46">
        <v>0</v>
      </c>
      <c r="G34" s="48"/>
      <c r="H34" s="49" t="s">
        <v>16</v>
      </c>
      <c r="I34" s="50" t="s">
        <v>13</v>
      </c>
      <c r="J34" s="49" t="s">
        <v>60</v>
      </c>
      <c r="K34" s="50" t="s">
        <v>61</v>
      </c>
      <c r="L34" s="51"/>
      <c r="M34" s="52"/>
    </row>
    <row r="35" spans="1:13" s="45" customFormat="1" ht="30" customHeight="1" x14ac:dyDescent="0.25">
      <c r="A35" s="46">
        <v>369000</v>
      </c>
      <c r="B35" s="46">
        <v>4797000</v>
      </c>
      <c r="C35" s="47">
        <v>2214000</v>
      </c>
      <c r="D35" s="48"/>
      <c r="E35" s="46">
        <v>0</v>
      </c>
      <c r="F35" s="46">
        <v>0</v>
      </c>
      <c r="G35" s="48"/>
      <c r="H35" s="49" t="s">
        <v>29</v>
      </c>
      <c r="I35" s="50" t="s">
        <v>13</v>
      </c>
      <c r="J35" s="49" t="s">
        <v>60</v>
      </c>
      <c r="K35" s="50" t="s">
        <v>62</v>
      </c>
      <c r="L35" s="51"/>
      <c r="M35" s="52"/>
    </row>
    <row r="36" spans="1:13" s="45" customFormat="1" ht="30" customHeight="1" x14ac:dyDescent="0.25">
      <c r="A36" s="46">
        <v>956148</v>
      </c>
      <c r="B36" s="46">
        <v>14762924</v>
      </c>
      <c r="C36" s="47">
        <v>20144386</v>
      </c>
      <c r="D36" s="48"/>
      <c r="E36" s="46">
        <v>382459</v>
      </c>
      <c r="F36" s="46">
        <v>0</v>
      </c>
      <c r="G36" s="48"/>
      <c r="H36" s="49" t="s">
        <v>19</v>
      </c>
      <c r="I36" s="50" t="s">
        <v>13</v>
      </c>
      <c r="J36" s="49" t="s">
        <v>63</v>
      </c>
      <c r="K36" s="50" t="s">
        <v>64</v>
      </c>
      <c r="L36" s="51"/>
      <c r="M36" s="52"/>
    </row>
    <row r="37" spans="1:13" s="45" customFormat="1" ht="30" customHeight="1" x14ac:dyDescent="0.25">
      <c r="A37" s="46">
        <v>0</v>
      </c>
      <c r="B37" s="46">
        <v>552500</v>
      </c>
      <c r="C37" s="47">
        <v>1547500</v>
      </c>
      <c r="D37" s="48"/>
      <c r="E37" s="46">
        <v>0</v>
      </c>
      <c r="F37" s="46">
        <v>0</v>
      </c>
      <c r="G37" s="48"/>
      <c r="H37" s="49" t="s">
        <v>29</v>
      </c>
      <c r="I37" s="50" t="s">
        <v>13</v>
      </c>
      <c r="J37" s="49" t="s">
        <v>63</v>
      </c>
      <c r="K37" s="50" t="s">
        <v>65</v>
      </c>
      <c r="L37" s="51"/>
      <c r="M37" s="52"/>
    </row>
    <row r="38" spans="1:13" s="45" customFormat="1" ht="30" customHeight="1" x14ac:dyDescent="0.25">
      <c r="A38" s="46">
        <v>1074384</v>
      </c>
      <c r="B38" s="46">
        <v>28578608</v>
      </c>
      <c r="C38" s="47">
        <v>10892605</v>
      </c>
      <c r="D38" s="48"/>
      <c r="E38" s="46">
        <v>429754</v>
      </c>
      <c r="F38" s="46">
        <v>0</v>
      </c>
      <c r="G38" s="48"/>
      <c r="H38" s="49" t="s">
        <v>19</v>
      </c>
      <c r="I38" s="50" t="s">
        <v>13</v>
      </c>
      <c r="J38" s="49" t="s">
        <v>66</v>
      </c>
      <c r="K38" s="50" t="s">
        <v>67</v>
      </c>
      <c r="L38" s="51"/>
      <c r="M38" s="52"/>
    </row>
    <row r="39" spans="1:13" s="45" customFormat="1" ht="30" customHeight="1" x14ac:dyDescent="0.25">
      <c r="A39" s="46">
        <v>623723</v>
      </c>
      <c r="B39" s="46">
        <v>15593086</v>
      </c>
      <c r="C39" s="47">
        <v>7732128</v>
      </c>
      <c r="D39" s="48"/>
      <c r="E39" s="46">
        <v>0</v>
      </c>
      <c r="F39" s="46">
        <v>0</v>
      </c>
      <c r="G39" s="48"/>
      <c r="H39" s="49" t="s">
        <v>19</v>
      </c>
      <c r="I39" s="50" t="s">
        <v>13</v>
      </c>
      <c r="J39" s="49" t="s">
        <v>68</v>
      </c>
      <c r="K39" s="50" t="s">
        <v>69</v>
      </c>
      <c r="L39" s="51"/>
      <c r="M39" s="52"/>
    </row>
    <row r="40" spans="1:13" s="45" customFormat="1" ht="30" customHeight="1" x14ac:dyDescent="0.25">
      <c r="A40" s="46">
        <v>5218458</v>
      </c>
      <c r="B40" s="46">
        <v>5718458</v>
      </c>
      <c r="C40" s="47">
        <v>1788888</v>
      </c>
      <c r="D40" s="48"/>
      <c r="E40" s="46">
        <v>260845</v>
      </c>
      <c r="F40" s="46">
        <v>0</v>
      </c>
      <c r="G40" s="48"/>
      <c r="H40" s="49" t="s">
        <v>16</v>
      </c>
      <c r="I40" s="50" t="s">
        <v>13</v>
      </c>
      <c r="J40" s="49" t="s">
        <v>70</v>
      </c>
      <c r="K40" s="50" t="s">
        <v>71</v>
      </c>
      <c r="L40" s="51"/>
      <c r="M40" s="52"/>
    </row>
    <row r="41" spans="1:13" s="45" customFormat="1" ht="30" customHeight="1" x14ac:dyDescent="0.25">
      <c r="A41" s="46">
        <v>16400000</v>
      </c>
      <c r="B41" s="46">
        <v>20000000</v>
      </c>
      <c r="C41" s="47">
        <v>500000</v>
      </c>
      <c r="D41" s="48"/>
      <c r="E41" s="46">
        <v>0</v>
      </c>
      <c r="F41" s="46">
        <v>0</v>
      </c>
      <c r="G41" s="48"/>
      <c r="H41" s="49" t="s">
        <v>29</v>
      </c>
      <c r="I41" s="50" t="s">
        <v>13</v>
      </c>
      <c r="J41" s="49" t="s">
        <v>70</v>
      </c>
      <c r="K41" s="50" t="s">
        <v>72</v>
      </c>
      <c r="L41" s="51"/>
      <c r="M41" s="52"/>
    </row>
    <row r="42" spans="1:13" s="45" customFormat="1" ht="30" customHeight="1" x14ac:dyDescent="0.25">
      <c r="A42" s="46">
        <v>400315</v>
      </c>
      <c r="B42" s="46">
        <v>11007880</v>
      </c>
      <c r="C42" s="47">
        <v>3604413</v>
      </c>
      <c r="D42" s="48"/>
      <c r="E42" s="46">
        <v>0</v>
      </c>
      <c r="F42" s="46">
        <v>0</v>
      </c>
      <c r="G42" s="48"/>
      <c r="H42" s="49" t="s">
        <v>19</v>
      </c>
      <c r="I42" s="50" t="s">
        <v>13</v>
      </c>
      <c r="J42" s="49" t="s">
        <v>73</v>
      </c>
      <c r="K42" s="50" t="s">
        <v>74</v>
      </c>
      <c r="L42" s="51"/>
      <c r="M42" s="52"/>
    </row>
    <row r="43" spans="1:13" s="45" customFormat="1" ht="30" customHeight="1" x14ac:dyDescent="0.25">
      <c r="A43" s="46">
        <v>3796576</v>
      </c>
      <c r="B43" s="46">
        <v>6368450</v>
      </c>
      <c r="C43" s="47">
        <v>7572913</v>
      </c>
      <c r="D43" s="48"/>
      <c r="E43" s="46">
        <v>5143748</v>
      </c>
      <c r="F43" s="46">
        <v>0</v>
      </c>
      <c r="G43" s="48"/>
      <c r="H43" s="49" t="s">
        <v>19</v>
      </c>
      <c r="I43" s="50" t="s">
        <v>13</v>
      </c>
      <c r="J43" s="49" t="s">
        <v>75</v>
      </c>
      <c r="K43" s="50" t="s">
        <v>76</v>
      </c>
      <c r="L43" s="51"/>
      <c r="M43" s="52"/>
    </row>
    <row r="44" spans="1:13" s="45" customFormat="1" ht="30" customHeight="1" x14ac:dyDescent="0.25">
      <c r="A44" s="46">
        <v>3062388</v>
      </c>
      <c r="B44" s="46">
        <v>7349395</v>
      </c>
      <c r="C44" s="47">
        <v>4415069</v>
      </c>
      <c r="D44" s="48"/>
      <c r="E44" s="46">
        <v>2936555</v>
      </c>
      <c r="F44" s="46">
        <v>0</v>
      </c>
      <c r="G44" s="48"/>
      <c r="H44" s="49" t="s">
        <v>19</v>
      </c>
      <c r="I44" s="50" t="s">
        <v>13</v>
      </c>
      <c r="J44" s="49" t="s">
        <v>77</v>
      </c>
      <c r="K44" s="50" t="s">
        <v>78</v>
      </c>
      <c r="L44" s="51"/>
      <c r="M44" s="52"/>
    </row>
    <row r="45" spans="1:13" s="45" customFormat="1" ht="30" customHeight="1" x14ac:dyDescent="0.25">
      <c r="A45" s="46">
        <v>2987483</v>
      </c>
      <c r="B45" s="46">
        <v>6204003</v>
      </c>
      <c r="C45" s="47">
        <v>5245930</v>
      </c>
      <c r="D45" s="48"/>
      <c r="E45" s="46">
        <v>3854817</v>
      </c>
      <c r="F45" s="46">
        <v>0</v>
      </c>
      <c r="G45" s="48"/>
      <c r="H45" s="49" t="s">
        <v>19</v>
      </c>
      <c r="I45" s="50" t="s">
        <v>13</v>
      </c>
      <c r="J45" s="49" t="s">
        <v>79</v>
      </c>
      <c r="K45" s="50" t="s">
        <v>80</v>
      </c>
      <c r="L45" s="51"/>
      <c r="M45" s="52"/>
    </row>
    <row r="46" spans="1:13" s="45" customFormat="1" ht="30" customHeight="1" x14ac:dyDescent="0.25">
      <c r="A46" s="46">
        <v>16029597</v>
      </c>
      <c r="B46" s="46">
        <v>20418914</v>
      </c>
      <c r="C46" s="47">
        <v>500000</v>
      </c>
      <c r="D46" s="48"/>
      <c r="E46" s="46">
        <v>0</v>
      </c>
      <c r="F46" s="46">
        <v>0</v>
      </c>
      <c r="G46" s="48"/>
      <c r="H46" s="49" t="s">
        <v>29</v>
      </c>
      <c r="I46" s="50" t="s">
        <v>13</v>
      </c>
      <c r="J46" s="49" t="s">
        <v>79</v>
      </c>
      <c r="K46" s="50" t="s">
        <v>81</v>
      </c>
      <c r="L46" s="51"/>
      <c r="M46" s="52"/>
    </row>
    <row r="47" spans="1:13" s="45" customFormat="1" ht="30" customHeight="1" x14ac:dyDescent="0.25">
      <c r="A47" s="46">
        <v>0</v>
      </c>
      <c r="B47" s="46">
        <v>1344430</v>
      </c>
      <c r="C47" s="47">
        <v>4885115</v>
      </c>
      <c r="D47" s="48"/>
      <c r="E47" s="46">
        <v>10544250</v>
      </c>
      <c r="F47" s="46">
        <v>0</v>
      </c>
      <c r="G47" s="48"/>
      <c r="H47" s="49" t="s">
        <v>19</v>
      </c>
      <c r="I47" s="50" t="s">
        <v>13</v>
      </c>
      <c r="J47" s="49" t="s">
        <v>82</v>
      </c>
      <c r="K47" s="50" t="s">
        <v>83</v>
      </c>
      <c r="L47" s="51"/>
      <c r="M47" s="52"/>
    </row>
    <row r="48" spans="1:13" s="45" customFormat="1" ht="30" customHeight="1" x14ac:dyDescent="0.25">
      <c r="A48" s="46">
        <v>0</v>
      </c>
      <c r="B48" s="46">
        <v>215930</v>
      </c>
      <c r="C48" s="47">
        <v>927752</v>
      </c>
      <c r="D48" s="48"/>
      <c r="E48" s="46">
        <v>14837937</v>
      </c>
      <c r="F48" s="46">
        <v>0</v>
      </c>
      <c r="G48" s="48"/>
      <c r="H48" s="49" t="s">
        <v>19</v>
      </c>
      <c r="I48" s="50" t="s">
        <v>13</v>
      </c>
      <c r="J48" s="49" t="s">
        <v>84</v>
      </c>
      <c r="K48" s="50" t="s">
        <v>85</v>
      </c>
      <c r="L48" s="51"/>
      <c r="M48" s="52"/>
    </row>
    <row r="49" spans="1:13" s="45" customFormat="1" ht="30" customHeight="1" x14ac:dyDescent="0.25">
      <c r="A49" s="46">
        <v>60000</v>
      </c>
      <c r="B49" s="46">
        <v>5440000</v>
      </c>
      <c r="C49" s="47">
        <v>500000</v>
      </c>
      <c r="D49" s="48"/>
      <c r="E49" s="46">
        <v>0</v>
      </c>
      <c r="F49" s="46">
        <v>0</v>
      </c>
      <c r="G49" s="48"/>
      <c r="H49" s="49" t="s">
        <v>29</v>
      </c>
      <c r="I49" s="50" t="s">
        <v>13</v>
      </c>
      <c r="J49" s="49" t="s">
        <v>84</v>
      </c>
      <c r="K49" s="50" t="s">
        <v>86</v>
      </c>
      <c r="L49" s="51"/>
      <c r="M49" s="52"/>
    </row>
    <row r="50" spans="1:13" s="45" customFormat="1" ht="30" customHeight="1" x14ac:dyDescent="0.25">
      <c r="A50" s="46">
        <v>306963</v>
      </c>
      <c r="B50" s="46">
        <v>9200069</v>
      </c>
      <c r="C50" s="47">
        <v>10701110</v>
      </c>
      <c r="D50" s="48"/>
      <c r="E50" s="46">
        <v>2809358</v>
      </c>
      <c r="F50" s="46">
        <v>0</v>
      </c>
      <c r="G50" s="48"/>
      <c r="H50" s="49" t="s">
        <v>19</v>
      </c>
      <c r="I50" s="50" t="s">
        <v>13</v>
      </c>
      <c r="J50" s="49" t="s">
        <v>87</v>
      </c>
      <c r="K50" s="50" t="s">
        <v>88</v>
      </c>
      <c r="L50" s="51"/>
      <c r="M50" s="52"/>
    </row>
    <row r="51" spans="1:13" s="45" customFormat="1" ht="30" customHeight="1" x14ac:dyDescent="0.25">
      <c r="A51" s="46">
        <v>300466</v>
      </c>
      <c r="B51" s="46">
        <v>9814451</v>
      </c>
      <c r="C51" s="47">
        <v>2216743</v>
      </c>
      <c r="D51" s="48"/>
      <c r="E51" s="46">
        <v>208676</v>
      </c>
      <c r="F51" s="46">
        <v>0</v>
      </c>
      <c r="G51" s="48"/>
      <c r="H51" s="49" t="s">
        <v>16</v>
      </c>
      <c r="I51" s="50" t="s">
        <v>13</v>
      </c>
      <c r="J51" s="49" t="s">
        <v>87</v>
      </c>
      <c r="K51" s="50" t="s">
        <v>89</v>
      </c>
      <c r="L51" s="51"/>
      <c r="M51" s="52"/>
    </row>
    <row r="52" spans="1:13" s="45" customFormat="1" ht="30" customHeight="1" x14ac:dyDescent="0.25">
      <c r="A52" s="46">
        <v>849888</v>
      </c>
      <c r="B52" s="46">
        <v>16147874</v>
      </c>
      <c r="C52" s="47">
        <v>9898434</v>
      </c>
      <c r="D52" s="48"/>
      <c r="E52" s="46">
        <v>5099329</v>
      </c>
      <c r="F52" s="46">
        <v>0</v>
      </c>
      <c r="G52" s="48"/>
      <c r="H52" s="49" t="s">
        <v>19</v>
      </c>
      <c r="I52" s="50" t="s">
        <v>13</v>
      </c>
      <c r="J52" s="49" t="s">
        <v>90</v>
      </c>
      <c r="K52" s="50" t="s">
        <v>91</v>
      </c>
      <c r="L52" s="51"/>
      <c r="M52" s="52"/>
    </row>
    <row r="53" spans="1:13" s="45" customFormat="1" ht="30" customHeight="1" x14ac:dyDescent="0.25">
      <c r="A53" s="46">
        <v>369000</v>
      </c>
      <c r="B53" s="46">
        <v>4797000</v>
      </c>
      <c r="C53" s="47">
        <v>7594000</v>
      </c>
      <c r="D53" s="48"/>
      <c r="E53" s="46">
        <v>0</v>
      </c>
      <c r="F53" s="46">
        <v>0</v>
      </c>
      <c r="G53" s="48"/>
      <c r="H53" s="49" t="s">
        <v>29</v>
      </c>
      <c r="I53" s="50" t="s">
        <v>13</v>
      </c>
      <c r="J53" s="49" t="s">
        <v>92</v>
      </c>
      <c r="K53" s="50" t="s">
        <v>93</v>
      </c>
      <c r="L53" s="51"/>
      <c r="M53" s="52"/>
    </row>
    <row r="54" spans="1:13" s="45" customFormat="1" ht="30" customHeight="1" x14ac:dyDescent="0.25">
      <c r="A54" s="46">
        <v>3936337</v>
      </c>
      <c r="B54" s="46">
        <v>6602889</v>
      </c>
      <c r="C54" s="47">
        <v>7888504</v>
      </c>
      <c r="D54" s="48"/>
      <c r="E54" s="46">
        <v>5333102</v>
      </c>
      <c r="F54" s="46">
        <v>0</v>
      </c>
      <c r="G54" s="48"/>
      <c r="H54" s="49" t="s">
        <v>19</v>
      </c>
      <c r="I54" s="50" t="s">
        <v>13</v>
      </c>
      <c r="J54" s="49" t="s">
        <v>94</v>
      </c>
      <c r="K54" s="50" t="s">
        <v>95</v>
      </c>
      <c r="L54" s="51"/>
      <c r="M54" s="52"/>
    </row>
    <row r="55" spans="1:13" s="45" customFormat="1" ht="30" customHeight="1" x14ac:dyDescent="0.25">
      <c r="A55" s="46">
        <v>11077779</v>
      </c>
      <c r="B55" s="46">
        <v>12077779</v>
      </c>
      <c r="C55" s="47">
        <v>2341297</v>
      </c>
      <c r="D55" s="48"/>
      <c r="E55" s="46">
        <v>208676</v>
      </c>
      <c r="F55" s="46">
        <v>0</v>
      </c>
      <c r="G55" s="48"/>
      <c r="H55" s="49" t="s">
        <v>16</v>
      </c>
      <c r="I55" s="50" t="s">
        <v>13</v>
      </c>
      <c r="J55" s="49" t="s">
        <v>96</v>
      </c>
      <c r="K55" s="50" t="s">
        <v>97</v>
      </c>
      <c r="L55" s="51"/>
      <c r="M55" s="52"/>
    </row>
    <row r="56" spans="1:13" s="45" customFormat="1" ht="30" customHeight="1" x14ac:dyDescent="0.25">
      <c r="A56" s="46">
        <v>369000</v>
      </c>
      <c r="B56" s="46">
        <v>6227000</v>
      </c>
      <c r="C56" s="47">
        <v>1164000</v>
      </c>
      <c r="D56" s="48"/>
      <c r="E56" s="46">
        <v>0</v>
      </c>
      <c r="F56" s="46">
        <v>0</v>
      </c>
      <c r="G56" s="48"/>
      <c r="H56" s="49" t="s">
        <v>29</v>
      </c>
      <c r="I56" s="50" t="s">
        <v>13</v>
      </c>
      <c r="J56" s="49" t="s">
        <v>98</v>
      </c>
      <c r="K56" s="50" t="s">
        <v>99</v>
      </c>
      <c r="L56" s="51"/>
      <c r="M56" s="52"/>
    </row>
    <row r="57" spans="1:13" s="45" customFormat="1" ht="30" customHeight="1" x14ac:dyDescent="0.25">
      <c r="A57" s="46">
        <v>0</v>
      </c>
      <c r="B57" s="46">
        <v>779151</v>
      </c>
      <c r="C57" s="47">
        <v>6291508</v>
      </c>
      <c r="D57" s="48"/>
      <c r="E57" s="46">
        <v>5000000</v>
      </c>
      <c r="F57" s="46">
        <v>0</v>
      </c>
      <c r="G57" s="48"/>
      <c r="H57" s="49" t="s">
        <v>19</v>
      </c>
      <c r="I57" s="50" t="s">
        <v>13</v>
      </c>
      <c r="J57" s="49" t="s">
        <v>100</v>
      </c>
      <c r="K57" s="50" t="s">
        <v>101</v>
      </c>
      <c r="L57" s="51"/>
      <c r="M57" s="52"/>
    </row>
    <row r="58" spans="1:13" s="45" customFormat="1" ht="30" customHeight="1" x14ac:dyDescent="0.25">
      <c r="A58" s="46">
        <v>499985</v>
      </c>
      <c r="B58" s="46">
        <v>12049669</v>
      </c>
      <c r="C58" s="47">
        <v>3449837</v>
      </c>
      <c r="D58" s="48"/>
      <c r="E58" s="46">
        <v>2999910</v>
      </c>
      <c r="F58" s="46">
        <v>0</v>
      </c>
      <c r="G58" s="48"/>
      <c r="H58" s="49" t="s">
        <v>12</v>
      </c>
      <c r="I58" s="50" t="s">
        <v>13</v>
      </c>
      <c r="J58" s="49" t="s">
        <v>100</v>
      </c>
      <c r="K58" s="50" t="s">
        <v>102</v>
      </c>
      <c r="L58" s="51"/>
      <c r="M58" s="52"/>
    </row>
    <row r="59" spans="1:13" s="45" customFormat="1" ht="30" customHeight="1" x14ac:dyDescent="0.25">
      <c r="A59" s="46">
        <v>724824</v>
      </c>
      <c r="B59" s="46">
        <v>16018600</v>
      </c>
      <c r="C59" s="47">
        <v>6900576</v>
      </c>
      <c r="D59" s="48"/>
      <c r="E59" s="46">
        <v>4348941</v>
      </c>
      <c r="F59" s="46">
        <v>0</v>
      </c>
      <c r="G59" s="48"/>
      <c r="H59" s="49" t="s">
        <v>12</v>
      </c>
      <c r="I59" s="50" t="s">
        <v>13</v>
      </c>
      <c r="J59" s="49" t="s">
        <v>103</v>
      </c>
      <c r="K59" s="50" t="s">
        <v>104</v>
      </c>
      <c r="L59" s="51"/>
      <c r="M59" s="52"/>
    </row>
    <row r="60" spans="1:13" s="45" customFormat="1" ht="30" customHeight="1" x14ac:dyDescent="0.25">
      <c r="A60" s="46">
        <v>730125</v>
      </c>
      <c r="B60" s="46">
        <v>5835897</v>
      </c>
      <c r="C60" s="47">
        <v>11807452</v>
      </c>
      <c r="D60" s="48"/>
      <c r="E60" s="46">
        <v>20000000</v>
      </c>
      <c r="F60" s="46">
        <v>0</v>
      </c>
      <c r="G60" s="48"/>
      <c r="H60" s="49" t="s">
        <v>19</v>
      </c>
      <c r="I60" s="50" t="s">
        <v>13</v>
      </c>
      <c r="J60" s="49" t="s">
        <v>105</v>
      </c>
      <c r="K60" s="50" t="s">
        <v>106</v>
      </c>
      <c r="L60" s="51"/>
      <c r="M60" s="52"/>
    </row>
    <row r="61" spans="1:13" s="45" customFormat="1" ht="30" customHeight="1" x14ac:dyDescent="0.25">
      <c r="A61" s="46">
        <v>10586801</v>
      </c>
      <c r="B61" s="46">
        <v>11586801</v>
      </c>
      <c r="C61" s="47">
        <v>2201886</v>
      </c>
      <c r="D61" s="48"/>
      <c r="E61" s="46">
        <v>234760</v>
      </c>
      <c r="F61" s="46">
        <v>0</v>
      </c>
      <c r="G61" s="48"/>
      <c r="H61" s="49" t="s">
        <v>16</v>
      </c>
      <c r="I61" s="50" t="s">
        <v>13</v>
      </c>
      <c r="J61" s="49" t="s">
        <v>107</v>
      </c>
      <c r="K61" s="50" t="s">
        <v>108</v>
      </c>
      <c r="L61" s="51"/>
      <c r="M61" s="52"/>
    </row>
    <row r="62" spans="1:13" s="45" customFormat="1" ht="30" customHeight="1" x14ac:dyDescent="0.25">
      <c r="A62" s="46">
        <v>601026</v>
      </c>
      <c r="B62" s="46">
        <v>14282685</v>
      </c>
      <c r="C62" s="47">
        <v>5051189</v>
      </c>
      <c r="D62" s="48"/>
      <c r="E62" s="46">
        <v>3606159</v>
      </c>
      <c r="F62" s="46">
        <v>0</v>
      </c>
      <c r="G62" s="48"/>
      <c r="H62" s="49" t="s">
        <v>12</v>
      </c>
      <c r="I62" s="50" t="s">
        <v>13</v>
      </c>
      <c r="J62" s="49" t="s">
        <v>109</v>
      </c>
      <c r="K62" s="50" t="s">
        <v>110</v>
      </c>
      <c r="L62" s="51"/>
      <c r="M62" s="52"/>
    </row>
    <row r="63" spans="1:13" s="45" customFormat="1" ht="30" customHeight="1" x14ac:dyDescent="0.25">
      <c r="A63" s="46">
        <v>1125000</v>
      </c>
      <c r="B63" s="46">
        <v>28125000</v>
      </c>
      <c r="C63" s="47">
        <v>6000000</v>
      </c>
      <c r="D63" s="48"/>
      <c r="E63" s="46">
        <v>6750000</v>
      </c>
      <c r="F63" s="46">
        <v>0</v>
      </c>
      <c r="G63" s="48"/>
      <c r="H63" s="49" t="s">
        <v>16</v>
      </c>
      <c r="I63" s="50" t="s">
        <v>13</v>
      </c>
      <c r="J63" s="49" t="s">
        <v>111</v>
      </c>
      <c r="K63" s="50" t="s">
        <v>112</v>
      </c>
      <c r="L63" s="51"/>
      <c r="M63" s="52"/>
    </row>
    <row r="64" spans="1:13" s="45" customFormat="1" ht="30" customHeight="1" x14ac:dyDescent="0.25">
      <c r="A64" s="46">
        <v>0</v>
      </c>
      <c r="B64" s="46">
        <v>1000000</v>
      </c>
      <c r="C64" s="47">
        <v>4500000</v>
      </c>
      <c r="D64" s="48"/>
      <c r="E64" s="46">
        <v>0</v>
      </c>
      <c r="F64" s="46">
        <v>0</v>
      </c>
      <c r="G64" s="48"/>
      <c r="H64" s="49" t="s">
        <v>19</v>
      </c>
      <c r="I64" s="50" t="s">
        <v>13</v>
      </c>
      <c r="J64" s="49" t="s">
        <v>113</v>
      </c>
      <c r="K64" s="50" t="s">
        <v>114</v>
      </c>
      <c r="L64" s="51"/>
      <c r="M64" s="52"/>
    </row>
    <row r="65" spans="1:13" s="45" customFormat="1" ht="30" customHeight="1" x14ac:dyDescent="0.25">
      <c r="A65" s="46">
        <v>674437</v>
      </c>
      <c r="B65" s="46">
        <v>12814302</v>
      </c>
      <c r="C65" s="47">
        <v>7442117</v>
      </c>
      <c r="D65" s="48"/>
      <c r="E65" s="46">
        <v>4046622</v>
      </c>
      <c r="F65" s="46">
        <v>0</v>
      </c>
      <c r="G65" s="48"/>
      <c r="H65" s="49" t="s">
        <v>19</v>
      </c>
      <c r="I65" s="50" t="s">
        <v>13</v>
      </c>
      <c r="J65" s="49" t="s">
        <v>115</v>
      </c>
      <c r="K65" s="50" t="s">
        <v>116</v>
      </c>
      <c r="L65" s="51"/>
      <c r="M65" s="52"/>
    </row>
    <row r="66" spans="1:13" s="45" customFormat="1" ht="30" customHeight="1" x14ac:dyDescent="0.25">
      <c r="A66" s="46">
        <v>8285447</v>
      </c>
      <c r="B66" s="46">
        <v>8785447</v>
      </c>
      <c r="C66" s="47">
        <v>2884593</v>
      </c>
      <c r="D66" s="48"/>
      <c r="E66" s="46">
        <v>247803</v>
      </c>
      <c r="F66" s="46">
        <v>0</v>
      </c>
      <c r="G66" s="48"/>
      <c r="H66" s="49" t="s">
        <v>16</v>
      </c>
      <c r="I66" s="50" t="s">
        <v>13</v>
      </c>
      <c r="J66" s="49" t="s">
        <v>117</v>
      </c>
      <c r="K66" s="50" t="s">
        <v>118</v>
      </c>
      <c r="L66" s="51"/>
      <c r="M66" s="52"/>
    </row>
    <row r="67" spans="1:13" s="45" customFormat="1" ht="30" customHeight="1" x14ac:dyDescent="0.25">
      <c r="A67" s="46">
        <v>4875452</v>
      </c>
      <c r="B67" s="46">
        <v>5375452</v>
      </c>
      <c r="C67" s="47">
        <v>1566342</v>
      </c>
      <c r="D67" s="48"/>
      <c r="E67" s="46">
        <v>195634</v>
      </c>
      <c r="F67" s="46">
        <v>0</v>
      </c>
      <c r="G67" s="48"/>
      <c r="H67" s="49" t="s">
        <v>16</v>
      </c>
      <c r="I67" s="50" t="s">
        <v>13</v>
      </c>
      <c r="J67" s="49" t="s">
        <v>119</v>
      </c>
      <c r="K67" s="50" t="s">
        <v>120</v>
      </c>
      <c r="L67" s="51"/>
      <c r="M67" s="52"/>
    </row>
    <row r="68" spans="1:13" s="45" customFormat="1" ht="30" customHeight="1" x14ac:dyDescent="0.25">
      <c r="A68" s="46">
        <v>243750</v>
      </c>
      <c r="B68" s="46">
        <v>6118750</v>
      </c>
      <c r="C68" s="47">
        <v>2387500</v>
      </c>
      <c r="D68" s="48"/>
      <c r="E68" s="46">
        <v>0</v>
      </c>
      <c r="F68" s="46">
        <v>0</v>
      </c>
      <c r="G68" s="48"/>
      <c r="H68" s="49" t="s">
        <v>29</v>
      </c>
      <c r="I68" s="50" t="s">
        <v>13</v>
      </c>
      <c r="J68" s="49" t="s">
        <v>119</v>
      </c>
      <c r="K68" s="50" t="s">
        <v>121</v>
      </c>
      <c r="L68" s="51"/>
      <c r="M68" s="52"/>
    </row>
    <row r="69" spans="1:13" s="45" customFormat="1" ht="30" customHeight="1" x14ac:dyDescent="0.25">
      <c r="A69" s="46">
        <v>669436</v>
      </c>
      <c r="B69" s="46">
        <v>9397638</v>
      </c>
      <c r="C69" s="47">
        <v>7517471</v>
      </c>
      <c r="D69" s="48"/>
      <c r="E69" s="46">
        <v>8999953</v>
      </c>
      <c r="F69" s="46">
        <v>0</v>
      </c>
      <c r="G69" s="48"/>
      <c r="H69" s="49" t="s">
        <v>19</v>
      </c>
      <c r="I69" s="50" t="s">
        <v>13</v>
      </c>
      <c r="J69" s="49" t="s">
        <v>119</v>
      </c>
      <c r="K69" s="50" t="s">
        <v>122</v>
      </c>
      <c r="L69" s="51"/>
      <c r="M69" s="52"/>
    </row>
    <row r="70" spans="1:13" s="45" customFormat="1" ht="30" customHeight="1" x14ac:dyDescent="0.25">
      <c r="A70" s="46">
        <v>0</v>
      </c>
      <c r="B70" s="46">
        <v>11997</v>
      </c>
      <c r="C70" s="47">
        <v>179962</v>
      </c>
      <c r="D70" s="48"/>
      <c r="E70" s="46">
        <v>287939</v>
      </c>
      <c r="F70" s="46">
        <v>0</v>
      </c>
      <c r="G70" s="48"/>
      <c r="H70" s="49" t="s">
        <v>19</v>
      </c>
      <c r="I70" s="50" t="s">
        <v>13</v>
      </c>
      <c r="J70" s="49" t="s">
        <v>123</v>
      </c>
      <c r="K70" s="50" t="s">
        <v>124</v>
      </c>
      <c r="L70" s="51"/>
      <c r="M70" s="52"/>
    </row>
    <row r="71" spans="1:13" s="45" customFormat="1" ht="30" customHeight="1" x14ac:dyDescent="0.25">
      <c r="A71" s="46">
        <v>0</v>
      </c>
      <c r="B71" s="46">
        <v>736134</v>
      </c>
      <c r="C71" s="47">
        <v>5861342</v>
      </c>
      <c r="D71" s="48"/>
      <c r="E71" s="46">
        <v>14000000</v>
      </c>
      <c r="F71" s="46">
        <v>0</v>
      </c>
      <c r="G71" s="48"/>
      <c r="H71" s="49" t="s">
        <v>19</v>
      </c>
      <c r="I71" s="50" t="s">
        <v>13</v>
      </c>
      <c r="J71" s="49" t="s">
        <v>123</v>
      </c>
      <c r="K71" s="50" t="s">
        <v>125</v>
      </c>
      <c r="L71" s="51"/>
      <c r="M71" s="52"/>
    </row>
    <row r="72" spans="1:13" s="45" customFormat="1" ht="30" customHeight="1" x14ac:dyDescent="0.25">
      <c r="A72" s="46">
        <v>11924356</v>
      </c>
      <c r="B72" s="46">
        <v>8577639</v>
      </c>
      <c r="C72" s="47">
        <v>2000000</v>
      </c>
      <c r="D72" s="48"/>
      <c r="E72" s="46">
        <v>182591</v>
      </c>
      <c r="F72" s="46">
        <v>0</v>
      </c>
      <c r="G72" s="48"/>
      <c r="H72" s="49" t="s">
        <v>19</v>
      </c>
      <c r="I72" s="50" t="s">
        <v>13</v>
      </c>
      <c r="J72" s="49" t="s">
        <v>126</v>
      </c>
      <c r="K72" s="50" t="s">
        <v>127</v>
      </c>
      <c r="L72" s="51"/>
      <c r="M72" s="52"/>
    </row>
    <row r="73" spans="1:13" s="45" customFormat="1" ht="30" customHeight="1" x14ac:dyDescent="0.25">
      <c r="A73" s="46">
        <v>0</v>
      </c>
      <c r="B73" s="46">
        <v>1504283</v>
      </c>
      <c r="C73" s="47">
        <v>2332744</v>
      </c>
      <c r="D73" s="48"/>
      <c r="E73" s="46">
        <v>15000000</v>
      </c>
      <c r="F73" s="46">
        <v>0</v>
      </c>
      <c r="G73" s="48"/>
      <c r="H73" s="49" t="s">
        <v>19</v>
      </c>
      <c r="I73" s="50" t="s">
        <v>13</v>
      </c>
      <c r="J73" s="49" t="s">
        <v>128</v>
      </c>
      <c r="K73" s="50" t="s">
        <v>129</v>
      </c>
      <c r="L73" s="51"/>
      <c r="M73" s="52"/>
    </row>
    <row r="74" spans="1:13" s="45" customFormat="1" ht="30" customHeight="1" x14ac:dyDescent="0.25">
      <c r="A74" s="46">
        <v>1082594</v>
      </c>
      <c r="B74" s="46">
        <v>14569284</v>
      </c>
      <c r="C74" s="47">
        <v>4500000</v>
      </c>
      <c r="D74" s="48"/>
      <c r="E74" s="46">
        <v>0</v>
      </c>
      <c r="F74" s="46">
        <v>0</v>
      </c>
      <c r="G74" s="48"/>
      <c r="H74" s="49" t="s">
        <v>12</v>
      </c>
      <c r="I74" s="50" t="s">
        <v>13</v>
      </c>
      <c r="J74" s="49" t="s">
        <v>128</v>
      </c>
      <c r="K74" s="50" t="s">
        <v>130</v>
      </c>
      <c r="L74" s="51"/>
      <c r="M74" s="52"/>
    </row>
    <row r="75" spans="1:13" s="45" customFormat="1" ht="30" customHeight="1" x14ac:dyDescent="0.25">
      <c r="A75" s="46">
        <v>8459395</v>
      </c>
      <c r="B75" s="46">
        <v>8959395</v>
      </c>
      <c r="C75" s="47">
        <v>2928284</v>
      </c>
      <c r="D75" s="48"/>
      <c r="E75" s="46">
        <v>234760</v>
      </c>
      <c r="F75" s="46">
        <v>0</v>
      </c>
      <c r="G75" s="48"/>
      <c r="H75" s="49" t="s">
        <v>16</v>
      </c>
      <c r="I75" s="50" t="s">
        <v>13</v>
      </c>
      <c r="J75" s="49" t="s">
        <v>131</v>
      </c>
      <c r="K75" s="50" t="s">
        <v>132</v>
      </c>
      <c r="L75" s="51"/>
      <c r="M75" s="52"/>
    </row>
    <row r="76" spans="1:13" s="45" customFormat="1" ht="30" customHeight="1" x14ac:dyDescent="0.25">
      <c r="A76" s="46">
        <v>900000</v>
      </c>
      <c r="B76" s="46">
        <v>6750000</v>
      </c>
      <c r="C76" s="47">
        <v>1350000</v>
      </c>
      <c r="D76" s="48"/>
      <c r="E76" s="46">
        <v>0</v>
      </c>
      <c r="F76" s="46">
        <v>0</v>
      </c>
      <c r="G76" s="48"/>
      <c r="H76" s="49" t="s">
        <v>29</v>
      </c>
      <c r="I76" s="50" t="s">
        <v>13</v>
      </c>
      <c r="J76" s="49" t="s">
        <v>133</v>
      </c>
      <c r="K76" s="50" t="s">
        <v>134</v>
      </c>
      <c r="L76" s="51"/>
      <c r="M76" s="52"/>
    </row>
    <row r="77" spans="1:13" s="45" customFormat="1" ht="30" customHeight="1" x14ac:dyDescent="0.25">
      <c r="A77" s="46">
        <v>0</v>
      </c>
      <c r="B77" s="46">
        <v>1241556</v>
      </c>
      <c r="C77" s="47">
        <v>3149788</v>
      </c>
      <c r="D77" s="48"/>
      <c r="E77" s="46">
        <v>11584406</v>
      </c>
      <c r="F77" s="46">
        <v>0</v>
      </c>
      <c r="G77" s="48"/>
      <c r="H77" s="49" t="s">
        <v>19</v>
      </c>
      <c r="I77" s="50" t="s">
        <v>13</v>
      </c>
      <c r="J77" s="49" t="s">
        <v>135</v>
      </c>
      <c r="K77" s="50" t="s">
        <v>136</v>
      </c>
      <c r="L77" s="51"/>
      <c r="M77" s="52"/>
    </row>
    <row r="78" spans="1:13" s="45" customFormat="1" ht="30" customHeight="1" x14ac:dyDescent="0.25">
      <c r="A78" s="46">
        <v>9387874</v>
      </c>
      <c r="B78" s="46">
        <v>9887874</v>
      </c>
      <c r="C78" s="47">
        <v>2217005</v>
      </c>
      <c r="D78" s="48"/>
      <c r="E78" s="46">
        <v>202155</v>
      </c>
      <c r="F78" s="46">
        <v>0</v>
      </c>
      <c r="G78" s="48"/>
      <c r="H78" s="49" t="s">
        <v>16</v>
      </c>
      <c r="I78" s="50" t="s">
        <v>13</v>
      </c>
      <c r="J78" s="49" t="s">
        <v>135</v>
      </c>
      <c r="K78" s="50" t="s">
        <v>137</v>
      </c>
      <c r="L78" s="51"/>
      <c r="M78" s="52"/>
    </row>
    <row r="79" spans="1:13" s="45" customFormat="1" ht="30" customHeight="1" x14ac:dyDescent="0.25">
      <c r="A79" s="46">
        <v>825029</v>
      </c>
      <c r="B79" s="46">
        <v>10725383</v>
      </c>
      <c r="C79" s="47">
        <v>19450766</v>
      </c>
      <c r="D79" s="48"/>
      <c r="E79" s="46">
        <v>0</v>
      </c>
      <c r="F79" s="46">
        <v>0</v>
      </c>
      <c r="G79" s="48"/>
      <c r="H79" s="49" t="s">
        <v>12</v>
      </c>
      <c r="I79" s="50" t="s">
        <v>13</v>
      </c>
      <c r="J79" s="49" t="s">
        <v>135</v>
      </c>
      <c r="K79" s="50" t="s">
        <v>138</v>
      </c>
      <c r="L79" s="51"/>
      <c r="M79" s="52"/>
    </row>
    <row r="80" spans="1:13" s="45" customFormat="1" ht="30" customHeight="1" x14ac:dyDescent="0.25">
      <c r="A80" s="46">
        <v>0</v>
      </c>
      <c r="B80" s="46">
        <v>0</v>
      </c>
      <c r="C80" s="47">
        <v>660782</v>
      </c>
      <c r="D80" s="48"/>
      <c r="E80" s="46">
        <v>940292</v>
      </c>
      <c r="F80" s="46">
        <v>0</v>
      </c>
      <c r="G80" s="48"/>
      <c r="H80" s="49" t="s">
        <v>139</v>
      </c>
      <c r="I80" s="50" t="s">
        <v>13</v>
      </c>
      <c r="J80" s="49" t="s">
        <v>140</v>
      </c>
      <c r="K80" s="50" t="s">
        <v>141</v>
      </c>
      <c r="L80" s="51"/>
      <c r="M80" s="52"/>
    </row>
    <row r="81" spans="1:13" s="45" customFormat="1" ht="30" customHeight="1" x14ac:dyDescent="0.25">
      <c r="A81" s="46">
        <v>5252790</v>
      </c>
      <c r="B81" s="46">
        <v>5752790</v>
      </c>
      <c r="C81" s="47">
        <v>1703556</v>
      </c>
      <c r="D81" s="48"/>
      <c r="E81" s="46">
        <v>195634</v>
      </c>
      <c r="F81" s="46">
        <v>0</v>
      </c>
      <c r="G81" s="48"/>
      <c r="H81" s="49" t="s">
        <v>16</v>
      </c>
      <c r="I81" s="50" t="s">
        <v>13</v>
      </c>
      <c r="J81" s="49" t="s">
        <v>142</v>
      </c>
      <c r="K81" s="50" t="s">
        <v>143</v>
      </c>
      <c r="L81" s="51"/>
      <c r="M81" s="52"/>
    </row>
    <row r="82" spans="1:13" s="45" customFormat="1" ht="30" customHeight="1" x14ac:dyDescent="0.25">
      <c r="A82" s="46">
        <v>195000</v>
      </c>
      <c r="B82" s="46">
        <v>18805000</v>
      </c>
      <c r="C82" s="47">
        <v>500000</v>
      </c>
      <c r="D82" s="48"/>
      <c r="E82" s="46">
        <v>0</v>
      </c>
      <c r="F82" s="46">
        <v>0</v>
      </c>
      <c r="G82" s="48"/>
      <c r="H82" s="49" t="s">
        <v>29</v>
      </c>
      <c r="I82" s="50" t="s">
        <v>13</v>
      </c>
      <c r="J82" s="49" t="s">
        <v>144</v>
      </c>
      <c r="K82" s="50" t="s">
        <v>145</v>
      </c>
      <c r="L82" s="51"/>
      <c r="M82" s="52"/>
    </row>
    <row r="83" spans="1:13" s="45" customFormat="1" ht="30" customHeight="1" x14ac:dyDescent="0.25">
      <c r="A83" s="46">
        <v>198000</v>
      </c>
      <c r="B83" s="46">
        <v>19102000</v>
      </c>
      <c r="C83" s="47">
        <v>500000</v>
      </c>
      <c r="D83" s="48"/>
      <c r="E83" s="46">
        <v>0</v>
      </c>
      <c r="F83" s="46">
        <v>0</v>
      </c>
      <c r="G83" s="48"/>
      <c r="H83" s="49" t="s">
        <v>29</v>
      </c>
      <c r="I83" s="50" t="s">
        <v>13</v>
      </c>
      <c r="J83" s="49" t="s">
        <v>146</v>
      </c>
      <c r="K83" s="50" t="s">
        <v>147</v>
      </c>
      <c r="L83" s="51"/>
      <c r="M83" s="52"/>
    </row>
    <row r="84" spans="1:13" s="45" customFormat="1" ht="30" customHeight="1" x14ac:dyDescent="0.25">
      <c r="A84" s="46">
        <v>3639188</v>
      </c>
      <c r="B84" s="46">
        <v>3839188</v>
      </c>
      <c r="C84" s="47">
        <v>1514608</v>
      </c>
      <c r="D84" s="48"/>
      <c r="E84" s="46">
        <v>260845</v>
      </c>
      <c r="F84" s="46">
        <v>0</v>
      </c>
      <c r="G84" s="48"/>
      <c r="H84" s="49" t="s">
        <v>16</v>
      </c>
      <c r="I84" s="50" t="s">
        <v>13</v>
      </c>
      <c r="J84" s="49" t="s">
        <v>148</v>
      </c>
      <c r="K84" s="50" t="s">
        <v>149</v>
      </c>
      <c r="L84" s="51"/>
      <c r="M84" s="52"/>
    </row>
    <row r="85" spans="1:13" s="45" customFormat="1" ht="30" customHeight="1" x14ac:dyDescent="0.25">
      <c r="A85" s="46">
        <v>10814567</v>
      </c>
      <c r="B85" s="46">
        <v>11814567</v>
      </c>
      <c r="C85" s="47">
        <v>2372746</v>
      </c>
      <c r="D85" s="48"/>
      <c r="E85" s="46">
        <v>293450</v>
      </c>
      <c r="F85" s="46">
        <v>0</v>
      </c>
      <c r="G85" s="48"/>
      <c r="H85" s="49" t="s">
        <v>16</v>
      </c>
      <c r="I85" s="50" t="s">
        <v>13</v>
      </c>
      <c r="J85" s="49" t="s">
        <v>150</v>
      </c>
      <c r="K85" s="50" t="s">
        <v>151</v>
      </c>
      <c r="L85" s="51"/>
      <c r="M85" s="52"/>
    </row>
    <row r="86" spans="1:13" s="45" customFormat="1" ht="30" customHeight="1" x14ac:dyDescent="0.25">
      <c r="A86" s="46">
        <v>435737</v>
      </c>
      <c r="B86" s="46">
        <v>4812702</v>
      </c>
      <c r="C86" s="47">
        <v>4580732</v>
      </c>
      <c r="D86" s="48"/>
      <c r="E86" s="46">
        <v>6100323</v>
      </c>
      <c r="F86" s="46">
        <v>0</v>
      </c>
      <c r="G86" s="48"/>
      <c r="H86" s="49" t="s">
        <v>16</v>
      </c>
      <c r="I86" s="50" t="s">
        <v>13</v>
      </c>
      <c r="J86" s="49" t="s">
        <v>152</v>
      </c>
      <c r="K86" s="50" t="s">
        <v>153</v>
      </c>
      <c r="L86" s="51"/>
      <c r="M86" s="52"/>
    </row>
    <row r="87" spans="1:13" s="45" customFormat="1" ht="30" customHeight="1" x14ac:dyDescent="0.25">
      <c r="A87" s="46">
        <v>9704501</v>
      </c>
      <c r="B87" s="46">
        <v>9704501</v>
      </c>
      <c r="C87" s="47">
        <v>2929958</v>
      </c>
      <c r="D87" s="48"/>
      <c r="E87" s="46">
        <v>267366</v>
      </c>
      <c r="F87" s="46">
        <v>0</v>
      </c>
      <c r="G87" s="48"/>
      <c r="H87" s="49" t="s">
        <v>16</v>
      </c>
      <c r="I87" s="50" t="s">
        <v>13</v>
      </c>
      <c r="J87" s="49" t="s">
        <v>154</v>
      </c>
      <c r="K87" s="50" t="s">
        <v>155</v>
      </c>
      <c r="L87" s="51"/>
      <c r="M87" s="52"/>
    </row>
    <row r="88" spans="1:13" s="45" customFormat="1" ht="30" customHeight="1" x14ac:dyDescent="0.25">
      <c r="A88" s="46">
        <v>1038199</v>
      </c>
      <c r="B88" s="46">
        <v>33718332</v>
      </c>
      <c r="C88" s="47">
        <v>7689133</v>
      </c>
      <c r="D88" s="48"/>
      <c r="E88" s="46">
        <v>6229194</v>
      </c>
      <c r="F88" s="46">
        <v>0</v>
      </c>
      <c r="G88" s="48"/>
      <c r="H88" s="49" t="s">
        <v>16</v>
      </c>
      <c r="I88" s="50" t="s">
        <v>13</v>
      </c>
      <c r="J88" s="49" t="s">
        <v>156</v>
      </c>
      <c r="K88" s="50" t="s">
        <v>157</v>
      </c>
      <c r="L88" s="51"/>
      <c r="M88" s="52"/>
    </row>
    <row r="89" spans="1:13" s="45" customFormat="1" ht="30" customHeight="1" x14ac:dyDescent="0.25">
      <c r="A89" s="46">
        <v>924426</v>
      </c>
      <c r="B89" s="46">
        <v>28657204</v>
      </c>
      <c r="C89" s="47">
        <v>5895407</v>
      </c>
      <c r="D89" s="48"/>
      <c r="E89" s="46">
        <v>5546556</v>
      </c>
      <c r="F89" s="46">
        <v>0</v>
      </c>
      <c r="G89" s="48"/>
      <c r="H89" s="49" t="s">
        <v>16</v>
      </c>
      <c r="I89" s="50" t="s">
        <v>13</v>
      </c>
      <c r="J89" s="49" t="s">
        <v>158</v>
      </c>
      <c r="K89" s="50" t="s">
        <v>159</v>
      </c>
      <c r="L89" s="51"/>
      <c r="M89" s="52"/>
    </row>
    <row r="90" spans="1:13" s="45" customFormat="1" ht="30" customHeight="1" x14ac:dyDescent="0.25">
      <c r="A90" s="46">
        <v>776402</v>
      </c>
      <c r="B90" s="46">
        <v>19442976</v>
      </c>
      <c r="C90" s="47">
        <v>5119652</v>
      </c>
      <c r="D90" s="48"/>
      <c r="E90" s="46">
        <v>6033923</v>
      </c>
      <c r="F90" s="46">
        <v>0</v>
      </c>
      <c r="G90" s="48"/>
      <c r="H90" s="49" t="s">
        <v>19</v>
      </c>
      <c r="I90" s="50" t="s">
        <v>13</v>
      </c>
      <c r="J90" s="49" t="s">
        <v>160</v>
      </c>
      <c r="K90" s="50" t="s">
        <v>161</v>
      </c>
      <c r="L90" s="51"/>
      <c r="M90" s="52"/>
    </row>
    <row r="91" spans="1:13" s="45" customFormat="1" ht="30" customHeight="1" x14ac:dyDescent="0.25">
      <c r="A91" s="46">
        <v>581518</v>
      </c>
      <c r="B91" s="46">
        <v>5088285</v>
      </c>
      <c r="C91" s="47">
        <v>7449673</v>
      </c>
      <c r="D91" s="48"/>
      <c r="E91" s="46">
        <v>8141257</v>
      </c>
      <c r="F91" s="46">
        <v>0</v>
      </c>
      <c r="G91" s="48"/>
      <c r="H91" s="49" t="s">
        <v>12</v>
      </c>
      <c r="I91" s="50" t="s">
        <v>13</v>
      </c>
      <c r="J91" s="49" t="s">
        <v>160</v>
      </c>
      <c r="K91" s="50" t="s">
        <v>162</v>
      </c>
      <c r="L91" s="51"/>
      <c r="M91" s="52"/>
    </row>
    <row r="92" spans="1:13" s="45" customFormat="1" ht="30" customHeight="1" x14ac:dyDescent="0.25">
      <c r="A92" s="46">
        <v>0</v>
      </c>
      <c r="B92" s="46">
        <v>750029</v>
      </c>
      <c r="C92" s="47">
        <v>2331572</v>
      </c>
      <c r="D92" s="48"/>
      <c r="E92" s="46">
        <v>9597037</v>
      </c>
      <c r="F92" s="46">
        <v>0</v>
      </c>
      <c r="G92" s="48"/>
      <c r="H92" s="49" t="s">
        <v>19</v>
      </c>
      <c r="I92" s="50" t="s">
        <v>13</v>
      </c>
      <c r="J92" s="49" t="s">
        <v>163</v>
      </c>
      <c r="K92" s="50" t="s">
        <v>164</v>
      </c>
      <c r="L92" s="51"/>
      <c r="M92" s="52"/>
    </row>
    <row r="93" spans="1:13" s="45" customFormat="1" ht="30" customHeight="1" x14ac:dyDescent="0.25">
      <c r="A93" s="46">
        <v>1027359</v>
      </c>
      <c r="B93" s="46">
        <v>16902123</v>
      </c>
      <c r="C93" s="47">
        <v>10812927</v>
      </c>
      <c r="D93" s="48"/>
      <c r="E93" s="46">
        <v>11303487</v>
      </c>
      <c r="F93" s="46">
        <v>0</v>
      </c>
      <c r="G93" s="48"/>
      <c r="H93" s="49" t="s">
        <v>19</v>
      </c>
      <c r="I93" s="50" t="s">
        <v>13</v>
      </c>
      <c r="J93" s="49" t="s">
        <v>165</v>
      </c>
      <c r="K93" s="50" t="s">
        <v>166</v>
      </c>
      <c r="L93" s="51"/>
      <c r="M93" s="52"/>
    </row>
    <row r="94" spans="1:13" s="45" customFormat="1" ht="30" customHeight="1" x14ac:dyDescent="0.25">
      <c r="A94" s="46">
        <v>798593</v>
      </c>
      <c r="B94" s="46">
        <v>27056164</v>
      </c>
      <c r="C94" s="47">
        <v>5213689</v>
      </c>
      <c r="D94" s="48"/>
      <c r="E94" s="46">
        <v>4791560</v>
      </c>
      <c r="F94" s="46">
        <v>0</v>
      </c>
      <c r="G94" s="48"/>
      <c r="H94" s="49" t="s">
        <v>16</v>
      </c>
      <c r="I94" s="50" t="s">
        <v>13</v>
      </c>
      <c r="J94" s="49" t="s">
        <v>167</v>
      </c>
      <c r="K94" s="50" t="s">
        <v>168</v>
      </c>
      <c r="L94" s="51"/>
      <c r="M94" s="52"/>
    </row>
    <row r="95" spans="1:13" s="45" customFormat="1" ht="30" customHeight="1" x14ac:dyDescent="0.25">
      <c r="A95" s="46">
        <v>386500</v>
      </c>
      <c r="B95" s="46">
        <v>9116500</v>
      </c>
      <c r="C95" s="47">
        <v>4457000</v>
      </c>
      <c r="D95" s="48"/>
      <c r="E95" s="46">
        <v>0</v>
      </c>
      <c r="F95" s="46">
        <v>0</v>
      </c>
      <c r="G95" s="48"/>
      <c r="H95" s="49" t="s">
        <v>29</v>
      </c>
      <c r="I95" s="50" t="s">
        <v>13</v>
      </c>
      <c r="J95" s="49" t="s">
        <v>169</v>
      </c>
      <c r="K95" s="50" t="s">
        <v>170</v>
      </c>
      <c r="L95" s="51"/>
      <c r="M95" s="52"/>
    </row>
    <row r="96" spans="1:13" s="45" customFormat="1" ht="30" customHeight="1" x14ac:dyDescent="0.25">
      <c r="A96" s="46">
        <v>1476000</v>
      </c>
      <c r="B96" s="46">
        <v>9118000</v>
      </c>
      <c r="C96" s="47">
        <v>3166000</v>
      </c>
      <c r="D96" s="48"/>
      <c r="E96" s="46">
        <v>0</v>
      </c>
      <c r="F96" s="46">
        <v>0</v>
      </c>
      <c r="G96" s="48"/>
      <c r="H96" s="49" t="s">
        <v>29</v>
      </c>
      <c r="I96" s="50" t="s">
        <v>13</v>
      </c>
      <c r="J96" s="49" t="s">
        <v>171</v>
      </c>
      <c r="K96" s="50" t="s">
        <v>172</v>
      </c>
      <c r="L96" s="51"/>
      <c r="M96" s="52"/>
    </row>
    <row r="97" spans="1:13" s="45" customFormat="1" ht="30" customHeight="1" x14ac:dyDescent="0.25">
      <c r="A97" s="46">
        <v>574091</v>
      </c>
      <c r="B97" s="46">
        <v>18796819</v>
      </c>
      <c r="C97" s="47">
        <v>2592727</v>
      </c>
      <c r="D97" s="48"/>
      <c r="E97" s="46">
        <v>3444546</v>
      </c>
      <c r="F97" s="46">
        <v>0</v>
      </c>
      <c r="G97" s="48"/>
      <c r="H97" s="49" t="s">
        <v>16</v>
      </c>
      <c r="I97" s="50" t="s">
        <v>13</v>
      </c>
      <c r="J97" s="49" t="s">
        <v>173</v>
      </c>
      <c r="K97" s="50" t="s">
        <v>174</v>
      </c>
      <c r="L97" s="51"/>
      <c r="M97" s="52"/>
    </row>
    <row r="98" spans="1:13" s="45" customFormat="1" ht="30" customHeight="1" x14ac:dyDescent="0.25">
      <c r="A98" s="46">
        <v>4436023</v>
      </c>
      <c r="B98" s="46">
        <v>4436023</v>
      </c>
      <c r="C98" s="47">
        <v>1926113</v>
      </c>
      <c r="D98" s="48"/>
      <c r="E98" s="46">
        <v>208676</v>
      </c>
      <c r="F98" s="46">
        <v>0</v>
      </c>
      <c r="G98" s="48"/>
      <c r="H98" s="49" t="s">
        <v>16</v>
      </c>
      <c r="I98" s="50" t="s">
        <v>13</v>
      </c>
      <c r="J98" s="49" t="s">
        <v>175</v>
      </c>
      <c r="K98" s="50" t="s">
        <v>176</v>
      </c>
      <c r="L98" s="51"/>
      <c r="M98" s="52"/>
    </row>
    <row r="99" spans="1:13" s="45" customFormat="1" ht="30" customHeight="1" x14ac:dyDescent="0.25">
      <c r="A99" s="46">
        <v>975000</v>
      </c>
      <c r="B99" s="46">
        <v>5862500</v>
      </c>
      <c r="C99" s="47">
        <v>2912500</v>
      </c>
      <c r="D99" s="48"/>
      <c r="E99" s="46">
        <v>0</v>
      </c>
      <c r="F99" s="46">
        <v>0</v>
      </c>
      <c r="G99" s="48"/>
      <c r="H99" s="49" t="s">
        <v>29</v>
      </c>
      <c r="I99" s="50" t="s">
        <v>13</v>
      </c>
      <c r="J99" s="49" t="s">
        <v>175</v>
      </c>
      <c r="K99" s="50" t="s">
        <v>177</v>
      </c>
      <c r="L99" s="51"/>
      <c r="M99" s="52"/>
    </row>
    <row r="100" spans="1:13" s="45" customFormat="1" ht="30" customHeight="1" x14ac:dyDescent="0.25">
      <c r="A100" s="46">
        <v>528749</v>
      </c>
      <c r="B100" s="46">
        <v>12103733</v>
      </c>
      <c r="C100" s="47">
        <v>4844990</v>
      </c>
      <c r="D100" s="48"/>
      <c r="E100" s="46">
        <v>3172495</v>
      </c>
      <c r="F100" s="46">
        <v>0</v>
      </c>
      <c r="G100" s="48"/>
      <c r="H100" s="49" t="s">
        <v>19</v>
      </c>
      <c r="I100" s="50" t="s">
        <v>13</v>
      </c>
      <c r="J100" s="49" t="s">
        <v>178</v>
      </c>
      <c r="K100" s="50" t="s">
        <v>179</v>
      </c>
      <c r="L100" s="51"/>
      <c r="M100" s="52"/>
    </row>
    <row r="101" spans="1:13" s="45" customFormat="1" ht="30" customHeight="1" x14ac:dyDescent="0.25">
      <c r="A101" s="46">
        <v>984000</v>
      </c>
      <c r="B101" s="46">
        <v>6404000</v>
      </c>
      <c r="C101" s="47">
        <v>2452000</v>
      </c>
      <c r="D101" s="48"/>
      <c r="E101" s="46">
        <v>0</v>
      </c>
      <c r="F101" s="46">
        <v>0</v>
      </c>
      <c r="G101" s="48"/>
      <c r="H101" s="49" t="s">
        <v>29</v>
      </c>
      <c r="I101" s="50" t="s">
        <v>13</v>
      </c>
      <c r="J101" s="49" t="s">
        <v>178</v>
      </c>
      <c r="K101" s="50" t="s">
        <v>180</v>
      </c>
      <c r="L101" s="51"/>
      <c r="M101" s="52"/>
    </row>
    <row r="102" spans="1:13" s="45" customFormat="1" ht="30" customHeight="1" x14ac:dyDescent="0.25">
      <c r="A102" s="46">
        <v>0</v>
      </c>
      <c r="B102" s="46">
        <v>0</v>
      </c>
      <c r="C102" s="47">
        <v>1069128</v>
      </c>
      <c r="D102" s="48"/>
      <c r="E102" s="46">
        <v>12766445</v>
      </c>
      <c r="F102" s="46">
        <v>0</v>
      </c>
      <c r="G102" s="48"/>
      <c r="H102" s="49" t="s">
        <v>139</v>
      </c>
      <c r="I102" s="50" t="s">
        <v>13</v>
      </c>
      <c r="J102" s="49" t="s">
        <v>181</v>
      </c>
      <c r="K102" s="50" t="s">
        <v>182</v>
      </c>
      <c r="L102" s="51"/>
      <c r="M102" s="52"/>
    </row>
    <row r="103" spans="1:13" s="45" customFormat="1" ht="30" customHeight="1" x14ac:dyDescent="0.25">
      <c r="A103" s="46">
        <v>0</v>
      </c>
      <c r="B103" s="46">
        <v>474597</v>
      </c>
      <c r="C103" s="47">
        <v>8124348</v>
      </c>
      <c r="D103" s="48"/>
      <c r="E103" s="46">
        <v>17047201</v>
      </c>
      <c r="F103" s="46">
        <v>0</v>
      </c>
      <c r="G103" s="48"/>
      <c r="H103" s="49" t="s">
        <v>19</v>
      </c>
      <c r="I103" s="50" t="s">
        <v>13</v>
      </c>
      <c r="J103" s="49" t="s">
        <v>183</v>
      </c>
      <c r="K103" s="50" t="s">
        <v>184</v>
      </c>
      <c r="L103" s="51"/>
      <c r="M103" s="52"/>
    </row>
    <row r="104" spans="1:13" s="45" customFormat="1" ht="30" customHeight="1" x14ac:dyDescent="0.25">
      <c r="A104" s="46">
        <v>10986228</v>
      </c>
      <c r="B104" s="46">
        <v>11986228</v>
      </c>
      <c r="C104" s="47">
        <v>2405822</v>
      </c>
      <c r="D104" s="48"/>
      <c r="E104" s="46">
        <v>273887</v>
      </c>
      <c r="F104" s="46">
        <v>0</v>
      </c>
      <c r="G104" s="48"/>
      <c r="H104" s="49" t="s">
        <v>16</v>
      </c>
      <c r="I104" s="50" t="s">
        <v>13</v>
      </c>
      <c r="J104" s="49" t="s">
        <v>185</v>
      </c>
      <c r="K104" s="50" t="s">
        <v>186</v>
      </c>
      <c r="L104" s="51"/>
      <c r="M104" s="52"/>
    </row>
    <row r="105" spans="1:13" s="45" customFormat="1" ht="30" customHeight="1" x14ac:dyDescent="0.25">
      <c r="A105" s="46">
        <v>694790</v>
      </c>
      <c r="B105" s="46">
        <v>18487798</v>
      </c>
      <c r="C105" s="47">
        <v>4532370</v>
      </c>
      <c r="D105" s="48"/>
      <c r="E105" s="46">
        <v>4524739</v>
      </c>
      <c r="F105" s="46">
        <v>0</v>
      </c>
      <c r="G105" s="48"/>
      <c r="H105" s="49" t="s">
        <v>19</v>
      </c>
      <c r="I105" s="50" t="s">
        <v>13</v>
      </c>
      <c r="J105" s="49" t="s">
        <v>187</v>
      </c>
      <c r="K105" s="50" t="s">
        <v>188</v>
      </c>
      <c r="L105" s="51"/>
      <c r="M105" s="52"/>
    </row>
    <row r="106" spans="1:13" s="45" customFormat="1" ht="30" customHeight="1" x14ac:dyDescent="0.25">
      <c r="A106" s="46">
        <v>5914175</v>
      </c>
      <c r="B106" s="46">
        <v>10302112</v>
      </c>
      <c r="C106" s="47">
        <v>11354589</v>
      </c>
      <c r="D106" s="48"/>
      <c r="E106" s="46">
        <v>7631194</v>
      </c>
      <c r="F106" s="46">
        <v>0</v>
      </c>
      <c r="G106" s="48"/>
      <c r="H106" s="49" t="s">
        <v>19</v>
      </c>
      <c r="I106" s="50" t="s">
        <v>13</v>
      </c>
      <c r="J106" s="49" t="s">
        <v>189</v>
      </c>
      <c r="K106" s="50" t="s">
        <v>190</v>
      </c>
      <c r="L106" s="51"/>
      <c r="M106" s="52"/>
    </row>
    <row r="107" spans="1:13" s="45" customFormat="1" ht="30" customHeight="1" x14ac:dyDescent="0.25">
      <c r="A107" s="46">
        <v>75000</v>
      </c>
      <c r="B107" s="46">
        <v>6925000</v>
      </c>
      <c r="C107" s="47">
        <v>500000</v>
      </c>
      <c r="D107" s="48"/>
      <c r="E107" s="46">
        <v>0</v>
      </c>
      <c r="F107" s="46">
        <v>0</v>
      </c>
      <c r="G107" s="48"/>
      <c r="H107" s="49" t="s">
        <v>29</v>
      </c>
      <c r="I107" s="50" t="s">
        <v>13</v>
      </c>
      <c r="J107" s="49" t="s">
        <v>191</v>
      </c>
      <c r="K107" s="50" t="s">
        <v>192</v>
      </c>
      <c r="L107" s="51"/>
      <c r="M107" s="52"/>
    </row>
    <row r="108" spans="1:13" s="45" customFormat="1" ht="30" customHeight="1" x14ac:dyDescent="0.25">
      <c r="A108" s="46">
        <v>685304</v>
      </c>
      <c r="B108" s="46">
        <v>16133877</v>
      </c>
      <c r="C108" s="47">
        <v>4401987</v>
      </c>
      <c r="D108" s="48"/>
      <c r="E108" s="46">
        <v>6530112</v>
      </c>
      <c r="F108" s="46">
        <v>0</v>
      </c>
      <c r="G108" s="48"/>
      <c r="H108" s="49" t="s">
        <v>19</v>
      </c>
      <c r="I108" s="50" t="s">
        <v>13</v>
      </c>
      <c r="J108" s="49" t="s">
        <v>193</v>
      </c>
      <c r="K108" s="50" t="s">
        <v>194</v>
      </c>
      <c r="L108" s="51"/>
      <c r="M108" s="52"/>
    </row>
    <row r="109" spans="1:13" s="45" customFormat="1" ht="30" customHeight="1" x14ac:dyDescent="0.25">
      <c r="A109" s="46">
        <v>926985</v>
      </c>
      <c r="B109" s="46">
        <v>28736522</v>
      </c>
      <c r="C109" s="47">
        <v>5915877</v>
      </c>
      <c r="D109" s="48"/>
      <c r="E109" s="46">
        <v>5561907</v>
      </c>
      <c r="F109" s="46">
        <v>0</v>
      </c>
      <c r="G109" s="48"/>
      <c r="H109" s="49" t="s">
        <v>12</v>
      </c>
      <c r="I109" s="50" t="s">
        <v>13</v>
      </c>
      <c r="J109" s="49" t="s">
        <v>193</v>
      </c>
      <c r="K109" s="50" t="s">
        <v>195</v>
      </c>
      <c r="L109" s="51"/>
      <c r="M109" s="52"/>
    </row>
    <row r="110" spans="1:13" s="45" customFormat="1" ht="30" customHeight="1" x14ac:dyDescent="0.25">
      <c r="A110" s="46">
        <v>12432747</v>
      </c>
      <c r="B110" s="46">
        <v>13432747</v>
      </c>
      <c r="C110" s="47">
        <v>2931830</v>
      </c>
      <c r="D110" s="48"/>
      <c r="E110" s="46">
        <v>273887</v>
      </c>
      <c r="F110" s="46">
        <v>0</v>
      </c>
      <c r="G110" s="48"/>
      <c r="H110" s="49" t="s">
        <v>16</v>
      </c>
      <c r="I110" s="50" t="s">
        <v>13</v>
      </c>
      <c r="J110" s="49" t="s">
        <v>196</v>
      </c>
      <c r="K110" s="50" t="s">
        <v>197</v>
      </c>
      <c r="L110" s="51"/>
      <c r="M110" s="52"/>
    </row>
    <row r="111" spans="1:13" s="45" customFormat="1" ht="30" customHeight="1" x14ac:dyDescent="0.25">
      <c r="A111" s="46">
        <v>745942</v>
      </c>
      <c r="B111" s="46">
        <v>21148124</v>
      </c>
      <c r="C111" s="47">
        <v>4895486</v>
      </c>
      <c r="D111" s="48"/>
      <c r="E111" s="46">
        <v>3404029</v>
      </c>
      <c r="F111" s="46">
        <v>0</v>
      </c>
      <c r="G111" s="48"/>
      <c r="H111" s="49" t="s">
        <v>19</v>
      </c>
      <c r="I111" s="50" t="s">
        <v>13</v>
      </c>
      <c r="J111" s="49" t="s">
        <v>198</v>
      </c>
      <c r="K111" s="50" t="s">
        <v>199</v>
      </c>
      <c r="L111" s="51"/>
      <c r="M111" s="52"/>
    </row>
    <row r="112" spans="1:13" s="45" customFormat="1" ht="30" customHeight="1" x14ac:dyDescent="0.25">
      <c r="A112" s="46">
        <v>665991</v>
      </c>
      <c r="B112" s="46">
        <v>14718409</v>
      </c>
      <c r="C112" s="47">
        <v>5759306</v>
      </c>
      <c r="D112" s="48"/>
      <c r="E112" s="46">
        <v>3995948</v>
      </c>
      <c r="F112" s="46">
        <v>0</v>
      </c>
      <c r="G112" s="48"/>
      <c r="H112" s="49" t="s">
        <v>12</v>
      </c>
      <c r="I112" s="50" t="s">
        <v>13</v>
      </c>
      <c r="J112" s="49" t="s">
        <v>200</v>
      </c>
      <c r="K112" s="50" t="s">
        <v>201</v>
      </c>
      <c r="L112" s="51"/>
      <c r="M112" s="52"/>
    </row>
    <row r="113" spans="1:13" s="45" customFormat="1" ht="30" customHeight="1" x14ac:dyDescent="0.25">
      <c r="A113" s="46">
        <v>399750</v>
      </c>
      <c r="B113" s="46">
        <v>21586500</v>
      </c>
      <c r="C113" s="47">
        <v>15988750</v>
      </c>
      <c r="D113" s="48"/>
      <c r="E113" s="46">
        <v>0</v>
      </c>
      <c r="F113" s="46">
        <v>0</v>
      </c>
      <c r="G113" s="48"/>
      <c r="H113" s="49" t="s">
        <v>29</v>
      </c>
      <c r="I113" s="50" t="s">
        <v>13</v>
      </c>
      <c r="J113" s="49" t="s">
        <v>202</v>
      </c>
      <c r="K113" s="50" t="s">
        <v>203</v>
      </c>
      <c r="L113" s="51"/>
      <c r="M113" s="52"/>
    </row>
    <row r="114" spans="1:13" s="45" customFormat="1" ht="30" customHeight="1" x14ac:dyDescent="0.25">
      <c r="A114" s="46">
        <v>1875000</v>
      </c>
      <c r="B114" s="46">
        <v>31875000</v>
      </c>
      <c r="C114" s="47">
        <v>30000000</v>
      </c>
      <c r="D114" s="48"/>
      <c r="E114" s="46">
        <v>11250000</v>
      </c>
      <c r="F114" s="46">
        <v>0</v>
      </c>
      <c r="G114" s="48"/>
      <c r="H114" s="49" t="s">
        <v>12</v>
      </c>
      <c r="I114" s="50" t="s">
        <v>13</v>
      </c>
      <c r="J114" s="49" t="s">
        <v>202</v>
      </c>
      <c r="K114" s="50" t="s">
        <v>204</v>
      </c>
      <c r="L114" s="51"/>
      <c r="M114" s="52"/>
    </row>
    <row r="115" spans="1:13" s="45" customFormat="1" ht="30" customHeight="1" x14ac:dyDescent="0.25">
      <c r="A115" s="46">
        <v>5792906</v>
      </c>
      <c r="B115" s="46">
        <v>12214887</v>
      </c>
      <c r="C115" s="47">
        <v>9957998</v>
      </c>
      <c r="D115" s="48"/>
      <c r="E115" s="46">
        <v>0</v>
      </c>
      <c r="F115" s="46">
        <v>0</v>
      </c>
      <c r="G115" s="48"/>
      <c r="H115" s="49" t="s">
        <v>19</v>
      </c>
      <c r="I115" s="50" t="s">
        <v>13</v>
      </c>
      <c r="J115" s="49" t="s">
        <v>205</v>
      </c>
      <c r="K115" s="50" t="s">
        <v>206</v>
      </c>
      <c r="L115" s="51"/>
      <c r="M115" s="52"/>
    </row>
    <row r="116" spans="1:13" s="45" customFormat="1" ht="30" customHeight="1" x14ac:dyDescent="0.25">
      <c r="A116" s="46">
        <v>941146</v>
      </c>
      <c r="B116" s="46">
        <v>20799324</v>
      </c>
      <c r="C116" s="47">
        <v>8258490</v>
      </c>
      <c r="D116" s="48"/>
      <c r="E116" s="46">
        <v>5646875</v>
      </c>
      <c r="F116" s="46">
        <v>0</v>
      </c>
      <c r="G116" s="48"/>
      <c r="H116" s="49" t="s">
        <v>12</v>
      </c>
      <c r="I116" s="50" t="s">
        <v>13</v>
      </c>
      <c r="J116" s="49" t="s">
        <v>207</v>
      </c>
      <c r="K116" s="50" t="s">
        <v>208</v>
      </c>
      <c r="L116" s="51"/>
      <c r="M116" s="52"/>
    </row>
    <row r="117" spans="1:13" s="45" customFormat="1" ht="30" customHeight="1" x14ac:dyDescent="0.25">
      <c r="A117" s="46">
        <v>5699200</v>
      </c>
      <c r="B117" s="46">
        <v>18416800</v>
      </c>
      <c r="C117" s="47">
        <v>2928000</v>
      </c>
      <c r="D117" s="48"/>
      <c r="E117" s="46">
        <v>0</v>
      </c>
      <c r="F117" s="46">
        <v>0</v>
      </c>
      <c r="G117" s="48"/>
      <c r="H117" s="49" t="s">
        <v>29</v>
      </c>
      <c r="I117" s="50" t="s">
        <v>13</v>
      </c>
      <c r="J117" s="49" t="s">
        <v>209</v>
      </c>
      <c r="K117" s="50" t="s">
        <v>210</v>
      </c>
      <c r="L117" s="51"/>
      <c r="M117" s="52"/>
    </row>
    <row r="118" spans="1:13" s="45" customFormat="1" ht="30" customHeight="1" x14ac:dyDescent="0.25">
      <c r="A118" s="46">
        <v>0</v>
      </c>
      <c r="B118" s="46">
        <v>1000000</v>
      </c>
      <c r="C118" s="47">
        <v>3450437</v>
      </c>
      <c r="D118" s="48"/>
      <c r="E118" s="46">
        <v>5102884</v>
      </c>
      <c r="F118" s="46">
        <v>0</v>
      </c>
      <c r="G118" s="48"/>
      <c r="H118" s="49" t="s">
        <v>139</v>
      </c>
      <c r="I118" s="50" t="s">
        <v>13</v>
      </c>
      <c r="J118" s="49" t="s">
        <v>209</v>
      </c>
      <c r="K118" s="50" t="s">
        <v>211</v>
      </c>
      <c r="L118" s="51"/>
      <c r="M118" s="52"/>
    </row>
    <row r="119" spans="1:13" s="45" customFormat="1" ht="30" customHeight="1" x14ac:dyDescent="0.25">
      <c r="A119" s="46">
        <v>448675</v>
      </c>
      <c r="B119" s="46">
        <v>14408922</v>
      </c>
      <c r="C119" s="47">
        <v>2589399</v>
      </c>
      <c r="D119" s="48"/>
      <c r="E119" s="46">
        <v>2692049</v>
      </c>
      <c r="F119" s="46">
        <v>0</v>
      </c>
      <c r="G119" s="48"/>
      <c r="H119" s="49" t="s">
        <v>12</v>
      </c>
      <c r="I119" s="50" t="s">
        <v>13</v>
      </c>
      <c r="J119" s="49" t="s">
        <v>209</v>
      </c>
      <c r="K119" s="50" t="s">
        <v>212</v>
      </c>
      <c r="L119" s="51"/>
      <c r="M119" s="52"/>
    </row>
    <row r="120" spans="1:13" s="45" customFormat="1" ht="30" customHeight="1" x14ac:dyDescent="0.25">
      <c r="A120" s="46">
        <v>0</v>
      </c>
      <c r="B120" s="46">
        <v>843318</v>
      </c>
      <c r="C120" s="47">
        <v>6840767</v>
      </c>
      <c r="D120" s="48"/>
      <c r="E120" s="46">
        <v>10000000</v>
      </c>
      <c r="F120" s="46">
        <v>0</v>
      </c>
      <c r="G120" s="48"/>
      <c r="H120" s="49" t="s">
        <v>19</v>
      </c>
      <c r="I120" s="50" t="s">
        <v>13</v>
      </c>
      <c r="J120" s="49" t="s">
        <v>213</v>
      </c>
      <c r="K120" s="50" t="s">
        <v>214</v>
      </c>
      <c r="L120" s="51"/>
      <c r="M120" s="52"/>
    </row>
    <row r="121" spans="1:13" s="45" customFormat="1" ht="30" customHeight="1" x14ac:dyDescent="0.25">
      <c r="A121" s="46">
        <v>0</v>
      </c>
      <c r="B121" s="46">
        <v>0</v>
      </c>
      <c r="C121" s="47">
        <v>15633518</v>
      </c>
      <c r="D121" s="48"/>
      <c r="E121" s="46">
        <v>45000000</v>
      </c>
      <c r="F121" s="46">
        <v>0</v>
      </c>
      <c r="G121" s="48"/>
      <c r="H121" s="49" t="s">
        <v>19</v>
      </c>
      <c r="I121" s="50" t="s">
        <v>13</v>
      </c>
      <c r="J121" s="49" t="s">
        <v>215</v>
      </c>
      <c r="K121" s="50" t="s">
        <v>216</v>
      </c>
      <c r="L121" s="51"/>
      <c r="M121" s="52"/>
    </row>
    <row r="122" spans="1:13" s="45" customFormat="1" ht="30" customHeight="1" x14ac:dyDescent="0.25">
      <c r="A122" s="46">
        <v>0</v>
      </c>
      <c r="B122" s="46">
        <v>0</v>
      </c>
      <c r="C122" s="47">
        <v>0</v>
      </c>
      <c r="D122" s="48"/>
      <c r="E122" s="46">
        <v>2478611</v>
      </c>
      <c r="F122" s="46">
        <v>0</v>
      </c>
      <c r="G122" s="48"/>
      <c r="H122" s="49" t="s">
        <v>217</v>
      </c>
      <c r="I122" s="50" t="s">
        <v>13</v>
      </c>
      <c r="J122" s="49" t="s">
        <v>50</v>
      </c>
      <c r="K122" s="50" t="s">
        <v>218</v>
      </c>
      <c r="L122" s="51"/>
      <c r="M122" s="52"/>
    </row>
    <row r="123" spans="1:13" s="45" customFormat="1" ht="30" customHeight="1" x14ac:dyDescent="0.25">
      <c r="A123" s="46">
        <v>0</v>
      </c>
      <c r="B123" s="46">
        <v>0</v>
      </c>
      <c r="C123" s="47">
        <v>0</v>
      </c>
      <c r="D123" s="48"/>
      <c r="E123" s="46">
        <v>2122979</v>
      </c>
      <c r="F123" s="46">
        <v>0</v>
      </c>
      <c r="G123" s="48"/>
      <c r="H123" s="49" t="s">
        <v>217</v>
      </c>
      <c r="I123" s="50" t="s">
        <v>13</v>
      </c>
      <c r="J123" s="49" t="s">
        <v>219</v>
      </c>
      <c r="K123" s="50" t="s">
        <v>220</v>
      </c>
      <c r="L123" s="51"/>
      <c r="M123" s="52"/>
    </row>
    <row r="124" spans="1:13" s="45" customFormat="1" ht="30" customHeight="1" x14ac:dyDescent="0.25">
      <c r="A124" s="46">
        <v>0</v>
      </c>
      <c r="B124" s="46">
        <v>0</v>
      </c>
      <c r="C124" s="47">
        <v>0</v>
      </c>
      <c r="D124" s="48"/>
      <c r="E124" s="46">
        <v>11537495</v>
      </c>
      <c r="F124" s="46">
        <v>0</v>
      </c>
      <c r="G124" s="48"/>
      <c r="H124" s="49" t="s">
        <v>139</v>
      </c>
      <c r="I124" s="50" t="s">
        <v>13</v>
      </c>
      <c r="J124" s="49" t="s">
        <v>205</v>
      </c>
      <c r="K124" s="50" t="s">
        <v>221</v>
      </c>
      <c r="L124" s="51"/>
      <c r="M124" s="52"/>
    </row>
    <row r="125" spans="1:13" s="45" customFormat="1" ht="30" customHeight="1" x14ac:dyDescent="0.25">
      <c r="A125" s="53">
        <v>0</v>
      </c>
      <c r="B125" s="53">
        <v>0</v>
      </c>
      <c r="C125" s="54">
        <v>0</v>
      </c>
      <c r="D125" s="48"/>
      <c r="E125" s="53">
        <v>3609511</v>
      </c>
      <c r="F125" s="53">
        <v>0</v>
      </c>
      <c r="G125" s="48"/>
      <c r="H125" s="55" t="s">
        <v>217</v>
      </c>
      <c r="I125" s="56" t="s">
        <v>13</v>
      </c>
      <c r="J125" s="55" t="s">
        <v>171</v>
      </c>
      <c r="K125" s="56" t="s">
        <v>222</v>
      </c>
      <c r="L125" s="57"/>
      <c r="M125" s="58"/>
    </row>
    <row r="126" spans="1:13" s="45" customFormat="1" ht="30" customHeight="1" x14ac:dyDescent="0.25">
      <c r="A126" s="59">
        <f t="shared" ref="A126:C126" si="2">SUM(A127:A167)</f>
        <v>166761390</v>
      </c>
      <c r="B126" s="59">
        <f t="shared" si="2"/>
        <v>164245927</v>
      </c>
      <c r="C126" s="60">
        <f t="shared" si="2"/>
        <v>206665746</v>
      </c>
      <c r="D126" s="61"/>
      <c r="E126" s="59">
        <f>SUM(E127:E167)</f>
        <v>349905827</v>
      </c>
      <c r="F126" s="59">
        <f>SUM(F127:F167)</f>
        <v>0</v>
      </c>
      <c r="G126" s="61"/>
      <c r="H126" s="62"/>
      <c r="I126" s="62"/>
      <c r="J126" s="63"/>
      <c r="K126" s="64"/>
      <c r="L126" s="62" t="s">
        <v>223</v>
      </c>
      <c r="M126" s="65">
        <v>1229</v>
      </c>
    </row>
    <row r="127" spans="1:13" s="45" customFormat="1" ht="30" customHeight="1" x14ac:dyDescent="0.25">
      <c r="A127" s="46">
        <v>0</v>
      </c>
      <c r="B127" s="46">
        <v>0</v>
      </c>
      <c r="C127" s="47">
        <v>1165100</v>
      </c>
      <c r="D127" s="48"/>
      <c r="E127" s="46">
        <v>34900</v>
      </c>
      <c r="F127" s="46">
        <v>0</v>
      </c>
      <c r="G127" s="48"/>
      <c r="H127" s="49" t="s">
        <v>16</v>
      </c>
      <c r="I127" s="50" t="s">
        <v>13</v>
      </c>
      <c r="J127" s="49" t="s">
        <v>20</v>
      </c>
      <c r="K127" s="50" t="s">
        <v>224</v>
      </c>
      <c r="L127" s="51"/>
      <c r="M127" s="52"/>
    </row>
    <row r="128" spans="1:13" s="45" customFormat="1" ht="30" customHeight="1" x14ac:dyDescent="0.25">
      <c r="A128" s="46">
        <v>0</v>
      </c>
      <c r="B128" s="46">
        <v>0</v>
      </c>
      <c r="C128" s="47">
        <v>1315000</v>
      </c>
      <c r="D128" s="48"/>
      <c r="E128" s="46">
        <v>0</v>
      </c>
      <c r="F128" s="46">
        <v>0</v>
      </c>
      <c r="G128" s="48"/>
      <c r="H128" s="49" t="s">
        <v>19</v>
      </c>
      <c r="I128" s="50" t="s">
        <v>13</v>
      </c>
      <c r="J128" s="49" t="s">
        <v>225</v>
      </c>
      <c r="K128" s="50" t="s">
        <v>226</v>
      </c>
      <c r="L128" s="51"/>
      <c r="M128" s="52"/>
    </row>
    <row r="129" spans="1:13" s="45" customFormat="1" ht="30" customHeight="1" x14ac:dyDescent="0.25">
      <c r="A129" s="46">
        <v>0</v>
      </c>
      <c r="B129" s="46">
        <v>0</v>
      </c>
      <c r="C129" s="47">
        <v>1100500</v>
      </c>
      <c r="D129" s="48"/>
      <c r="E129" s="46">
        <v>0</v>
      </c>
      <c r="F129" s="46">
        <v>0</v>
      </c>
      <c r="G129" s="48"/>
      <c r="H129" s="49" t="s">
        <v>19</v>
      </c>
      <c r="I129" s="50" t="s">
        <v>13</v>
      </c>
      <c r="J129" s="49" t="s">
        <v>227</v>
      </c>
      <c r="K129" s="50" t="s">
        <v>228</v>
      </c>
      <c r="L129" s="51"/>
      <c r="M129" s="52"/>
    </row>
    <row r="130" spans="1:13" s="45" customFormat="1" ht="30" customHeight="1" x14ac:dyDescent="0.25">
      <c r="A130" s="46">
        <v>0</v>
      </c>
      <c r="B130" s="46">
        <v>0</v>
      </c>
      <c r="C130" s="47">
        <v>1165100</v>
      </c>
      <c r="D130" s="48"/>
      <c r="E130" s="46">
        <v>34900</v>
      </c>
      <c r="F130" s="46">
        <v>0</v>
      </c>
      <c r="G130" s="48"/>
      <c r="H130" s="49" t="s">
        <v>16</v>
      </c>
      <c r="I130" s="50" t="s">
        <v>13</v>
      </c>
      <c r="J130" s="49" t="s">
        <v>229</v>
      </c>
      <c r="K130" s="50" t="s">
        <v>230</v>
      </c>
      <c r="L130" s="51"/>
      <c r="M130" s="52"/>
    </row>
    <row r="131" spans="1:13" s="45" customFormat="1" ht="30" customHeight="1" x14ac:dyDescent="0.25">
      <c r="A131" s="46">
        <v>0</v>
      </c>
      <c r="B131" s="46">
        <v>280000</v>
      </c>
      <c r="C131" s="47">
        <v>1320000</v>
      </c>
      <c r="D131" s="48"/>
      <c r="E131" s="46">
        <v>0</v>
      </c>
      <c r="F131" s="46">
        <v>0</v>
      </c>
      <c r="G131" s="48"/>
      <c r="H131" s="49" t="s">
        <v>29</v>
      </c>
      <c r="I131" s="50" t="s">
        <v>13</v>
      </c>
      <c r="J131" s="49" t="s">
        <v>231</v>
      </c>
      <c r="K131" s="50" t="s">
        <v>232</v>
      </c>
      <c r="L131" s="51"/>
      <c r="M131" s="52"/>
    </row>
    <row r="132" spans="1:13" s="45" customFormat="1" ht="30" customHeight="1" x14ac:dyDescent="0.25">
      <c r="A132" s="46">
        <v>0</v>
      </c>
      <c r="B132" s="46">
        <v>280000</v>
      </c>
      <c r="C132" s="47">
        <v>1320000</v>
      </c>
      <c r="D132" s="48"/>
      <c r="E132" s="46">
        <v>0</v>
      </c>
      <c r="F132" s="46">
        <v>0</v>
      </c>
      <c r="G132" s="48"/>
      <c r="H132" s="49" t="s">
        <v>29</v>
      </c>
      <c r="I132" s="50" t="s">
        <v>13</v>
      </c>
      <c r="J132" s="49" t="s">
        <v>58</v>
      </c>
      <c r="K132" s="50" t="s">
        <v>233</v>
      </c>
      <c r="L132" s="51"/>
      <c r="M132" s="52"/>
    </row>
    <row r="133" spans="1:13" s="45" customFormat="1" ht="30" customHeight="1" x14ac:dyDescent="0.25">
      <c r="A133" s="46">
        <v>0</v>
      </c>
      <c r="B133" s="46">
        <v>394142</v>
      </c>
      <c r="C133" s="47">
        <v>1888900</v>
      </c>
      <c r="D133" s="48"/>
      <c r="E133" s="46">
        <v>2683090</v>
      </c>
      <c r="F133" s="46">
        <v>0</v>
      </c>
      <c r="G133" s="48"/>
      <c r="H133" s="49" t="s">
        <v>19</v>
      </c>
      <c r="I133" s="50" t="s">
        <v>13</v>
      </c>
      <c r="J133" s="49" t="s">
        <v>73</v>
      </c>
      <c r="K133" s="50" t="s">
        <v>234</v>
      </c>
      <c r="L133" s="51"/>
      <c r="M133" s="52"/>
    </row>
    <row r="134" spans="1:13" s="45" customFormat="1" ht="30" customHeight="1" x14ac:dyDescent="0.25">
      <c r="A134" s="46">
        <v>0</v>
      </c>
      <c r="B134" s="46">
        <v>1000000</v>
      </c>
      <c r="C134" s="47">
        <v>4439000</v>
      </c>
      <c r="D134" s="48"/>
      <c r="E134" s="46">
        <v>0</v>
      </c>
      <c r="F134" s="46">
        <v>0</v>
      </c>
      <c r="G134" s="48"/>
      <c r="H134" s="49" t="s">
        <v>29</v>
      </c>
      <c r="I134" s="50" t="s">
        <v>13</v>
      </c>
      <c r="J134" s="49" t="s">
        <v>235</v>
      </c>
      <c r="K134" s="50" t="s">
        <v>236</v>
      </c>
      <c r="L134" s="51"/>
      <c r="M134" s="52"/>
    </row>
    <row r="135" spans="1:13" s="45" customFormat="1" ht="30" customHeight="1" x14ac:dyDescent="0.25">
      <c r="A135" s="46">
        <v>0</v>
      </c>
      <c r="B135" s="46">
        <v>1000000</v>
      </c>
      <c r="C135" s="47">
        <v>2989884</v>
      </c>
      <c r="D135" s="48"/>
      <c r="E135" s="46">
        <v>0</v>
      </c>
      <c r="F135" s="46">
        <v>0</v>
      </c>
      <c r="G135" s="48"/>
      <c r="H135" s="49" t="s">
        <v>29</v>
      </c>
      <c r="I135" s="50" t="s">
        <v>13</v>
      </c>
      <c r="J135" s="49" t="s">
        <v>237</v>
      </c>
      <c r="K135" s="50" t="s">
        <v>238</v>
      </c>
      <c r="L135" s="51"/>
      <c r="M135" s="52"/>
    </row>
    <row r="136" spans="1:13" s="45" customFormat="1" ht="30" customHeight="1" x14ac:dyDescent="0.25">
      <c r="A136" s="46">
        <v>62184000</v>
      </c>
      <c r="B136" s="46">
        <v>20000000</v>
      </c>
      <c r="C136" s="47">
        <v>18046000</v>
      </c>
      <c r="D136" s="48"/>
      <c r="E136" s="46">
        <v>0</v>
      </c>
      <c r="F136" s="46">
        <v>0</v>
      </c>
      <c r="G136" s="48"/>
      <c r="H136" s="49" t="s">
        <v>29</v>
      </c>
      <c r="I136" s="50" t="s">
        <v>13</v>
      </c>
      <c r="J136" s="49" t="s">
        <v>239</v>
      </c>
      <c r="K136" s="50" t="s">
        <v>240</v>
      </c>
      <c r="L136" s="51"/>
      <c r="M136" s="52"/>
    </row>
    <row r="137" spans="1:13" s="45" customFormat="1" ht="30" customHeight="1" x14ac:dyDescent="0.25">
      <c r="A137" s="46">
        <v>0</v>
      </c>
      <c r="B137" s="46">
        <v>4150000</v>
      </c>
      <c r="C137" s="47">
        <v>3850000</v>
      </c>
      <c r="D137" s="48"/>
      <c r="E137" s="46">
        <v>0</v>
      </c>
      <c r="F137" s="46">
        <v>0</v>
      </c>
      <c r="G137" s="48"/>
      <c r="H137" s="49" t="s">
        <v>29</v>
      </c>
      <c r="I137" s="50" t="s">
        <v>13</v>
      </c>
      <c r="J137" s="49" t="s">
        <v>202</v>
      </c>
      <c r="K137" s="50" t="s">
        <v>241</v>
      </c>
      <c r="L137" s="51"/>
      <c r="M137" s="52"/>
    </row>
    <row r="138" spans="1:13" s="45" customFormat="1" ht="30" customHeight="1" x14ac:dyDescent="0.25">
      <c r="A138" s="46">
        <v>0</v>
      </c>
      <c r="B138" s="46">
        <v>2000000</v>
      </c>
      <c r="C138" s="47">
        <v>32000000</v>
      </c>
      <c r="D138" s="48"/>
      <c r="E138" s="46">
        <v>6000000</v>
      </c>
      <c r="F138" s="46">
        <v>0</v>
      </c>
      <c r="G138" s="48"/>
      <c r="H138" s="49" t="s">
        <v>12</v>
      </c>
      <c r="I138" s="50" t="s">
        <v>13</v>
      </c>
      <c r="J138" s="49" t="s">
        <v>202</v>
      </c>
      <c r="K138" s="50" t="s">
        <v>242</v>
      </c>
      <c r="L138" s="51"/>
      <c r="M138" s="52"/>
    </row>
    <row r="139" spans="1:13" s="45" customFormat="1" ht="30" customHeight="1" x14ac:dyDescent="0.25">
      <c r="A139" s="46">
        <v>318750</v>
      </c>
      <c r="B139" s="46">
        <v>7693750</v>
      </c>
      <c r="C139" s="47">
        <v>3737500</v>
      </c>
      <c r="D139" s="48"/>
      <c r="E139" s="46">
        <v>0</v>
      </c>
      <c r="F139" s="46">
        <v>0</v>
      </c>
      <c r="G139" s="48"/>
      <c r="H139" s="49" t="s">
        <v>29</v>
      </c>
      <c r="I139" s="50" t="s">
        <v>13</v>
      </c>
      <c r="J139" s="49" t="s">
        <v>243</v>
      </c>
      <c r="K139" s="50" t="s">
        <v>244</v>
      </c>
      <c r="L139" s="51"/>
      <c r="M139" s="52"/>
    </row>
    <row r="140" spans="1:13" s="45" customFormat="1" ht="30" customHeight="1" x14ac:dyDescent="0.25">
      <c r="A140" s="46">
        <v>0</v>
      </c>
      <c r="B140" s="46">
        <v>0</v>
      </c>
      <c r="C140" s="47">
        <v>154114</v>
      </c>
      <c r="D140" s="48"/>
      <c r="E140" s="46">
        <v>299666</v>
      </c>
      <c r="F140" s="46">
        <v>0</v>
      </c>
      <c r="G140" s="48"/>
      <c r="H140" s="49" t="s">
        <v>245</v>
      </c>
      <c r="I140" s="50" t="s">
        <v>13</v>
      </c>
      <c r="J140" s="49" t="s">
        <v>243</v>
      </c>
      <c r="K140" s="50" t="s">
        <v>246</v>
      </c>
      <c r="L140" s="51"/>
      <c r="M140" s="52"/>
    </row>
    <row r="141" spans="1:13" s="45" customFormat="1" ht="30" customHeight="1" x14ac:dyDescent="0.25">
      <c r="A141" s="46">
        <v>0</v>
      </c>
      <c r="B141" s="46">
        <v>2266337</v>
      </c>
      <c r="C141" s="47">
        <v>2059945</v>
      </c>
      <c r="D141" s="48"/>
      <c r="E141" s="46">
        <v>12579675</v>
      </c>
      <c r="F141" s="46">
        <v>0</v>
      </c>
      <c r="G141" s="48"/>
      <c r="H141" s="49" t="s">
        <v>19</v>
      </c>
      <c r="I141" s="50" t="s">
        <v>13</v>
      </c>
      <c r="J141" s="49" t="s">
        <v>247</v>
      </c>
      <c r="K141" s="50" t="s">
        <v>248</v>
      </c>
      <c r="L141" s="51"/>
      <c r="M141" s="52"/>
    </row>
    <row r="142" spans="1:13" s="45" customFormat="1" ht="30" customHeight="1" x14ac:dyDescent="0.25">
      <c r="A142" s="46">
        <v>0</v>
      </c>
      <c r="B142" s="46">
        <v>0</v>
      </c>
      <c r="C142" s="47">
        <v>138002</v>
      </c>
      <c r="D142" s="48"/>
      <c r="E142" s="46">
        <v>268336</v>
      </c>
      <c r="F142" s="46">
        <v>0</v>
      </c>
      <c r="G142" s="48"/>
      <c r="H142" s="49" t="s">
        <v>245</v>
      </c>
      <c r="I142" s="50" t="s">
        <v>13</v>
      </c>
      <c r="J142" s="49" t="s">
        <v>249</v>
      </c>
      <c r="K142" s="50" t="s">
        <v>250</v>
      </c>
      <c r="L142" s="51"/>
      <c r="M142" s="52"/>
    </row>
    <row r="143" spans="1:13" s="45" customFormat="1" ht="30" customHeight="1" x14ac:dyDescent="0.25">
      <c r="A143" s="46">
        <v>0</v>
      </c>
      <c r="B143" s="46">
        <v>0</v>
      </c>
      <c r="C143" s="47">
        <v>138002</v>
      </c>
      <c r="D143" s="48"/>
      <c r="E143" s="46">
        <v>268336</v>
      </c>
      <c r="F143" s="46">
        <v>0</v>
      </c>
      <c r="G143" s="48"/>
      <c r="H143" s="49" t="s">
        <v>245</v>
      </c>
      <c r="I143" s="50" t="s">
        <v>13</v>
      </c>
      <c r="J143" s="49" t="s">
        <v>251</v>
      </c>
      <c r="K143" s="50" t="s">
        <v>252</v>
      </c>
      <c r="L143" s="51"/>
      <c r="M143" s="52"/>
    </row>
    <row r="144" spans="1:13" s="45" customFormat="1" ht="30" customHeight="1" x14ac:dyDescent="0.25">
      <c r="A144" s="46">
        <v>0</v>
      </c>
      <c r="B144" s="46">
        <v>0</v>
      </c>
      <c r="C144" s="47">
        <v>154114</v>
      </c>
      <c r="D144" s="48"/>
      <c r="E144" s="46">
        <v>299666</v>
      </c>
      <c r="F144" s="46">
        <v>0</v>
      </c>
      <c r="G144" s="48"/>
      <c r="H144" s="49" t="s">
        <v>245</v>
      </c>
      <c r="I144" s="50" t="s">
        <v>13</v>
      </c>
      <c r="J144" s="49" t="s">
        <v>207</v>
      </c>
      <c r="K144" s="50" t="s">
        <v>253</v>
      </c>
      <c r="L144" s="51"/>
      <c r="M144" s="52"/>
    </row>
    <row r="145" spans="1:13" s="45" customFormat="1" ht="30" customHeight="1" x14ac:dyDescent="0.25">
      <c r="A145" s="46">
        <v>0</v>
      </c>
      <c r="B145" s="46">
        <v>0</v>
      </c>
      <c r="C145" s="47">
        <v>138002</v>
      </c>
      <c r="D145" s="48"/>
      <c r="E145" s="46">
        <v>268336</v>
      </c>
      <c r="F145" s="46">
        <v>0</v>
      </c>
      <c r="G145" s="48"/>
      <c r="H145" s="49" t="s">
        <v>245</v>
      </c>
      <c r="I145" s="50" t="s">
        <v>13</v>
      </c>
      <c r="J145" s="49" t="s">
        <v>209</v>
      </c>
      <c r="K145" s="50" t="s">
        <v>254</v>
      </c>
      <c r="L145" s="51"/>
      <c r="M145" s="52"/>
    </row>
    <row r="146" spans="1:13" s="45" customFormat="1" ht="30" customHeight="1" x14ac:dyDescent="0.25">
      <c r="A146" s="46">
        <v>84588844</v>
      </c>
      <c r="B146" s="46">
        <v>72470916</v>
      </c>
      <c r="C146" s="47">
        <v>50000000</v>
      </c>
      <c r="D146" s="48"/>
      <c r="E146" s="46">
        <v>0</v>
      </c>
      <c r="F146" s="46">
        <v>0</v>
      </c>
      <c r="G146" s="48"/>
      <c r="H146" s="49" t="s">
        <v>19</v>
      </c>
      <c r="I146" s="50" t="s">
        <v>13</v>
      </c>
      <c r="J146" s="49" t="s">
        <v>255</v>
      </c>
      <c r="K146" s="50" t="s">
        <v>256</v>
      </c>
      <c r="L146" s="51"/>
      <c r="M146" s="52"/>
    </row>
    <row r="147" spans="1:13" s="45" customFormat="1" ht="30" customHeight="1" x14ac:dyDescent="0.25">
      <c r="A147" s="46">
        <v>0</v>
      </c>
      <c r="B147" s="46">
        <v>500000</v>
      </c>
      <c r="C147" s="47">
        <v>2499883</v>
      </c>
      <c r="D147" s="48"/>
      <c r="E147" s="46">
        <v>0</v>
      </c>
      <c r="F147" s="46">
        <v>0</v>
      </c>
      <c r="G147" s="48"/>
      <c r="H147" s="49" t="s">
        <v>245</v>
      </c>
      <c r="I147" s="50" t="s">
        <v>13</v>
      </c>
      <c r="J147" s="49" t="s">
        <v>257</v>
      </c>
      <c r="K147" s="50" t="s">
        <v>258</v>
      </c>
      <c r="L147" s="51"/>
      <c r="M147" s="52"/>
    </row>
    <row r="148" spans="1:13" s="45" customFormat="1" ht="30" customHeight="1" x14ac:dyDescent="0.25">
      <c r="A148" s="46">
        <v>0</v>
      </c>
      <c r="B148" s="46">
        <v>1000000</v>
      </c>
      <c r="C148" s="47">
        <v>2821480</v>
      </c>
      <c r="D148" s="48"/>
      <c r="E148" s="46">
        <v>43558787</v>
      </c>
      <c r="F148" s="46">
        <v>0</v>
      </c>
      <c r="G148" s="48"/>
      <c r="H148" s="49" t="s">
        <v>19</v>
      </c>
      <c r="I148" s="50" t="s">
        <v>13</v>
      </c>
      <c r="J148" s="49" t="s">
        <v>257</v>
      </c>
      <c r="K148" s="50" t="s">
        <v>259</v>
      </c>
      <c r="L148" s="51"/>
      <c r="M148" s="52"/>
    </row>
    <row r="149" spans="1:13" s="45" customFormat="1" ht="30" customHeight="1" x14ac:dyDescent="0.25">
      <c r="A149" s="46">
        <v>0</v>
      </c>
      <c r="B149" s="46">
        <v>1000000</v>
      </c>
      <c r="C149" s="47">
        <v>3858210</v>
      </c>
      <c r="D149" s="48"/>
      <c r="E149" s="46">
        <v>61176393</v>
      </c>
      <c r="F149" s="46">
        <v>0</v>
      </c>
      <c r="G149" s="48"/>
      <c r="H149" s="49" t="s">
        <v>19</v>
      </c>
      <c r="I149" s="50" t="s">
        <v>13</v>
      </c>
      <c r="J149" s="49" t="s">
        <v>260</v>
      </c>
      <c r="K149" s="50" t="s">
        <v>261</v>
      </c>
      <c r="L149" s="51"/>
      <c r="M149" s="52"/>
    </row>
    <row r="150" spans="1:13" s="45" customFormat="1" ht="30" customHeight="1" x14ac:dyDescent="0.25">
      <c r="A150" s="46">
        <v>0</v>
      </c>
      <c r="B150" s="46">
        <v>0</v>
      </c>
      <c r="C150" s="47">
        <v>525361</v>
      </c>
      <c r="D150" s="48"/>
      <c r="E150" s="46">
        <v>5992038</v>
      </c>
      <c r="F150" s="46">
        <v>0</v>
      </c>
      <c r="G150" s="48"/>
      <c r="H150" s="49" t="s">
        <v>19</v>
      </c>
      <c r="I150" s="50" t="s">
        <v>13</v>
      </c>
      <c r="J150" s="49" t="s">
        <v>260</v>
      </c>
      <c r="K150" s="50" t="s">
        <v>262</v>
      </c>
      <c r="L150" s="51"/>
      <c r="M150" s="52"/>
    </row>
    <row r="151" spans="1:13" s="45" customFormat="1" ht="30" customHeight="1" x14ac:dyDescent="0.25">
      <c r="A151" s="46">
        <v>0</v>
      </c>
      <c r="B151" s="46">
        <v>500000</v>
      </c>
      <c r="C151" s="47">
        <v>1969789</v>
      </c>
      <c r="D151" s="48"/>
      <c r="E151" s="46">
        <v>10365855</v>
      </c>
      <c r="F151" s="46">
        <v>0</v>
      </c>
      <c r="G151" s="48"/>
      <c r="H151" s="49" t="s">
        <v>19</v>
      </c>
      <c r="I151" s="50" t="s">
        <v>13</v>
      </c>
      <c r="J151" s="49" t="s">
        <v>263</v>
      </c>
      <c r="K151" s="50" t="s">
        <v>264</v>
      </c>
      <c r="L151" s="51"/>
      <c r="M151" s="52"/>
    </row>
    <row r="152" spans="1:13" s="45" customFormat="1" ht="30" customHeight="1" x14ac:dyDescent="0.25">
      <c r="A152" s="46">
        <v>0</v>
      </c>
      <c r="B152" s="46">
        <v>0</v>
      </c>
      <c r="C152" s="47">
        <v>500000</v>
      </c>
      <c r="D152" s="48"/>
      <c r="E152" s="46">
        <v>75000000</v>
      </c>
      <c r="F152" s="46">
        <v>0</v>
      </c>
      <c r="G152" s="48"/>
      <c r="H152" s="49" t="s">
        <v>19</v>
      </c>
      <c r="I152" s="50" t="s">
        <v>13</v>
      </c>
      <c r="J152" s="49" t="s">
        <v>215</v>
      </c>
      <c r="K152" s="50" t="s">
        <v>265</v>
      </c>
      <c r="L152" s="51"/>
      <c r="M152" s="52"/>
    </row>
    <row r="153" spans="1:13" s="45" customFormat="1" ht="30" customHeight="1" x14ac:dyDescent="0.25">
      <c r="A153" s="46">
        <v>0</v>
      </c>
      <c r="B153" s="46">
        <v>0</v>
      </c>
      <c r="C153" s="47">
        <v>103936</v>
      </c>
      <c r="D153" s="48"/>
      <c r="E153" s="46">
        <v>3780740</v>
      </c>
      <c r="F153" s="46">
        <v>0</v>
      </c>
      <c r="G153" s="48"/>
      <c r="H153" s="49" t="s">
        <v>139</v>
      </c>
      <c r="I153" s="50" t="s">
        <v>13</v>
      </c>
      <c r="J153" s="49" t="s">
        <v>215</v>
      </c>
      <c r="K153" s="50" t="s">
        <v>266</v>
      </c>
      <c r="L153" s="51"/>
      <c r="M153" s="52"/>
    </row>
    <row r="154" spans="1:13" s="45" customFormat="1" ht="30" customHeight="1" x14ac:dyDescent="0.25">
      <c r="A154" s="46">
        <v>0</v>
      </c>
      <c r="B154" s="46">
        <v>0</v>
      </c>
      <c r="C154" s="47">
        <v>78991</v>
      </c>
      <c r="D154" s="48"/>
      <c r="E154" s="46">
        <v>1571920</v>
      </c>
      <c r="F154" s="46">
        <v>0</v>
      </c>
      <c r="G154" s="48"/>
      <c r="H154" s="49" t="s">
        <v>139</v>
      </c>
      <c r="I154" s="50" t="s">
        <v>13</v>
      </c>
      <c r="J154" s="49" t="s">
        <v>215</v>
      </c>
      <c r="K154" s="50" t="s">
        <v>267</v>
      </c>
      <c r="L154" s="51"/>
      <c r="M154" s="52"/>
    </row>
    <row r="155" spans="1:13" s="45" customFormat="1" ht="30" customHeight="1" x14ac:dyDescent="0.25">
      <c r="A155" s="46">
        <v>5200766</v>
      </c>
      <c r="B155" s="46">
        <v>4660613</v>
      </c>
      <c r="C155" s="47">
        <v>2967178</v>
      </c>
      <c r="D155" s="48"/>
      <c r="E155" s="46">
        <v>10756135</v>
      </c>
      <c r="F155" s="46">
        <v>0</v>
      </c>
      <c r="G155" s="48"/>
      <c r="H155" s="49" t="s">
        <v>19</v>
      </c>
      <c r="I155" s="50" t="s">
        <v>13</v>
      </c>
      <c r="J155" s="49" t="s">
        <v>215</v>
      </c>
      <c r="K155" s="50" t="s">
        <v>268</v>
      </c>
      <c r="L155" s="51"/>
      <c r="M155" s="52"/>
    </row>
    <row r="156" spans="1:13" s="45" customFormat="1" ht="30" customHeight="1" x14ac:dyDescent="0.25">
      <c r="A156" s="46">
        <v>13969030</v>
      </c>
      <c r="B156" s="46">
        <v>30610320</v>
      </c>
      <c r="C156" s="47">
        <v>20568608</v>
      </c>
      <c r="D156" s="48"/>
      <c r="E156" s="46">
        <v>7693539</v>
      </c>
      <c r="F156" s="46">
        <v>0</v>
      </c>
      <c r="G156" s="48"/>
      <c r="H156" s="49" t="s">
        <v>12</v>
      </c>
      <c r="I156" s="50" t="s">
        <v>13</v>
      </c>
      <c r="J156" s="49" t="s">
        <v>215</v>
      </c>
      <c r="K156" s="50" t="s">
        <v>269</v>
      </c>
      <c r="L156" s="51"/>
      <c r="M156" s="52"/>
    </row>
    <row r="157" spans="1:13" s="45" customFormat="1" ht="30" customHeight="1" x14ac:dyDescent="0.25">
      <c r="A157" s="46">
        <v>0</v>
      </c>
      <c r="B157" s="46">
        <v>14139849</v>
      </c>
      <c r="C157" s="47">
        <v>42419547</v>
      </c>
      <c r="D157" s="48"/>
      <c r="E157" s="46">
        <v>100000000</v>
      </c>
      <c r="F157" s="46">
        <v>0</v>
      </c>
      <c r="G157" s="48"/>
      <c r="H157" s="49" t="s">
        <v>19</v>
      </c>
      <c r="I157" s="50" t="s">
        <v>13</v>
      </c>
      <c r="J157" s="49" t="s">
        <v>215</v>
      </c>
      <c r="K157" s="50" t="s">
        <v>270</v>
      </c>
      <c r="L157" s="51"/>
      <c r="M157" s="52"/>
    </row>
    <row r="158" spans="1:13" s="45" customFormat="1" ht="30" customHeight="1" x14ac:dyDescent="0.25">
      <c r="A158" s="46">
        <v>500000</v>
      </c>
      <c r="B158" s="46">
        <v>300000</v>
      </c>
      <c r="C158" s="47">
        <v>1233600</v>
      </c>
      <c r="D158" s="48"/>
      <c r="E158" s="46">
        <v>0</v>
      </c>
      <c r="F158" s="46">
        <v>0</v>
      </c>
      <c r="G158" s="48"/>
      <c r="H158" s="49" t="s">
        <v>29</v>
      </c>
      <c r="I158" s="50" t="s">
        <v>13</v>
      </c>
      <c r="J158" s="49" t="s">
        <v>271</v>
      </c>
      <c r="K158" s="50" t="s">
        <v>272</v>
      </c>
      <c r="L158" s="51"/>
      <c r="M158" s="52"/>
    </row>
    <row r="159" spans="1:13" s="45" customFormat="1" ht="30" customHeight="1" x14ac:dyDescent="0.25">
      <c r="A159" s="46">
        <v>0</v>
      </c>
      <c r="B159" s="46">
        <v>0</v>
      </c>
      <c r="C159" s="47">
        <v>0</v>
      </c>
      <c r="D159" s="48"/>
      <c r="E159" s="46">
        <v>2876718</v>
      </c>
      <c r="F159" s="46">
        <v>0</v>
      </c>
      <c r="G159" s="48"/>
      <c r="H159" s="49" t="s">
        <v>19</v>
      </c>
      <c r="I159" s="50" t="s">
        <v>13</v>
      </c>
      <c r="J159" s="49" t="s">
        <v>215</v>
      </c>
      <c r="K159" s="50" t="s">
        <v>273</v>
      </c>
      <c r="L159" s="51"/>
      <c r="M159" s="52"/>
    </row>
    <row r="160" spans="1:13" s="45" customFormat="1" ht="30" customHeight="1" x14ac:dyDescent="0.25">
      <c r="A160" s="46">
        <v>0</v>
      </c>
      <c r="B160" s="46">
        <v>0</v>
      </c>
      <c r="C160" s="47">
        <v>0</v>
      </c>
      <c r="D160" s="48"/>
      <c r="E160" s="46">
        <v>174954</v>
      </c>
      <c r="F160" s="46">
        <v>0</v>
      </c>
      <c r="G160" s="48"/>
      <c r="H160" s="49" t="s">
        <v>217</v>
      </c>
      <c r="I160" s="50" t="s">
        <v>13</v>
      </c>
      <c r="J160" s="49" t="s">
        <v>215</v>
      </c>
      <c r="K160" s="50" t="s">
        <v>274</v>
      </c>
      <c r="L160" s="51"/>
      <c r="M160" s="52"/>
    </row>
    <row r="161" spans="1:13" s="45" customFormat="1" ht="30" customHeight="1" x14ac:dyDescent="0.25">
      <c r="A161" s="46">
        <v>0</v>
      </c>
      <c r="B161" s="46">
        <v>0</v>
      </c>
      <c r="C161" s="47">
        <v>0</v>
      </c>
      <c r="D161" s="48"/>
      <c r="E161" s="46">
        <v>494221</v>
      </c>
      <c r="F161" s="46">
        <v>0</v>
      </c>
      <c r="G161" s="48"/>
      <c r="H161" s="49" t="s">
        <v>217</v>
      </c>
      <c r="I161" s="50" t="s">
        <v>13</v>
      </c>
      <c r="J161" s="49" t="s">
        <v>275</v>
      </c>
      <c r="K161" s="50" t="s">
        <v>276</v>
      </c>
      <c r="L161" s="51"/>
      <c r="M161" s="52"/>
    </row>
    <row r="162" spans="1:13" s="45" customFormat="1" ht="30" customHeight="1" x14ac:dyDescent="0.25">
      <c r="A162" s="46">
        <v>0</v>
      </c>
      <c r="B162" s="46">
        <v>0</v>
      </c>
      <c r="C162" s="47">
        <v>0</v>
      </c>
      <c r="D162" s="48"/>
      <c r="E162" s="46">
        <v>70661</v>
      </c>
      <c r="F162" s="46">
        <v>0</v>
      </c>
      <c r="G162" s="48"/>
      <c r="H162" s="49" t="s">
        <v>19</v>
      </c>
      <c r="I162" s="50" t="s">
        <v>13</v>
      </c>
      <c r="J162" s="49" t="s">
        <v>277</v>
      </c>
      <c r="K162" s="50" t="s">
        <v>278</v>
      </c>
      <c r="L162" s="51"/>
      <c r="M162" s="52"/>
    </row>
    <row r="163" spans="1:13" s="45" customFormat="1" ht="30" customHeight="1" x14ac:dyDescent="0.25">
      <c r="A163" s="46">
        <v>0</v>
      </c>
      <c r="B163" s="46">
        <v>0</v>
      </c>
      <c r="C163" s="47">
        <v>0</v>
      </c>
      <c r="D163" s="48"/>
      <c r="E163" s="46">
        <v>58157</v>
      </c>
      <c r="F163" s="46">
        <v>0</v>
      </c>
      <c r="G163" s="48"/>
      <c r="H163" s="49" t="s">
        <v>217</v>
      </c>
      <c r="I163" s="50" t="s">
        <v>13</v>
      </c>
      <c r="J163" s="49" t="s">
        <v>279</v>
      </c>
      <c r="K163" s="50" t="s">
        <v>280</v>
      </c>
      <c r="L163" s="51"/>
      <c r="M163" s="52"/>
    </row>
    <row r="164" spans="1:13" s="45" customFormat="1" ht="30" customHeight="1" x14ac:dyDescent="0.25">
      <c r="A164" s="46">
        <v>0</v>
      </c>
      <c r="B164" s="46">
        <v>0</v>
      </c>
      <c r="C164" s="47">
        <v>0</v>
      </c>
      <c r="D164" s="48"/>
      <c r="E164" s="46">
        <v>21300</v>
      </c>
      <c r="F164" s="46">
        <v>0</v>
      </c>
      <c r="G164" s="48"/>
      <c r="H164" s="49" t="s">
        <v>19</v>
      </c>
      <c r="I164" s="50" t="s">
        <v>13</v>
      </c>
      <c r="J164" s="49" t="s">
        <v>281</v>
      </c>
      <c r="K164" s="50" t="s">
        <v>282</v>
      </c>
      <c r="L164" s="51"/>
      <c r="M164" s="52"/>
    </row>
    <row r="165" spans="1:13" s="45" customFormat="1" ht="30" customHeight="1" x14ac:dyDescent="0.25">
      <c r="A165" s="46">
        <v>0</v>
      </c>
      <c r="B165" s="46">
        <v>0</v>
      </c>
      <c r="C165" s="47">
        <v>0</v>
      </c>
      <c r="D165" s="48"/>
      <c r="E165" s="46">
        <v>503577</v>
      </c>
      <c r="F165" s="46">
        <v>0</v>
      </c>
      <c r="G165" s="48"/>
      <c r="H165" s="49" t="s">
        <v>217</v>
      </c>
      <c r="I165" s="50" t="s">
        <v>13</v>
      </c>
      <c r="J165" s="49" t="s">
        <v>144</v>
      </c>
      <c r="K165" s="50" t="s">
        <v>283</v>
      </c>
      <c r="L165" s="51"/>
      <c r="M165" s="52"/>
    </row>
    <row r="166" spans="1:13" s="45" customFormat="1" ht="30" customHeight="1" x14ac:dyDescent="0.25">
      <c r="A166" s="46">
        <v>0</v>
      </c>
      <c r="B166" s="46">
        <v>0</v>
      </c>
      <c r="C166" s="47">
        <v>0</v>
      </c>
      <c r="D166" s="48"/>
      <c r="E166" s="46">
        <v>398189</v>
      </c>
      <c r="F166" s="46">
        <v>0</v>
      </c>
      <c r="G166" s="48"/>
      <c r="H166" s="49" t="s">
        <v>217</v>
      </c>
      <c r="I166" s="50" t="s">
        <v>13</v>
      </c>
      <c r="J166" s="49" t="s">
        <v>284</v>
      </c>
      <c r="K166" s="50" t="s">
        <v>285</v>
      </c>
      <c r="L166" s="51"/>
      <c r="M166" s="52"/>
    </row>
    <row r="167" spans="1:13" s="45" customFormat="1" ht="30" customHeight="1" x14ac:dyDescent="0.25">
      <c r="A167" s="53">
        <v>0</v>
      </c>
      <c r="B167" s="53">
        <v>0</v>
      </c>
      <c r="C167" s="54">
        <v>0</v>
      </c>
      <c r="D167" s="48"/>
      <c r="E167" s="53">
        <v>2675738</v>
      </c>
      <c r="F167" s="53">
        <v>0</v>
      </c>
      <c r="G167" s="48"/>
      <c r="H167" s="55" t="s">
        <v>217</v>
      </c>
      <c r="I167" s="56" t="s">
        <v>13</v>
      </c>
      <c r="J167" s="55" t="s">
        <v>286</v>
      </c>
      <c r="K167" s="56" t="s">
        <v>287</v>
      </c>
      <c r="L167" s="57"/>
      <c r="M167" s="58"/>
    </row>
    <row r="168" spans="1:13" s="45" customFormat="1" ht="30" customHeight="1" x14ac:dyDescent="0.25">
      <c r="A168" s="59">
        <f t="shared" ref="A168:C168" si="3">A169</f>
        <v>0</v>
      </c>
      <c r="B168" s="59">
        <f t="shared" si="3"/>
        <v>0</v>
      </c>
      <c r="C168" s="60">
        <f t="shared" si="3"/>
        <v>0</v>
      </c>
      <c r="D168" s="61"/>
      <c r="E168" s="59">
        <f>E169</f>
        <v>0</v>
      </c>
      <c r="F168" s="59">
        <f>F169</f>
        <v>261396</v>
      </c>
      <c r="G168" s="61"/>
      <c r="H168" s="62"/>
      <c r="I168" s="62"/>
      <c r="J168" s="63"/>
      <c r="K168" s="64"/>
      <c r="L168" s="62" t="s">
        <v>288</v>
      </c>
      <c r="M168" s="65" t="s">
        <v>289</v>
      </c>
    </row>
    <row r="169" spans="1:13" s="45" customFormat="1" ht="30" customHeight="1" x14ac:dyDescent="0.25">
      <c r="A169" s="46">
        <v>0</v>
      </c>
      <c r="B169" s="46">
        <v>0</v>
      </c>
      <c r="C169" s="47">
        <v>0</v>
      </c>
      <c r="D169" s="48"/>
      <c r="E169" s="46">
        <v>0</v>
      </c>
      <c r="F169" s="46">
        <v>261396</v>
      </c>
      <c r="G169" s="48"/>
      <c r="H169" s="49" t="s">
        <v>217</v>
      </c>
      <c r="I169" s="50" t="s">
        <v>290</v>
      </c>
      <c r="J169" s="49" t="s">
        <v>291</v>
      </c>
      <c r="K169" s="50" t="s">
        <v>292</v>
      </c>
      <c r="L169" s="51"/>
      <c r="M169" s="52"/>
    </row>
  </sheetData>
  <mergeCells count="6">
    <mergeCell ref="A5:C5"/>
    <mergeCell ref="H4:H5"/>
    <mergeCell ref="I4:I5"/>
    <mergeCell ref="J4:J5"/>
    <mergeCell ref="K4:K5"/>
    <mergeCell ref="M4:M5"/>
  </mergeCells>
  <printOptions horizontalCentered="1"/>
  <pageMargins left="0.91535433070866146" right="0.91535433070866146" top="0.82677165354330717" bottom="0.82677165354330717" header="0" footer="0"/>
  <pageSetup paperSize="9" scale="55" fitToHeight="0" orientation="landscape" r:id="rId1"/>
  <rowBreaks count="1" manualBreakCount="1">
    <brk id="16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TrustFund</vt:lpstr>
      <vt:lpstr>TrustFund!Print_Area</vt:lpstr>
      <vt:lpstr>TrustFund!Print_Titles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2019-11-03T15:21:17Z</dcterms:created>
  <dcterms:modified xsi:type="dcterms:W3CDTF">2019-11-03T15:21:38Z</dcterms:modified>
</cp:coreProperties>
</file>