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showObjects="placeholders"/>
  <mc:AlternateContent xmlns:mc="http://schemas.openxmlformats.org/markup-compatibility/2006">
    <mc:Choice Requires="x15">
      <x15ac:absPath xmlns:x15ac="http://schemas.microsoft.com/office/spreadsheetml/2010/11/ac" url="Z:\5. PROJECT MONITORING\PROJECT MANAGEMENT  2021\ON_GOING DESIGN\LH. OLHUVELIFUSHI\"/>
    </mc:Choice>
  </mc:AlternateContent>
  <xr:revisionPtr revIDLastSave="0" documentId="13_ncr:1_{1951D35C-520E-4D61-9D7A-F6AAE4671077}" xr6:coauthVersionLast="47" xr6:coauthVersionMax="47" xr10:uidLastSave="{00000000-0000-0000-0000-000000000000}"/>
  <bookViews>
    <workbookView xWindow="28680" yWindow="-120" windowWidth="25440" windowHeight="15390" tabRatio="832" xr2:uid="{00000000-000D-0000-FFFF-FFFF00000000}"/>
  </bookViews>
  <sheets>
    <sheet name="Cover" sheetId="73" r:id="rId1"/>
    <sheet name="BOQ Summary" sheetId="62" r:id="rId2"/>
    <sheet name="BOQ for tender" sheetId="72" r:id="rId3"/>
  </sheets>
  <definedNames>
    <definedName name="_xlnm.Print_Area" localSheetId="2">'BOQ for tender'!$A$2:$K$881</definedName>
    <definedName name="_xlnm.Print_Area" localSheetId="1">'BOQ Summary'!$A$1:$F$28</definedName>
    <definedName name="_xlnm.Print_Area" localSheetId="0">Cover!$A$1:$I$37</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37" i="73" l="1"/>
  <c r="H755" i="62"/>
  <c r="H732" i="73"/>
  <c r="H750" i="62"/>
  <c r="H400" i="73"/>
  <c r="H418" i="62"/>
  <c r="H410" i="73"/>
  <c r="H428" i="62"/>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<sst xmlns="http://schemas.openxmlformats.org/spreadsheetml/2006/main" count="1415" uniqueCount="807">
  <si>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</si>
  <si>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</si>
  <si>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</si>
  <si>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</si>
  <si>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</si>
  <si>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</si>
  <si>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</si>
  <si>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</si>
  <si>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</si>
  <si>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</si>
  <si>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</si>
  <si>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</si>
  <si>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</si>
  <si>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</si>
  <si>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</si>
  <si>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</si>
  <si>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</si>
  <si>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</si>
  <si>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</si>
  <si>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</si>
  <si>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</si>
  <si>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</si>
  <si>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</si>
  <si>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</si>
  <si>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</si>
  <si>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</si>
  <si>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</si>
  <si>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</si>
  <si>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</si>
  <si>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</si>
  <si>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</si>
  <si>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</si>
  <si>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</si>
  <si>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</si>
  <si>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</si>
  <si>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</si>
  <si>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</si>
  <si>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</si>
  <si>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</si>
  <si>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</si>
  <si>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</si>
  <si>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</si>
  <si>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</si>
  <si>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</si>
  <si>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</si>
  <si>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</si>
  <si>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</si>
  <si>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</si>
  <si>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</si>
  <si>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</si>
  <si>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</si>
  <si>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</si>
  <si>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</si>
  <si>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</si>
  <si>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</si>
  <si>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</si>
  <si>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</si>
  <si>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</si>
  <si>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</si>
  <si>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</si>
  <si>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</si>
  <si>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</si>
  <si>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</si>
  <si>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</si>
  <si>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</si>
  <si>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</si>
  <si>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</si>
  <si>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</si>
  <si>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</si>
  <si>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</si>
  <si>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</si>
  <si>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</si>
  <si>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</si>
  <si>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</si>
  <si>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</si>
  <si>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</si>
  <si>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</si>
  <si>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</si>
  <si>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</si>
  <si>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</si>
  <si>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</si>
  <si>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</si>
  <si>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</si>
  <si>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</si>
  <si>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</si>
  <si>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</si>
  <si>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</si>
  <si>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</si>
  <si>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</si>
  <si>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</si>
  <si>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</si>
  <si>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</si>
  <si>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</si>
  <si>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</si>
  <si>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</si>
  <si>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</si>
  <si>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</si>
  <si>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</si>
  <si>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</si>
  <si>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</si>
  <si>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</si>
  <si>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</si>
  <si>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</si>
  <si>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</si>
  <si>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</si>
  <si>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</si>
  <si>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</si>
  <si>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</si>
  <si>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</si>
  <si>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</si>
  <si>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</si>
  <si>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</si>
  <si>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</si>
  <si>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</si>
  <si>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</si>
  <si>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</si>
  <si>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</si>
  <si>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</si>
  <si>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</si>
  <si>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</si>
  <si>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</si>
  <si>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</si>
  <si>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</si>
  <si>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</si>
  <si>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</si>
  <si>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</si>
  <si>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</si>
  <si>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</si>
  <si>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</si>
  <si>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</si>
  <si>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</si>
  <si>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</si>
  <si>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</si>
  <si>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</si>
  <si>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</si>
  <si>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</si>
  <si>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</si>
  <si>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</si>
  <si>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</si>
  <si>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</si>
  <si>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</si>
  <si>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</si>
  <si>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</si>
  <si>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</si>
  <si>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</si>
  <si>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</si>
  <si>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</si>
  <si>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</si>
  <si>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</si>
  <si>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</si>
  <si>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</si>
  <si>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</si>
  <si>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</si>
  <si>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</si>
  <si>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</si>
  <si>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</si>
  <si>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</si>
  <si>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</si>
  <si>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</si>
  <si>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</si>
  <si>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</si>
  <si>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</si>
  <si>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</si>
  <si>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</si>
  <si>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</si>
  <si>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</si>
  <si>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</si>
  <si>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</si>
  <si>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</si>
  <si>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</si>
  <si>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</si>
  <si>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</si>
  <si>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</si>
  <si>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</si>
  <si>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</si>
  <si>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</si>
  <si>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</si>
  <si>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</si>
  <si>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</si>
  <si>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</si>
  <si>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</si>
  <si>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</si>
  <si>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</si>
  <si>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</si>
  <si>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</si>
  <si>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</si>
  <si>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</si>
  <si>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</si>
  <si>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</si>
  <si>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</si>
  <si>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</si>
  <si>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</si>
  <si>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</si>
  <si>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</si>
  <si>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</si>
  <si>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</si>
  <si>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</si>
  <si>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</si>
  <si>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</si>
  <si>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</si>
  <si>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</si>
  <si>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</si>
  <si>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</si>
  <si>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</si>
  <si>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</si>
  <si>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</si>
  <si>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</si>
  <si>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</si>
  <si>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</si>
  <si>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</si>
  <si>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</si>
  <si>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</si>
  <si>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</si>
  <si>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</si>
  <si>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</si>
  <si>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</si>
  <si>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</si>
  <si>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</si>
  <si>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</si>
  <si>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</si>
  <si>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</si>
  <si>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</si>
  <si>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</si>
  <si>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</si>
  <si>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</si>
  <si>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</si>
  <si>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</si>
  <si>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</si>
  <si>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</si>
  <si>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</si>
  <si>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</si>
  <si>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</si>
  <si>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</si>
  <si>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</si>
  <si>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</si>
  <si>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</si>
  <si>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</si>
  <si>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</si>
  <si>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</si>
  <si>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</si>
  <si>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</si>
  <si>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</si>
  <si>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</si>
  <si>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</si>
  <si>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</si>
  <si>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</si>
  <si>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</si>
  <si>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</si>
  <si>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</si>
  <si>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</si>
  <si>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</si>
  <si>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</si>
  <si>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</si>
  <si>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</si>
  <si>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</si>
  <si>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</si>
  <si>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</si>
  <si>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</si>
  <si>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</si>
  <si>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</si>
  <si>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</si>
  <si>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</si>
  <si>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</si>
  <si>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</si>
  <si>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</si>
  <si>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</si>
  <si>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</si>
  <si>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</si>
  <si>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</si>
  <si>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</si>
  <si>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</si>
  <si>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</si>
  <si>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</si>
  <si>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</si>
  <si>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</si>
  <si>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</si>
  <si>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</si>
  <si>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</si>
  <si>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</si>
  <si>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</si>
  <si>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</si>
  <si>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</si>
  <si>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</si>
  <si>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</si>
  <si>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</si>
  <si>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</si>
  <si>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</si>
  <si>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</si>
  <si>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</si>
  <si>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</si>
  <si>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</si>
  <si>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</si>
  <si>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</si>
  <si>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</si>
  <si>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</si>
  <si>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</si>
  <si>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</si>
  <si>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</si>
  <si>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</si>
  <si>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</si>
  <si>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</si>
  <si>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</si>
  <si>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</si>
  <si>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</si>
  <si>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</si>
  <si>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</si>
  <si>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</si>
  <si>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</si>
  <si>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</si>
  <si>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</si>
  <si>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</si>
  <si>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</si>
  <si>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</si>
  <si>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</si>
  <si>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</si>
  <si>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</si>
  <si>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</si>
  <si>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</si>
  <si>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</si>
  <si>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</si>
  <si>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</si>
  <si>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</si>
  <si>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</si>
  <si>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</si>
  <si>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</si>
  <si>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</si>
  <si>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</si>
  <si>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</si>
  <si>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</si>
  <si>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</si>
  <si>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</si>
  <si>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</si>
  <si>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</si>
  <si>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</si>
  <si>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</si>
  <si>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</si>
  <si>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</si>
  <si>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</si>
  <si>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</si>
  <si>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</si>
  <si>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</si>
  <si>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</si>
  <si>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</si>
  <si>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</si>
  <si>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</si>
  <si>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</si>
  <si>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</si>
  <si>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</si>
  <si>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</si>
  <si>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</si>
  <si>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</si>
  <si>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</si>
  <si>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</si>
  <si>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</si>
  <si>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</si>
  <si>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</si>
  <si>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</si>
  <si>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</si>
  <si>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</si>
  <si>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</si>
  <si>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</si>
  <si>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</si>
  <si>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</si>
  <si>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</si>
  <si>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</si>
  <si>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</si>
  <si>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</si>
  <si>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</si>
  <si>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</si>
  <si>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</si>
  <si>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</si>
  <si>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</si>
  <si>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</si>
  <si>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</si>
  <si>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</si>
  <si>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</si>
  <si>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</si>
  <si>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</si>
  <si>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</si>
  <si>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</si>
  <si>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</si>
  <si>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</si>
  <si>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</si>
  <si>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</si>
  <si>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</si>
  <si>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</si>
  <si>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</si>
  <si>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</si>
  <si>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</si>
  <si>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</si>
  <si>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</si>
  <si>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</si>
  <si>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</si>
  <si>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</si>
  <si>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</si>
  <si>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</si>
  <si>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</si>
  <si>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</si>
  <si>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</si>
  <si>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</si>
  <si>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</si>
  <si>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</si>
  <si>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</si>
  <si>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</si>
  <si>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</si>
  <si>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</si>
  <si>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</si>
  <si>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</si>
  <si>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</si>
  <si>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</si>
  <si>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</si>
  <si>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</si>
  <si>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</si>
  <si>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 xml:space="preserve">ROOF LEVEL </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</si>
  <si>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</si>
  <si>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</si>
  <si>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</si>
  <si>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</si>
  <si>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</si>
  <si>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</si>
  <si>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</si>
  <si>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</si>
  <si>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</si>
  <si>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</si>
  <si>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</si>
  <si>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</si>
  <si>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</si>
  <si>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</si>
  <si>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</si>
  <si>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</si>
  <si>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</si>
  <si>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</si>
  <si>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</si>
  <si>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</si>
  <si>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</si>
  <si>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</si>
  <si>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</si>
  <si>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</si>
  <si>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</si>
  <si>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</si>
  <si>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</si>
  <si>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</si>
  <si>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</si>
  <si>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</si>
  <si>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</si>
  <si>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</si>
  <si>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</si>
  <si>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STAIRCASE RAILING</t>
  </si>
  <si>
    <t>GROUND  - 1ST FLOOR</t>
  </si>
  <si>
    <t>WALKWAY RAILING</t>
  </si>
  <si>
    <t>9.2.04</t>
  </si>
  <si>
    <t>9.2.05</t>
  </si>
  <si>
    <t>9.3.02</t>
  </si>
  <si>
    <t>9.4.02</t>
  </si>
  <si>
    <t>9.4.04</t>
  </si>
  <si>
    <t>9.4.05</t>
  </si>
  <si>
    <t>9.5.02</t>
  </si>
  <si>
    <t>10.2.03</t>
  </si>
  <si>
    <t>11.2.04</t>
  </si>
  <si>
    <t>11.2.05</t>
  </si>
  <si>
    <t>11.3.03</t>
  </si>
  <si>
    <t>11.3.04</t>
  </si>
  <si>
    <t>12.3.01</t>
  </si>
  <si>
    <t>12.4.00</t>
  </si>
  <si>
    <t>Mirror light (7W LED light)</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</si>
  <si>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</si>
  <si>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</si>
  <si>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</si>
  <si>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</si>
  <si>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</si>
  <si>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</si>
  <si>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</si>
  <si>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</si>
  <si>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</si>
  <si>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</si>
  <si>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</si>
  <si>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</si>
  <si>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</si>
  <si>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</si>
  <si>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</si>
  <si>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</si>
  <si>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</si>
  <si>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</si>
  <si>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</si>
  <si>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</si>
  <si>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</si>
  <si>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</si>
  <si>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</si>
  <si>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</si>
  <si>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</si>
  <si>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</si>
  <si>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</si>
  <si>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</si>
  <si>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</si>
  <si>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</si>
  <si>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</si>
  <si>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</si>
  <si>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</si>
  <si>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</si>
  <si>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</si>
  <si>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</si>
  <si>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</si>
  <si>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</si>
  <si>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</si>
  <si>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</si>
  <si>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</si>
  <si>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</si>
  <si>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</si>
  <si>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</si>
  <si>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</si>
  <si>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</si>
  <si>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</si>
  <si>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</si>
  <si>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</si>
  <si>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</si>
  <si>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</si>
  <si>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</si>
  <si>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</si>
  <si>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</si>
  <si>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</si>
  <si>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</si>
  <si>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</si>
  <si>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</si>
  <si>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</si>
  <si>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</si>
  <si>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</si>
  <si>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</si>
  <si>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</si>
  <si>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</si>
  <si>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</si>
  <si>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</si>
  <si>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</si>
  <si>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3.7.00</t>
  </si>
  <si>
    <t>3.7.01</t>
  </si>
  <si>
    <t xml:space="preserve">mm thk 2.4m height </t>
  </si>
  <si>
    <t>V4 - Aluminium  window with aluminium louvers on aluminium frame</t>
  </si>
  <si>
    <t xml:space="preserve">WALL TILING </t>
  </si>
  <si>
    <t>mm Homogenous tiles</t>
  </si>
  <si>
    <t>9.6.01</t>
  </si>
  <si>
    <t>x  350mm Foundation pads, F2</t>
  </si>
  <si>
    <t>x  300mm Foundation pads, F4</t>
  </si>
  <si>
    <t>x  300mm Foundation pads, F5</t>
  </si>
  <si>
    <t>x  300mm Foundation pads, F6</t>
  </si>
  <si>
    <t>mm Concrete columns C5</t>
  </si>
  <si>
    <t>mm Beam B4</t>
  </si>
  <si>
    <t xml:space="preserve">SECOND FLOOR </t>
  </si>
  <si>
    <t>mm thk Concrete Slab on second floor</t>
  </si>
  <si>
    <t>mm Beam RB</t>
  </si>
  <si>
    <t>mm Beam LT1</t>
  </si>
  <si>
    <t>mm Beam LT2</t>
  </si>
  <si>
    <t xml:space="preserve"> Concrete staircase 1st to 2nd FL </t>
  </si>
  <si>
    <t>mm thk Concrete shading @ ground</t>
  </si>
  <si>
    <t>mm thk Concrete shading @ 1st floor</t>
  </si>
  <si>
    <t>mm thk Concrete shading @ 2nd floor</t>
  </si>
  <si>
    <t>mm RC fin @ 2nd floor</t>
  </si>
  <si>
    <t>mm thk Concrete side wall @ ground floor</t>
  </si>
  <si>
    <t>mm thk Concrete side wall @ 1st floor</t>
  </si>
  <si>
    <t>mm thk Concrete side wall @ 2nd floor</t>
  </si>
  <si>
    <t>3.3.09</t>
  </si>
  <si>
    <t>3.3.10</t>
  </si>
  <si>
    <t>3.3.11</t>
  </si>
  <si>
    <t>3.3.12</t>
  </si>
  <si>
    <t>3.3.13</t>
  </si>
  <si>
    <t>3.3.14</t>
  </si>
  <si>
    <t>3.4.13</t>
  </si>
  <si>
    <t>3.5.11</t>
  </si>
  <si>
    <t>3.5.12</t>
  </si>
  <si>
    <t>3.5.13</t>
  </si>
  <si>
    <t>3.5.14</t>
  </si>
  <si>
    <t>3.5.15</t>
  </si>
  <si>
    <t>3.6.02</t>
  </si>
  <si>
    <t>3.6.03</t>
  </si>
  <si>
    <t>3.6.04</t>
  </si>
  <si>
    <t>3.6.05</t>
  </si>
  <si>
    <t>3.6.06</t>
  </si>
  <si>
    <t>3.6.07</t>
  </si>
  <si>
    <t>3.6.08</t>
  </si>
  <si>
    <t>3.6.09</t>
  </si>
  <si>
    <t>3.6.10</t>
  </si>
  <si>
    <t>3.6.11</t>
  </si>
  <si>
    <t>3.6.12</t>
  </si>
  <si>
    <t>3.8.00</t>
  </si>
  <si>
    <t>3.8.01</t>
  </si>
  <si>
    <t>3.8.02</t>
  </si>
  <si>
    <t>3.8.03</t>
  </si>
  <si>
    <t>3.8.04</t>
  </si>
  <si>
    <t>3.8.05</t>
  </si>
  <si>
    <t>3.8.06</t>
  </si>
  <si>
    <t>3.8.07</t>
  </si>
  <si>
    <t>3.8.08</t>
  </si>
  <si>
    <t>3.8.09</t>
  </si>
  <si>
    <t>3.8.10</t>
  </si>
  <si>
    <t>3.8.11</t>
  </si>
  <si>
    <t>BELOW GROUND</t>
  </si>
  <si>
    <t>mm Lean Concrete (below ramp wall)</t>
  </si>
  <si>
    <t>3.2.02</t>
  </si>
  <si>
    <t>4.2.03</t>
  </si>
  <si>
    <t>4.2.06</t>
  </si>
  <si>
    <t>4.2.09</t>
  </si>
  <si>
    <t>4.2.10</t>
  </si>
  <si>
    <t>4.2.11</t>
  </si>
  <si>
    <t>4.2.12</t>
  </si>
  <si>
    <t>4.2.13</t>
  </si>
  <si>
    <t>7.2.14</t>
  </si>
  <si>
    <t>7.2.15</t>
  </si>
  <si>
    <t>7.2.16</t>
  </si>
  <si>
    <t>7.2.17</t>
  </si>
  <si>
    <t>7.2.18</t>
  </si>
  <si>
    <t>7.2.19</t>
  </si>
  <si>
    <t>7.2.20</t>
  </si>
  <si>
    <t>7.2.21</t>
  </si>
  <si>
    <t>D3 - PVC panel door on PVC frame (single swing)</t>
  </si>
  <si>
    <t>D5 - Aluminium panel door on Aluminium frame (single swing)</t>
  </si>
  <si>
    <t>8.2.09</t>
  </si>
  <si>
    <t>8.2.10</t>
  </si>
  <si>
    <t>8.2.11</t>
  </si>
  <si>
    <t>8.2.12</t>
  </si>
  <si>
    <t>8.2.13</t>
  </si>
  <si>
    <t>9.2.03</t>
  </si>
  <si>
    <t>9.2.06</t>
  </si>
  <si>
    <t>9.3.03</t>
  </si>
  <si>
    <t>9.3.04</t>
  </si>
  <si>
    <t>9.3.05</t>
  </si>
  <si>
    <t>9.3.06</t>
  </si>
  <si>
    <t>9.3.07</t>
  </si>
  <si>
    <t>9.4.03</t>
  </si>
  <si>
    <t>9.4.06</t>
  </si>
  <si>
    <t>9.5.03</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</si>
  <si>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</si>
  <si>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</si>
  <si>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</si>
  <si>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</si>
  <si>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</si>
  <si>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10.2.04</t>
  </si>
  <si>
    <t>11.2.03</t>
  </si>
  <si>
    <t>11.2.06</t>
  </si>
  <si>
    <t>11.3.02</t>
  </si>
  <si>
    <t>11.3.05</t>
  </si>
  <si>
    <t>1ST FLOOR - 2ND FLOOR</t>
  </si>
  <si>
    <t>12.2.02</t>
  </si>
  <si>
    <t>12.3.02</t>
  </si>
  <si>
    <t>Lysaght flashing as per roofing sheet suppliers assembly</t>
  </si>
  <si>
    <t>CAPPING / FLASHING</t>
  </si>
  <si>
    <t>6.3.02</t>
  </si>
  <si>
    <t>A power outlet</t>
  </si>
  <si>
    <t>Light switch (3 G)</t>
  </si>
  <si>
    <t>13.4.03</t>
  </si>
  <si>
    <t>13.4.04</t>
  </si>
  <si>
    <t>13.5.12</t>
  </si>
  <si>
    <t>14.4.18</t>
  </si>
  <si>
    <t>6.5.02</t>
  </si>
  <si>
    <t>SEPTIC TANK</t>
  </si>
  <si>
    <t>mm thk Concrete septic tank</t>
  </si>
  <si>
    <t>Water pump</t>
  </si>
  <si>
    <t>14.2.07</t>
  </si>
  <si>
    <t>Gate valve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</si>
  <si>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</si>
  <si>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</si>
  <si>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</si>
  <si>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</si>
  <si>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</si>
  <si>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</si>
  <si>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</si>
  <si>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</si>
  <si>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</si>
  <si>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Bill №: 15 - FIRE SYSTEM</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</si>
  <si>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</si>
  <si>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</si>
  <si>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</si>
  <si>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</si>
  <si>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</si>
  <si>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</si>
  <si>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</si>
  <si>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</si>
  <si>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</si>
  <si>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</si>
  <si>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</si>
  <si>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</si>
  <si>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</si>
  <si>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</si>
  <si>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</si>
  <si>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</si>
  <si>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</si>
  <si>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</si>
  <si>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</si>
  <si>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</si>
  <si>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</si>
  <si>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</si>
  <si>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</si>
  <si>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</si>
  <si>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</si>
  <si>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</si>
  <si>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</si>
  <si>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</si>
  <si>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</si>
  <si>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</si>
  <si>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</si>
  <si>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</si>
  <si>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</si>
  <si>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</si>
  <si>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</si>
  <si>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TELEPHONE/NETWORK POINTS</t>
  </si>
  <si>
    <t>Two gang TV/SAT socket outlet</t>
  </si>
  <si>
    <t>Speakers</t>
  </si>
  <si>
    <t>Internet switch board</t>
  </si>
  <si>
    <t>13.6.01</t>
  </si>
  <si>
    <t>13.6.02</t>
  </si>
  <si>
    <t>13.6.03</t>
  </si>
  <si>
    <t>13.6.04</t>
  </si>
  <si>
    <t>13.6.05</t>
  </si>
  <si>
    <t>x  400mm Foundation pads, F1</t>
  </si>
  <si>
    <t>x  300mm Foundation pads, F3</t>
  </si>
  <si>
    <t>x  300mm Foundation pads, F7</t>
  </si>
  <si>
    <t>mm Foundation beam, TB1</t>
  </si>
  <si>
    <t>mm Foundation beam, TB2</t>
  </si>
  <si>
    <t>TWIN COMPUTER NETWORK OUTLET</t>
  </si>
  <si>
    <t>HDMI, VGA &amp; RAC AV SOCKET</t>
  </si>
  <si>
    <t>HDMI, VGA &amp; RAC AV TWIN SOCKET</t>
  </si>
  <si>
    <t>DATA POINT</t>
  </si>
  <si>
    <t>PAGING MIC</t>
  </si>
  <si>
    <t>VOLUME CONTROLLER</t>
  </si>
  <si>
    <t>Emergency light</t>
  </si>
  <si>
    <t>3.3.15</t>
  </si>
  <si>
    <t>3.3.16</t>
  </si>
  <si>
    <t>3.3.17</t>
  </si>
  <si>
    <t>3.5.16</t>
  </si>
  <si>
    <t>3.8.12</t>
  </si>
  <si>
    <t>3.09.00</t>
  </si>
  <si>
    <t>13.5.13</t>
  </si>
  <si>
    <t>13.6.06</t>
  </si>
  <si>
    <t>13.6.07</t>
  </si>
  <si>
    <t>13.6.08</t>
  </si>
  <si>
    <t>13.6.09</t>
  </si>
  <si>
    <t>14.4.19</t>
  </si>
  <si>
    <t>14.4.20</t>
  </si>
  <si>
    <t>14.4.21</t>
  </si>
  <si>
    <t>15.2.03</t>
  </si>
  <si>
    <t>Bill №:  16- ADDITIONS AND OMMISIONS</t>
  </si>
  <si>
    <t xml:space="preserve"> Concrete staircase GF to FFL (below ground level)</t>
  </si>
  <si>
    <t>Frames and sashes to be 25-60 micron white powder coated aluminium other wise specified.</t>
  </si>
  <si>
    <t>SKIRTING</t>
  </si>
  <si>
    <t>mm HIGH Homogenous tile skirting</t>
  </si>
  <si>
    <t>9.7.01</t>
  </si>
  <si>
    <t>9.7.02</t>
  </si>
  <si>
    <t>9.8.00</t>
  </si>
  <si>
    <t>25 and 50mm dia GI handrail at 900mm height as per drawing</t>
  </si>
  <si>
    <t>SS grab bar railings</t>
  </si>
  <si>
    <t>RC STARTER</t>
  </si>
  <si>
    <t>mm RC Starter</t>
  </si>
  <si>
    <t>3.5.17</t>
  </si>
  <si>
    <t>3.6.13</t>
  </si>
  <si>
    <t>All structural concrete shall be GRADE M25 and lean concrete shall be GRADE M15</t>
  </si>
  <si>
    <t>120-150</t>
  </si>
  <si>
    <t>LED Recessed Down light 12W</t>
  </si>
  <si>
    <t>LED Ceiling light 18W</t>
  </si>
  <si>
    <t>LED tube light with weather proof opal casing</t>
  </si>
  <si>
    <t>40W (IP 65) outdoor wall light</t>
  </si>
  <si>
    <t>LED tube light with opal casing</t>
  </si>
  <si>
    <t>x  300mm Foundation pads, F8</t>
  </si>
  <si>
    <t>3.3.18</t>
  </si>
  <si>
    <t>Connection to proposed septic tank.</t>
  </si>
  <si>
    <t>Connection to ground  water well.</t>
  </si>
  <si>
    <t>mm thk cement screed with 2.5mm self levelling cement screed</t>
  </si>
  <si>
    <t>STEP TILES</t>
  </si>
  <si>
    <t>50mm dia (1.5-2mm thk) SS 304 handrail at 900mm height as per drawing</t>
  </si>
  <si>
    <t>25- 50mm dia (1.5-2mm thk) SS 304 handrail at 900mm height as per drawing</t>
  </si>
  <si>
    <t>Main Panel Board and Sub-Distribution Boards ( DB )</t>
  </si>
  <si>
    <t>Main Panel Board</t>
  </si>
  <si>
    <t>Distribution Boards</t>
  </si>
  <si>
    <t>13.2.03</t>
  </si>
  <si>
    <t>13.2.04</t>
  </si>
  <si>
    <t>Feeder cable</t>
  </si>
  <si>
    <t>13.2.05</t>
  </si>
  <si>
    <t>13.2.06</t>
  </si>
  <si>
    <t>Cabling from main internet source to internet switch board</t>
  </si>
  <si>
    <t>"Masterseal 588" or equivalent should be applied on top of screeds and walls upto 300mm in all toilets and corridor.</t>
  </si>
  <si>
    <t>All external surface of masonry wall should be waterproofed with"Masterseal 588" or equivalent</t>
  </si>
  <si>
    <t>(b)</t>
  </si>
  <si>
    <t>(c)</t>
  </si>
  <si>
    <t>mm thk cement plaster on external surface as specified on the drawing.</t>
  </si>
  <si>
    <t xml:space="preserve">mm thk cement screed </t>
  </si>
  <si>
    <t>Item</t>
  </si>
  <si>
    <t>Lysaght roofing sheet to as per specification</t>
  </si>
  <si>
    <t>mm dia rain water outlet</t>
  </si>
  <si>
    <t xml:space="preserve">Exit sign </t>
  </si>
  <si>
    <t>mm Zinc  gutter</t>
  </si>
  <si>
    <t>Rates shall include for: grooving, bedding, grouting, and pointing materials; making good around pipes, sanitary fixtures, and similar; cleaning down and polishing.</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</si>
  <si>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</si>
  <si>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Supply and Installation of 2 x 1C 2.5mm2 PVC/PVC/Cu + 2.5mm2 PVC/Cu  earth cable c/w uPVC conduit, junction boxes,ethernet cables, RJ45 Connectors, VGA cables etc. for the  Socket outlets point wiring</t>
  </si>
  <si>
    <t>Ground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</si>
  <si>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</si>
  <si>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Note: Internal plumbing to all toilets  including supply and laying of pipes.</t>
  </si>
  <si>
    <t>Ground floor to First floor</t>
  </si>
  <si>
    <t>First floor to Second floor</t>
  </si>
  <si>
    <t>9.8.01</t>
  </si>
  <si>
    <t>9.8.02</t>
  </si>
  <si>
    <t>9.8.03</t>
  </si>
  <si>
    <t>13.5.14</t>
  </si>
  <si>
    <t>Exhaust fan</t>
  </si>
  <si>
    <t xml:space="preserve">Exhaust socket / Flex outlet </t>
  </si>
  <si>
    <t xml:space="preserve">1. All bathrooms, out door light fixtures shall be IP65 </t>
  </si>
  <si>
    <t>2. All lamps/fittings shall be supplied by reputed manufacturer and relevent technical specification for each every fittings to be forwarded</t>
  </si>
  <si>
    <t>3. All switches and sockets shall be ABB or eqivalent brand.</t>
  </si>
  <si>
    <t>CLASSROOM BLOCK at LH.OLHUVELI SCHOOL</t>
  </si>
  <si>
    <t>Sub-Total</t>
  </si>
  <si>
    <t>GST 6%</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</si>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</sst>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17">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2" borderId="36" xfId="0" applyFont="1" applyFill="1" applyBorder="1" applyAlignment="1">
      <alignment horizontal="right" vertical="top"/>
    </xf>
    <xf numFmtId="0" fontId="19" fillId="2" borderId="42" xfId="0" applyFont="1" applyFill="1" applyBorder="1" applyAlignment="1">
      <alignment horizontal="right"/>
    </xf>
    <xf numFmtId="0" fontId="19" fillId="2" borderId="38" xfId="0" applyFont="1" applyFill="1" applyBorder="1" applyAlignment="1">
      <alignment horizontal="right"/>
    </xf>
    <xf numFmtId="0" fontId="19" fillId="2" borderId="39" xfId="0" applyFont="1" applyFill="1" applyBorder="1" applyAlignment="1">
      <alignment vertical="top" wrapText="1"/>
    </xf>
    <xf numFmtId="0" fontId="19" fillId="2" borderId="40" xfId="0" applyFont="1" applyFill="1" applyBorder="1" applyAlignment="1">
      <alignment vertical="center"/>
    </xf>
    <xf numFmtId="0" fontId="19" fillId="2" borderId="36" xfId="0" applyFont="1" applyFill="1" applyBorder="1" applyAlignment="1">
      <alignment horizontal="center" vertical="center"/>
    </xf>
    <xf numFmtId="43" fontId="19" fillId="2" borderId="36" xfId="1" applyFont="1" applyFill="1" applyBorder="1" applyAlignment="1">
      <alignment vertical="top"/>
    </xf>
    <xf numFmtId="43" fontId="23" fillId="2" borderId="36" xfId="0" applyNumberFormat="1" applyFont="1" applyFill="1" applyBorder="1" applyAlignment="1">
      <alignment vertical="top"/>
    </xf>
    <xf numFmtId="0" fontId="19" fillId="2" borderId="6" xfId="0" applyFont="1" applyFill="1" applyBorder="1" applyAlignment="1">
      <alignment vertical="center"/>
    </xf>
    <xf numFmtId="0" fontId="19" fillId="2" borderId="0" xfId="0" applyFont="1" applyFill="1" applyAlignment="1">
      <alignment vertical="center"/>
    </xf>
    <xf numFmtId="0" fontId="19" fillId="2" borderId="37" xfId="0" applyFont="1" applyFill="1" applyBorder="1" applyAlignment="1">
      <alignment horizontal="right"/>
    </xf>
    <xf numFmtId="0" fontId="19" fillId="2" borderId="39" xfId="0" applyFont="1" applyFill="1" applyBorder="1" applyAlignment="1">
      <alignment horizontal="left"/>
    </xf>
    <xf numFmtId="0" fontId="19" fillId="2" borderId="40" xfId="0" applyFont="1" applyFill="1" applyBorder="1" applyAlignment="1"/>
    <xf numFmtId="0" fontId="19" fillId="2" borderId="6" xfId="0" applyFont="1" applyFill="1" applyBorder="1" applyAlignment="1"/>
    <xf numFmtId="0" fontId="19" fillId="2" borderId="0" xfId="0" applyFont="1" applyFill="1" applyAlignment="1"/>
    <xf numFmtId="0" fontId="19" fillId="2" borderId="40" xfId="0" applyFont="1" applyFill="1" applyBorder="1" applyAlignment="1">
      <alignment horizontal="left"/>
    </xf>
    <xf numFmtId="0" fontId="19" fillId="2" borderId="9" xfId="0" applyFont="1" applyFill="1" applyBorder="1" applyAlignment="1">
      <alignment vertical="top"/>
    </xf>
    <xf numFmtId="0" fontId="19" fillId="2" borderId="29" xfId="0" applyFont="1" applyFill="1" applyBorder="1" applyAlignment="1">
      <alignment horizontal="right"/>
    </xf>
    <xf numFmtId="0" fontId="19" fillId="2" borderId="19" xfId="0" applyFont="1" applyFill="1" applyBorder="1" applyAlignment="1">
      <alignment horizontal="right"/>
    </xf>
    <xf numFmtId="0" fontId="19" fillId="2" borderId="19" xfId="0" applyFont="1" applyFill="1" applyBorder="1" applyAlignment="1">
      <alignment horizontal="right" vertical="top"/>
    </xf>
    <xf numFmtId="0" fontId="19" fillId="2" borderId="20" xfId="0" applyFont="1" applyFill="1" applyBorder="1" applyAlignment="1">
      <alignment vertical="justify"/>
    </xf>
    <xf numFmtId="0" fontId="19" fillId="2" borderId="0" xfId="0" applyFont="1" applyFill="1" applyBorder="1" applyAlignment="1">
      <alignment vertical="justify"/>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3" fillId="2" borderId="9" xfId="0" applyFont="1" applyFill="1" applyBorder="1" applyAlignment="1">
      <alignment vertical="top"/>
    </xf>
    <xf numFmtId="43" fontId="23" fillId="2" borderId="9" xfId="0" applyNumberFormat="1" applyFont="1" applyFill="1" applyBorder="1" applyAlignment="1">
      <alignment vertical="top"/>
    </xf>
    <xf numFmtId="0" fontId="19" fillId="2" borderId="18" xfId="0" applyFont="1" applyFill="1" applyBorder="1" applyAlignment="1">
      <alignment horizontal="right"/>
    </xf>
    <xf numFmtId="0" fontId="19" fillId="2" borderId="20" xfId="0" applyFont="1" applyFill="1" applyBorder="1" applyAlignment="1"/>
    <xf numFmtId="0" fontId="19" fillId="2" borderId="0" xfId="0" applyFont="1" applyFill="1" applyBorder="1" applyAlignment="1"/>
    <xf numFmtId="0" fontId="19" fillId="2" borderId="9" xfId="0" applyFont="1" applyFill="1" applyBorder="1" applyAlignment="1">
      <alignment horizontal="right" vertical="top"/>
    </xf>
    <xf numFmtId="0" fontId="19" fillId="2" borderId="20" xfId="0" applyFont="1" applyFill="1" applyBorder="1" applyAlignment="1">
      <alignment horizontal="left"/>
    </xf>
    <xf numFmtId="0" fontId="23" fillId="2" borderId="9" xfId="0" applyFont="1" applyFill="1" applyBorder="1" applyAlignment="1">
      <alignment horizontal="right" vertical="top"/>
    </xf>
    <xf numFmtId="0" fontId="20" fillId="2" borderId="18" xfId="0" applyFont="1" applyFill="1" applyBorder="1" applyAlignment="1"/>
    <xf numFmtId="0" fontId="20" fillId="2" borderId="19" xfId="0" applyFont="1" applyFill="1" applyBorder="1" applyAlignment="1"/>
    <xf numFmtId="0" fontId="23" fillId="2" borderId="19" xfId="0" applyFont="1" applyFill="1" applyBorder="1" applyAlignment="1">
      <alignment horizontal="right"/>
    </xf>
    <xf numFmtId="0" fontId="20" fillId="2" borderId="20" xfId="0" applyFont="1" applyFill="1" applyBorder="1" applyAlignment="1"/>
    <xf numFmtId="0" fontId="23" fillId="2" borderId="0" xfId="0" applyFont="1" applyFill="1" applyBorder="1" applyAlignment="1"/>
    <xf numFmtId="0" fontId="23" fillId="2" borderId="0" xfId="0" applyFont="1" applyFill="1" applyAlignment="1"/>
    <xf numFmtId="0" fontId="19" fillId="2" borderId="20" xfId="0" applyFont="1" applyFill="1" applyBorder="1" applyAlignment="1">
      <alignment vertical="top" wrapText="1"/>
    </xf>
    <xf numFmtId="0" fontId="19" fillId="2" borderId="19" xfId="0" applyFont="1" applyFill="1" applyBorder="1" applyAlignment="1">
      <alignment horizontal="right" vertical="center"/>
    </xf>
    <xf numFmtId="0" fontId="19" fillId="2" borderId="20" xfId="0" applyFont="1" applyFill="1" applyBorder="1" applyAlignment="1">
      <alignment horizontal="left" vertical="center"/>
    </xf>
    <xf numFmtId="0" fontId="19" fillId="2" borderId="0" xfId="0" applyFont="1" applyFill="1" applyBorder="1" applyAlignment="1">
      <alignment vertical="center"/>
    </xf>
    <xf numFmtId="0" fontId="23" fillId="2" borderId="6" xfId="0" applyFont="1" applyFill="1" applyBorder="1" applyAlignment="1"/>
    <xf numFmtId="0" fontId="23" fillId="2" borderId="18" xfId="0" applyFont="1" applyFill="1" applyBorder="1" applyAlignment="1">
      <alignment horizontal="right"/>
    </xf>
    <xf numFmtId="0" fontId="23" fillId="2" borderId="19" xfId="0" applyFont="1" applyFill="1" applyBorder="1" applyAlignment="1">
      <alignment horizontal="left"/>
    </xf>
    <xf numFmtId="0" fontId="23" fillId="2" borderId="20" xfId="0" applyFont="1" applyFill="1" applyBorder="1" applyAlignment="1">
      <alignment horizontal="left"/>
    </xf>
    <xf numFmtId="0" fontId="19" fillId="2" borderId="9" xfId="0" applyFont="1" applyFill="1" applyBorder="1" applyAlignment="1">
      <alignment horizontal="right"/>
    </xf>
    <xf numFmtId="0" fontId="19" fillId="2" borderId="9" xfId="0" applyFont="1" applyFill="1" applyBorder="1" applyAlignment="1">
      <alignment horizontal="right" vertical="center"/>
    </xf>
    <xf numFmtId="0" fontId="19" fillId="2" borderId="18" xfId="0" applyFont="1" applyFill="1" applyBorder="1" applyAlignment="1">
      <alignment horizontal="right" vertical="center"/>
    </xf>
    <xf numFmtId="43" fontId="19" fillId="2" borderId="9" xfId="1" applyFont="1" applyFill="1" applyBorder="1" applyAlignment="1">
      <alignment vertical="center"/>
    </xf>
    <xf numFmtId="43" fontId="23" fillId="2" borderId="9" xfId="0" applyNumberFormat="1" applyFont="1" applyFill="1" applyBorder="1" applyAlignment="1">
      <alignment vertical="center"/>
    </xf>
    <xf numFmtId="0" fontId="19" fillId="2" borderId="43" xfId="0" applyFont="1" applyFill="1" applyBorder="1" applyAlignment="1">
      <alignment horizontal="right" vertical="top"/>
    </xf>
    <xf numFmtId="0" fontId="19" fillId="2" borderId="44" xfId="0" applyFont="1" applyFill="1" applyBorder="1" applyAlignment="1">
      <alignment horizontal="right" vertical="center"/>
    </xf>
    <xf numFmtId="0" fontId="19" fillId="2" borderId="45" xfId="0" applyFont="1" applyFill="1" applyBorder="1" applyAlignment="1">
      <alignment horizontal="right" vertical="center"/>
    </xf>
    <xf numFmtId="0" fontId="19" fillId="2" borderId="46" xfId="0" applyFont="1" applyFill="1" applyBorder="1" applyAlignment="1">
      <alignment horizontal="left" vertical="center"/>
    </xf>
    <xf numFmtId="0" fontId="19" fillId="2" borderId="47" xfId="0" applyFont="1" applyFill="1" applyBorder="1" applyAlignment="1"/>
    <xf numFmtId="43" fontId="19" fillId="2" borderId="43" xfId="1" applyFont="1" applyFill="1" applyBorder="1" applyAlignment="1">
      <alignment vertical="top"/>
    </xf>
    <xf numFmtId="43" fontId="23" fillId="2" borderId="43" xfId="0" applyNumberFormat="1" applyFont="1" applyFill="1" applyBorder="1" applyAlignment="1">
      <alignment vertical="top"/>
    </xf>
    <xf numFmtId="0" fontId="19" fillId="2" borderId="48" xfId="0" applyFont="1" applyFill="1" applyBorder="1" applyAlignment="1"/>
    <xf numFmtId="0" fontId="19" fillId="2" borderId="20" xfId="0" applyFont="1" applyFill="1" applyBorder="1" applyAlignment="1">
      <alignment vertical="center" wrapText="1"/>
    </xf>
    <xf numFmtId="0" fontId="20" fillId="2" borderId="20" xfId="0" applyFont="1" applyFill="1" applyBorder="1" applyAlignment="1">
      <alignment vertical="top" wrapText="1"/>
    </xf>
    <xf numFmtId="0" fontId="19" fillId="2" borderId="7" xfId="0" applyFont="1" applyFill="1" applyBorder="1" applyAlignment="1"/>
    <xf numFmtId="0" fontId="19" fillId="2" borderId="6" xfId="0" applyFont="1" applyFill="1" applyBorder="1" applyAlignment="1">
      <alignment vertical="top"/>
    </xf>
    <xf numFmtId="0" fontId="19" fillId="2" borderId="19" xfId="0" applyFont="1" applyFill="1" applyBorder="1" applyAlignment="1">
      <alignment horizontal="left"/>
    </xf>
    <xf numFmtId="0" fontId="19" fillId="2" borderId="19" xfId="0" applyFont="1" applyFill="1" applyBorder="1" applyAlignment="1">
      <alignment horizontal="center"/>
    </xf>
    <xf numFmtId="0" fontId="19" fillId="2" borderId="6" xfId="0" applyFont="1" applyFill="1" applyBorder="1" applyAlignment="1">
      <alignment horizontal="right" vertical="top"/>
    </xf>
    <xf numFmtId="0" fontId="23" fillId="2" borderId="9" xfId="0" applyFont="1" applyFill="1" applyBorder="1" applyAlignment="1">
      <alignment horizontal="center" vertical="center"/>
    </xf>
    <xf numFmtId="43" fontId="23" fillId="2" borderId="9" xfId="1" applyFont="1" applyFill="1" applyBorder="1" applyAlignment="1">
      <alignment vertical="top"/>
    </xf>
    <xf numFmtId="0" fontId="19" fillId="2" borderId="29" xfId="0" applyFont="1" applyFill="1" applyBorder="1" applyAlignment="1">
      <alignment horizontal="right" vertical="top"/>
    </xf>
    <xf numFmtId="43" fontId="19" fillId="2" borderId="36" xfId="1" applyFont="1" applyFill="1" applyBorder="1" applyAlignment="1">
      <alignment horizontal="center" vertical="center"/>
    </xf>
    <xf numFmtId="43" fontId="19" fillId="2" borderId="9" xfId="1" applyFont="1" applyFill="1" applyBorder="1" applyAlignment="1">
      <alignment horizontal="center" vertical="center"/>
    </xf>
    <xf numFmtId="43" fontId="19" fillId="2" borderId="0" xfId="1" applyFont="1" applyFill="1" applyAlignment="1">
      <alignment horizontal="center" vertical="center"/>
    </xf>
    <xf numFmtId="43" fontId="23" fillId="2" borderId="9" xfId="1" applyFont="1" applyFill="1" applyBorder="1" applyAlignment="1">
      <alignment horizontal="center" vertical="center"/>
    </xf>
    <xf numFmtId="43" fontId="19" fillId="2" borderId="0" xfId="1" applyFont="1" applyFill="1" applyBorder="1" applyAlignment="1">
      <alignment horizontal="center" vertical="center"/>
    </xf>
    <xf numFmtId="43" fontId="19" fillId="2" borderId="47" xfId="1" applyFont="1" applyFill="1" applyBorder="1" applyAlignment="1"/>
    <xf numFmtId="0" fontId="19" fillId="2" borderId="0" xfId="0" applyFont="1" applyFill="1" applyAlignment="1">
      <alignment horizontal="center" vertical="center"/>
    </xf>
    <xf numFmtId="43" fontId="19" fillId="2" borderId="0" xfId="1" applyFont="1" applyFill="1" applyAlignment="1">
      <alignment vertical="top"/>
    </xf>
    <xf numFmtId="43" fontId="23" fillId="2" borderId="0" xfId="0" applyNumberFormat="1" applyFont="1" applyFill="1" applyBorder="1" applyAlignment="1">
      <alignment vertical="top"/>
    </xf>
    <xf numFmtId="0" fontId="23" fillId="2" borderId="20" xfId="0" applyFont="1" applyFill="1" applyBorder="1" applyAlignment="1"/>
    <xf numFmtId="0" fontId="23" fillId="2" borderId="0" xfId="0" applyFont="1" applyFill="1" applyBorder="1" applyAlignment="1">
      <alignment horizontal="center" vertical="center"/>
    </xf>
    <xf numFmtId="43" fontId="23" fillId="2" borderId="0" xfId="1" applyFont="1" applyFill="1" applyBorder="1" applyAlignment="1">
      <alignment horizontal="center" vertical="center"/>
    </xf>
    <xf numFmtId="0" fontId="19" fillId="2" borderId="0" xfId="0" applyFont="1" applyFill="1" applyBorder="1" applyAlignment="1">
      <alignment horizontal="center" vertical="center"/>
    </xf>
    <xf numFmtId="0" fontId="19" fillId="2" borderId="0" xfId="0" applyFont="1" applyFill="1" applyBorder="1" applyAlignment="1">
      <alignment horizontal="center" vertical="top"/>
    </xf>
    <xf numFmtId="0" fontId="19" fillId="2" borderId="20" xfId="0" applyFont="1" applyFill="1" applyBorder="1" applyAlignment="1">
      <alignment horizontal="center"/>
    </xf>
    <xf numFmtId="0" fontId="19" fillId="2" borderId="0" xfId="0" applyFont="1" applyFill="1" applyBorder="1" applyAlignment="1">
      <alignment horizontal="center"/>
    </xf>
    <xf numFmtId="0" fontId="23" fillId="2" borderId="0" xfId="0" applyFont="1" applyFill="1" applyBorder="1" applyAlignment="1">
      <alignment horizontal="center" vertical="top"/>
    </xf>
    <xf numFmtId="0" fontId="23" fillId="2" borderId="2" xfId="0" applyFont="1" applyFill="1" applyBorder="1" applyAlignment="1"/>
    <xf numFmtId="0" fontId="23" fillId="2" borderId="21" xfId="0" applyFont="1" applyFill="1" applyBorder="1" applyAlignment="1">
      <alignment horizontal="right"/>
    </xf>
    <xf numFmtId="0" fontId="23" fillId="2" borderId="22" xfId="0" applyFont="1" applyFill="1" applyBorder="1" applyAlignment="1">
      <alignment horizontal="right"/>
    </xf>
    <xf numFmtId="0" fontId="23" fillId="2" borderId="23" xfId="0" applyFont="1" applyFill="1" applyBorder="1" applyAlignment="1"/>
    <xf numFmtId="0" fontId="23" fillId="2" borderId="2" xfId="0" applyFont="1" applyFill="1" applyBorder="1" applyAlignment="1">
      <alignment horizontal="center" vertical="center"/>
    </xf>
    <xf numFmtId="43" fontId="23" fillId="2" borderId="2" xfId="1" applyFont="1" applyFill="1" applyBorder="1" applyAlignment="1">
      <alignment horizontal="center" vertical="center"/>
    </xf>
    <xf numFmtId="0" fontId="23" fillId="2" borderId="8" xfId="0" applyFont="1" applyFill="1" applyBorder="1" applyAlignment="1">
      <alignment horizontal="center" vertical="top"/>
    </xf>
    <xf numFmtId="0" fontId="23" fillId="2" borderId="24"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horizontal="center" vertical="center"/>
    </xf>
    <xf numFmtId="43" fontId="23" fillId="2" borderId="8" xfId="1" applyFont="1" applyFill="1" applyBorder="1" applyAlignment="1">
      <alignment horizontal="center" vertical="top" wrapText="1"/>
    </xf>
    <xf numFmtId="43" fontId="23" fillId="2" borderId="6" xfId="1" applyFont="1" applyFill="1" applyBorder="1" applyAlignment="1">
      <alignment horizontal="center" vertical="center"/>
    </xf>
    <xf numFmtId="0" fontId="23" fillId="2" borderId="0" xfId="0" applyFont="1" applyFill="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2" borderId="28" xfId="0" applyFont="1" applyFill="1" applyBorder="1" applyAlignment="1"/>
    <xf numFmtId="0" fontId="19" fillId="2" borderId="12" xfId="0" applyFont="1" applyFill="1" applyBorder="1" applyAlignment="1"/>
    <xf numFmtId="0" fontId="25" fillId="2" borderId="20" xfId="0" applyFont="1" applyFill="1" applyBorder="1" applyAlignment="1"/>
    <xf numFmtId="0" fontId="19" fillId="2" borderId="20" xfId="0" applyFont="1" applyFill="1" applyBorder="1" applyAlignment="1">
      <alignment horizontal="left" vertical="center" wrapText="1"/>
    </xf>
    <xf numFmtId="0" fontId="23" fillId="2" borderId="27" xfId="0" applyFont="1" applyFill="1" applyBorder="1" applyAlignment="1">
      <alignment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2" borderId="6" xfId="0" applyFont="1" applyFill="1" applyBorder="1" applyAlignment="1">
      <alignment vertical="center"/>
    </xf>
    <xf numFmtId="0" fontId="23" fillId="2" borderId="0" xfId="0" applyFont="1" applyFill="1" applyAlignment="1">
      <alignment vertical="center"/>
    </xf>
    <xf numFmtId="0" fontId="19" fillId="2" borderId="56" xfId="0" applyFont="1" applyFill="1" applyBorder="1" applyAlignment="1">
      <alignment vertical="top"/>
    </xf>
    <xf numFmtId="0" fontId="19" fillId="2" borderId="57" xfId="0" applyFont="1" applyFill="1" applyBorder="1" applyAlignment="1">
      <alignment horizontal="right"/>
    </xf>
    <xf numFmtId="0" fontId="19" fillId="2" borderId="49" xfId="0" applyFont="1" applyFill="1" applyBorder="1" applyAlignment="1">
      <alignment horizontal="right"/>
    </xf>
    <xf numFmtId="0" fontId="19" fillId="2" borderId="50" xfId="0" applyFont="1" applyFill="1" applyBorder="1" applyAlignment="1"/>
    <xf numFmtId="0" fontId="19" fillId="2" borderId="58" xfId="0" applyFont="1" applyFill="1" applyBorder="1" applyAlignment="1"/>
    <xf numFmtId="0" fontId="19" fillId="2" borderId="56" xfId="0" applyFont="1" applyFill="1" applyBorder="1" applyAlignment="1">
      <alignment horizontal="center" vertical="center"/>
    </xf>
    <xf numFmtId="43" fontId="19" fillId="2" borderId="56" xfId="1" applyFont="1" applyFill="1" applyBorder="1" applyAlignment="1">
      <alignment horizontal="center" vertical="center"/>
    </xf>
    <xf numFmtId="43" fontId="19" fillId="2" borderId="56" xfId="1" applyFont="1" applyFill="1" applyBorder="1" applyAlignment="1">
      <alignment vertical="top"/>
    </xf>
    <xf numFmtId="0" fontId="23" fillId="2" borderId="56" xfId="0" applyFont="1" applyFill="1" applyBorder="1" applyAlignment="1">
      <alignment vertical="top"/>
    </xf>
    <xf numFmtId="0" fontId="23" fillId="2" borderId="36" xfId="0" applyFont="1" applyFill="1" applyBorder="1" applyAlignment="1">
      <alignment horizontal="right" vertical="top"/>
    </xf>
    <xf numFmtId="0" fontId="20" fillId="2" borderId="37" xfId="0" applyFont="1" applyFill="1" applyBorder="1" applyAlignment="1"/>
    <xf numFmtId="0" fontId="23" fillId="2" borderId="38" xfId="0" applyFont="1" applyFill="1" applyBorder="1" applyAlignment="1">
      <alignment horizontal="right"/>
    </xf>
    <xf numFmtId="0" fontId="20" fillId="2" borderId="39" xfId="0" applyFont="1" applyFill="1" applyBorder="1" applyAlignment="1"/>
    <xf numFmtId="0" fontId="23" fillId="2" borderId="40" xfId="0" applyFont="1" applyFill="1" applyBorder="1" applyAlignment="1"/>
    <xf numFmtId="0" fontId="23" fillId="2" borderId="36" xfId="0" applyFont="1" applyFill="1" applyBorder="1" applyAlignment="1">
      <alignment horizontal="center" vertical="center"/>
    </xf>
    <xf numFmtId="43" fontId="23" fillId="2" borderId="36" xfId="1" applyFont="1" applyFill="1" applyBorder="1" applyAlignment="1">
      <alignment horizontal="center" vertical="center"/>
    </xf>
    <xf numFmtId="43" fontId="23" fillId="2" borderId="36" xfId="1" applyFont="1" applyFill="1" applyBorder="1" applyAlignment="1">
      <alignment vertical="top"/>
    </xf>
    <xf numFmtId="0" fontId="23" fillId="2" borderId="36" xfId="0" applyFont="1" applyFill="1" applyBorder="1" applyAlignment="1">
      <alignment vertical="top"/>
    </xf>
    <xf numFmtId="0" fontId="19" fillId="2" borderId="38" xfId="0" applyFont="1" applyFill="1" applyBorder="1" applyAlignment="1">
      <alignment horizontal="right" vertical="top"/>
    </xf>
    <xf numFmtId="0" fontId="19" fillId="2" borderId="39" xfId="0" applyFont="1" applyFill="1" applyBorder="1" applyAlignment="1">
      <alignment vertical="center" wrapText="1"/>
    </xf>
    <xf numFmtId="0" fontId="19" fillId="2" borderId="39" xfId="0" applyFont="1" applyFill="1" applyBorder="1" applyAlignment="1"/>
    <xf numFmtId="0" fontId="19" fillId="2" borderId="36" xfId="0" applyFont="1" applyFill="1" applyBorder="1" applyAlignment="1">
      <alignment vertical="top"/>
    </xf>
    <xf numFmtId="0" fontId="19" fillId="2" borderId="40" xfId="0" applyFont="1" applyFill="1" applyBorder="1" applyAlignment="1">
      <alignment vertical="top"/>
    </xf>
    <xf numFmtId="0" fontId="19" fillId="2" borderId="0" xfId="0" applyFont="1" applyFill="1" applyAlignment="1">
      <alignment vertical="top"/>
    </xf>
    <xf numFmtId="0" fontId="19" fillId="2" borderId="39" xfId="0" applyFont="1" applyFill="1" applyBorder="1" applyAlignment="1">
      <alignment vertical="center"/>
    </xf>
    <xf numFmtId="43" fontId="19" fillId="2" borderId="36" xfId="1" applyFont="1" applyFill="1" applyBorder="1" applyAlignment="1">
      <alignment horizontal="right" vertical="top"/>
    </xf>
    <xf numFmtId="0" fontId="19" fillId="2" borderId="51" xfId="0" applyFont="1" applyFill="1" applyBorder="1" applyAlignment="1">
      <alignment vertical="top"/>
    </xf>
    <xf numFmtId="0" fontId="19" fillId="2" borderId="52" xfId="0" applyFont="1" applyFill="1" applyBorder="1" applyAlignment="1">
      <alignment horizontal="right"/>
    </xf>
    <xf numFmtId="0" fontId="19" fillId="2" borderId="53" xfId="0" applyFont="1" applyFill="1" applyBorder="1" applyAlignment="1">
      <alignment horizontal="right"/>
    </xf>
    <xf numFmtId="0" fontId="19" fillId="2" borderId="54" xfId="0" applyFont="1" applyFill="1" applyBorder="1" applyAlignment="1"/>
    <xf numFmtId="0" fontId="19" fillId="2" borderId="55" xfId="0" applyFont="1" applyFill="1" applyBorder="1" applyAlignment="1"/>
    <xf numFmtId="0" fontId="19" fillId="2" borderId="51" xfId="0" applyFont="1" applyFill="1" applyBorder="1" applyAlignment="1">
      <alignment horizontal="center" vertical="center"/>
    </xf>
    <xf numFmtId="43" fontId="19" fillId="2" borderId="51" xfId="1" applyFont="1" applyFill="1" applyBorder="1" applyAlignment="1">
      <alignment horizontal="center" vertical="center"/>
    </xf>
    <xf numFmtId="43" fontId="19" fillId="2" borderId="51" xfId="1" applyFont="1" applyFill="1" applyBorder="1" applyAlignment="1">
      <alignment vertical="top"/>
    </xf>
    <xf numFmtId="0" fontId="23" fillId="2" borderId="51" xfId="0" applyFont="1" applyFill="1" applyBorder="1" applyAlignment="1">
      <alignment vertical="top"/>
    </xf>
    <xf numFmtId="0" fontId="19" fillId="2" borderId="43" xfId="0" applyFont="1" applyFill="1" applyBorder="1" applyAlignment="1">
      <alignment horizontal="center" vertical="top"/>
    </xf>
    <xf numFmtId="0" fontId="19" fillId="2" borderId="30" xfId="0" applyFont="1" applyFill="1" applyBorder="1" applyAlignment="1">
      <alignment vertical="top"/>
    </xf>
    <xf numFmtId="0" fontId="19" fillId="2" borderId="31" xfId="0" applyFont="1" applyFill="1" applyBorder="1" applyAlignment="1">
      <alignment horizontal="right"/>
    </xf>
    <xf numFmtId="0" fontId="19" fillId="2" borderId="32" xfId="0" applyFont="1" applyFill="1" applyBorder="1" applyAlignment="1">
      <alignment horizontal="right"/>
    </xf>
    <xf numFmtId="0" fontId="19" fillId="2" borderId="49" xfId="0" applyFont="1" applyFill="1" applyBorder="1" applyAlignment="1"/>
    <xf numFmtId="0" fontId="19" fillId="2" borderId="30" xfId="0" applyFont="1" applyFill="1" applyBorder="1" applyAlignment="1">
      <alignment horizontal="center" vertical="center"/>
    </xf>
    <xf numFmtId="43" fontId="19" fillId="2" borderId="30" xfId="1" applyFont="1" applyFill="1" applyBorder="1" applyAlignment="1">
      <alignment horizontal="center" vertical="center"/>
    </xf>
    <xf numFmtId="43" fontId="19" fillId="2" borderId="30" xfId="1" applyFont="1" applyFill="1" applyBorder="1" applyAlignment="1">
      <alignment vertical="top"/>
    </xf>
    <xf numFmtId="0" fontId="23" fillId="2" borderId="30" xfId="0" applyFont="1" applyFill="1" applyBorder="1" applyAlignment="1">
      <alignment vertical="top"/>
    </xf>
    <xf numFmtId="0" fontId="19" fillId="2" borderId="35" xfId="0" applyFont="1" applyFill="1" applyBorder="1" applyAlignment="1"/>
    <xf numFmtId="0" fontId="19" fillId="2" borderId="34" xfId="0" applyFont="1" applyFill="1" applyBorder="1" applyAlignment="1"/>
    <xf numFmtId="0" fontId="20" fillId="2" borderId="38" xfId="0" applyFont="1" applyFill="1" applyBorder="1" applyAlignment="1"/>
    <xf numFmtId="0" fontId="23" fillId="2" borderId="39" xfId="0" applyFont="1" applyFill="1" applyBorder="1" applyAlignment="1"/>
    <xf numFmtId="0" fontId="23" fillId="2" borderId="41" xfId="0" applyFont="1" applyFill="1" applyBorder="1" applyAlignment="1"/>
    <xf numFmtId="0" fontId="19" fillId="2" borderId="38" xfId="0" applyFont="1" applyFill="1" applyBorder="1" applyAlignment="1">
      <alignment horizontal="justify" vertical="justify"/>
    </xf>
    <xf numFmtId="0" fontId="19" fillId="2" borderId="39" xfId="0" applyFont="1" applyFill="1" applyBorder="1" applyAlignment="1">
      <alignment vertical="justify"/>
    </xf>
    <xf numFmtId="0" fontId="19" fillId="2" borderId="41" xfId="0" applyFont="1" applyFill="1" applyBorder="1" applyAlignment="1"/>
    <xf numFmtId="0" fontId="19" fillId="2" borderId="38" xfId="0" applyFont="1" applyFill="1" applyBorder="1" applyAlignment="1"/>
    <xf numFmtId="0" fontId="23" fillId="2" borderId="43" xfId="0" applyFont="1" applyFill="1" applyBorder="1" applyAlignment="1">
      <alignment horizontal="right" vertical="top"/>
    </xf>
    <xf numFmtId="0" fontId="20" fillId="2" borderId="44" xfId="0" applyFont="1" applyFill="1" applyBorder="1" applyAlignment="1"/>
    <xf numFmtId="0" fontId="23" fillId="2" borderId="45" xfId="0" applyFont="1" applyFill="1" applyBorder="1" applyAlignment="1">
      <alignment horizontal="right"/>
    </xf>
    <xf numFmtId="0" fontId="19" fillId="2" borderId="45" xfId="0" applyFont="1" applyFill="1" applyBorder="1" applyAlignment="1">
      <alignment vertical="center" wrapText="1"/>
    </xf>
    <xf numFmtId="0" fontId="23" fillId="2" borderId="46" xfId="0" applyFont="1" applyFill="1" applyBorder="1" applyAlignment="1"/>
    <xf numFmtId="0" fontId="23" fillId="2" borderId="43" xfId="0" applyFont="1" applyFill="1" applyBorder="1" applyAlignment="1">
      <alignment horizontal="center" vertical="center"/>
    </xf>
    <xf numFmtId="43" fontId="23" fillId="2" borderId="43" xfId="1" applyFont="1" applyFill="1" applyBorder="1" applyAlignment="1">
      <alignment horizontal="center" vertical="center"/>
    </xf>
    <xf numFmtId="43" fontId="23" fillId="2" borderId="43" xfId="1" applyFont="1" applyFill="1" applyBorder="1" applyAlignment="1">
      <alignment vertical="top"/>
    </xf>
    <xf numFmtId="0" fontId="23" fillId="2" borderId="43" xfId="0" applyFont="1" applyFill="1" applyBorder="1" applyAlignment="1">
      <alignment vertical="top"/>
    </xf>
    <xf numFmtId="0" fontId="23" fillId="2" borderId="48" xfId="0" applyFont="1" applyFill="1" applyBorder="1" applyAlignment="1"/>
    <xf numFmtId="0" fontId="23" fillId="2" borderId="47" xfId="0" applyFont="1" applyFill="1" applyBorder="1" applyAlignment="1"/>
    <xf numFmtId="0" fontId="19" fillId="2" borderId="44" xfId="0" applyFont="1" applyFill="1" applyBorder="1" applyAlignment="1">
      <alignment vertical="center" wrapText="1"/>
    </xf>
    <xf numFmtId="0" fontId="19" fillId="2" borderId="45" xfId="0" applyFont="1" applyFill="1" applyBorder="1" applyAlignment="1">
      <alignment horizontal="right"/>
    </xf>
    <xf numFmtId="0" fontId="19" fillId="2" borderId="46" xfId="0" applyFont="1" applyFill="1" applyBorder="1" applyAlignment="1">
      <alignment vertical="center"/>
    </xf>
    <xf numFmtId="0" fontId="19" fillId="2" borderId="43" xfId="0" applyFont="1" applyFill="1" applyBorder="1" applyAlignment="1">
      <alignment horizontal="center" vertical="center"/>
    </xf>
    <xf numFmtId="43" fontId="19" fillId="2" borderId="43" xfId="1" applyFont="1" applyFill="1" applyBorder="1" applyAlignment="1">
      <alignment horizontal="center" vertical="center"/>
    </xf>
    <xf numFmtId="0" fontId="19" fillId="2" borderId="48" xfId="0" applyFont="1" applyFill="1" applyBorder="1" applyAlignment="1">
      <alignment vertical="center"/>
    </xf>
    <xf numFmtId="0" fontId="19" fillId="2" borderId="47" xfId="0" applyFont="1" applyFill="1" applyBorder="1" applyAlignment="1">
      <alignment vertical="center"/>
    </xf>
    <xf numFmtId="43" fontId="19" fillId="2" borderId="6" xfId="1" applyFont="1" applyFill="1" applyBorder="1" applyAlignment="1"/>
    <xf numFmtId="0" fontId="19" fillId="2" borderId="43" xfId="0" applyFont="1" applyFill="1" applyBorder="1" applyAlignment="1">
      <alignment vertical="top"/>
    </xf>
    <xf numFmtId="0" fontId="19" fillId="2" borderId="44" xfId="0" applyFont="1" applyFill="1" applyBorder="1" applyAlignment="1">
      <alignment horizontal="right"/>
    </xf>
    <xf numFmtId="0" fontId="19" fillId="2" borderId="46" xfId="0" applyFont="1" applyFill="1" applyBorder="1" applyAlignment="1">
      <alignment horizontal="left"/>
    </xf>
    <xf numFmtId="0" fontId="19" fillId="2" borderId="54" xfId="0" applyFont="1" applyFill="1" applyBorder="1" applyAlignment="1">
      <alignment horizontal="left"/>
    </xf>
    <xf numFmtId="43" fontId="23" fillId="2" borderId="51" xfId="0" applyNumberFormat="1" applyFont="1" applyFill="1" applyBorder="1" applyAlignment="1">
      <alignment vertical="top"/>
    </xf>
    <xf numFmtId="43" fontId="19" fillId="2" borderId="6" xfId="1" applyFont="1" applyFill="1" applyBorder="1" applyAlignment="1">
      <alignment vertical="top"/>
    </xf>
    <xf numFmtId="0" fontId="19" fillId="2" borderId="6" xfId="0" applyFont="1" applyFill="1" applyBorder="1" applyAlignment="1">
      <alignment horizontal="center" vertical="center"/>
    </xf>
    <xf numFmtId="43" fontId="19" fillId="2" borderId="6" xfId="1" applyFont="1" applyFill="1" applyBorder="1" applyAlignment="1">
      <alignment horizontal="center" vertical="center"/>
    </xf>
    <xf numFmtId="43" fontId="19" fillId="2" borderId="6" xfId="0" applyNumberFormat="1" applyFont="1" applyFill="1" applyBorder="1" applyAlignment="1"/>
    <xf numFmtId="0" fontId="23" fillId="2" borderId="20" xfId="0" applyFont="1" applyFill="1" applyBorder="1" applyAlignment="1">
      <alignment vertical="center"/>
    </xf>
    <xf numFmtId="0" fontId="23" fillId="2" borderId="29" xfId="0" applyFont="1" applyFill="1" applyBorder="1" applyAlignment="1">
      <alignment horizontal="right"/>
    </xf>
    <xf numFmtId="0" fontId="19" fillId="2" borderId="0" xfId="1" applyNumberFormat="1" applyFont="1" applyFill="1" applyBorder="1" applyAlignment="1">
      <alignment vertical="top"/>
    </xf>
    <xf numFmtId="0" fontId="19" fillId="2" borderId="20" xfId="1" applyNumberFormat="1" applyFont="1" applyFill="1" applyBorder="1" applyAlignment="1">
      <alignment vertical="top" wrapText="1"/>
    </xf>
    <xf numFmtId="43" fontId="20" fillId="2" borderId="20" xfId="25" applyFont="1" applyFill="1" applyBorder="1" applyAlignment="1">
      <alignment horizontal="justify" wrapText="1"/>
    </xf>
    <xf numFmtId="0" fontId="19" fillId="2" borderId="9" xfId="0" applyFont="1" applyFill="1" applyBorder="1" applyAlignment="1">
      <alignment vertical="center"/>
    </xf>
    <xf numFmtId="43" fontId="19" fillId="2" borderId="20" xfId="25" applyFont="1" applyFill="1" applyBorder="1" applyAlignment="1">
      <alignment horizontal="left" vertical="top" wrapText="1"/>
    </xf>
    <xf numFmtId="43" fontId="19" fillId="2" borderId="9" xfId="25" applyFont="1" applyFill="1" applyBorder="1" applyAlignment="1">
      <alignment horizontal="center" vertical="center"/>
    </xf>
    <xf numFmtId="0" fontId="23" fillId="2" borderId="6" xfId="0" applyFont="1" applyFill="1" applyBorder="1" applyAlignment="1">
      <alignment horizontal="right" vertical="top"/>
    </xf>
    <xf numFmtId="43" fontId="19" fillId="2" borderId="20" xfId="25" applyFont="1" applyFill="1" applyBorder="1" applyAlignment="1">
      <alignment horizontal="justify" wrapText="1"/>
    </xf>
    <xf numFmtId="0" fontId="20" fillId="2" borderId="29" xfId="0" applyFont="1" applyFill="1" applyBorder="1" applyAlignment="1"/>
    <xf numFmtId="0" fontId="19" fillId="2" borderId="0" xfId="0" applyFont="1" applyFill="1" applyBorder="1" applyAlignment="1">
      <alignment horizontal="left"/>
    </xf>
    <xf numFmtId="0" fontId="20" fillId="2" borderId="0" xfId="0" applyFont="1" applyFill="1" applyBorder="1" applyAlignment="1"/>
    <xf numFmtId="0" fontId="19" fillId="2" borderId="18" xfId="0" applyFont="1" applyFill="1" applyBorder="1" applyAlignment="1">
      <alignment horizontal="right" vertical="top"/>
    </xf>
    <xf numFmtId="0" fontId="19" fillId="2" borderId="20" xfId="0" applyFont="1" applyFill="1" applyBorder="1" applyAlignment="1">
      <alignment horizontal="left" vertical="top" wrapText="1"/>
    </xf>
    <xf numFmtId="0" fontId="19" fillId="2" borderId="20" xfId="0" applyFont="1" applyFill="1" applyBorder="1" applyAlignment="1">
      <alignment horizontal="left" wrapText="1"/>
    </xf>
    <xf numFmtId="43" fontId="23" fillId="2" borderId="0" xfId="1" applyFont="1" applyFill="1" applyBorder="1" applyAlignment="1">
      <alignment vertical="top"/>
    </xf>
    <xf numFmtId="0" fontId="23" fillId="2" borderId="30" xfId="0" applyFont="1" applyFill="1" applyBorder="1" applyAlignment="1">
      <alignment horizontal="right" vertical="top"/>
    </xf>
    <xf numFmtId="0" fontId="20" fillId="2" borderId="31" xfId="0" applyFont="1" applyFill="1" applyBorder="1" applyAlignment="1"/>
    <xf numFmtId="0" fontId="23" fillId="2" borderId="32" xfId="0" applyFont="1" applyFill="1" applyBorder="1" applyAlignment="1">
      <alignment horizontal="right"/>
    </xf>
    <xf numFmtId="0" fontId="23" fillId="2" borderId="33" xfId="0" applyFont="1" applyFill="1" applyBorder="1" applyAlignment="1"/>
    <xf numFmtId="0" fontId="23" fillId="2" borderId="34" xfId="0" applyFont="1" applyFill="1" applyBorder="1" applyAlignment="1"/>
    <xf numFmtId="0" fontId="23" fillId="2" borderId="30" xfId="0" applyFont="1" applyFill="1" applyBorder="1" applyAlignment="1">
      <alignment horizontal="center" vertical="center"/>
    </xf>
    <xf numFmtId="43" fontId="23" fillId="2" borderId="30" xfId="1" applyFont="1" applyFill="1" applyBorder="1" applyAlignment="1">
      <alignment horizontal="center" vertical="center"/>
    </xf>
    <xf numFmtId="43" fontId="23" fillId="2" borderId="30" xfId="1" applyFont="1" applyFill="1" applyBorder="1" applyAlignment="1">
      <alignment vertical="top"/>
    </xf>
    <xf numFmtId="43" fontId="23" fillId="2" borderId="30" xfId="0" applyNumberFormat="1" applyFont="1" applyFill="1" applyBorder="1" applyAlignment="1">
      <alignment vertical="top"/>
    </xf>
    <xf numFmtId="0" fontId="23" fillId="2" borderId="19" xfId="0" applyFont="1" applyFill="1" applyBorder="1" applyAlignment="1">
      <alignment horizontal="center"/>
    </xf>
    <xf numFmtId="0" fontId="20" fillId="2" borderId="20" xfId="0" applyFont="1" applyFill="1" applyBorder="1"/>
    <xf numFmtId="0" fontId="23" fillId="2" borderId="0" xfId="0" applyFont="1" applyFill="1"/>
    <xf numFmtId="43" fontId="19" fillId="2" borderId="6" xfId="0" applyNumberFormat="1" applyFont="1" applyFill="1" applyBorder="1"/>
    <xf numFmtId="0" fontId="19" fillId="2" borderId="0" xfId="0" applyFont="1" applyFill="1"/>
    <xf numFmtId="0" fontId="20" fillId="2" borderId="0" xfId="0" applyFont="1" applyFill="1"/>
    <xf numFmtId="0" fontId="23" fillId="2" borderId="20" xfId="0" applyFont="1" applyFill="1" applyBorder="1"/>
    <xf numFmtId="0" fontId="20" fillId="2" borderId="0" xfId="0" applyFont="1" applyFill="1" applyAlignment="1">
      <alignment horizontal="left"/>
    </xf>
    <xf numFmtId="0" fontId="23" fillId="2" borderId="0" xfId="0" applyFont="1" applyFill="1" applyAlignment="1">
      <alignment horizontal="right"/>
    </xf>
    <xf numFmtId="0" fontId="19" fillId="2" borderId="20" xfId="0" applyFont="1" applyFill="1" applyBorder="1" applyAlignment="1">
      <alignment horizontal="justify" vertical="justify" wrapText="1"/>
    </xf>
    <xf numFmtId="43" fontId="19" fillId="2" borderId="9" xfId="0" applyNumberFormat="1" applyFont="1" applyFill="1" applyBorder="1" applyAlignment="1">
      <alignment horizontal="center" vertical="center"/>
    </xf>
    <xf numFmtId="43" fontId="19" fillId="2" borderId="8" xfId="1" applyFont="1" applyFill="1" applyBorder="1" applyAlignment="1">
      <alignment vertical="center"/>
    </xf>
    <xf numFmtId="0" fontId="23" fillId="2" borderId="0" xfId="0" applyFont="1" applyFill="1" applyBorder="1"/>
    <xf numFmtId="43" fontId="23" fillId="2" borderId="9" xfId="1" applyFont="1" applyFill="1" applyBorder="1" applyAlignment="1">
      <alignment vertical="center"/>
    </xf>
    <xf numFmtId="0" fontId="20" fillId="2" borderId="18" xfId="0" applyFont="1" applyFill="1" applyBorder="1"/>
    <xf numFmtId="0" fontId="19" fillId="2" borderId="20" xfId="0" applyFont="1" applyFill="1" applyBorder="1" applyAlignment="1">
      <alignment horizontal="justify" vertical="top" wrapText="1"/>
    </xf>
    <xf numFmtId="0" fontId="19" fillId="2" borderId="0" xfId="0" applyFont="1" applyFill="1" applyBorder="1" applyAlignment="1">
      <alignment horizontal="justify" vertical="justify" wrapText="1"/>
    </xf>
    <xf numFmtId="0" fontId="19" fillId="2" borderId="20" xfId="0" applyFont="1" applyFill="1" applyBorder="1" applyAlignment="1">
      <alignment horizontal="left" vertical="top" wrapText="1" indent="2"/>
    </xf>
    <xf numFmtId="0" fontId="19" fillId="2" borderId="0" xfId="0" applyFont="1" applyFill="1" applyBorder="1"/>
    <xf numFmtId="0" fontId="25" fillId="2" borderId="20" xfId="0" applyFont="1" applyFill="1" applyBorder="1" applyAlignment="1">
      <alignment horizontal="left"/>
    </xf>
    <xf numFmtId="43" fontId="19" fillId="2" borderId="0" xfId="1" applyFont="1" applyFill="1" applyBorder="1" applyAlignment="1">
      <alignment vertical="center"/>
    </xf>
    <xf numFmtId="0" fontId="25" fillId="2" borderId="20" xfId="0" applyFont="1" applyFill="1" applyBorder="1" applyAlignment="1">
      <alignment horizontal="right"/>
    </xf>
    <xf numFmtId="0" fontId="25" fillId="2" borderId="20" xfId="0" applyFont="1" applyFill="1" applyBorder="1"/>
    <xf numFmtId="0" fontId="19" fillId="2" borderId="20" xfId="0" applyFont="1" applyFill="1" applyBorder="1"/>
    <xf numFmtId="0" fontId="19" fillId="2" borderId="20" xfId="0" applyFont="1" applyFill="1" applyBorder="1" applyAlignment="1">
      <alignment horizontal="right"/>
    </xf>
    <xf numFmtId="164" fontId="19" fillId="2" borderId="0" xfId="99" applyNumberFormat="1" applyFont="1" applyFill="1" applyBorder="1" applyAlignment="1" applyProtection="1">
      <alignment vertical="center"/>
      <protection locked="0"/>
    </xf>
    <xf numFmtId="0" fontId="19" fillId="2" borderId="20" xfId="0" applyFont="1" applyFill="1" applyBorder="1" applyAlignment="1">
      <alignment horizontal="left" indent="1"/>
    </xf>
    <xf numFmtId="0" fontId="27" fillId="2" borderId="0" xfId="0" applyFont="1" applyFill="1" applyBorder="1" applyAlignment="1">
      <alignment horizontal="justify"/>
    </xf>
    <xf numFmtId="0" fontId="19" fillId="2" borderId="20" xfId="0" applyFont="1" applyFill="1" applyBorder="1" applyAlignment="1">
      <alignment horizontal="right" vertical="top"/>
    </xf>
    <xf numFmtId="0" fontId="8" fillId="2" borderId="59" xfId="0" applyFont="1" applyFill="1" applyBorder="1" applyAlignment="1">
      <alignment horizontal="justify" vertical="top"/>
    </xf>
    <xf numFmtId="0" fontId="8" fillId="2" borderId="19" xfId="0" applyFont="1" applyFill="1" applyBorder="1" applyAlignment="1">
      <alignment horizontal="justify" vertical="top"/>
    </xf>
    <xf numFmtId="0" fontId="19" fillId="2" borderId="0" xfId="0" applyFont="1" applyFill="1" applyBorder="1" applyAlignment="1">
      <alignment horizontal="right"/>
    </xf>
    <xf numFmtId="0" fontId="23" fillId="2" borderId="26" xfId="0" applyFont="1" applyFill="1" applyBorder="1" applyAlignment="1"/>
    <xf numFmtId="0" fontId="23" fillId="2" borderId="1" xfId="0" applyFont="1" applyFill="1" applyBorder="1" applyAlignment="1"/>
    <xf numFmtId="0" fontId="19" fillId="2" borderId="23" xfId="0" applyFont="1" applyFill="1" applyBorder="1" applyAlignment="1">
      <alignment horizontal="left"/>
    </xf>
    <xf numFmtId="0" fontId="19" fillId="2" borderId="2" xfId="0" applyFont="1" applyFill="1" applyBorder="1" applyAlignment="1">
      <alignment horizontal="left"/>
    </xf>
    <xf numFmtId="0" fontId="23" fillId="2" borderId="7" xfId="0" applyFont="1" applyFill="1" applyBorder="1" applyAlignment="1">
      <alignment vertical="top"/>
    </xf>
    <xf numFmtId="43" fontId="23" fillId="2" borderId="7" xfId="0" applyNumberFormat="1" applyFont="1" applyFill="1" applyBorder="1" applyAlignment="1">
      <alignment vertical="top"/>
    </xf>
    <xf numFmtId="43" fontId="19" fillId="2" borderId="7" xfId="0" applyNumberFormat="1" applyFont="1" applyFill="1" applyBorder="1" applyAlignment="1">
      <alignment vertical="top"/>
    </xf>
    <xf numFmtId="43" fontId="19" fillId="2" borderId="7" xfId="1" applyFont="1" applyFill="1" applyBorder="1" applyAlignment="1">
      <alignment vertical="top"/>
    </xf>
    <xf numFmtId="43" fontId="23" fillId="2" borderId="7" xfId="1" applyFont="1" applyFill="1" applyBorder="1" applyAlignment="1">
      <alignment vertical="top"/>
    </xf>
    <xf numFmtId="43" fontId="19" fillId="2" borderId="0" xfId="1" applyFont="1" applyFill="1" applyAlignment="1"/>
    <xf numFmtId="0" fontId="19" fillId="0" borderId="20" xfId="0" applyFont="1" applyBorder="1" applyAlignment="1">
      <alignment horizontal="left"/>
    </xf>
    <xf numFmtId="0" fontId="19" fillId="0" borderId="9" xfId="0" applyFont="1" applyBorder="1" applyAlignment="1">
      <alignment horizontal="right" vertical="top"/>
    </xf>
    <xf numFmtId="0" fontId="23" fillId="0" borderId="18" xfId="0" applyFont="1" applyBorder="1" applyAlignment="1">
      <alignment horizontal="right"/>
    </xf>
    <xf numFmtId="0" fontId="23" fillId="0" borderId="19" xfId="0" applyFont="1" applyBorder="1" applyAlignment="1">
      <alignment horizontal="right"/>
    </xf>
    <xf numFmtId="43" fontId="19" fillId="0" borderId="9" xfId="1" applyFont="1" applyFill="1" applyBorder="1" applyAlignment="1">
      <alignment horizontal="center" vertical="center"/>
    </xf>
    <xf numFmtId="43" fontId="19" fillId="0" borderId="9" xfId="1" applyFont="1" applyFill="1" applyBorder="1" applyAlignment="1">
      <alignment vertical="top"/>
    </xf>
    <xf numFmtId="43" fontId="23" fillId="0" borderId="9" xfId="0" applyNumberFormat="1" applyFont="1" applyBorder="1" applyAlignment="1">
      <alignment vertical="top"/>
    </xf>
    <xf numFmtId="43" fontId="19" fillId="3" borderId="6" xfId="0" applyNumberFormat="1" applyFont="1" applyFill="1" applyBorder="1"/>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2" fillId="0" borderId="5" xfId="0" applyFont="1" applyBorder="1" applyAlignment="1">
      <alignment horizontal="right" vertical="center" wrapText="1"/>
    </xf>
    <xf numFmtId="0" fontId="23" fillId="0" borderId="17" xfId="0" applyFont="1" applyBorder="1" applyAlignment="1">
      <alignment horizontal="right" vertical="center"/>
    </xf>
    <xf numFmtId="0" fontId="23" fillId="0" borderId="17" xfId="0" applyFont="1" applyBorder="1" applyAlignment="1">
      <alignment horizontal="right" indent="1"/>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725</xdr:row>
      <xdr:rowOff>0</xdr:rowOff>
    </xdr:from>
    <xdr:to>
      <xdr:col>6</xdr:col>
      <xdr:colOff>76200</xdr:colOff>
      <xdr:row>726</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353050" y="146075400"/>
          <a:ext cx="76200" cy="152400"/>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353050" y="146075400"/>
          <a:ext cx="76200" cy="152401"/>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353050" y="146075400"/>
          <a:ext cx="76200" cy="152401"/>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353050" y="146075400"/>
          <a:ext cx="76200" cy="152401"/>
        </a:xfrm>
        <a:prstGeom prst="rect">
          <a:avLst/>
        </a:prstGeom>
        <a:noFill/>
        <a:ln w="9525">
          <a:noFill/>
          <a:miter lim="800000"/>
          <a:headEnd/>
          <a:tailEnd/>
        </a:ln>
      </xdr:spPr>
    </xdr:sp>
    <xdr:clientData/>
  </xdr:twoCellAnchor>
  <xdr:twoCellAnchor editAs="oneCell">
    <xdr:from>
      <xdr:col>6</xdr:col>
      <xdr:colOff>0</xdr:colOff>
      <xdr:row>725</xdr:row>
      <xdr:rowOff>0</xdr:rowOff>
    </xdr:from>
    <xdr:to>
      <xdr:col>6</xdr:col>
      <xdr:colOff>76200</xdr:colOff>
      <xdr:row>726</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353050" y="146075400"/>
          <a:ext cx="76200" cy="152401"/>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148166</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353050" y="166420800"/>
          <a:ext cx="76200" cy="148166"/>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353050" y="1664208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353050" y="166420800"/>
          <a:ext cx="76200" cy="152401"/>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353050" y="166420800"/>
          <a:ext cx="76200" cy="152401"/>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353050" y="166420800"/>
          <a:ext cx="76200" cy="152401"/>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353050" y="16642080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353050" y="171735750"/>
          <a:ext cx="76200" cy="152401"/>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353050" y="171735750"/>
          <a:ext cx="76200" cy="152402"/>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353050" y="171735750"/>
          <a:ext cx="76200" cy="152402"/>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353050" y="171735750"/>
          <a:ext cx="76200" cy="152402"/>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353050" y="171735750"/>
          <a:ext cx="76200" cy="152402"/>
        </a:xfrm>
        <a:prstGeom prst="rect">
          <a:avLst/>
        </a:prstGeom>
        <a:noFill/>
        <a:ln w="9525">
          <a:noFill/>
          <a:miter lim="800000"/>
          <a:headEnd/>
          <a:tailEnd/>
        </a:ln>
      </xdr:spPr>
    </xdr:sp>
    <xdr:clientData/>
  </xdr:twoCellAnchor>
  <xdr:oneCellAnchor>
    <xdr:from>
      <xdr:col>6</xdr:col>
      <xdr:colOff>0</xdr:colOff>
      <xdr:row>726</xdr:row>
      <xdr:rowOff>0</xdr:rowOff>
    </xdr:from>
    <xdr:ext cx="76200" cy="152400"/>
    <xdr:sp macro="" textlink="">
      <xdr:nvSpPr>
        <xdr:cNvPr id="300" name="Text Box 4">
          <a:extLst>
            <a:ext uri="{FF2B5EF4-FFF2-40B4-BE49-F238E27FC236}">
              <a16:creationId xmlns:a16="http://schemas.microsoft.com/office/drawing/2014/main" id="{B65536E9-D62C-4A0B-8C14-6CA19444C45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1" name="Text Box 5">
          <a:extLst>
            <a:ext uri="{FF2B5EF4-FFF2-40B4-BE49-F238E27FC236}">
              <a16:creationId xmlns:a16="http://schemas.microsoft.com/office/drawing/2014/main" id="{B46A5A2B-B052-444D-8F7D-E4A586CFCD5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2" name="Text Box 9">
          <a:extLst>
            <a:ext uri="{FF2B5EF4-FFF2-40B4-BE49-F238E27FC236}">
              <a16:creationId xmlns:a16="http://schemas.microsoft.com/office/drawing/2014/main" id="{DBDB7AA5-C524-4D3F-8E53-325B3D5354B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3" name="Text Box 10">
          <a:extLst>
            <a:ext uri="{FF2B5EF4-FFF2-40B4-BE49-F238E27FC236}">
              <a16:creationId xmlns:a16="http://schemas.microsoft.com/office/drawing/2014/main" id="{A3895AAA-37AF-468C-9818-1FEB0801EB8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4" name="Text Box 4">
          <a:extLst>
            <a:ext uri="{FF2B5EF4-FFF2-40B4-BE49-F238E27FC236}">
              <a16:creationId xmlns:a16="http://schemas.microsoft.com/office/drawing/2014/main" id="{1CB57E58-8516-4B55-AD79-129F3CF39EE4}"/>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5" name="Text Box 5">
          <a:extLst>
            <a:ext uri="{FF2B5EF4-FFF2-40B4-BE49-F238E27FC236}">
              <a16:creationId xmlns:a16="http://schemas.microsoft.com/office/drawing/2014/main" id="{BE7D732B-331D-47CD-8466-83C460FABE3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6" name="Text Box 9">
          <a:extLst>
            <a:ext uri="{FF2B5EF4-FFF2-40B4-BE49-F238E27FC236}">
              <a16:creationId xmlns:a16="http://schemas.microsoft.com/office/drawing/2014/main" id="{D4766619-75F7-400F-918B-5752EE61670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7" name="Text Box 4">
          <a:extLst>
            <a:ext uri="{FF2B5EF4-FFF2-40B4-BE49-F238E27FC236}">
              <a16:creationId xmlns:a16="http://schemas.microsoft.com/office/drawing/2014/main" id="{02CF9C6C-7C96-42E3-B54A-AE95C9BD6C23}"/>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8" name="Text Box 5">
          <a:extLst>
            <a:ext uri="{FF2B5EF4-FFF2-40B4-BE49-F238E27FC236}">
              <a16:creationId xmlns:a16="http://schemas.microsoft.com/office/drawing/2014/main" id="{6B5A0F67-9C85-42F8-981D-ADA7D11EB7D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09" name="Text Box 9">
          <a:extLst>
            <a:ext uri="{FF2B5EF4-FFF2-40B4-BE49-F238E27FC236}">
              <a16:creationId xmlns:a16="http://schemas.microsoft.com/office/drawing/2014/main" id="{AC175763-0219-40EB-BC03-26BC96E4BCE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0" name="Text Box 10">
          <a:extLst>
            <a:ext uri="{FF2B5EF4-FFF2-40B4-BE49-F238E27FC236}">
              <a16:creationId xmlns:a16="http://schemas.microsoft.com/office/drawing/2014/main" id="{827D37E4-65D7-4259-BB49-08AE362EBF8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1" name="Text Box 4">
          <a:extLst>
            <a:ext uri="{FF2B5EF4-FFF2-40B4-BE49-F238E27FC236}">
              <a16:creationId xmlns:a16="http://schemas.microsoft.com/office/drawing/2014/main" id="{AA632269-B180-4304-A5AC-295BCEC7601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2" name="Text Box 5">
          <a:extLst>
            <a:ext uri="{FF2B5EF4-FFF2-40B4-BE49-F238E27FC236}">
              <a16:creationId xmlns:a16="http://schemas.microsoft.com/office/drawing/2014/main" id="{0059E6EB-237D-4A40-ACA6-88603DFDADD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3" name="Text Box 9">
          <a:extLst>
            <a:ext uri="{FF2B5EF4-FFF2-40B4-BE49-F238E27FC236}">
              <a16:creationId xmlns:a16="http://schemas.microsoft.com/office/drawing/2014/main" id="{7A307522-F18E-40C2-895E-0C5C74199D7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4" name="Text Box 4">
          <a:extLst>
            <a:ext uri="{FF2B5EF4-FFF2-40B4-BE49-F238E27FC236}">
              <a16:creationId xmlns:a16="http://schemas.microsoft.com/office/drawing/2014/main" id="{13911CA9-F6A2-46E4-8E62-C7E2742F8D8A}"/>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5" name="Text Box 5">
          <a:extLst>
            <a:ext uri="{FF2B5EF4-FFF2-40B4-BE49-F238E27FC236}">
              <a16:creationId xmlns:a16="http://schemas.microsoft.com/office/drawing/2014/main" id="{BB50C8AB-DD59-4F20-97CD-79937B75EA3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6" name="Text Box 9">
          <a:extLst>
            <a:ext uri="{FF2B5EF4-FFF2-40B4-BE49-F238E27FC236}">
              <a16:creationId xmlns:a16="http://schemas.microsoft.com/office/drawing/2014/main" id="{64921BDC-953E-4AF0-81B2-F5A7DB709F9B}"/>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7" name="Text Box 4">
          <a:extLst>
            <a:ext uri="{FF2B5EF4-FFF2-40B4-BE49-F238E27FC236}">
              <a16:creationId xmlns:a16="http://schemas.microsoft.com/office/drawing/2014/main" id="{6F3ED3DE-4BC7-4051-B67D-4E741A3F383D}"/>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8" name="Text Box 4">
          <a:extLst>
            <a:ext uri="{FF2B5EF4-FFF2-40B4-BE49-F238E27FC236}">
              <a16:creationId xmlns:a16="http://schemas.microsoft.com/office/drawing/2014/main" id="{61414F81-FA48-43AF-938A-ABA45BC0B63C}"/>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19" name="Text Box 4">
          <a:extLst>
            <a:ext uri="{FF2B5EF4-FFF2-40B4-BE49-F238E27FC236}">
              <a16:creationId xmlns:a16="http://schemas.microsoft.com/office/drawing/2014/main" id="{86FC2F75-C7BF-4846-8E61-5B43D033D5E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0" name="Text Box 5">
          <a:extLst>
            <a:ext uri="{FF2B5EF4-FFF2-40B4-BE49-F238E27FC236}">
              <a16:creationId xmlns:a16="http://schemas.microsoft.com/office/drawing/2014/main" id="{EF5AC851-15A9-4C94-BE1F-C7CC7353FBDC}"/>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1" name="Text Box 9">
          <a:extLst>
            <a:ext uri="{FF2B5EF4-FFF2-40B4-BE49-F238E27FC236}">
              <a16:creationId xmlns:a16="http://schemas.microsoft.com/office/drawing/2014/main" id="{C417CA89-31D0-4E80-9221-2361326D90E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2" name="Text Box 10">
          <a:extLst>
            <a:ext uri="{FF2B5EF4-FFF2-40B4-BE49-F238E27FC236}">
              <a16:creationId xmlns:a16="http://schemas.microsoft.com/office/drawing/2014/main" id="{F665D41B-3558-4A49-A633-7FF5EA5020E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3" name="Text Box 4">
          <a:extLst>
            <a:ext uri="{FF2B5EF4-FFF2-40B4-BE49-F238E27FC236}">
              <a16:creationId xmlns:a16="http://schemas.microsoft.com/office/drawing/2014/main" id="{398B752A-C5BA-4A5E-B27A-C117D734ADE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4" name="Text Box 5">
          <a:extLst>
            <a:ext uri="{FF2B5EF4-FFF2-40B4-BE49-F238E27FC236}">
              <a16:creationId xmlns:a16="http://schemas.microsoft.com/office/drawing/2014/main" id="{86691333-F7C5-4522-91D0-64C64FD23FD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5" name="Text Box 9">
          <a:extLst>
            <a:ext uri="{FF2B5EF4-FFF2-40B4-BE49-F238E27FC236}">
              <a16:creationId xmlns:a16="http://schemas.microsoft.com/office/drawing/2014/main" id="{7A7701A5-4FCE-45DA-8BBD-BE5714C1F13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6" name="Text Box 10">
          <a:extLst>
            <a:ext uri="{FF2B5EF4-FFF2-40B4-BE49-F238E27FC236}">
              <a16:creationId xmlns:a16="http://schemas.microsoft.com/office/drawing/2014/main" id="{965C7B1F-13C4-48AA-947E-E55296379F88}"/>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7" name="Text Box 4">
          <a:extLst>
            <a:ext uri="{FF2B5EF4-FFF2-40B4-BE49-F238E27FC236}">
              <a16:creationId xmlns:a16="http://schemas.microsoft.com/office/drawing/2014/main" id="{5C634538-DB37-4DBD-967C-B445C205E083}"/>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8" name="Text Box 5">
          <a:extLst>
            <a:ext uri="{FF2B5EF4-FFF2-40B4-BE49-F238E27FC236}">
              <a16:creationId xmlns:a16="http://schemas.microsoft.com/office/drawing/2014/main" id="{785B385C-B858-49DA-AB9A-BEB0A96504D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29" name="Text Box 9">
          <a:extLst>
            <a:ext uri="{FF2B5EF4-FFF2-40B4-BE49-F238E27FC236}">
              <a16:creationId xmlns:a16="http://schemas.microsoft.com/office/drawing/2014/main" id="{8EAD75FC-5B2D-468D-969E-5F65DB2D938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0" name="Text Box 10">
          <a:extLst>
            <a:ext uri="{FF2B5EF4-FFF2-40B4-BE49-F238E27FC236}">
              <a16:creationId xmlns:a16="http://schemas.microsoft.com/office/drawing/2014/main" id="{1059C4F7-5FE4-4854-885F-6E9D748AAB5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1" name="Text Box 4">
          <a:extLst>
            <a:ext uri="{FF2B5EF4-FFF2-40B4-BE49-F238E27FC236}">
              <a16:creationId xmlns:a16="http://schemas.microsoft.com/office/drawing/2014/main" id="{0DA9AA64-BD34-4230-B7A2-FA05412BAB9D}"/>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2" name="Text Box 5">
          <a:extLst>
            <a:ext uri="{FF2B5EF4-FFF2-40B4-BE49-F238E27FC236}">
              <a16:creationId xmlns:a16="http://schemas.microsoft.com/office/drawing/2014/main" id="{A616F6AD-6B44-41D6-BAD3-88957607D28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3" name="Text Box 9">
          <a:extLst>
            <a:ext uri="{FF2B5EF4-FFF2-40B4-BE49-F238E27FC236}">
              <a16:creationId xmlns:a16="http://schemas.microsoft.com/office/drawing/2014/main" id="{CAD4FBE9-BEA4-4544-A8AA-5D5A2945205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4" name="Text Box 10">
          <a:extLst>
            <a:ext uri="{FF2B5EF4-FFF2-40B4-BE49-F238E27FC236}">
              <a16:creationId xmlns:a16="http://schemas.microsoft.com/office/drawing/2014/main" id="{F0B07763-0078-485B-9F59-CE6A35D2A7E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5" name="Text Box 4">
          <a:extLst>
            <a:ext uri="{FF2B5EF4-FFF2-40B4-BE49-F238E27FC236}">
              <a16:creationId xmlns:a16="http://schemas.microsoft.com/office/drawing/2014/main" id="{4BA7B691-D0FE-4120-8747-E85F87A6C328}"/>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6" name="Text Box 5">
          <a:extLst>
            <a:ext uri="{FF2B5EF4-FFF2-40B4-BE49-F238E27FC236}">
              <a16:creationId xmlns:a16="http://schemas.microsoft.com/office/drawing/2014/main" id="{A3F9D180-5055-487C-9241-DD4C24AE49A4}"/>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7" name="Text Box 9">
          <a:extLst>
            <a:ext uri="{FF2B5EF4-FFF2-40B4-BE49-F238E27FC236}">
              <a16:creationId xmlns:a16="http://schemas.microsoft.com/office/drawing/2014/main" id="{A26F67AA-8368-49ED-A526-7230946C1E3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8" name="Text Box 10">
          <a:extLst>
            <a:ext uri="{FF2B5EF4-FFF2-40B4-BE49-F238E27FC236}">
              <a16:creationId xmlns:a16="http://schemas.microsoft.com/office/drawing/2014/main" id="{8DD98236-3637-4104-BE54-93E3F015440B}"/>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39" name="Text Box 4">
          <a:extLst>
            <a:ext uri="{FF2B5EF4-FFF2-40B4-BE49-F238E27FC236}">
              <a16:creationId xmlns:a16="http://schemas.microsoft.com/office/drawing/2014/main" id="{5EB70303-199B-4515-9B3B-2A255B44E45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0" name="Text Box 5">
          <a:extLst>
            <a:ext uri="{FF2B5EF4-FFF2-40B4-BE49-F238E27FC236}">
              <a16:creationId xmlns:a16="http://schemas.microsoft.com/office/drawing/2014/main" id="{7869C192-2B66-4508-8319-CCF0F12AB57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1" name="Text Box 9">
          <a:extLst>
            <a:ext uri="{FF2B5EF4-FFF2-40B4-BE49-F238E27FC236}">
              <a16:creationId xmlns:a16="http://schemas.microsoft.com/office/drawing/2014/main" id="{81F5CA07-AF6E-4E50-8F26-0BB1C887D76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2" name="Text Box 10">
          <a:extLst>
            <a:ext uri="{FF2B5EF4-FFF2-40B4-BE49-F238E27FC236}">
              <a16:creationId xmlns:a16="http://schemas.microsoft.com/office/drawing/2014/main" id="{215E9C0E-D570-4324-B7EB-5DECE85FEFA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3" name="Text Box 4">
          <a:extLst>
            <a:ext uri="{FF2B5EF4-FFF2-40B4-BE49-F238E27FC236}">
              <a16:creationId xmlns:a16="http://schemas.microsoft.com/office/drawing/2014/main" id="{5A36972D-B3AA-4DF3-9BCB-D5F239FC2DB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4" name="Text Box 5">
          <a:extLst>
            <a:ext uri="{FF2B5EF4-FFF2-40B4-BE49-F238E27FC236}">
              <a16:creationId xmlns:a16="http://schemas.microsoft.com/office/drawing/2014/main" id="{37C325B5-9308-4919-B5BD-FDA30561070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5" name="Text Box 9">
          <a:extLst>
            <a:ext uri="{FF2B5EF4-FFF2-40B4-BE49-F238E27FC236}">
              <a16:creationId xmlns:a16="http://schemas.microsoft.com/office/drawing/2014/main" id="{89EFA618-0C18-4984-A673-C13B1CA93F2C}"/>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6" name="Text Box 10">
          <a:extLst>
            <a:ext uri="{FF2B5EF4-FFF2-40B4-BE49-F238E27FC236}">
              <a16:creationId xmlns:a16="http://schemas.microsoft.com/office/drawing/2014/main" id="{888D41A9-C139-4499-BF02-C5F701EBC443}"/>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7" name="Text Box 4">
          <a:extLst>
            <a:ext uri="{FF2B5EF4-FFF2-40B4-BE49-F238E27FC236}">
              <a16:creationId xmlns:a16="http://schemas.microsoft.com/office/drawing/2014/main" id="{EE44EEDE-B86D-409A-AA40-157066B2C14C}"/>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8" name="Text Box 5">
          <a:extLst>
            <a:ext uri="{FF2B5EF4-FFF2-40B4-BE49-F238E27FC236}">
              <a16:creationId xmlns:a16="http://schemas.microsoft.com/office/drawing/2014/main" id="{8B32B332-16EF-4FE7-9D03-3CE5ECD5ABF4}"/>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49" name="Text Box 9">
          <a:extLst>
            <a:ext uri="{FF2B5EF4-FFF2-40B4-BE49-F238E27FC236}">
              <a16:creationId xmlns:a16="http://schemas.microsoft.com/office/drawing/2014/main" id="{BBCB9284-FED3-49A7-BBE5-B9A009F4CAC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0" name="Text Box 10">
          <a:extLst>
            <a:ext uri="{FF2B5EF4-FFF2-40B4-BE49-F238E27FC236}">
              <a16:creationId xmlns:a16="http://schemas.microsoft.com/office/drawing/2014/main" id="{8641F102-25CB-4884-9F9B-7416D04F466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1" name="Text Box 4">
          <a:extLst>
            <a:ext uri="{FF2B5EF4-FFF2-40B4-BE49-F238E27FC236}">
              <a16:creationId xmlns:a16="http://schemas.microsoft.com/office/drawing/2014/main" id="{8F908550-C719-4DDE-986E-3AB9EABCFC0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2" name="Text Box 5">
          <a:extLst>
            <a:ext uri="{FF2B5EF4-FFF2-40B4-BE49-F238E27FC236}">
              <a16:creationId xmlns:a16="http://schemas.microsoft.com/office/drawing/2014/main" id="{F66E5127-1BDB-4472-A55E-5DF45F6E85C4}"/>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3" name="Text Box 9">
          <a:extLst>
            <a:ext uri="{FF2B5EF4-FFF2-40B4-BE49-F238E27FC236}">
              <a16:creationId xmlns:a16="http://schemas.microsoft.com/office/drawing/2014/main" id="{F8A25C5F-6B50-4A48-B546-02443BA1FC25}"/>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4" name="Text Box 10">
          <a:extLst>
            <a:ext uri="{FF2B5EF4-FFF2-40B4-BE49-F238E27FC236}">
              <a16:creationId xmlns:a16="http://schemas.microsoft.com/office/drawing/2014/main" id="{E6DAB0AA-9506-4400-9D20-F493D79C4CA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5" name="Text Box 4">
          <a:extLst>
            <a:ext uri="{FF2B5EF4-FFF2-40B4-BE49-F238E27FC236}">
              <a16:creationId xmlns:a16="http://schemas.microsoft.com/office/drawing/2014/main" id="{0C4CE4A0-62AC-48B8-9551-36AEA8431C5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6" name="Text Box 5">
          <a:extLst>
            <a:ext uri="{FF2B5EF4-FFF2-40B4-BE49-F238E27FC236}">
              <a16:creationId xmlns:a16="http://schemas.microsoft.com/office/drawing/2014/main" id="{9818148C-38BB-43A7-B43C-A92E456E63BD}"/>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7" name="Text Box 9">
          <a:extLst>
            <a:ext uri="{FF2B5EF4-FFF2-40B4-BE49-F238E27FC236}">
              <a16:creationId xmlns:a16="http://schemas.microsoft.com/office/drawing/2014/main" id="{1C36A26A-ED74-4571-8A34-84C0165C70D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8" name="Text Box 10">
          <a:extLst>
            <a:ext uri="{FF2B5EF4-FFF2-40B4-BE49-F238E27FC236}">
              <a16:creationId xmlns:a16="http://schemas.microsoft.com/office/drawing/2014/main" id="{A162A48B-2ACC-49CE-B4CD-777F3DB5C48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59" name="Text Box 4">
          <a:extLst>
            <a:ext uri="{FF2B5EF4-FFF2-40B4-BE49-F238E27FC236}">
              <a16:creationId xmlns:a16="http://schemas.microsoft.com/office/drawing/2014/main" id="{FB8DB9D5-363B-48E5-BE08-930E88E54272}"/>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0" name="Text Box 5">
          <a:extLst>
            <a:ext uri="{FF2B5EF4-FFF2-40B4-BE49-F238E27FC236}">
              <a16:creationId xmlns:a16="http://schemas.microsoft.com/office/drawing/2014/main" id="{90824A00-B831-4497-9A7C-471390D0F0A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1" name="Text Box 9">
          <a:extLst>
            <a:ext uri="{FF2B5EF4-FFF2-40B4-BE49-F238E27FC236}">
              <a16:creationId xmlns:a16="http://schemas.microsoft.com/office/drawing/2014/main" id="{3DCF0723-AF7B-4CF0-A556-41576CA18B5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2" name="Text Box 10">
          <a:extLst>
            <a:ext uri="{FF2B5EF4-FFF2-40B4-BE49-F238E27FC236}">
              <a16:creationId xmlns:a16="http://schemas.microsoft.com/office/drawing/2014/main" id="{347611B7-646E-4C66-BE17-DD6CB414CFA4}"/>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3" name="Text Box 4">
          <a:extLst>
            <a:ext uri="{FF2B5EF4-FFF2-40B4-BE49-F238E27FC236}">
              <a16:creationId xmlns:a16="http://schemas.microsoft.com/office/drawing/2014/main" id="{DB9A065A-83D9-43B1-AAB0-AD79F8E68AB5}"/>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4" name="Text Box 5">
          <a:extLst>
            <a:ext uri="{FF2B5EF4-FFF2-40B4-BE49-F238E27FC236}">
              <a16:creationId xmlns:a16="http://schemas.microsoft.com/office/drawing/2014/main" id="{A8089085-43AB-4408-8F9E-339B27522F7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5" name="Text Box 9">
          <a:extLst>
            <a:ext uri="{FF2B5EF4-FFF2-40B4-BE49-F238E27FC236}">
              <a16:creationId xmlns:a16="http://schemas.microsoft.com/office/drawing/2014/main" id="{4D28DE80-51A4-457B-BF76-E9F09BA77F3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6" name="Text Box 10">
          <a:extLst>
            <a:ext uri="{FF2B5EF4-FFF2-40B4-BE49-F238E27FC236}">
              <a16:creationId xmlns:a16="http://schemas.microsoft.com/office/drawing/2014/main" id="{6F37B6C3-9317-4316-8D8A-5E8F5B8DE76B}"/>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7" name="Text Box 4">
          <a:extLst>
            <a:ext uri="{FF2B5EF4-FFF2-40B4-BE49-F238E27FC236}">
              <a16:creationId xmlns:a16="http://schemas.microsoft.com/office/drawing/2014/main" id="{7CB1FE94-423A-412D-B8C3-21000D61469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8" name="Text Box 5">
          <a:extLst>
            <a:ext uri="{FF2B5EF4-FFF2-40B4-BE49-F238E27FC236}">
              <a16:creationId xmlns:a16="http://schemas.microsoft.com/office/drawing/2014/main" id="{D9D49890-509F-4086-AB22-043BDB270EC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69" name="Text Box 9">
          <a:extLst>
            <a:ext uri="{FF2B5EF4-FFF2-40B4-BE49-F238E27FC236}">
              <a16:creationId xmlns:a16="http://schemas.microsoft.com/office/drawing/2014/main" id="{090FE3C6-9CC8-4497-A2BA-A732415631D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0" name="Text Box 10">
          <a:extLst>
            <a:ext uri="{FF2B5EF4-FFF2-40B4-BE49-F238E27FC236}">
              <a16:creationId xmlns:a16="http://schemas.microsoft.com/office/drawing/2014/main" id="{E0D7524D-0143-46A2-A571-40C5DC057D78}"/>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1" name="Text Box 4">
          <a:extLst>
            <a:ext uri="{FF2B5EF4-FFF2-40B4-BE49-F238E27FC236}">
              <a16:creationId xmlns:a16="http://schemas.microsoft.com/office/drawing/2014/main" id="{535659FA-F525-4757-A479-90371C0D31D5}"/>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2" name="Text Box 5">
          <a:extLst>
            <a:ext uri="{FF2B5EF4-FFF2-40B4-BE49-F238E27FC236}">
              <a16:creationId xmlns:a16="http://schemas.microsoft.com/office/drawing/2014/main" id="{364B2D94-517A-474D-B8A4-60A42509C789}"/>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3" name="Text Box 9">
          <a:extLst>
            <a:ext uri="{FF2B5EF4-FFF2-40B4-BE49-F238E27FC236}">
              <a16:creationId xmlns:a16="http://schemas.microsoft.com/office/drawing/2014/main" id="{59A09189-5E07-4CAD-9808-618B161B21F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4" name="Text Box 10">
          <a:extLst>
            <a:ext uri="{FF2B5EF4-FFF2-40B4-BE49-F238E27FC236}">
              <a16:creationId xmlns:a16="http://schemas.microsoft.com/office/drawing/2014/main" id="{B4AA9410-5950-406B-BC0C-DE0BE4596C3B}"/>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5" name="Text Box 4">
          <a:extLst>
            <a:ext uri="{FF2B5EF4-FFF2-40B4-BE49-F238E27FC236}">
              <a16:creationId xmlns:a16="http://schemas.microsoft.com/office/drawing/2014/main" id="{3AAC3F8D-35A4-4746-8A19-2DFC0AEE758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6" name="Text Box 5">
          <a:extLst>
            <a:ext uri="{FF2B5EF4-FFF2-40B4-BE49-F238E27FC236}">
              <a16:creationId xmlns:a16="http://schemas.microsoft.com/office/drawing/2014/main" id="{A3590444-03BF-4009-BA1E-6234D2376A30}"/>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7" name="Text Box 9">
          <a:extLst>
            <a:ext uri="{FF2B5EF4-FFF2-40B4-BE49-F238E27FC236}">
              <a16:creationId xmlns:a16="http://schemas.microsoft.com/office/drawing/2014/main" id="{7ED646CC-8862-40D9-BFC9-BCE28A942C8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8" name="Text Box 10">
          <a:extLst>
            <a:ext uri="{FF2B5EF4-FFF2-40B4-BE49-F238E27FC236}">
              <a16:creationId xmlns:a16="http://schemas.microsoft.com/office/drawing/2014/main" id="{D52206DB-9B30-42A2-A5D5-B11D4431D5D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79" name="Text Box 4">
          <a:extLst>
            <a:ext uri="{FF2B5EF4-FFF2-40B4-BE49-F238E27FC236}">
              <a16:creationId xmlns:a16="http://schemas.microsoft.com/office/drawing/2014/main" id="{CC76E8CA-1964-4006-9E17-FD751FF37D3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0" name="Text Box 5">
          <a:extLst>
            <a:ext uri="{FF2B5EF4-FFF2-40B4-BE49-F238E27FC236}">
              <a16:creationId xmlns:a16="http://schemas.microsoft.com/office/drawing/2014/main" id="{2B7D61FD-786C-4F0E-A6FB-386D0BE0DA7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1" name="Text Box 9">
          <a:extLst>
            <a:ext uri="{FF2B5EF4-FFF2-40B4-BE49-F238E27FC236}">
              <a16:creationId xmlns:a16="http://schemas.microsoft.com/office/drawing/2014/main" id="{45B085D5-8A69-4005-B4A1-9D49C656C136}"/>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2" name="Text Box 10">
          <a:extLst>
            <a:ext uri="{FF2B5EF4-FFF2-40B4-BE49-F238E27FC236}">
              <a16:creationId xmlns:a16="http://schemas.microsoft.com/office/drawing/2014/main" id="{9FD3E7A0-4B3A-4788-99D4-D284587D900A}"/>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3" name="Text Box 4">
          <a:extLst>
            <a:ext uri="{FF2B5EF4-FFF2-40B4-BE49-F238E27FC236}">
              <a16:creationId xmlns:a16="http://schemas.microsoft.com/office/drawing/2014/main" id="{CB6362B5-CCC4-4930-9578-2DF43EB935EF}"/>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4" name="Text Box 5">
          <a:extLst>
            <a:ext uri="{FF2B5EF4-FFF2-40B4-BE49-F238E27FC236}">
              <a16:creationId xmlns:a16="http://schemas.microsoft.com/office/drawing/2014/main" id="{A9B893AD-F184-4302-B04F-206437CB666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5" name="Text Box 9">
          <a:extLst>
            <a:ext uri="{FF2B5EF4-FFF2-40B4-BE49-F238E27FC236}">
              <a16:creationId xmlns:a16="http://schemas.microsoft.com/office/drawing/2014/main" id="{739D1E2A-F906-4C65-9556-4FE50C2C4131}"/>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6" name="Text Box 10">
          <a:extLst>
            <a:ext uri="{FF2B5EF4-FFF2-40B4-BE49-F238E27FC236}">
              <a16:creationId xmlns:a16="http://schemas.microsoft.com/office/drawing/2014/main" id="{97D85038-15EC-478B-8612-4C5467BB0B8C}"/>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7" name="Text Box 4">
          <a:extLst>
            <a:ext uri="{FF2B5EF4-FFF2-40B4-BE49-F238E27FC236}">
              <a16:creationId xmlns:a16="http://schemas.microsoft.com/office/drawing/2014/main" id="{E2B297CF-C895-44DF-BFDB-C2D67A6B5D0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8" name="Text Box 5">
          <a:extLst>
            <a:ext uri="{FF2B5EF4-FFF2-40B4-BE49-F238E27FC236}">
              <a16:creationId xmlns:a16="http://schemas.microsoft.com/office/drawing/2014/main" id="{71D6E3DC-BB6F-49F6-9474-D920755A34FE}"/>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89" name="Text Box 9">
          <a:extLst>
            <a:ext uri="{FF2B5EF4-FFF2-40B4-BE49-F238E27FC236}">
              <a16:creationId xmlns:a16="http://schemas.microsoft.com/office/drawing/2014/main" id="{42D7A7AF-5D6A-4D44-A638-8978B79AB117}"/>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0"/>
    <xdr:sp macro="" textlink="">
      <xdr:nvSpPr>
        <xdr:cNvPr id="390" name="Text Box 10">
          <a:extLst>
            <a:ext uri="{FF2B5EF4-FFF2-40B4-BE49-F238E27FC236}">
              <a16:creationId xmlns:a16="http://schemas.microsoft.com/office/drawing/2014/main" id="{9E554DD2-4115-4077-A201-9583ECFA4ED8}"/>
            </a:ext>
          </a:extLst>
        </xdr:cNvPr>
        <xdr:cNvSpPr txBox="1">
          <a:spLocks noChangeArrowheads="1"/>
        </xdr:cNvSpPr>
      </xdr:nvSpPr>
      <xdr:spPr bwMode="auto">
        <a:xfrm>
          <a:off x="5353050" y="146227800"/>
          <a:ext cx="76200" cy="152400"/>
        </a:xfrm>
        <a:prstGeom prst="rect">
          <a:avLst/>
        </a:prstGeom>
        <a:noFill/>
        <a:ln w="9525">
          <a:noFill/>
          <a:miter lim="800000"/>
          <a:headEnd/>
          <a:tailEnd/>
        </a:ln>
      </xdr:spPr>
    </xdr:sp>
    <xdr:clientData/>
  </xdr:oneCellAnchor>
  <xdr:oneCellAnchor>
    <xdr:from>
      <xdr:col>6</xdr:col>
      <xdr:colOff>0</xdr:colOff>
      <xdr:row>726</xdr:row>
      <xdr:rowOff>0</xdr:rowOff>
    </xdr:from>
    <xdr:ext cx="76200" cy="152401"/>
    <xdr:sp macro="" textlink="">
      <xdr:nvSpPr>
        <xdr:cNvPr id="391" name="Text Box 4">
          <a:extLst>
            <a:ext uri="{FF2B5EF4-FFF2-40B4-BE49-F238E27FC236}">
              <a16:creationId xmlns:a16="http://schemas.microsoft.com/office/drawing/2014/main" id="{4CE1625B-B121-45E8-87E4-2D2EABE38711}"/>
            </a:ext>
          </a:extLst>
        </xdr:cNvPr>
        <xdr:cNvSpPr txBox="1">
          <a:spLocks noChangeArrowheads="1"/>
        </xdr:cNvSpPr>
      </xdr:nvSpPr>
      <xdr:spPr bwMode="auto">
        <a:xfrm>
          <a:off x="5353050" y="146227800"/>
          <a:ext cx="76200" cy="152401"/>
        </a:xfrm>
        <a:prstGeom prst="rect">
          <a:avLst/>
        </a:prstGeom>
        <a:noFill/>
        <a:ln w="9525">
          <a:noFill/>
          <a:miter lim="800000"/>
          <a:headEnd/>
          <a:tailEnd/>
        </a:ln>
      </xdr:spPr>
    </xdr:sp>
    <xdr:clientData/>
  </xdr:oneCellAnchor>
  <xdr:oneCellAnchor>
    <xdr:from>
      <xdr:col>6</xdr:col>
      <xdr:colOff>0</xdr:colOff>
      <xdr:row>726</xdr:row>
      <xdr:rowOff>0</xdr:rowOff>
    </xdr:from>
    <xdr:ext cx="76200" cy="152401"/>
    <xdr:sp macro="" textlink="">
      <xdr:nvSpPr>
        <xdr:cNvPr id="392" name="Text Box 5">
          <a:extLst>
            <a:ext uri="{FF2B5EF4-FFF2-40B4-BE49-F238E27FC236}">
              <a16:creationId xmlns:a16="http://schemas.microsoft.com/office/drawing/2014/main" id="{9E2E7F1C-4130-44F2-8746-5451E0F9DB1A}"/>
            </a:ext>
          </a:extLst>
        </xdr:cNvPr>
        <xdr:cNvSpPr txBox="1">
          <a:spLocks noChangeArrowheads="1"/>
        </xdr:cNvSpPr>
      </xdr:nvSpPr>
      <xdr:spPr bwMode="auto">
        <a:xfrm>
          <a:off x="5353050" y="146227800"/>
          <a:ext cx="76200" cy="152401"/>
        </a:xfrm>
        <a:prstGeom prst="rect">
          <a:avLst/>
        </a:prstGeom>
        <a:noFill/>
        <a:ln w="9525">
          <a:noFill/>
          <a:miter lim="800000"/>
          <a:headEnd/>
          <a:tailEnd/>
        </a:ln>
      </xdr:spPr>
    </xdr:sp>
    <xdr:clientData/>
  </xdr:oneCellAnchor>
  <xdr:oneCellAnchor>
    <xdr:from>
      <xdr:col>6</xdr:col>
      <xdr:colOff>0</xdr:colOff>
      <xdr:row>726</xdr:row>
      <xdr:rowOff>0</xdr:rowOff>
    </xdr:from>
    <xdr:ext cx="76200" cy="152401"/>
    <xdr:sp macro="" textlink="">
      <xdr:nvSpPr>
        <xdr:cNvPr id="393" name="Text Box 9">
          <a:extLst>
            <a:ext uri="{FF2B5EF4-FFF2-40B4-BE49-F238E27FC236}">
              <a16:creationId xmlns:a16="http://schemas.microsoft.com/office/drawing/2014/main" id="{56CA7DAB-00EB-4C25-96B7-62B33D5CF373}"/>
            </a:ext>
          </a:extLst>
        </xdr:cNvPr>
        <xdr:cNvSpPr txBox="1">
          <a:spLocks noChangeArrowheads="1"/>
        </xdr:cNvSpPr>
      </xdr:nvSpPr>
      <xdr:spPr bwMode="auto">
        <a:xfrm>
          <a:off x="5353050" y="146227800"/>
          <a:ext cx="76200" cy="152401"/>
        </a:xfrm>
        <a:prstGeom prst="rect">
          <a:avLst/>
        </a:prstGeom>
        <a:noFill/>
        <a:ln w="9525">
          <a:noFill/>
          <a:miter lim="800000"/>
          <a:headEnd/>
          <a:tailEnd/>
        </a:ln>
      </xdr:spPr>
    </xdr:sp>
    <xdr:clientData/>
  </xdr:oneCellAnchor>
  <xdr:oneCellAnchor>
    <xdr:from>
      <xdr:col>6</xdr:col>
      <xdr:colOff>0</xdr:colOff>
      <xdr:row>726</xdr:row>
      <xdr:rowOff>0</xdr:rowOff>
    </xdr:from>
    <xdr:ext cx="76200" cy="152401"/>
    <xdr:sp macro="" textlink="">
      <xdr:nvSpPr>
        <xdr:cNvPr id="394" name="Text Box 10">
          <a:extLst>
            <a:ext uri="{FF2B5EF4-FFF2-40B4-BE49-F238E27FC236}">
              <a16:creationId xmlns:a16="http://schemas.microsoft.com/office/drawing/2014/main" id="{4422EE4B-E1BE-496F-9040-7036D7A85EE4}"/>
            </a:ext>
          </a:extLst>
        </xdr:cNvPr>
        <xdr:cNvSpPr txBox="1">
          <a:spLocks noChangeArrowheads="1"/>
        </xdr:cNvSpPr>
      </xdr:nvSpPr>
      <xdr:spPr bwMode="auto">
        <a:xfrm>
          <a:off x="5353050" y="14622780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115"/>
  <sheetViews>
    <sheetView tabSelected="1" view="pageBreakPreview" topLeftCell="A13" zoomScale="85" zoomScaleSheetLayoutView="85" workbookViewId="0">
      <selection activeCell="A31" sqref="A31:XFD46"/>
    </sheetView>
  </sheetViews>
  <sheetFormatPr defaultColWidth="9.140625" defaultRowHeight="12.75" x14ac:dyDescent="0.2"/>
  <cols>
    <col min="1" max="16384" width="9.140625" style="13"/>
  </cols>
  <sheetData>
    <row r="16" spans="1:9" ht="26.25" x14ac:dyDescent="0.2">
      <c r="A16" s="302" t="s">
        <v>0</v>
      </c>
      <c r="B16" s="302"/>
      <c r="C16" s="302"/>
      <c r="D16" s="302"/>
      <c r="E16" s="302"/>
      <c r="F16" s="302"/>
      <c r="G16" s="302"/>
      <c r="H16" s="302"/>
      <c r="I16" s="302"/>
    </row>
    <row r="17" spans="1:9" ht="24" customHeight="1" x14ac:dyDescent="0.2">
      <c r="A17" s="303" t="s">
        <v>803</v>
      </c>
      <c r="B17" s="303"/>
      <c r="C17" s="303"/>
      <c r="D17" s="303"/>
      <c r="E17" s="303"/>
      <c r="F17" s="303"/>
      <c r="G17" s="303"/>
      <c r="H17" s="303"/>
      <c r="I17" s="303"/>
    </row>
    <row r="19" spans="1:9" ht="15" x14ac:dyDescent="0.25">
      <c r="A19" s="304" t="s">
        <v>305</v>
      </c>
      <c r="B19" s="304"/>
      <c r="C19" s="304"/>
      <c r="D19" s="304"/>
      <c r="E19" s="304"/>
      <c r="F19" s="304"/>
      <c r="G19" s="304"/>
      <c r="H19" s="304"/>
      <c r="I19" s="304"/>
    </row>
    <row r="400" spans="8:8" x14ac:dyDescent="0.2">
      <c r="H400" s="13">
        <f>112.27+(7.143*2.8)</f>
        <v>132.2704</v>
      </c>
    </row>
    <row r="410" spans="8:8" x14ac:dyDescent="0.2">
      <c r="H410" s="13">
        <f>15.72+(6*2.4)</f>
        <v>30.119999999999997</v>
      </c>
    </row>
    <row r="732" spans="1:8" x14ac:dyDescent="0.2">
      <c r="A732" s="13" t="s">
        <v>128</v>
      </c>
      <c r="H732" s="13">
        <f>151.33</f>
        <v>151.33000000000001</v>
      </c>
    </row>
    <row r="733" spans="1:8" x14ac:dyDescent="0.2">
      <c r="A733" s="13" t="s">
        <v>129</v>
      </c>
    </row>
    <row r="734" spans="1:8" x14ac:dyDescent="0.2">
      <c r="A734" s="13" t="s">
        <v>618</v>
      </c>
    </row>
    <row r="737" spans="1:8" x14ac:dyDescent="0.2">
      <c r="A737" s="13" t="s">
        <v>450</v>
      </c>
      <c r="H737" s="13">
        <f>420.53+(7.143*2.8*2)</f>
        <v>460.5308</v>
      </c>
    </row>
    <row r="738" spans="1:8" x14ac:dyDescent="0.2">
      <c r="A738" s="13" t="s">
        <v>451</v>
      </c>
    </row>
    <row r="739" spans="1:8" x14ac:dyDescent="0.2">
      <c r="A739" s="13" t="s">
        <v>619</v>
      </c>
    </row>
    <row r="1113" spans="5:5" x14ac:dyDescent="0.2">
      <c r="E1113" s="13" t="s">
        <v>800</v>
      </c>
    </row>
    <row r="1114" spans="5:5" ht="29.25" customHeight="1" x14ac:dyDescent="0.2">
      <c r="E1114" s="13" t="s">
        <v>801</v>
      </c>
    </row>
    <row r="1115" spans="5:5" x14ac:dyDescent="0.2">
      <c r="E1115" s="13" t="s">
        <v>802</v>
      </c>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1133"/>
  <sheetViews>
    <sheetView topLeftCell="A7" zoomScale="80" zoomScaleNormal="80" zoomScaleSheetLayoutView="100" workbookViewId="0">
      <selection activeCell="E22" sqref="E22"/>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09" t="s">
        <v>96</v>
      </c>
      <c r="B2" s="309"/>
      <c r="C2" s="309"/>
      <c r="D2" s="309"/>
      <c r="E2" s="309"/>
      <c r="F2" s="309"/>
    </row>
    <row r="3" spans="1:10" ht="18.75" x14ac:dyDescent="0.2">
      <c r="A3" s="310" t="str">
        <f>Cover!A17:I17</f>
        <v>CLASSROOM BLOCK at LH.OLHUVELI SCHOOL</v>
      </c>
      <c r="B3" s="310"/>
      <c r="C3" s="310"/>
      <c r="D3" s="310"/>
      <c r="E3" s="310"/>
      <c r="F3" s="310"/>
    </row>
    <row r="5" spans="1:10" ht="15" customHeight="1" x14ac:dyDescent="0.2">
      <c r="C5" s="307" t="s">
        <v>91</v>
      </c>
      <c r="D5" s="311"/>
      <c r="E5" s="305" t="s">
        <v>86</v>
      </c>
      <c r="F5" s="311" t="s">
        <v>97</v>
      </c>
    </row>
    <row r="6" spans="1:10" s="1" customFormat="1" ht="15" x14ac:dyDescent="0.2">
      <c r="C6" s="308"/>
      <c r="D6" s="312"/>
      <c r="E6" s="306"/>
      <c r="F6" s="313"/>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tender'!E58</f>
        <v>Bill №: 02 - EXCAVATION AND FILLING</v>
      </c>
      <c r="D9" s="19"/>
      <c r="E9" s="10"/>
      <c r="F9" s="8"/>
    </row>
    <row r="10" spans="1:10" ht="24.75" customHeight="1" x14ac:dyDescent="0.2">
      <c r="B10" s="17"/>
      <c r="C10" s="20" t="str">
        <f>'BOQ for tender'!E102</f>
        <v>Bill №: 03 - INSITU CONCRETE WORKS</v>
      </c>
      <c r="D10" s="19"/>
      <c r="E10" s="10"/>
      <c r="F10" s="8"/>
    </row>
    <row r="11" spans="1:10" ht="24.75" customHeight="1" x14ac:dyDescent="0.2">
      <c r="B11" s="17"/>
      <c r="C11" s="20" t="str">
        <f>'BOQ for tender'!E268</f>
        <v>Bill №: 04 - MASONRY</v>
      </c>
      <c r="D11" s="19"/>
      <c r="E11" s="10"/>
      <c r="F11" s="8"/>
      <c r="G11" s="12"/>
    </row>
    <row r="12" spans="1:10" ht="24.75" customHeight="1" x14ac:dyDescent="0.2">
      <c r="B12" s="17"/>
      <c r="C12" s="20" t="str">
        <f>'BOQ for tender'!E305</f>
        <v>Bill №: 05 - STRUCTURAL METAL WORKS</v>
      </c>
      <c r="D12" s="19"/>
      <c r="E12" s="10"/>
      <c r="F12" s="8"/>
    </row>
    <row r="13" spans="1:10" ht="24.75" customHeight="1" x14ac:dyDescent="0.2">
      <c r="B13" s="17"/>
      <c r="C13" s="20" t="str">
        <f>'BOQ for tender'!E340</f>
        <v>Bill №: 06 - ROOFING</v>
      </c>
      <c r="D13" s="19"/>
      <c r="E13" s="10"/>
      <c r="F13" s="8"/>
      <c r="H13" s="21"/>
      <c r="I13" s="22"/>
    </row>
    <row r="14" spans="1:10" ht="24.75" customHeight="1" x14ac:dyDescent="0.2">
      <c r="B14" s="17"/>
      <c r="C14" s="20" t="str">
        <f>'BOQ for tender'!E374</f>
        <v>Bill №: 07 - WINDOWS, SCREENS &amp; LIGHTS</v>
      </c>
      <c r="D14" s="19"/>
      <c r="E14" s="10"/>
      <c r="F14" s="8"/>
      <c r="I14" s="21"/>
    </row>
    <row r="15" spans="1:10" ht="24.75" customHeight="1" x14ac:dyDescent="0.2">
      <c r="B15" s="17"/>
      <c r="C15" s="20" t="str">
        <f>'BOQ for tender'!E422</f>
        <v>Bill №: 08 - DOORS, SHUTTERS &amp; HATCHES</v>
      </c>
      <c r="D15" s="19"/>
      <c r="E15" s="10"/>
      <c r="F15" s="8"/>
      <c r="I15" s="22"/>
      <c r="J15" s="21"/>
    </row>
    <row r="16" spans="1:10" ht="24.75" customHeight="1" x14ac:dyDescent="0.2">
      <c r="B16" s="17"/>
      <c r="C16" s="20" t="str">
        <f>'BOQ for tender'!E458</f>
        <v>Bill №: 09 - FLOOR, WALL FINISHINGS</v>
      </c>
      <c r="D16" s="19"/>
      <c r="E16" s="10"/>
      <c r="F16" s="8"/>
    </row>
    <row r="17" spans="2:13" ht="24.75" customHeight="1" x14ac:dyDescent="0.2">
      <c r="B17" s="17"/>
      <c r="C17" s="20" t="str">
        <f>'BOQ for tender'!E529</f>
        <v>Bill №: 10 - SUSPENDED CEILING</v>
      </c>
      <c r="D17" s="19"/>
      <c r="E17" s="10"/>
      <c r="F17" s="8"/>
    </row>
    <row r="18" spans="2:13" ht="24.75" customHeight="1" x14ac:dyDescent="0.2">
      <c r="B18" s="17"/>
      <c r="C18" s="20" t="str">
        <f>'BOQ for tender'!E561</f>
        <v>Bill №: 11 - PAINTING &amp; DECORATIONS</v>
      </c>
      <c r="D18" s="19"/>
      <c r="E18" s="10"/>
      <c r="F18" s="8"/>
      <c r="G18" s="12"/>
      <c r="I18" s="21"/>
    </row>
    <row r="19" spans="2:13" ht="24.75" customHeight="1" x14ac:dyDescent="0.2">
      <c r="B19" s="17"/>
      <c r="C19" s="20" t="str">
        <f>'BOQ for tender'!E869</f>
        <v>Bill №: 12 - STAIRS, WALKWAYS AND BALUSTRADES</v>
      </c>
      <c r="D19" s="19"/>
      <c r="E19" s="10"/>
      <c r="F19" s="8"/>
      <c r="J19" s="21"/>
    </row>
    <row r="20" spans="2:13" ht="24.75" customHeight="1" x14ac:dyDescent="0.2">
      <c r="B20" s="17"/>
      <c r="C20" s="20" t="str">
        <f>'BOQ for tender'!E635</f>
        <v>Bill №: 13 - MECHANICAL &amp; ELECTRICAL SERVICES</v>
      </c>
      <c r="D20" s="19"/>
      <c r="E20" s="10"/>
      <c r="F20" s="8"/>
      <c r="J20" s="21"/>
    </row>
    <row r="21" spans="2:13" ht="24.75" customHeight="1" x14ac:dyDescent="0.2">
      <c r="B21" s="17"/>
      <c r="C21" s="20" t="str">
        <f>+'BOQ for tender'!E750</f>
        <v>Bill №: 14 - PLUMBING</v>
      </c>
      <c r="D21" s="19"/>
      <c r="E21" s="10"/>
      <c r="F21" s="8"/>
      <c r="H21" s="21"/>
    </row>
    <row r="22" spans="2:13" ht="24.75" customHeight="1" x14ac:dyDescent="0.2">
      <c r="B22" s="17"/>
      <c r="C22" s="20" t="str">
        <f>+'BOQ for tender'!E808</f>
        <v>Bill №: 15 - FIRE SYSTEM</v>
      </c>
      <c r="D22" s="19"/>
      <c r="E22" s="10"/>
      <c r="F22" s="8"/>
      <c r="H22" s="21"/>
    </row>
    <row r="23" spans="2:13" ht="24.75" customHeight="1" x14ac:dyDescent="0.2">
      <c r="B23" s="17"/>
      <c r="C23" s="20" t="str">
        <f>'BOQ for tender'!E834</f>
        <v>Bill №:  16- ADDITIONS AND OMMISIONS</v>
      </c>
      <c r="D23" s="19"/>
      <c r="E23" s="10"/>
      <c r="F23" s="8"/>
      <c r="H23" s="21"/>
    </row>
    <row r="24" spans="2:13" ht="24.75" customHeight="1" x14ac:dyDescent="0.2">
      <c r="B24" s="17"/>
      <c r="C24" s="20"/>
      <c r="D24" s="19"/>
      <c r="E24" s="10"/>
      <c r="F24" s="8"/>
      <c r="H24" s="21"/>
    </row>
    <row r="25" spans="2:13" ht="24.75" customHeight="1" x14ac:dyDescent="0.2">
      <c r="B25" s="17"/>
      <c r="C25" s="315" t="s">
        <v>804</v>
      </c>
      <c r="D25" s="19"/>
      <c r="E25" s="10"/>
      <c r="F25" s="8"/>
      <c r="H25" s="21"/>
    </row>
    <row r="26" spans="2:13" ht="24.75" customHeight="1" x14ac:dyDescent="0.25">
      <c r="C26" s="316" t="s">
        <v>805</v>
      </c>
      <c r="D26" s="23"/>
      <c r="E26" s="2"/>
      <c r="F26" s="5"/>
    </row>
    <row r="27" spans="2:13" ht="39" customHeight="1" x14ac:dyDescent="0.2">
      <c r="B27" s="1"/>
      <c r="C27" s="314" t="s">
        <v>806</v>
      </c>
      <c r="D27" s="24"/>
      <c r="E27" s="6"/>
      <c r="F27" s="7"/>
      <c r="G27" s="21"/>
      <c r="H27" s="22"/>
      <c r="I27" s="21"/>
    </row>
    <row r="28" spans="2:13" ht="15" x14ac:dyDescent="0.25">
      <c r="B28" s="1"/>
      <c r="C28" s="25"/>
      <c r="E28" s="3"/>
      <c r="F28" s="4"/>
    </row>
    <row r="29" spans="2:13" x14ac:dyDescent="0.2">
      <c r="E29" s="22"/>
      <c r="M29" s="26"/>
    </row>
    <row r="418" spans="8:8" x14ac:dyDescent="0.2">
      <c r="H418" s="11">
        <f>112.27+(7.143*2.8)</f>
        <v>132.2704</v>
      </c>
    </row>
    <row r="428" spans="8:8" x14ac:dyDescent="0.2">
      <c r="H428" s="11">
        <f>15.72+(6*2.4)</f>
        <v>30.119999999999997</v>
      </c>
    </row>
    <row r="750" spans="1:8" x14ac:dyDescent="0.2">
      <c r="A750" s="11" t="s">
        <v>128</v>
      </c>
      <c r="H750" s="11">
        <f>151.33</f>
        <v>151.33000000000001</v>
      </c>
    </row>
    <row r="751" spans="1:8" x14ac:dyDescent="0.2">
      <c r="A751" s="11" t="s">
        <v>129</v>
      </c>
    </row>
    <row r="752" spans="1:8" x14ac:dyDescent="0.2">
      <c r="A752" s="11" t="s">
        <v>618</v>
      </c>
    </row>
    <row r="755" spans="1:8" x14ac:dyDescent="0.2">
      <c r="A755" s="11" t="s">
        <v>450</v>
      </c>
      <c r="H755" s="11">
        <f>420.53+(7.143*2.8*2)</f>
        <v>460.5308</v>
      </c>
    </row>
    <row r="756" spans="1:8" x14ac:dyDescent="0.2">
      <c r="A756" s="11" t="s">
        <v>451</v>
      </c>
    </row>
    <row r="757" spans="1:8" x14ac:dyDescent="0.2">
      <c r="A757" s="11" t="s">
        <v>619</v>
      </c>
    </row>
    <row r="1131" spans="5:5" x14ac:dyDescent="0.2">
      <c r="E1131" s="11" t="s">
        <v>800</v>
      </c>
    </row>
    <row r="1132" spans="5:5" ht="29.25" customHeight="1" x14ac:dyDescent="0.2">
      <c r="E1132" s="11" t="s">
        <v>801</v>
      </c>
    </row>
    <row r="1133" spans="5:5" x14ac:dyDescent="0.2">
      <c r="E1133" s="11" t="s">
        <v>802</v>
      </c>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913"/>
  <sheetViews>
    <sheetView view="pageBreakPreview" topLeftCell="A838" zoomScaleNormal="100" zoomScaleSheetLayoutView="100" workbookViewId="0">
      <selection activeCell="E883" sqref="E883"/>
    </sheetView>
  </sheetViews>
  <sheetFormatPr defaultColWidth="9.140625" defaultRowHeight="12.75" outlineLevelCol="1" x14ac:dyDescent="0.2"/>
  <cols>
    <col min="1" max="1" width="7.28515625" style="43" customWidth="1"/>
    <col min="2" max="2" width="6.28515625" style="53" customWidth="1"/>
    <col min="3" max="3" width="1.85546875" style="45" bestFit="1" customWidth="1"/>
    <col min="4" max="4" width="7.140625" style="45" customWidth="1"/>
    <col min="5" max="5" width="56.28515625" style="54" customWidth="1"/>
    <col min="6" max="6" width="1.42578125" style="55" customWidth="1"/>
    <col min="7" max="7" width="5.7109375" style="102" bestFit="1" customWidth="1"/>
    <col min="8" max="8" width="7.7109375" style="98" customWidth="1"/>
    <col min="9" max="10" width="10.85546875" style="103" customWidth="1" outlineLevel="1"/>
    <col min="11" max="11" width="13.7109375" style="288" customWidth="1" outlineLevel="1"/>
    <col min="12" max="12" width="2.140625" style="40" customWidth="1"/>
    <col min="13" max="13" width="9.28515625" style="41" bestFit="1" customWidth="1"/>
    <col min="14" max="16384" width="9.140625" style="41"/>
  </cols>
  <sheetData>
    <row r="1" spans="1:12" x14ac:dyDescent="0.2">
      <c r="K1" s="104">
        <v>0</v>
      </c>
    </row>
    <row r="2" spans="1:12" x14ac:dyDescent="0.2">
      <c r="A2" s="63" t="s">
        <v>803</v>
      </c>
      <c r="B2" s="70"/>
      <c r="C2" s="61"/>
      <c r="D2" s="61"/>
      <c r="E2" s="105"/>
      <c r="F2" s="63"/>
      <c r="G2" s="106"/>
      <c r="H2" s="107"/>
      <c r="I2" s="63"/>
      <c r="J2" s="63"/>
      <c r="K2" s="63"/>
      <c r="L2" s="63"/>
    </row>
    <row r="3" spans="1:12" x14ac:dyDescent="0.2">
      <c r="A3" s="55" t="s">
        <v>93</v>
      </c>
      <c r="G3" s="108"/>
      <c r="H3" s="100"/>
      <c r="I3" s="55"/>
      <c r="J3" s="55"/>
      <c r="K3" s="55"/>
      <c r="L3" s="55"/>
    </row>
    <row r="4" spans="1:12" x14ac:dyDescent="0.2">
      <c r="A4" s="109"/>
      <c r="E4" s="110"/>
      <c r="F4" s="111"/>
      <c r="G4" s="108"/>
      <c r="H4" s="100"/>
      <c r="I4" s="109"/>
      <c r="J4" s="109"/>
      <c r="K4" s="112"/>
      <c r="L4" s="55"/>
    </row>
    <row r="5" spans="1:12" x14ac:dyDescent="0.2">
      <c r="A5" s="113" t="s">
        <v>0</v>
      </c>
      <c r="B5" s="114"/>
      <c r="C5" s="115"/>
      <c r="D5" s="115"/>
      <c r="E5" s="116"/>
      <c r="F5" s="113"/>
      <c r="G5" s="117"/>
      <c r="H5" s="118"/>
      <c r="I5" s="113"/>
      <c r="J5" s="113"/>
      <c r="K5" s="113"/>
      <c r="L5" s="63"/>
    </row>
    <row r="6" spans="1:12" s="128" customFormat="1" ht="25.5" x14ac:dyDescent="0.2">
      <c r="A6" s="119" t="s">
        <v>92</v>
      </c>
      <c r="B6" s="120"/>
      <c r="C6" s="121"/>
      <c r="D6" s="121"/>
      <c r="E6" s="122" t="s">
        <v>91</v>
      </c>
      <c r="F6" s="123"/>
      <c r="G6" s="124" t="s">
        <v>90</v>
      </c>
      <c r="H6" s="125" t="s">
        <v>89</v>
      </c>
      <c r="I6" s="126" t="s">
        <v>88</v>
      </c>
      <c r="J6" s="126" t="s">
        <v>87</v>
      </c>
      <c r="K6" s="119" t="s">
        <v>86</v>
      </c>
      <c r="L6" s="127"/>
    </row>
    <row r="7" spans="1:12" s="36" customFormat="1" x14ac:dyDescent="0.2">
      <c r="A7" s="129" t="s">
        <v>85</v>
      </c>
      <c r="B7" s="130"/>
      <c r="C7" s="121"/>
      <c r="D7" s="121"/>
      <c r="E7" s="122" t="s">
        <v>7</v>
      </c>
      <c r="F7" s="131"/>
      <c r="G7" s="132"/>
      <c r="H7" s="133"/>
      <c r="I7" s="134"/>
      <c r="J7" s="134"/>
      <c r="K7" s="135"/>
      <c r="L7" s="35"/>
    </row>
    <row r="8" spans="1:12" ht="12" customHeight="1" x14ac:dyDescent="0.2">
      <c r="A8" s="56"/>
      <c r="E8" s="136"/>
      <c r="F8" s="137"/>
      <c r="G8" s="49"/>
      <c r="H8" s="97"/>
      <c r="I8" s="50"/>
      <c r="J8" s="50"/>
      <c r="K8" s="51"/>
    </row>
    <row r="9" spans="1:12" ht="12" customHeight="1" x14ac:dyDescent="0.2">
      <c r="A9" s="56"/>
      <c r="G9" s="49"/>
      <c r="H9" s="97"/>
      <c r="I9" s="50"/>
      <c r="J9" s="50"/>
      <c r="K9" s="51"/>
    </row>
    <row r="10" spans="1:12" s="64" customFormat="1" ht="12" customHeight="1" x14ac:dyDescent="0.2">
      <c r="A10" s="58" t="s">
        <v>84</v>
      </c>
      <c r="B10" s="59" t="s">
        <v>83</v>
      </c>
      <c r="C10" s="61"/>
      <c r="D10" s="61"/>
      <c r="E10" s="62"/>
      <c r="F10" s="63"/>
      <c r="G10" s="93"/>
      <c r="H10" s="99"/>
      <c r="I10" s="94"/>
      <c r="J10" s="94"/>
      <c r="K10" s="51"/>
      <c r="L10" s="69"/>
    </row>
    <row r="11" spans="1:12" ht="12" customHeight="1" x14ac:dyDescent="0.2">
      <c r="E11" s="138" t="s">
        <v>82</v>
      </c>
      <c r="G11" s="49"/>
      <c r="H11" s="97"/>
      <c r="I11" s="50"/>
      <c r="J11" s="50"/>
      <c r="K11" s="51"/>
    </row>
    <row r="12" spans="1:12" ht="12" customHeight="1" x14ac:dyDescent="0.2">
      <c r="D12" s="45" t="s">
        <v>1</v>
      </c>
      <c r="E12" s="57" t="s">
        <v>154</v>
      </c>
      <c r="G12" s="49"/>
      <c r="H12" s="97"/>
      <c r="I12" s="50"/>
      <c r="J12" s="50"/>
      <c r="K12" s="51"/>
    </row>
    <row r="13" spans="1:12" ht="12" customHeight="1" x14ac:dyDescent="0.2">
      <c r="D13" s="45" t="s">
        <v>11</v>
      </c>
      <c r="E13" s="57" t="s">
        <v>155</v>
      </c>
      <c r="G13" s="49"/>
      <c r="H13" s="97"/>
      <c r="I13" s="50"/>
      <c r="J13" s="50"/>
      <c r="K13" s="51"/>
    </row>
    <row r="14" spans="1:12" ht="12" customHeight="1" x14ac:dyDescent="0.2">
      <c r="D14" s="45" t="s">
        <v>3</v>
      </c>
      <c r="E14" s="57" t="s">
        <v>156</v>
      </c>
      <c r="G14" s="49"/>
      <c r="H14" s="97"/>
      <c r="I14" s="50"/>
      <c r="J14" s="50"/>
      <c r="K14" s="51"/>
    </row>
    <row r="15" spans="1:12" ht="12" customHeight="1" x14ac:dyDescent="0.2">
      <c r="D15" s="45" t="s">
        <v>2</v>
      </c>
      <c r="E15" s="57" t="s">
        <v>157</v>
      </c>
      <c r="G15" s="49"/>
      <c r="H15" s="97"/>
      <c r="I15" s="50"/>
      <c r="J15" s="50"/>
      <c r="K15" s="51"/>
    </row>
    <row r="16" spans="1:12" ht="12" customHeight="1" x14ac:dyDescent="0.2">
      <c r="D16" s="45" t="s">
        <v>1</v>
      </c>
      <c r="E16" s="57" t="s">
        <v>158</v>
      </c>
      <c r="G16" s="49"/>
      <c r="H16" s="97"/>
      <c r="I16" s="50"/>
      <c r="J16" s="50"/>
      <c r="K16" s="51"/>
    </row>
    <row r="17" spans="1:12" ht="12" customHeight="1" x14ac:dyDescent="0.2">
      <c r="D17" s="45" t="s">
        <v>149</v>
      </c>
      <c r="E17" s="57" t="s">
        <v>159</v>
      </c>
      <c r="G17" s="49"/>
      <c r="H17" s="97"/>
      <c r="I17" s="50"/>
      <c r="J17" s="50"/>
      <c r="K17" s="51"/>
    </row>
    <row r="18" spans="1:12" ht="12" customHeight="1" x14ac:dyDescent="0.2">
      <c r="D18" s="45" t="s">
        <v>150</v>
      </c>
      <c r="E18" s="57" t="s">
        <v>160</v>
      </c>
      <c r="G18" s="49"/>
      <c r="H18" s="97"/>
      <c r="I18" s="50"/>
      <c r="J18" s="50"/>
      <c r="K18" s="51"/>
    </row>
    <row r="19" spans="1:12" ht="12" customHeight="1" x14ac:dyDescent="0.2">
      <c r="D19" s="45" t="s">
        <v>151</v>
      </c>
      <c r="E19" s="57" t="s">
        <v>161</v>
      </c>
      <c r="G19" s="49"/>
      <c r="H19" s="97"/>
      <c r="I19" s="50"/>
      <c r="J19" s="50"/>
      <c r="K19" s="51"/>
    </row>
    <row r="20" spans="1:12" ht="12" customHeight="1" x14ac:dyDescent="0.2">
      <c r="D20" s="45" t="s">
        <v>152</v>
      </c>
      <c r="E20" s="57" t="s">
        <v>162</v>
      </c>
      <c r="G20" s="49"/>
      <c r="H20" s="97"/>
      <c r="I20" s="50"/>
      <c r="J20" s="50"/>
      <c r="K20" s="51"/>
    </row>
    <row r="21" spans="1:12" ht="12" customHeight="1" x14ac:dyDescent="0.2">
      <c r="D21" s="45" t="s">
        <v>153</v>
      </c>
      <c r="E21" s="57" t="s">
        <v>163</v>
      </c>
      <c r="G21" s="49"/>
      <c r="H21" s="97"/>
      <c r="I21" s="50"/>
      <c r="J21" s="50"/>
      <c r="K21" s="51"/>
    </row>
    <row r="22" spans="1:12" ht="12" customHeight="1" x14ac:dyDescent="0.2">
      <c r="E22" s="57"/>
      <c r="G22" s="49"/>
      <c r="H22" s="97"/>
      <c r="I22" s="50"/>
      <c r="J22" s="50"/>
      <c r="K22" s="51"/>
    </row>
    <row r="23" spans="1:12" ht="12" customHeight="1" x14ac:dyDescent="0.2">
      <c r="G23" s="49"/>
      <c r="H23" s="97"/>
      <c r="I23" s="50"/>
      <c r="J23" s="50"/>
      <c r="K23" s="51"/>
    </row>
    <row r="24" spans="1:12" s="64" customFormat="1" ht="12" customHeight="1" x14ac:dyDescent="0.2">
      <c r="A24" s="58" t="s">
        <v>81</v>
      </c>
      <c r="B24" s="59" t="s">
        <v>80</v>
      </c>
      <c r="C24" s="61"/>
      <c r="D24" s="61"/>
      <c r="E24" s="62"/>
      <c r="F24" s="63"/>
      <c r="G24" s="93"/>
      <c r="H24" s="99"/>
      <c r="I24" s="94"/>
      <c r="J24" s="94"/>
      <c r="K24" s="51"/>
      <c r="L24" s="69"/>
    </row>
    <row r="25" spans="1:12" s="36" customFormat="1" ht="38.25" x14ac:dyDescent="0.2">
      <c r="A25" s="43"/>
      <c r="B25" s="44"/>
      <c r="C25" s="45"/>
      <c r="D25" s="45"/>
      <c r="E25" s="139" t="s">
        <v>79</v>
      </c>
      <c r="F25" s="68"/>
      <c r="G25" s="49" t="s">
        <v>5</v>
      </c>
      <c r="H25" s="97">
        <v>1</v>
      </c>
      <c r="I25" s="50"/>
      <c r="J25" s="50"/>
      <c r="K25" s="52"/>
      <c r="L25" s="35"/>
    </row>
    <row r="26" spans="1:12" ht="12" customHeight="1" x14ac:dyDescent="0.2">
      <c r="G26" s="49"/>
      <c r="H26" s="97"/>
      <c r="I26" s="50"/>
      <c r="J26" s="50"/>
      <c r="K26" s="52"/>
    </row>
    <row r="27" spans="1:12" ht="12" customHeight="1" x14ac:dyDescent="0.2">
      <c r="G27" s="49"/>
      <c r="H27" s="97"/>
      <c r="I27" s="50"/>
      <c r="J27" s="50"/>
      <c r="K27" s="52"/>
    </row>
    <row r="28" spans="1:12" s="64" customFormat="1" ht="12" customHeight="1" x14ac:dyDescent="0.2">
      <c r="A28" s="58" t="s">
        <v>78</v>
      </c>
      <c r="B28" s="59" t="s">
        <v>77</v>
      </c>
      <c r="C28" s="61"/>
      <c r="D28" s="61"/>
      <c r="E28" s="62"/>
      <c r="F28" s="63"/>
      <c r="G28" s="93"/>
      <c r="H28" s="99"/>
      <c r="I28" s="94"/>
      <c r="J28" s="94"/>
      <c r="K28" s="52"/>
      <c r="L28" s="69"/>
    </row>
    <row r="29" spans="1:12" ht="12" customHeight="1" x14ac:dyDescent="0.2">
      <c r="A29" s="56"/>
      <c r="E29" s="54" t="s">
        <v>76</v>
      </c>
      <c r="G29" s="49" t="s">
        <v>11</v>
      </c>
      <c r="H29" s="97">
        <v>1</v>
      </c>
      <c r="I29" s="50"/>
      <c r="J29" s="50"/>
      <c r="K29" s="52"/>
    </row>
    <row r="30" spans="1:12" ht="12" customHeight="1" x14ac:dyDescent="0.2">
      <c r="A30" s="56"/>
      <c r="G30" s="49"/>
      <c r="H30" s="97"/>
      <c r="I30" s="50"/>
      <c r="J30" s="50"/>
      <c r="K30" s="52"/>
    </row>
    <row r="31" spans="1:12" ht="12" customHeight="1" x14ac:dyDescent="0.2">
      <c r="A31" s="56"/>
      <c r="G31" s="49"/>
      <c r="H31" s="97"/>
      <c r="I31" s="50"/>
      <c r="J31" s="50"/>
      <c r="K31" s="52"/>
    </row>
    <row r="32" spans="1:12" s="64" customFormat="1" ht="12" customHeight="1" x14ac:dyDescent="0.2">
      <c r="A32" s="58" t="s">
        <v>75</v>
      </c>
      <c r="B32" s="59" t="s">
        <v>74</v>
      </c>
      <c r="C32" s="61"/>
      <c r="D32" s="61"/>
      <c r="E32" s="62"/>
      <c r="F32" s="63"/>
      <c r="G32" s="93"/>
      <c r="H32" s="99"/>
      <c r="I32" s="94"/>
      <c r="J32" s="94"/>
      <c r="K32" s="52"/>
      <c r="L32" s="69"/>
    </row>
    <row r="33" spans="1:12" ht="12" customHeight="1" x14ac:dyDescent="0.2">
      <c r="A33" s="56"/>
      <c r="E33" s="54" t="s">
        <v>73</v>
      </c>
      <c r="G33" s="49" t="s">
        <v>5</v>
      </c>
      <c r="H33" s="97">
        <v>1</v>
      </c>
      <c r="I33" s="50"/>
      <c r="J33" s="50"/>
      <c r="K33" s="52"/>
    </row>
    <row r="34" spans="1:12" ht="12" customHeight="1" x14ac:dyDescent="0.2">
      <c r="A34" s="56"/>
      <c r="G34" s="49"/>
      <c r="H34" s="97"/>
      <c r="I34" s="50"/>
      <c r="J34" s="50"/>
      <c r="K34" s="52"/>
    </row>
    <row r="35" spans="1:12" ht="12" customHeight="1" x14ac:dyDescent="0.2">
      <c r="A35" s="56"/>
      <c r="G35" s="49"/>
      <c r="H35" s="97"/>
      <c r="I35" s="50"/>
      <c r="J35" s="50"/>
      <c r="K35" s="52"/>
    </row>
    <row r="36" spans="1:12" s="64" customFormat="1" ht="12" customHeight="1" x14ac:dyDescent="0.2">
      <c r="A36" s="58" t="s">
        <v>72</v>
      </c>
      <c r="B36" s="59" t="s">
        <v>210</v>
      </c>
      <c r="C36" s="61"/>
      <c r="D36" s="61"/>
      <c r="E36" s="62"/>
      <c r="F36" s="63"/>
      <c r="G36" s="93"/>
      <c r="H36" s="99"/>
      <c r="I36" s="94"/>
      <c r="J36" s="94"/>
      <c r="K36" s="52"/>
      <c r="L36" s="69"/>
    </row>
    <row r="37" spans="1:12" ht="12" customHeight="1" x14ac:dyDescent="0.2">
      <c r="E37" s="54" t="s">
        <v>71</v>
      </c>
      <c r="G37" s="49" t="s">
        <v>5</v>
      </c>
      <c r="H37" s="97">
        <v>1</v>
      </c>
      <c r="I37" s="50"/>
      <c r="J37" s="50"/>
      <c r="K37" s="52"/>
    </row>
    <row r="38" spans="1:12" ht="12" customHeight="1" x14ac:dyDescent="0.2">
      <c r="G38" s="49"/>
      <c r="H38" s="97"/>
      <c r="I38" s="50"/>
      <c r="J38" s="50"/>
      <c r="K38" s="52"/>
    </row>
    <row r="39" spans="1:12" ht="12" customHeight="1" x14ac:dyDescent="0.2">
      <c r="G39" s="49"/>
      <c r="H39" s="97"/>
      <c r="I39" s="50"/>
      <c r="J39" s="50"/>
      <c r="K39" s="51"/>
    </row>
    <row r="40" spans="1:12" ht="12" customHeight="1" x14ac:dyDescent="0.2">
      <c r="G40" s="49"/>
      <c r="H40" s="97"/>
      <c r="I40" s="50"/>
      <c r="J40" s="50"/>
      <c r="K40" s="51"/>
    </row>
    <row r="41" spans="1:12" ht="12" customHeight="1" x14ac:dyDescent="0.2">
      <c r="G41" s="49"/>
      <c r="H41" s="97"/>
      <c r="I41" s="50"/>
      <c r="J41" s="50"/>
      <c r="K41" s="51"/>
    </row>
    <row r="42" spans="1:12" ht="12" customHeight="1" x14ac:dyDescent="0.2">
      <c r="G42" s="49"/>
      <c r="H42" s="97"/>
      <c r="I42" s="50"/>
      <c r="J42" s="50"/>
      <c r="K42" s="51"/>
    </row>
    <row r="43" spans="1:12" ht="12" customHeight="1" x14ac:dyDescent="0.2">
      <c r="G43" s="49"/>
      <c r="H43" s="97"/>
      <c r="I43" s="50"/>
      <c r="J43" s="50"/>
      <c r="K43" s="51"/>
    </row>
    <row r="44" spans="1:12" ht="12" customHeight="1" x14ac:dyDescent="0.2">
      <c r="G44" s="49"/>
      <c r="H44" s="97"/>
      <c r="I44" s="50"/>
      <c r="J44" s="50"/>
      <c r="K44" s="51"/>
    </row>
    <row r="45" spans="1:12" ht="12" customHeight="1" x14ac:dyDescent="0.2">
      <c r="G45" s="49"/>
      <c r="H45" s="97"/>
      <c r="I45" s="50"/>
      <c r="J45" s="50"/>
      <c r="K45" s="51"/>
    </row>
    <row r="46" spans="1:12" ht="12" customHeight="1" x14ac:dyDescent="0.2">
      <c r="G46" s="49"/>
      <c r="H46" s="97"/>
      <c r="I46" s="50"/>
      <c r="J46" s="50"/>
      <c r="K46" s="51"/>
    </row>
    <row r="47" spans="1:12" ht="12" customHeight="1" x14ac:dyDescent="0.2">
      <c r="G47" s="49"/>
      <c r="H47" s="97"/>
      <c r="I47" s="50"/>
      <c r="J47" s="50"/>
      <c r="K47" s="51"/>
    </row>
    <row r="48" spans="1:12" ht="12" customHeight="1" x14ac:dyDescent="0.2">
      <c r="G48" s="49"/>
      <c r="H48" s="97"/>
      <c r="I48" s="50"/>
      <c r="J48" s="50"/>
      <c r="K48" s="51"/>
    </row>
    <row r="49" spans="1:12" ht="12" customHeight="1" x14ac:dyDescent="0.2">
      <c r="G49" s="49"/>
      <c r="H49" s="97"/>
      <c r="I49" s="50"/>
      <c r="J49" s="50"/>
      <c r="K49" s="51"/>
    </row>
    <row r="50" spans="1:12" ht="12" customHeight="1" x14ac:dyDescent="0.2">
      <c r="G50" s="49"/>
      <c r="H50" s="97"/>
      <c r="I50" s="50"/>
      <c r="J50" s="50"/>
      <c r="K50" s="51"/>
    </row>
    <row r="51" spans="1:12" ht="12" customHeight="1" x14ac:dyDescent="0.2">
      <c r="G51" s="49"/>
      <c r="H51" s="97"/>
      <c r="I51" s="50"/>
      <c r="J51" s="50"/>
      <c r="K51" s="51"/>
    </row>
    <row r="52" spans="1:12" ht="12" customHeight="1" x14ac:dyDescent="0.2">
      <c r="G52" s="49"/>
      <c r="H52" s="97"/>
      <c r="I52" s="50"/>
      <c r="J52" s="50"/>
      <c r="K52" s="51"/>
    </row>
    <row r="53" spans="1:12" ht="12" customHeight="1" x14ac:dyDescent="0.2">
      <c r="G53" s="49"/>
      <c r="H53" s="97"/>
      <c r="I53" s="50"/>
      <c r="J53" s="50"/>
      <c r="K53" s="51"/>
    </row>
    <row r="54" spans="1:12" ht="12" customHeight="1" x14ac:dyDescent="0.2">
      <c r="G54" s="49"/>
      <c r="H54" s="97"/>
      <c r="I54" s="50"/>
      <c r="J54" s="50"/>
      <c r="K54" s="51"/>
    </row>
    <row r="55" spans="1:12" ht="12" customHeight="1" x14ac:dyDescent="0.2">
      <c r="G55" s="49"/>
      <c r="H55" s="97"/>
      <c r="I55" s="50"/>
      <c r="J55" s="50"/>
      <c r="K55" s="51"/>
    </row>
    <row r="56" spans="1:12" ht="12" customHeight="1" x14ac:dyDescent="0.2">
      <c r="G56" s="49"/>
      <c r="H56" s="97"/>
      <c r="I56" s="50"/>
      <c r="J56" s="50"/>
      <c r="K56" s="51"/>
    </row>
    <row r="57" spans="1:12" s="144" customFormat="1" x14ac:dyDescent="0.2">
      <c r="A57" s="129" t="s">
        <v>70</v>
      </c>
      <c r="B57" s="140" t="s">
        <v>117</v>
      </c>
      <c r="C57" s="121"/>
      <c r="D57" s="121"/>
      <c r="E57" s="122"/>
      <c r="F57" s="123"/>
      <c r="G57" s="124"/>
      <c r="H57" s="125"/>
      <c r="I57" s="141"/>
      <c r="J57" s="141"/>
      <c r="K57" s="142"/>
      <c r="L57" s="143"/>
    </row>
    <row r="58" spans="1:12" s="36" customFormat="1" x14ac:dyDescent="0.2">
      <c r="A58" s="129" t="s">
        <v>69</v>
      </c>
      <c r="B58" s="140"/>
      <c r="C58" s="121"/>
      <c r="D58" s="121"/>
      <c r="E58" s="140" t="s">
        <v>197</v>
      </c>
      <c r="F58" s="123"/>
      <c r="G58" s="124"/>
      <c r="H58" s="125"/>
      <c r="I58" s="135"/>
      <c r="J58" s="135"/>
      <c r="K58" s="135"/>
      <c r="L58" s="35"/>
    </row>
    <row r="59" spans="1:12" ht="12" customHeight="1" x14ac:dyDescent="0.2">
      <c r="A59" s="145"/>
      <c r="B59" s="146"/>
      <c r="C59" s="147"/>
      <c r="D59" s="147"/>
      <c r="E59" s="148"/>
      <c r="F59" s="149"/>
      <c r="G59" s="150"/>
      <c r="H59" s="151"/>
      <c r="I59" s="152"/>
      <c r="J59" s="152"/>
      <c r="K59" s="153"/>
    </row>
    <row r="60" spans="1:12" s="64" customFormat="1" ht="12" customHeight="1" x14ac:dyDescent="0.2">
      <c r="A60" s="154" t="s">
        <v>68</v>
      </c>
      <c r="B60" s="155" t="s">
        <v>67</v>
      </c>
      <c r="C60" s="156"/>
      <c r="D60" s="156"/>
      <c r="E60" s="157"/>
      <c r="F60" s="158"/>
      <c r="G60" s="159"/>
      <c r="H60" s="160"/>
      <c r="I60" s="161"/>
      <c r="J60" s="161"/>
      <c r="K60" s="162"/>
      <c r="L60" s="69"/>
    </row>
    <row r="61" spans="1:12" s="36" customFormat="1" ht="38.25" x14ac:dyDescent="0.2">
      <c r="A61" s="27"/>
      <c r="B61" s="28"/>
      <c r="C61" s="29"/>
      <c r="D61" s="163" t="s">
        <v>168</v>
      </c>
      <c r="E61" s="164" t="s">
        <v>167</v>
      </c>
      <c r="F61" s="31"/>
      <c r="G61" s="32"/>
      <c r="H61" s="96"/>
      <c r="I61" s="33"/>
      <c r="J61" s="33"/>
      <c r="K61" s="162"/>
      <c r="L61" s="35"/>
    </row>
    <row r="62" spans="1:12" ht="12" customHeight="1" x14ac:dyDescent="0.2">
      <c r="A62" s="27"/>
      <c r="B62" s="37"/>
      <c r="C62" s="29"/>
      <c r="D62" s="29"/>
      <c r="E62" s="165"/>
      <c r="F62" s="39"/>
      <c r="G62" s="32"/>
      <c r="H62" s="96"/>
      <c r="I62" s="33"/>
      <c r="J62" s="33"/>
      <c r="K62" s="162"/>
    </row>
    <row r="63" spans="1:12" ht="12" customHeight="1" x14ac:dyDescent="0.2">
      <c r="A63" s="27"/>
      <c r="B63" s="37"/>
      <c r="C63" s="29"/>
      <c r="D63" s="29"/>
      <c r="E63" s="165"/>
      <c r="F63" s="39"/>
      <c r="G63" s="32"/>
      <c r="H63" s="96"/>
      <c r="I63" s="33"/>
      <c r="J63" s="33"/>
      <c r="K63" s="162"/>
    </row>
    <row r="64" spans="1:12" s="64" customFormat="1" ht="12" customHeight="1" x14ac:dyDescent="0.2">
      <c r="A64" s="154" t="s">
        <v>66</v>
      </c>
      <c r="B64" s="155" t="s">
        <v>65</v>
      </c>
      <c r="C64" s="156"/>
      <c r="D64" s="156"/>
      <c r="E64" s="157"/>
      <c r="F64" s="158"/>
      <c r="G64" s="159"/>
      <c r="H64" s="160"/>
      <c r="I64" s="161"/>
      <c r="J64" s="161"/>
      <c r="K64" s="162"/>
      <c r="L64" s="69"/>
    </row>
    <row r="65" spans="1:12" s="36" customFormat="1" ht="25.5" x14ac:dyDescent="0.2">
      <c r="A65" s="27" t="s">
        <v>300</v>
      </c>
      <c r="B65" s="28"/>
      <c r="C65" s="29"/>
      <c r="D65" s="29"/>
      <c r="E65" s="30" t="s">
        <v>270</v>
      </c>
      <c r="F65" s="31"/>
      <c r="G65" s="32" t="s">
        <v>303</v>
      </c>
      <c r="H65" s="96">
        <v>335.56</v>
      </c>
      <c r="I65" s="33"/>
      <c r="J65" s="33"/>
      <c r="K65" s="34"/>
      <c r="L65" s="35"/>
    </row>
    <row r="66" spans="1:12" ht="12" customHeight="1" x14ac:dyDescent="0.2">
      <c r="A66" s="27"/>
      <c r="B66" s="37"/>
      <c r="C66" s="29"/>
      <c r="D66" s="29"/>
      <c r="E66" s="165"/>
      <c r="F66" s="39"/>
      <c r="G66" s="32"/>
      <c r="H66" s="96"/>
      <c r="I66" s="33"/>
      <c r="J66" s="33"/>
      <c r="K66" s="34"/>
    </row>
    <row r="67" spans="1:12" ht="12" customHeight="1" x14ac:dyDescent="0.2">
      <c r="A67" s="27"/>
      <c r="B67" s="37"/>
      <c r="C67" s="29"/>
      <c r="D67" s="29"/>
      <c r="E67" s="165"/>
      <c r="F67" s="39"/>
      <c r="G67" s="32"/>
      <c r="H67" s="96"/>
      <c r="I67" s="33"/>
      <c r="J67" s="33"/>
      <c r="K67" s="34"/>
    </row>
    <row r="68" spans="1:12" ht="12" customHeight="1" x14ac:dyDescent="0.2">
      <c r="A68" s="27"/>
      <c r="B68" s="37"/>
      <c r="C68" s="29"/>
      <c r="D68" s="29"/>
      <c r="E68" s="165"/>
      <c r="F68" s="39"/>
      <c r="G68" s="32"/>
      <c r="H68" s="96"/>
      <c r="I68" s="33"/>
      <c r="J68" s="33"/>
      <c r="K68" s="34"/>
    </row>
    <row r="69" spans="1:12" s="64" customFormat="1" ht="12" customHeight="1" x14ac:dyDescent="0.2">
      <c r="A69" s="154" t="s">
        <v>64</v>
      </c>
      <c r="B69" s="155" t="s">
        <v>62</v>
      </c>
      <c r="C69" s="156"/>
      <c r="D69" s="156"/>
      <c r="E69" s="157"/>
      <c r="F69" s="158"/>
      <c r="G69" s="159"/>
      <c r="H69" s="160"/>
      <c r="I69" s="161"/>
      <c r="J69" s="161"/>
      <c r="K69" s="34"/>
      <c r="L69" s="69"/>
    </row>
    <row r="70" spans="1:12" s="168" customFormat="1" ht="38.25" x14ac:dyDescent="0.2">
      <c r="A70" s="166"/>
      <c r="B70" s="28"/>
      <c r="C70" s="29"/>
      <c r="D70" s="29"/>
      <c r="E70" s="30" t="s">
        <v>61</v>
      </c>
      <c r="F70" s="167"/>
      <c r="G70" s="32"/>
      <c r="H70" s="96"/>
      <c r="I70" s="33"/>
      <c r="J70" s="33"/>
      <c r="K70" s="34"/>
      <c r="L70" s="89"/>
    </row>
    <row r="71" spans="1:12" ht="15" x14ac:dyDescent="0.2">
      <c r="A71" s="27" t="s">
        <v>102</v>
      </c>
      <c r="B71" s="37"/>
      <c r="C71" s="29"/>
      <c r="D71" s="29"/>
      <c r="E71" s="38" t="s">
        <v>272</v>
      </c>
      <c r="F71" s="39"/>
      <c r="G71" s="32" t="s">
        <v>304</v>
      </c>
      <c r="H71" s="97">
        <v>113.4</v>
      </c>
      <c r="I71" s="33"/>
      <c r="J71" s="33"/>
      <c r="K71" s="34"/>
    </row>
    <row r="72" spans="1:12" ht="15" x14ac:dyDescent="0.2">
      <c r="A72" s="27" t="s">
        <v>275</v>
      </c>
      <c r="B72" s="37"/>
      <c r="C72" s="29"/>
      <c r="D72" s="29"/>
      <c r="E72" s="38" t="s">
        <v>273</v>
      </c>
      <c r="F72" s="39"/>
      <c r="G72" s="32" t="s">
        <v>304</v>
      </c>
      <c r="H72" s="97">
        <v>47.54</v>
      </c>
      <c r="I72" s="33"/>
      <c r="J72" s="33"/>
      <c r="K72" s="34"/>
    </row>
    <row r="73" spans="1:12" ht="12" customHeight="1" x14ac:dyDescent="0.2">
      <c r="A73" s="166"/>
      <c r="B73" s="37"/>
      <c r="C73" s="29"/>
      <c r="D73" s="29"/>
      <c r="E73" s="165"/>
      <c r="F73" s="39"/>
      <c r="G73" s="32"/>
      <c r="H73" s="96"/>
      <c r="I73" s="33"/>
      <c r="J73" s="33"/>
      <c r="K73" s="34"/>
    </row>
    <row r="74" spans="1:12" ht="12" customHeight="1" x14ac:dyDescent="0.2">
      <c r="A74" s="166"/>
      <c r="B74" s="37"/>
      <c r="C74" s="29"/>
      <c r="D74" s="29"/>
      <c r="E74" s="165"/>
      <c r="F74" s="39"/>
      <c r="G74" s="32"/>
      <c r="H74" s="96"/>
      <c r="I74" s="33"/>
      <c r="J74" s="33"/>
      <c r="K74" s="34"/>
    </row>
    <row r="75" spans="1:12" s="64" customFormat="1" ht="12" customHeight="1" x14ac:dyDescent="0.2">
      <c r="A75" s="154" t="s">
        <v>63</v>
      </c>
      <c r="B75" s="155" t="s">
        <v>59</v>
      </c>
      <c r="C75" s="156"/>
      <c r="D75" s="156"/>
      <c r="E75" s="157"/>
      <c r="F75" s="158"/>
      <c r="G75" s="159"/>
      <c r="H75" s="160"/>
      <c r="I75" s="161"/>
      <c r="J75" s="161"/>
      <c r="K75" s="34"/>
      <c r="L75" s="69"/>
    </row>
    <row r="76" spans="1:12" ht="25.5" x14ac:dyDescent="0.2">
      <c r="A76" s="166"/>
      <c r="B76" s="28"/>
      <c r="C76" s="29"/>
      <c r="D76" s="29"/>
      <c r="E76" s="30" t="s">
        <v>141</v>
      </c>
      <c r="F76" s="39"/>
      <c r="G76" s="32"/>
      <c r="H76" s="96"/>
      <c r="I76" s="33"/>
      <c r="J76" s="33"/>
      <c r="K76" s="34"/>
    </row>
    <row r="77" spans="1:12" s="36" customFormat="1" ht="12" customHeight="1" x14ac:dyDescent="0.2">
      <c r="A77" s="27" t="s">
        <v>103</v>
      </c>
      <c r="B77" s="28"/>
      <c r="C77" s="29"/>
      <c r="D77" s="29"/>
      <c r="E77" s="169" t="s">
        <v>271</v>
      </c>
      <c r="F77" s="31"/>
      <c r="G77" s="32" t="s">
        <v>303</v>
      </c>
      <c r="H77" s="97">
        <v>335.56</v>
      </c>
      <c r="I77" s="33"/>
      <c r="J77" s="33"/>
      <c r="K77" s="34"/>
      <c r="L77" s="35"/>
    </row>
    <row r="78" spans="1:12" ht="15" x14ac:dyDescent="0.2">
      <c r="A78" s="27" t="s">
        <v>104</v>
      </c>
      <c r="B78" s="37"/>
      <c r="C78" s="29"/>
      <c r="D78" s="29"/>
      <c r="E78" s="38" t="s">
        <v>142</v>
      </c>
      <c r="F78" s="42"/>
      <c r="G78" s="32" t="s">
        <v>303</v>
      </c>
      <c r="H78" s="96">
        <v>335.56</v>
      </c>
      <c r="I78" s="33"/>
      <c r="J78" s="33"/>
      <c r="K78" s="34"/>
    </row>
    <row r="79" spans="1:12" x14ac:dyDescent="0.2">
      <c r="A79" s="27"/>
      <c r="B79" s="37"/>
      <c r="C79" s="29"/>
      <c r="D79" s="29"/>
      <c r="E79" s="38"/>
      <c r="F79" s="42"/>
      <c r="G79" s="32"/>
      <c r="H79" s="96"/>
      <c r="I79" s="33"/>
      <c r="J79" s="33"/>
      <c r="K79" s="34"/>
    </row>
    <row r="80" spans="1:12" ht="12" customHeight="1" x14ac:dyDescent="0.2">
      <c r="A80" s="27"/>
      <c r="B80" s="37"/>
      <c r="C80" s="29"/>
      <c r="D80" s="29"/>
      <c r="E80" s="38"/>
      <c r="F80" s="42"/>
      <c r="G80" s="32"/>
      <c r="H80" s="96"/>
      <c r="I80" s="33"/>
      <c r="J80" s="33"/>
      <c r="K80" s="34"/>
    </row>
    <row r="81" spans="1:11" ht="12" customHeight="1" x14ac:dyDescent="0.2">
      <c r="A81" s="154" t="s">
        <v>60</v>
      </c>
      <c r="B81" s="155" t="s">
        <v>56</v>
      </c>
      <c r="C81" s="156"/>
      <c r="D81" s="156"/>
      <c r="E81" s="157"/>
      <c r="F81" s="39"/>
      <c r="G81" s="32"/>
      <c r="H81" s="96"/>
      <c r="I81" s="33"/>
      <c r="J81" s="33"/>
      <c r="K81" s="34"/>
    </row>
    <row r="82" spans="1:11" ht="25.5" x14ac:dyDescent="0.2">
      <c r="A82" s="166"/>
      <c r="B82" s="28"/>
      <c r="C82" s="29"/>
      <c r="D82" s="29"/>
      <c r="E82" s="164" t="s">
        <v>55</v>
      </c>
      <c r="F82" s="31"/>
      <c r="G82" s="32"/>
      <c r="H82" s="96"/>
      <c r="I82" s="33"/>
      <c r="J82" s="33"/>
      <c r="K82" s="34"/>
    </row>
    <row r="83" spans="1:11" ht="15" x14ac:dyDescent="0.2">
      <c r="A83" s="27" t="s">
        <v>58</v>
      </c>
      <c r="B83" s="37"/>
      <c r="C83" s="29"/>
      <c r="D83" s="29"/>
      <c r="E83" s="38" t="s">
        <v>274</v>
      </c>
      <c r="F83" s="39"/>
      <c r="G83" s="32" t="s">
        <v>303</v>
      </c>
      <c r="H83" s="96">
        <v>335.56</v>
      </c>
      <c r="I83" s="33"/>
      <c r="J83" s="33"/>
      <c r="K83" s="34"/>
    </row>
    <row r="84" spans="1:11" x14ac:dyDescent="0.2">
      <c r="A84" s="27"/>
      <c r="B84" s="37"/>
      <c r="C84" s="29"/>
      <c r="D84" s="29"/>
      <c r="E84" s="38"/>
      <c r="F84" s="39"/>
      <c r="G84" s="32"/>
      <c r="H84" s="96"/>
      <c r="I84" s="33"/>
      <c r="J84" s="33"/>
      <c r="K84" s="34"/>
    </row>
    <row r="85" spans="1:11" ht="12" customHeight="1" x14ac:dyDescent="0.2">
      <c r="A85" s="166"/>
      <c r="B85" s="37"/>
      <c r="C85" s="29"/>
      <c r="D85" s="29"/>
      <c r="E85" s="165"/>
      <c r="F85" s="39"/>
      <c r="G85" s="32"/>
      <c r="H85" s="96"/>
      <c r="I85" s="33"/>
      <c r="J85" s="33"/>
      <c r="K85" s="34"/>
    </row>
    <row r="86" spans="1:11" ht="12" customHeight="1" x14ac:dyDescent="0.2">
      <c r="A86" s="154" t="s">
        <v>57</v>
      </c>
      <c r="B86" s="155" t="s">
        <v>94</v>
      </c>
      <c r="C86" s="156"/>
      <c r="D86" s="156"/>
      <c r="E86" s="157"/>
      <c r="F86" s="39"/>
      <c r="G86" s="32"/>
      <c r="H86" s="96"/>
      <c r="I86" s="33"/>
      <c r="J86" s="33"/>
      <c r="K86" s="34"/>
    </row>
    <row r="87" spans="1:11" ht="25.5" x14ac:dyDescent="0.2">
      <c r="A87" s="27" t="s">
        <v>54</v>
      </c>
      <c r="B87" s="28"/>
      <c r="C87" s="29"/>
      <c r="D87" s="29"/>
      <c r="E87" s="30" t="s">
        <v>95</v>
      </c>
      <c r="F87" s="39"/>
      <c r="G87" s="32" t="s">
        <v>5</v>
      </c>
      <c r="H87" s="96">
        <v>1</v>
      </c>
      <c r="I87" s="33"/>
      <c r="J87" s="170"/>
      <c r="K87" s="34"/>
    </row>
    <row r="88" spans="1:11" ht="12" customHeight="1" x14ac:dyDescent="0.2">
      <c r="A88" s="166"/>
      <c r="B88" s="37"/>
      <c r="C88" s="29"/>
      <c r="D88" s="29"/>
      <c r="E88" s="165"/>
      <c r="F88" s="39"/>
      <c r="G88" s="32"/>
      <c r="H88" s="96"/>
      <c r="I88" s="33"/>
      <c r="J88" s="33"/>
      <c r="K88" s="34"/>
    </row>
    <row r="89" spans="1:11" ht="12" customHeight="1" x14ac:dyDescent="0.2">
      <c r="A89" s="166"/>
      <c r="B89" s="37"/>
      <c r="C89" s="29"/>
      <c r="D89" s="29"/>
      <c r="E89" s="165"/>
      <c r="F89" s="39"/>
      <c r="G89" s="32"/>
      <c r="H89" s="96"/>
      <c r="I89" s="33"/>
      <c r="J89" s="33"/>
      <c r="K89" s="162"/>
    </row>
    <row r="90" spans="1:11" ht="12" customHeight="1" x14ac:dyDescent="0.2">
      <c r="A90" s="166"/>
      <c r="B90" s="37"/>
      <c r="C90" s="29"/>
      <c r="D90" s="29"/>
      <c r="E90" s="165"/>
      <c r="F90" s="39"/>
      <c r="G90" s="32"/>
      <c r="H90" s="96"/>
      <c r="I90" s="33"/>
      <c r="J90" s="33"/>
      <c r="K90" s="162"/>
    </row>
    <row r="91" spans="1:11" ht="12" customHeight="1" x14ac:dyDescent="0.2">
      <c r="A91" s="166"/>
      <c r="B91" s="37"/>
      <c r="C91" s="29"/>
      <c r="D91" s="29"/>
      <c r="E91" s="165"/>
      <c r="F91" s="39"/>
      <c r="G91" s="32"/>
      <c r="H91" s="96"/>
      <c r="I91" s="33"/>
      <c r="J91" s="33"/>
      <c r="K91" s="162"/>
    </row>
    <row r="92" spans="1:11" ht="12" customHeight="1" x14ac:dyDescent="0.2">
      <c r="A92" s="166"/>
      <c r="B92" s="37"/>
      <c r="C92" s="29"/>
      <c r="D92" s="29"/>
      <c r="E92" s="165"/>
      <c r="F92" s="39"/>
      <c r="G92" s="32"/>
      <c r="H92" s="96"/>
      <c r="I92" s="33"/>
      <c r="J92" s="33"/>
      <c r="K92" s="162"/>
    </row>
    <row r="93" spans="1:11" ht="12" customHeight="1" x14ac:dyDescent="0.2">
      <c r="A93" s="166"/>
      <c r="B93" s="37"/>
      <c r="C93" s="29"/>
      <c r="D93" s="29"/>
      <c r="E93" s="165"/>
      <c r="F93" s="39"/>
      <c r="G93" s="32"/>
      <c r="H93" s="96"/>
      <c r="I93" s="33"/>
      <c r="J93" s="33"/>
      <c r="K93" s="162"/>
    </row>
    <row r="94" spans="1:11" ht="12" customHeight="1" x14ac:dyDescent="0.2">
      <c r="A94" s="166"/>
      <c r="B94" s="37"/>
      <c r="C94" s="29"/>
      <c r="D94" s="29"/>
      <c r="E94" s="165"/>
      <c r="F94" s="39"/>
      <c r="G94" s="32"/>
      <c r="H94" s="96"/>
      <c r="I94" s="33"/>
      <c r="J94" s="33"/>
      <c r="K94" s="162"/>
    </row>
    <row r="95" spans="1:11" ht="12" customHeight="1" x14ac:dyDescent="0.2">
      <c r="A95" s="166"/>
      <c r="B95" s="37"/>
      <c r="C95" s="29"/>
      <c r="D95" s="29"/>
      <c r="E95" s="165"/>
      <c r="F95" s="39"/>
      <c r="G95" s="32"/>
      <c r="H95" s="96"/>
      <c r="I95" s="33"/>
      <c r="J95" s="33"/>
      <c r="K95" s="162"/>
    </row>
    <row r="96" spans="1:11" ht="12" customHeight="1" x14ac:dyDescent="0.2">
      <c r="A96" s="166"/>
      <c r="B96" s="37"/>
      <c r="C96" s="29"/>
      <c r="D96" s="29"/>
      <c r="E96" s="165"/>
      <c r="F96" s="39"/>
      <c r="G96" s="32"/>
      <c r="H96" s="96"/>
      <c r="I96" s="33"/>
      <c r="J96" s="33"/>
      <c r="K96" s="162"/>
    </row>
    <row r="97" spans="1:12" ht="12" customHeight="1" x14ac:dyDescent="0.2">
      <c r="A97" s="166"/>
      <c r="B97" s="37"/>
      <c r="C97" s="29"/>
      <c r="D97" s="29"/>
      <c r="E97" s="165"/>
      <c r="F97" s="39"/>
      <c r="G97" s="32"/>
      <c r="H97" s="96"/>
      <c r="I97" s="33"/>
      <c r="J97" s="33"/>
      <c r="K97" s="162"/>
    </row>
    <row r="98" spans="1:12" ht="12" customHeight="1" x14ac:dyDescent="0.2">
      <c r="A98" s="166"/>
      <c r="B98" s="37"/>
      <c r="C98" s="29"/>
      <c r="D98" s="29"/>
      <c r="E98" s="165"/>
      <c r="F98" s="39"/>
      <c r="G98" s="32"/>
      <c r="H98" s="96"/>
      <c r="I98" s="33"/>
      <c r="J98" s="33"/>
      <c r="K98" s="162"/>
    </row>
    <row r="99" spans="1:12" ht="12" customHeight="1" x14ac:dyDescent="0.2">
      <c r="A99" s="166"/>
      <c r="B99" s="37"/>
      <c r="C99" s="29"/>
      <c r="D99" s="29"/>
      <c r="E99" s="165"/>
      <c r="F99" s="39"/>
      <c r="G99" s="32"/>
      <c r="H99" s="96"/>
      <c r="I99" s="33"/>
      <c r="J99" s="33"/>
      <c r="K99" s="162"/>
    </row>
    <row r="100" spans="1:12" ht="12" customHeight="1" x14ac:dyDescent="0.2">
      <c r="A100" s="171"/>
      <c r="B100" s="172"/>
      <c r="C100" s="173"/>
      <c r="D100" s="173"/>
      <c r="E100" s="174"/>
      <c r="F100" s="175"/>
      <c r="G100" s="176"/>
      <c r="H100" s="177"/>
      <c r="I100" s="178"/>
      <c r="J100" s="178"/>
      <c r="K100" s="179"/>
    </row>
    <row r="101" spans="1:12" s="144" customFormat="1" x14ac:dyDescent="0.2">
      <c r="A101" s="129" t="s">
        <v>53</v>
      </c>
      <c r="B101" s="140" t="s">
        <v>118</v>
      </c>
      <c r="C101" s="121"/>
      <c r="D101" s="121"/>
      <c r="E101" s="122"/>
      <c r="F101" s="123"/>
      <c r="G101" s="124"/>
      <c r="H101" s="125"/>
      <c r="I101" s="141"/>
      <c r="J101" s="141"/>
      <c r="K101" s="142"/>
      <c r="L101" s="143"/>
    </row>
    <row r="102" spans="1:12" s="36" customFormat="1" x14ac:dyDescent="0.2">
      <c r="A102" s="129" t="s">
        <v>52</v>
      </c>
      <c r="B102" s="140"/>
      <c r="C102" s="121"/>
      <c r="D102" s="121"/>
      <c r="E102" s="140" t="s">
        <v>196</v>
      </c>
      <c r="F102" s="123"/>
      <c r="G102" s="124"/>
      <c r="H102" s="125"/>
      <c r="I102" s="135"/>
      <c r="J102" s="135"/>
      <c r="K102" s="135"/>
      <c r="L102" s="35"/>
    </row>
    <row r="103" spans="1:12" ht="12" customHeight="1" x14ac:dyDescent="0.2">
      <c r="G103" s="49"/>
      <c r="H103" s="97"/>
      <c r="I103" s="50"/>
      <c r="J103" s="50"/>
      <c r="K103" s="51"/>
    </row>
    <row r="104" spans="1:12" s="64" customFormat="1" ht="12" customHeight="1" x14ac:dyDescent="0.2">
      <c r="A104" s="58" t="s">
        <v>51</v>
      </c>
      <c r="B104" s="59" t="s">
        <v>10</v>
      </c>
      <c r="C104" s="60"/>
      <c r="D104" s="61"/>
      <c r="E104" s="62"/>
      <c r="F104" s="63"/>
      <c r="G104" s="93"/>
      <c r="H104" s="99"/>
      <c r="I104" s="94"/>
      <c r="J104" s="94"/>
      <c r="K104" s="51"/>
      <c r="L104" s="69"/>
    </row>
    <row r="105" spans="1:12" s="36" customFormat="1" ht="51" x14ac:dyDescent="0.2">
      <c r="A105" s="43"/>
      <c r="B105" s="44"/>
      <c r="C105" s="45"/>
      <c r="D105" s="46" t="s">
        <v>168</v>
      </c>
      <c r="E105" s="47" t="s">
        <v>169</v>
      </c>
      <c r="F105" s="48"/>
      <c r="G105" s="49"/>
      <c r="H105" s="97"/>
      <c r="I105" s="50"/>
      <c r="J105" s="50"/>
      <c r="K105" s="51"/>
      <c r="L105" s="35"/>
    </row>
    <row r="106" spans="1:12" ht="25.5" x14ac:dyDescent="0.2">
      <c r="B106" s="44"/>
      <c r="D106" s="46" t="s">
        <v>170</v>
      </c>
      <c r="E106" s="47" t="s">
        <v>171</v>
      </c>
      <c r="F106" s="48"/>
      <c r="G106" s="49"/>
      <c r="H106" s="97"/>
      <c r="I106" s="50"/>
      <c r="J106" s="50"/>
      <c r="K106" s="51"/>
      <c r="L106" s="35"/>
    </row>
    <row r="107" spans="1:12" ht="25.5" x14ac:dyDescent="0.2">
      <c r="B107" s="44"/>
      <c r="D107" s="46" t="s">
        <v>172</v>
      </c>
      <c r="E107" s="47" t="s">
        <v>751</v>
      </c>
      <c r="F107" s="48"/>
      <c r="G107" s="49"/>
      <c r="H107" s="97"/>
      <c r="I107" s="50"/>
      <c r="J107" s="50"/>
      <c r="K107" s="51"/>
      <c r="L107" s="35"/>
    </row>
    <row r="108" spans="1:12" ht="51" x14ac:dyDescent="0.2">
      <c r="B108" s="44"/>
      <c r="D108" s="46" t="s">
        <v>179</v>
      </c>
      <c r="E108" s="47" t="s">
        <v>199</v>
      </c>
      <c r="F108" s="48"/>
      <c r="G108" s="49"/>
      <c r="H108" s="97"/>
      <c r="I108" s="50"/>
      <c r="J108" s="50"/>
      <c r="K108" s="52"/>
      <c r="L108" s="35"/>
    </row>
    <row r="109" spans="1:12" ht="38.25" x14ac:dyDescent="0.2">
      <c r="B109" s="44"/>
      <c r="D109" s="46" t="s">
        <v>180</v>
      </c>
      <c r="E109" s="47" t="s">
        <v>200</v>
      </c>
      <c r="F109" s="48"/>
      <c r="G109" s="49"/>
      <c r="H109" s="97"/>
      <c r="I109" s="50"/>
      <c r="J109" s="50"/>
      <c r="K109" s="52"/>
      <c r="L109" s="35"/>
    </row>
    <row r="110" spans="1:12" ht="38.25" x14ac:dyDescent="0.2">
      <c r="B110" s="44"/>
      <c r="D110" s="46" t="s">
        <v>181</v>
      </c>
      <c r="E110" s="47" t="s">
        <v>201</v>
      </c>
      <c r="F110" s="48"/>
      <c r="G110" s="49"/>
      <c r="H110" s="97"/>
      <c r="I110" s="50"/>
      <c r="J110" s="50"/>
      <c r="K110" s="52"/>
      <c r="L110" s="35"/>
    </row>
    <row r="111" spans="1:12" ht="12" customHeight="1" x14ac:dyDescent="0.2">
      <c r="D111" s="46" t="s">
        <v>182</v>
      </c>
      <c r="E111" s="54" t="s">
        <v>202</v>
      </c>
      <c r="G111" s="49"/>
      <c r="H111" s="97"/>
      <c r="I111" s="50"/>
      <c r="J111" s="50"/>
      <c r="K111" s="52"/>
      <c r="L111" s="35"/>
    </row>
    <row r="112" spans="1:12" ht="25.5" x14ac:dyDescent="0.2">
      <c r="B112" s="44"/>
      <c r="D112" s="46" t="s">
        <v>190</v>
      </c>
      <c r="E112" s="47" t="s">
        <v>203</v>
      </c>
      <c r="F112" s="48"/>
      <c r="G112" s="49"/>
      <c r="H112" s="97"/>
      <c r="I112" s="50"/>
      <c r="J112" s="50"/>
      <c r="K112" s="52"/>
      <c r="L112" s="35"/>
    </row>
    <row r="113" spans="1:12" ht="12" customHeight="1" x14ac:dyDescent="0.2">
      <c r="B113" s="44"/>
      <c r="D113" s="46" t="s">
        <v>205</v>
      </c>
      <c r="E113" s="47" t="s">
        <v>204</v>
      </c>
      <c r="F113" s="48"/>
      <c r="G113" s="49"/>
      <c r="H113" s="97"/>
      <c r="I113" s="50"/>
      <c r="J113" s="50"/>
      <c r="K113" s="52"/>
      <c r="L113" s="35"/>
    </row>
    <row r="114" spans="1:12" x14ac:dyDescent="0.2">
      <c r="G114" s="49"/>
      <c r="H114" s="97"/>
      <c r="I114" s="50"/>
      <c r="J114" s="50"/>
      <c r="K114" s="52"/>
      <c r="L114" s="35"/>
    </row>
    <row r="115" spans="1:12" ht="12" customHeight="1" x14ac:dyDescent="0.2">
      <c r="A115" s="56" t="s">
        <v>50</v>
      </c>
      <c r="E115" s="57" t="s">
        <v>49</v>
      </c>
      <c r="G115" s="49" t="s">
        <v>5</v>
      </c>
      <c r="H115" s="97">
        <v>1</v>
      </c>
      <c r="I115" s="50"/>
      <c r="J115" s="50"/>
      <c r="K115" s="52"/>
      <c r="L115" s="35"/>
    </row>
    <row r="116" spans="1:12" ht="12" customHeight="1" x14ac:dyDescent="0.2">
      <c r="G116" s="49"/>
      <c r="H116" s="97"/>
      <c r="I116" s="50"/>
      <c r="J116" s="50"/>
      <c r="K116" s="52"/>
      <c r="L116" s="35"/>
    </row>
    <row r="117" spans="1:12" s="64" customFormat="1" ht="12" customHeight="1" x14ac:dyDescent="0.2">
      <c r="A117" s="58" t="s">
        <v>48</v>
      </c>
      <c r="B117" s="59" t="s">
        <v>208</v>
      </c>
      <c r="C117" s="60"/>
      <c r="D117" s="61"/>
      <c r="E117" s="62"/>
      <c r="F117" s="63"/>
      <c r="G117" s="49"/>
      <c r="H117" s="97"/>
      <c r="I117" s="50"/>
      <c r="J117" s="50"/>
      <c r="K117" s="52"/>
      <c r="L117" s="35"/>
    </row>
    <row r="118" spans="1:12" ht="38.25" x14ac:dyDescent="0.2">
      <c r="B118" s="44"/>
      <c r="E118" s="65" t="s">
        <v>47</v>
      </c>
      <c r="F118" s="48"/>
      <c r="G118" s="49"/>
      <c r="H118" s="97"/>
      <c r="I118" s="50"/>
      <c r="J118" s="50"/>
      <c r="K118" s="52"/>
      <c r="L118" s="35"/>
    </row>
    <row r="119" spans="1:12" ht="12" customHeight="1" x14ac:dyDescent="0.2">
      <c r="G119" s="49"/>
      <c r="H119" s="97"/>
      <c r="I119" s="50"/>
      <c r="J119" s="50"/>
      <c r="K119" s="52"/>
    </row>
    <row r="120" spans="1:12" ht="15" x14ac:dyDescent="0.2">
      <c r="A120" s="56" t="s">
        <v>46</v>
      </c>
      <c r="D120" s="66">
        <v>50</v>
      </c>
      <c r="E120" s="67" t="s">
        <v>143</v>
      </c>
      <c r="F120" s="68"/>
      <c r="G120" s="49" t="s">
        <v>304</v>
      </c>
      <c r="H120" s="97">
        <v>6.44</v>
      </c>
      <c r="I120" s="50"/>
      <c r="J120" s="50"/>
      <c r="K120" s="52"/>
    </row>
    <row r="121" spans="1:12" ht="15" x14ac:dyDescent="0.2">
      <c r="A121" s="56" t="s">
        <v>595</v>
      </c>
      <c r="D121" s="66">
        <v>100</v>
      </c>
      <c r="E121" s="67" t="s">
        <v>594</v>
      </c>
      <c r="F121" s="68"/>
      <c r="G121" s="49" t="s">
        <v>304</v>
      </c>
      <c r="H121" s="97">
        <v>0.39</v>
      </c>
      <c r="I121" s="50"/>
      <c r="J121" s="50"/>
      <c r="K121" s="52"/>
    </row>
    <row r="122" spans="1:12" ht="12" customHeight="1" x14ac:dyDescent="0.2">
      <c r="G122" s="49"/>
      <c r="H122" s="97"/>
      <c r="I122" s="50"/>
      <c r="J122" s="50"/>
      <c r="K122" s="52"/>
    </row>
    <row r="123" spans="1:12" s="64" customFormat="1" ht="12" customHeight="1" x14ac:dyDescent="0.2">
      <c r="A123" s="58" t="s">
        <v>276</v>
      </c>
      <c r="B123" s="59" t="s">
        <v>198</v>
      </c>
      <c r="C123" s="61"/>
      <c r="D123" s="61"/>
      <c r="E123" s="62"/>
      <c r="F123" s="63"/>
      <c r="G123" s="49"/>
      <c r="H123" s="97"/>
      <c r="I123" s="50"/>
      <c r="J123" s="50"/>
      <c r="K123" s="52"/>
      <c r="L123" s="69"/>
    </row>
    <row r="124" spans="1:12" ht="12" customHeight="1" x14ac:dyDescent="0.2">
      <c r="G124" s="49"/>
      <c r="H124" s="97"/>
      <c r="I124" s="50"/>
      <c r="J124" s="50"/>
      <c r="K124" s="52"/>
    </row>
    <row r="125" spans="1:12" ht="12" customHeight="1" x14ac:dyDescent="0.2">
      <c r="A125" s="58"/>
      <c r="B125" s="59" t="s">
        <v>209</v>
      </c>
      <c r="C125" s="61"/>
      <c r="D125" s="61"/>
      <c r="E125" s="62"/>
      <c r="G125" s="49"/>
      <c r="H125" s="97"/>
      <c r="I125" s="50"/>
      <c r="J125" s="50"/>
      <c r="K125" s="52"/>
    </row>
    <row r="126" spans="1:12" ht="12" customHeight="1" x14ac:dyDescent="0.2">
      <c r="A126" s="58"/>
      <c r="B126" s="70"/>
      <c r="C126" s="61"/>
      <c r="D126" s="61"/>
      <c r="E126" s="62"/>
      <c r="G126" s="49"/>
      <c r="H126" s="97"/>
      <c r="I126" s="50"/>
      <c r="J126" s="50"/>
      <c r="K126" s="52"/>
    </row>
    <row r="127" spans="1:12" ht="12" customHeight="1" x14ac:dyDescent="0.2">
      <c r="A127" s="56"/>
      <c r="C127" s="71" t="s">
        <v>211</v>
      </c>
      <c r="E127" s="72"/>
      <c r="G127" s="49"/>
      <c r="H127" s="97"/>
      <c r="I127" s="50"/>
      <c r="J127" s="50"/>
      <c r="K127" s="52"/>
    </row>
    <row r="128" spans="1:12" ht="15" x14ac:dyDescent="0.2">
      <c r="A128" s="73" t="s">
        <v>277</v>
      </c>
      <c r="B128" s="53">
        <v>2500</v>
      </c>
      <c r="C128" s="45" t="s">
        <v>144</v>
      </c>
      <c r="D128" s="45">
        <v>2500</v>
      </c>
      <c r="E128" s="57" t="s">
        <v>710</v>
      </c>
      <c r="G128" s="49" t="s">
        <v>304</v>
      </c>
      <c r="H128" s="97">
        <v>5</v>
      </c>
      <c r="I128" s="50"/>
      <c r="J128" s="50"/>
      <c r="K128" s="52"/>
    </row>
    <row r="129" spans="1:12" ht="15" x14ac:dyDescent="0.2">
      <c r="A129" s="73" t="s">
        <v>278</v>
      </c>
      <c r="B129" s="53">
        <v>2300</v>
      </c>
      <c r="C129" s="45" t="s">
        <v>144</v>
      </c>
      <c r="D129" s="45">
        <v>2300</v>
      </c>
      <c r="E129" s="57" t="s">
        <v>539</v>
      </c>
      <c r="G129" s="49" t="s">
        <v>304</v>
      </c>
      <c r="H129" s="97">
        <v>3.71</v>
      </c>
      <c r="I129" s="50"/>
      <c r="J129" s="50"/>
      <c r="K129" s="52"/>
    </row>
    <row r="130" spans="1:12" ht="15" x14ac:dyDescent="0.2">
      <c r="A130" s="73" t="s">
        <v>279</v>
      </c>
      <c r="B130" s="53">
        <v>1800</v>
      </c>
      <c r="C130" s="45" t="s">
        <v>144</v>
      </c>
      <c r="D130" s="45">
        <v>1800</v>
      </c>
      <c r="E130" s="57" t="s">
        <v>711</v>
      </c>
      <c r="G130" s="49" t="s">
        <v>304</v>
      </c>
      <c r="H130" s="97">
        <v>9.7200000000000006</v>
      </c>
      <c r="I130" s="50"/>
      <c r="J130" s="50"/>
      <c r="K130" s="52"/>
    </row>
    <row r="131" spans="1:12" ht="15" x14ac:dyDescent="0.2">
      <c r="A131" s="73" t="s">
        <v>280</v>
      </c>
      <c r="B131" s="53">
        <v>1500</v>
      </c>
      <c r="C131" s="45" t="s">
        <v>144</v>
      </c>
      <c r="D131" s="45">
        <v>1500</v>
      </c>
      <c r="E131" s="57" t="s">
        <v>540</v>
      </c>
      <c r="G131" s="49" t="s">
        <v>304</v>
      </c>
      <c r="H131" s="97">
        <v>5.4</v>
      </c>
      <c r="I131" s="50"/>
      <c r="J131" s="50"/>
      <c r="K131" s="52"/>
    </row>
    <row r="132" spans="1:12" ht="15" x14ac:dyDescent="0.2">
      <c r="A132" s="73" t="s">
        <v>396</v>
      </c>
      <c r="B132" s="53">
        <v>1300</v>
      </c>
      <c r="C132" s="45" t="s">
        <v>144</v>
      </c>
      <c r="D132" s="45">
        <v>1300</v>
      </c>
      <c r="E132" s="57" t="s">
        <v>541</v>
      </c>
      <c r="G132" s="49" t="s">
        <v>304</v>
      </c>
      <c r="H132" s="97">
        <v>1.02</v>
      </c>
      <c r="I132" s="50"/>
      <c r="J132" s="50"/>
      <c r="K132" s="52"/>
    </row>
    <row r="133" spans="1:12" ht="15" x14ac:dyDescent="0.2">
      <c r="A133" s="73" t="s">
        <v>397</v>
      </c>
      <c r="B133" s="53">
        <v>1800</v>
      </c>
      <c r="C133" s="45" t="s">
        <v>144</v>
      </c>
      <c r="D133" s="45">
        <v>1200</v>
      </c>
      <c r="E133" s="57" t="s">
        <v>542</v>
      </c>
      <c r="G133" s="49" t="s">
        <v>304</v>
      </c>
      <c r="H133" s="97">
        <v>0.65</v>
      </c>
      <c r="I133" s="50"/>
      <c r="J133" s="50"/>
      <c r="K133" s="52"/>
    </row>
    <row r="134" spans="1:12" ht="15" x14ac:dyDescent="0.2">
      <c r="A134" s="73" t="s">
        <v>398</v>
      </c>
      <c r="B134" s="53">
        <v>1500</v>
      </c>
      <c r="C134" s="45" t="s">
        <v>144</v>
      </c>
      <c r="D134" s="45">
        <v>1200</v>
      </c>
      <c r="E134" s="57" t="s">
        <v>712</v>
      </c>
      <c r="G134" s="49" t="s">
        <v>304</v>
      </c>
      <c r="H134" s="97">
        <v>1.08</v>
      </c>
      <c r="I134" s="50"/>
      <c r="J134" s="50"/>
      <c r="K134" s="52"/>
    </row>
    <row r="135" spans="1:12" ht="15" x14ac:dyDescent="0.2">
      <c r="A135" s="73" t="s">
        <v>400</v>
      </c>
      <c r="B135" s="53">
        <v>800</v>
      </c>
      <c r="C135" s="45" t="s">
        <v>144</v>
      </c>
      <c r="D135" s="45">
        <v>800</v>
      </c>
      <c r="E135" s="57" t="s">
        <v>758</v>
      </c>
      <c r="G135" s="49" t="s">
        <v>304</v>
      </c>
      <c r="H135" s="97">
        <v>2.4300000000000002</v>
      </c>
      <c r="I135" s="50"/>
      <c r="J135" s="50"/>
      <c r="K135" s="52"/>
    </row>
    <row r="136" spans="1:12" ht="12" customHeight="1" x14ac:dyDescent="0.2">
      <c r="A136" s="58"/>
      <c r="E136" s="57"/>
      <c r="G136" s="49"/>
      <c r="H136" s="97"/>
      <c r="I136" s="50"/>
      <c r="J136" s="50"/>
      <c r="K136" s="52"/>
    </row>
    <row r="137" spans="1:12" ht="12" customHeight="1" x14ac:dyDescent="0.2">
      <c r="A137" s="56"/>
      <c r="C137" s="71" t="s">
        <v>43</v>
      </c>
      <c r="E137" s="72"/>
      <c r="G137" s="49"/>
      <c r="H137" s="97"/>
      <c r="I137" s="50"/>
      <c r="J137" s="50"/>
      <c r="K137" s="52"/>
    </row>
    <row r="138" spans="1:12" ht="15" x14ac:dyDescent="0.2">
      <c r="A138" s="73" t="s">
        <v>558</v>
      </c>
      <c r="B138" s="53">
        <v>450</v>
      </c>
      <c r="C138" s="45" t="s">
        <v>144</v>
      </c>
      <c r="D138" s="45">
        <v>200</v>
      </c>
      <c r="E138" s="57" t="s">
        <v>713</v>
      </c>
      <c r="G138" s="49" t="s">
        <v>304</v>
      </c>
      <c r="H138" s="97">
        <v>16.200000000000003</v>
      </c>
      <c r="I138" s="50"/>
      <c r="J138" s="50"/>
      <c r="K138" s="52"/>
    </row>
    <row r="139" spans="1:12" ht="15" x14ac:dyDescent="0.2">
      <c r="A139" s="73" t="s">
        <v>559</v>
      </c>
      <c r="B139" s="53">
        <v>450</v>
      </c>
      <c r="C139" s="45" t="s">
        <v>144</v>
      </c>
      <c r="D139" s="45">
        <v>200</v>
      </c>
      <c r="E139" s="57" t="s">
        <v>714</v>
      </c>
      <c r="G139" s="49" t="s">
        <v>304</v>
      </c>
      <c r="H139" s="97">
        <v>0.93</v>
      </c>
      <c r="I139" s="50"/>
      <c r="J139" s="50"/>
      <c r="K139" s="52"/>
    </row>
    <row r="140" spans="1:12" x14ac:dyDescent="0.2">
      <c r="A140" s="73"/>
      <c r="E140" s="57"/>
      <c r="G140" s="49"/>
      <c r="H140" s="97"/>
      <c r="I140" s="50"/>
      <c r="J140" s="50"/>
      <c r="K140" s="52"/>
    </row>
    <row r="141" spans="1:12" ht="12" customHeight="1" x14ac:dyDescent="0.2">
      <c r="A141" s="56"/>
      <c r="C141" s="71" t="s">
        <v>389</v>
      </c>
      <c r="E141" s="72"/>
      <c r="G141" s="49"/>
      <c r="H141" s="97"/>
      <c r="I141" s="50"/>
      <c r="J141" s="50"/>
      <c r="K141" s="52"/>
    </row>
    <row r="142" spans="1:12" s="36" customFormat="1" ht="15" x14ac:dyDescent="0.2">
      <c r="A142" s="74" t="s">
        <v>560</v>
      </c>
      <c r="B142" s="75">
        <v>200</v>
      </c>
      <c r="C142" s="66" t="s">
        <v>144</v>
      </c>
      <c r="D142" s="66">
        <v>1252</v>
      </c>
      <c r="E142" s="67" t="s">
        <v>390</v>
      </c>
      <c r="F142" s="68"/>
      <c r="G142" s="49" t="s">
        <v>304</v>
      </c>
      <c r="H142" s="97">
        <v>0.19</v>
      </c>
      <c r="I142" s="76"/>
      <c r="J142" s="76"/>
      <c r="K142" s="77"/>
      <c r="L142" s="35"/>
    </row>
    <row r="143" spans="1:12" s="36" customFormat="1" ht="15" x14ac:dyDescent="0.2">
      <c r="A143" s="74" t="s">
        <v>561</v>
      </c>
      <c r="B143" s="75">
        <v>200</v>
      </c>
      <c r="C143" s="66" t="s">
        <v>144</v>
      </c>
      <c r="D143" s="66">
        <v>1148</v>
      </c>
      <c r="E143" s="67" t="s">
        <v>390</v>
      </c>
      <c r="F143" s="68"/>
      <c r="G143" s="49" t="s">
        <v>304</v>
      </c>
      <c r="H143" s="97">
        <v>0.23</v>
      </c>
      <c r="I143" s="76"/>
      <c r="J143" s="76"/>
      <c r="K143" s="77"/>
      <c r="L143" s="35"/>
    </row>
    <row r="144" spans="1:12" ht="12" customHeight="1" x14ac:dyDescent="0.2">
      <c r="A144" s="56"/>
      <c r="E144" s="57"/>
      <c r="G144" s="49"/>
      <c r="H144" s="97"/>
      <c r="I144" s="50"/>
      <c r="J144" s="50"/>
      <c r="K144" s="52"/>
    </row>
    <row r="145" spans="1:12" x14ac:dyDescent="0.2">
      <c r="A145" s="56"/>
      <c r="D145" s="61" t="s">
        <v>41</v>
      </c>
      <c r="E145" s="72"/>
      <c r="G145" s="49"/>
      <c r="H145" s="97"/>
      <c r="I145" s="50"/>
      <c r="J145" s="50"/>
      <c r="K145" s="52"/>
    </row>
    <row r="146" spans="1:12" s="36" customFormat="1" ht="15" x14ac:dyDescent="0.2">
      <c r="A146" s="74" t="s">
        <v>562</v>
      </c>
      <c r="B146" s="75">
        <v>225</v>
      </c>
      <c r="C146" s="66" t="s">
        <v>144</v>
      </c>
      <c r="D146" s="66">
        <v>400</v>
      </c>
      <c r="E146" s="67" t="s">
        <v>145</v>
      </c>
      <c r="F146" s="68"/>
      <c r="G146" s="49" t="s">
        <v>304</v>
      </c>
      <c r="H146" s="97">
        <v>0.13</v>
      </c>
      <c r="I146" s="76"/>
      <c r="J146" s="76"/>
      <c r="K146" s="77"/>
      <c r="L146" s="35"/>
    </row>
    <row r="147" spans="1:12" s="36" customFormat="1" ht="15" x14ac:dyDescent="0.2">
      <c r="A147" s="74" t="s">
        <v>563</v>
      </c>
      <c r="B147" s="75">
        <v>225</v>
      </c>
      <c r="C147" s="66" t="s">
        <v>144</v>
      </c>
      <c r="D147" s="66">
        <v>400</v>
      </c>
      <c r="E147" s="67" t="s">
        <v>146</v>
      </c>
      <c r="F147" s="68"/>
      <c r="G147" s="49" t="s">
        <v>304</v>
      </c>
      <c r="H147" s="97">
        <v>0.19</v>
      </c>
      <c r="I147" s="76"/>
      <c r="J147" s="76"/>
      <c r="K147" s="77"/>
      <c r="L147" s="35"/>
    </row>
    <row r="148" spans="1:12" s="36" customFormat="1" ht="15" x14ac:dyDescent="0.2">
      <c r="A148" s="74" t="s">
        <v>722</v>
      </c>
      <c r="B148" s="75">
        <v>200</v>
      </c>
      <c r="C148" s="66" t="s">
        <v>144</v>
      </c>
      <c r="D148" s="66">
        <v>300</v>
      </c>
      <c r="E148" s="67" t="s">
        <v>384</v>
      </c>
      <c r="F148" s="68"/>
      <c r="G148" s="49" t="s">
        <v>304</v>
      </c>
      <c r="H148" s="97">
        <v>0.55000000000000004</v>
      </c>
      <c r="I148" s="76"/>
      <c r="J148" s="76"/>
      <c r="K148" s="77"/>
      <c r="L148" s="35"/>
    </row>
    <row r="149" spans="1:12" s="68" customFormat="1" ht="15" x14ac:dyDescent="0.2">
      <c r="A149" s="74" t="s">
        <v>723</v>
      </c>
      <c r="B149" s="75">
        <v>200</v>
      </c>
      <c r="C149" s="66" t="s">
        <v>144</v>
      </c>
      <c r="D149" s="66">
        <v>200</v>
      </c>
      <c r="E149" s="67" t="s">
        <v>385</v>
      </c>
      <c r="G149" s="49" t="s">
        <v>304</v>
      </c>
      <c r="H149" s="97">
        <v>0.28000000000000003</v>
      </c>
      <c r="I149" s="76"/>
      <c r="J149" s="76"/>
      <c r="K149" s="77"/>
      <c r="L149" s="35"/>
    </row>
    <row r="150" spans="1:12" s="68" customFormat="1" ht="15" x14ac:dyDescent="0.2">
      <c r="A150" s="74" t="s">
        <v>724</v>
      </c>
      <c r="B150" s="75">
        <v>200</v>
      </c>
      <c r="C150" s="66" t="s">
        <v>144</v>
      </c>
      <c r="D150" s="66">
        <v>300</v>
      </c>
      <c r="E150" s="67" t="s">
        <v>543</v>
      </c>
      <c r="G150" s="49" t="s">
        <v>304</v>
      </c>
      <c r="H150" s="97">
        <v>0.38</v>
      </c>
      <c r="I150" s="76"/>
      <c r="J150" s="76"/>
      <c r="K150" s="77"/>
      <c r="L150" s="35"/>
    </row>
    <row r="151" spans="1:12" s="68" customFormat="1" ht="15" x14ac:dyDescent="0.2">
      <c r="A151" s="74" t="s">
        <v>759</v>
      </c>
      <c r="B151" s="75">
        <v>150</v>
      </c>
      <c r="C151" s="66" t="s">
        <v>144</v>
      </c>
      <c r="D151" s="66">
        <v>150</v>
      </c>
      <c r="E151" s="67" t="s">
        <v>306</v>
      </c>
      <c r="G151" s="49" t="s">
        <v>304</v>
      </c>
      <c r="H151" s="97">
        <v>9.9999999999999992E-2</v>
      </c>
      <c r="I151" s="76"/>
      <c r="J151" s="76"/>
      <c r="K151" s="77"/>
      <c r="L151" s="35"/>
    </row>
    <row r="152" spans="1:12" ht="12" customHeight="1" x14ac:dyDescent="0.2">
      <c r="A152" s="56"/>
      <c r="E152" s="57"/>
      <c r="G152" s="49"/>
      <c r="H152" s="97"/>
      <c r="I152" s="50"/>
      <c r="J152" s="50"/>
      <c r="K152" s="52"/>
    </row>
    <row r="153" spans="1:12" ht="12" customHeight="1" x14ac:dyDescent="0.2">
      <c r="A153" s="58" t="s">
        <v>45</v>
      </c>
      <c r="B153" s="59" t="s">
        <v>6</v>
      </c>
      <c r="C153" s="61"/>
      <c r="D153" s="61"/>
      <c r="E153" s="62"/>
      <c r="G153" s="49"/>
      <c r="H153" s="97"/>
      <c r="I153" s="50"/>
      <c r="J153" s="50"/>
      <c r="K153" s="52"/>
    </row>
    <row r="154" spans="1:12" x14ac:dyDescent="0.2">
      <c r="A154" s="56"/>
      <c r="E154" s="57"/>
      <c r="G154" s="49"/>
      <c r="H154" s="97"/>
      <c r="I154" s="50"/>
      <c r="J154" s="50"/>
      <c r="K154" s="52"/>
    </row>
    <row r="155" spans="1:12" x14ac:dyDescent="0.2">
      <c r="A155" s="56"/>
      <c r="D155" s="61" t="s">
        <v>41</v>
      </c>
      <c r="E155" s="72"/>
      <c r="G155" s="49"/>
      <c r="H155" s="97"/>
      <c r="I155" s="50"/>
      <c r="J155" s="50"/>
      <c r="K155" s="52"/>
    </row>
    <row r="156" spans="1:12" s="36" customFormat="1" ht="15" x14ac:dyDescent="0.2">
      <c r="A156" s="74" t="s">
        <v>44</v>
      </c>
      <c r="B156" s="75">
        <v>225</v>
      </c>
      <c r="C156" s="66" t="s">
        <v>144</v>
      </c>
      <c r="D156" s="66">
        <v>400</v>
      </c>
      <c r="E156" s="67" t="s">
        <v>145</v>
      </c>
      <c r="F156" s="68"/>
      <c r="G156" s="49" t="s">
        <v>304</v>
      </c>
      <c r="H156" s="97">
        <v>0.47000000000000003</v>
      </c>
      <c r="I156" s="76"/>
      <c r="J156" s="76"/>
      <c r="K156" s="77"/>
      <c r="L156" s="35"/>
    </row>
    <row r="157" spans="1:12" s="36" customFormat="1" ht="15" x14ac:dyDescent="0.2">
      <c r="A157" s="74" t="s">
        <v>281</v>
      </c>
      <c r="B157" s="75">
        <v>225</v>
      </c>
      <c r="C157" s="66" t="s">
        <v>144</v>
      </c>
      <c r="D157" s="66">
        <v>400</v>
      </c>
      <c r="E157" s="67" t="s">
        <v>146</v>
      </c>
      <c r="F157" s="68"/>
      <c r="G157" s="49" t="s">
        <v>304</v>
      </c>
      <c r="H157" s="97">
        <v>0.71</v>
      </c>
      <c r="I157" s="76"/>
      <c r="J157" s="76"/>
      <c r="K157" s="77"/>
      <c r="L157" s="35"/>
    </row>
    <row r="158" spans="1:12" s="36" customFormat="1" ht="15" x14ac:dyDescent="0.2">
      <c r="A158" s="74" t="s">
        <v>42</v>
      </c>
      <c r="B158" s="75">
        <v>200</v>
      </c>
      <c r="C158" s="66" t="s">
        <v>144</v>
      </c>
      <c r="D158" s="66">
        <v>300</v>
      </c>
      <c r="E158" s="67" t="s">
        <v>384</v>
      </c>
      <c r="F158" s="68"/>
      <c r="G158" s="49" t="s">
        <v>304</v>
      </c>
      <c r="H158" s="97">
        <v>2.0299999999999998</v>
      </c>
      <c r="I158" s="76"/>
      <c r="J158" s="76"/>
      <c r="K158" s="77"/>
      <c r="L158" s="35"/>
    </row>
    <row r="159" spans="1:12" s="68" customFormat="1" ht="15" x14ac:dyDescent="0.2">
      <c r="A159" s="74" t="s">
        <v>105</v>
      </c>
      <c r="B159" s="75">
        <v>200</v>
      </c>
      <c r="C159" s="66" t="s">
        <v>144</v>
      </c>
      <c r="D159" s="66">
        <v>200</v>
      </c>
      <c r="E159" s="67" t="s">
        <v>385</v>
      </c>
      <c r="G159" s="49" t="s">
        <v>304</v>
      </c>
      <c r="H159" s="97">
        <v>1.04</v>
      </c>
      <c r="I159" s="76"/>
      <c r="J159" s="76"/>
      <c r="K159" s="77"/>
      <c r="L159" s="35"/>
    </row>
    <row r="160" spans="1:12" s="68" customFormat="1" ht="15" x14ac:dyDescent="0.2">
      <c r="A160" s="74" t="s">
        <v>321</v>
      </c>
      <c r="B160" s="75">
        <v>200</v>
      </c>
      <c r="C160" s="66" t="s">
        <v>144</v>
      </c>
      <c r="D160" s="66">
        <v>300</v>
      </c>
      <c r="E160" s="67" t="s">
        <v>543</v>
      </c>
      <c r="G160" s="49" t="s">
        <v>304</v>
      </c>
      <c r="H160" s="97">
        <v>1.41</v>
      </c>
      <c r="I160" s="76"/>
      <c r="J160" s="76"/>
      <c r="K160" s="77"/>
      <c r="L160" s="35"/>
    </row>
    <row r="161" spans="1:12" s="68" customFormat="1" ht="15" x14ac:dyDescent="0.2">
      <c r="A161" s="74" t="s">
        <v>401</v>
      </c>
      <c r="B161" s="75">
        <v>150</v>
      </c>
      <c r="C161" s="66" t="s">
        <v>144</v>
      </c>
      <c r="D161" s="66">
        <v>150</v>
      </c>
      <c r="E161" s="67" t="s">
        <v>306</v>
      </c>
      <c r="G161" s="49" t="s">
        <v>304</v>
      </c>
      <c r="H161" s="97">
        <v>0.36</v>
      </c>
      <c r="I161" s="76"/>
      <c r="J161" s="76"/>
      <c r="K161" s="77"/>
      <c r="L161" s="35"/>
    </row>
    <row r="162" spans="1:12" x14ac:dyDescent="0.2">
      <c r="A162" s="56"/>
      <c r="E162" s="57"/>
      <c r="G162" s="49"/>
      <c r="H162" s="97"/>
      <c r="I162" s="50"/>
      <c r="J162" s="50"/>
      <c r="K162" s="52"/>
    </row>
    <row r="163" spans="1:12" ht="12" customHeight="1" x14ac:dyDescent="0.2">
      <c r="A163" s="56"/>
      <c r="C163" s="71" t="s">
        <v>40</v>
      </c>
      <c r="E163" s="72"/>
      <c r="G163" s="49"/>
      <c r="H163" s="97"/>
      <c r="I163" s="50"/>
      <c r="J163" s="50"/>
      <c r="K163" s="52"/>
    </row>
    <row r="164" spans="1:12" ht="12" customHeight="1" x14ac:dyDescent="0.2">
      <c r="A164" s="56" t="s">
        <v>402</v>
      </c>
      <c r="D164" s="45">
        <v>100</v>
      </c>
      <c r="E164" s="57" t="s">
        <v>219</v>
      </c>
      <c r="G164" s="49" t="s">
        <v>304</v>
      </c>
      <c r="H164" s="97">
        <v>33.019999999999996</v>
      </c>
      <c r="I164" s="50"/>
      <c r="J164" s="50"/>
      <c r="K164" s="52"/>
    </row>
    <row r="165" spans="1:12" ht="12" customHeight="1" x14ac:dyDescent="0.2">
      <c r="A165" s="56" t="s">
        <v>399</v>
      </c>
      <c r="D165" s="45">
        <v>100</v>
      </c>
      <c r="E165" s="57" t="s">
        <v>322</v>
      </c>
      <c r="G165" s="49" t="s">
        <v>304</v>
      </c>
      <c r="H165" s="97">
        <v>0.57999999999999996</v>
      </c>
      <c r="I165" s="50"/>
      <c r="J165" s="50"/>
      <c r="K165" s="52"/>
    </row>
    <row r="166" spans="1:12" ht="12" customHeight="1" x14ac:dyDescent="0.2">
      <c r="A166" s="56" t="s">
        <v>403</v>
      </c>
      <c r="D166" s="45">
        <v>150</v>
      </c>
      <c r="E166" s="57" t="s">
        <v>395</v>
      </c>
      <c r="G166" s="49" t="s">
        <v>304</v>
      </c>
      <c r="H166" s="97">
        <v>1.98</v>
      </c>
      <c r="I166" s="50"/>
      <c r="J166" s="50"/>
      <c r="K166" s="52"/>
    </row>
    <row r="167" spans="1:12" ht="12" customHeight="1" x14ac:dyDescent="0.2">
      <c r="A167" s="56"/>
      <c r="E167" s="57"/>
      <c r="G167" s="49"/>
      <c r="H167" s="97"/>
      <c r="I167" s="50"/>
      <c r="J167" s="50"/>
      <c r="K167" s="52"/>
    </row>
    <row r="168" spans="1:12" ht="12" customHeight="1" x14ac:dyDescent="0.2">
      <c r="A168" s="56"/>
      <c r="C168" s="71" t="s">
        <v>391</v>
      </c>
      <c r="E168" s="72"/>
      <c r="G168" s="49"/>
      <c r="H168" s="97"/>
      <c r="I168" s="50"/>
      <c r="J168" s="50"/>
      <c r="K168" s="52"/>
    </row>
    <row r="169" spans="1:12" ht="12" customHeight="1" x14ac:dyDescent="0.2">
      <c r="A169" s="56" t="s">
        <v>414</v>
      </c>
      <c r="E169" s="57" t="s">
        <v>738</v>
      </c>
      <c r="G169" s="49" t="s">
        <v>304</v>
      </c>
      <c r="H169" s="97">
        <v>0.35000000000000003</v>
      </c>
      <c r="I169" s="50"/>
      <c r="J169" s="50"/>
      <c r="K169" s="52"/>
    </row>
    <row r="170" spans="1:12" ht="12" customHeight="1" x14ac:dyDescent="0.2">
      <c r="A170" s="56" t="s">
        <v>526</v>
      </c>
      <c r="E170" s="57" t="s">
        <v>392</v>
      </c>
      <c r="G170" s="49" t="s">
        <v>304</v>
      </c>
      <c r="H170" s="97">
        <v>3.67</v>
      </c>
      <c r="I170" s="50"/>
      <c r="J170" s="50"/>
      <c r="K170" s="52"/>
    </row>
    <row r="171" spans="1:12" ht="12" customHeight="1" x14ac:dyDescent="0.2">
      <c r="A171" s="56"/>
      <c r="E171" s="57"/>
      <c r="G171" s="49"/>
      <c r="H171" s="97"/>
      <c r="I171" s="50"/>
      <c r="J171" s="50"/>
      <c r="K171" s="52"/>
    </row>
    <row r="172" spans="1:12" x14ac:dyDescent="0.2">
      <c r="A172" s="56"/>
      <c r="C172" s="71" t="s">
        <v>394</v>
      </c>
      <c r="D172" s="61"/>
      <c r="E172" s="72"/>
      <c r="G172" s="49"/>
      <c r="H172" s="97"/>
      <c r="I172" s="50"/>
      <c r="J172" s="50"/>
      <c r="K172" s="52"/>
    </row>
    <row r="173" spans="1:12" ht="15" x14ac:dyDescent="0.2">
      <c r="A173" s="56" t="s">
        <v>527</v>
      </c>
      <c r="B173" s="75">
        <v>400</v>
      </c>
      <c r="C173" s="66" t="s">
        <v>144</v>
      </c>
      <c r="D173" s="66">
        <v>200</v>
      </c>
      <c r="E173" s="67" t="s">
        <v>387</v>
      </c>
      <c r="G173" s="49" t="s">
        <v>304</v>
      </c>
      <c r="H173" s="97">
        <v>0.46</v>
      </c>
      <c r="I173" s="50"/>
      <c r="J173" s="50"/>
      <c r="K173" s="52"/>
    </row>
    <row r="174" spans="1:12" ht="15" x14ac:dyDescent="0.2">
      <c r="A174" s="56" t="s">
        <v>564</v>
      </c>
      <c r="B174" s="75">
        <v>400</v>
      </c>
      <c r="C174" s="66" t="s">
        <v>144</v>
      </c>
      <c r="D174" s="66">
        <v>200</v>
      </c>
      <c r="E174" s="67" t="s">
        <v>388</v>
      </c>
      <c r="G174" s="49" t="s">
        <v>304</v>
      </c>
      <c r="H174" s="97">
        <v>0.29000000000000004</v>
      </c>
      <c r="I174" s="50"/>
      <c r="J174" s="50"/>
      <c r="K174" s="52"/>
    </row>
    <row r="175" spans="1:12" x14ac:dyDescent="0.2">
      <c r="A175" s="56"/>
      <c r="E175" s="57"/>
      <c r="G175" s="49"/>
      <c r="H175" s="97"/>
      <c r="I175" s="50"/>
      <c r="J175" s="50"/>
      <c r="K175" s="52"/>
    </row>
    <row r="176" spans="1:12" ht="12" customHeight="1" x14ac:dyDescent="0.2">
      <c r="A176" s="58" t="s">
        <v>307</v>
      </c>
      <c r="B176" s="59" t="s">
        <v>393</v>
      </c>
      <c r="C176" s="61"/>
      <c r="D176" s="61"/>
      <c r="E176" s="62"/>
      <c r="G176" s="49"/>
      <c r="H176" s="97"/>
      <c r="I176" s="50"/>
      <c r="J176" s="50"/>
      <c r="K176" s="52"/>
    </row>
    <row r="177" spans="1:12" ht="12" customHeight="1" x14ac:dyDescent="0.2">
      <c r="A177" s="58"/>
      <c r="B177" s="59"/>
      <c r="C177" s="61"/>
      <c r="D177" s="61"/>
      <c r="E177" s="62"/>
      <c r="G177" s="49"/>
      <c r="H177" s="97"/>
      <c r="I177" s="50"/>
      <c r="J177" s="50"/>
      <c r="K177" s="52"/>
    </row>
    <row r="178" spans="1:12" x14ac:dyDescent="0.2">
      <c r="A178" s="56"/>
      <c r="D178" s="61" t="s">
        <v>41</v>
      </c>
      <c r="E178" s="72"/>
      <c r="G178" s="49"/>
      <c r="H178" s="97"/>
      <c r="I178" s="50"/>
      <c r="J178" s="50"/>
      <c r="K178" s="52"/>
    </row>
    <row r="179" spans="1:12" s="36" customFormat="1" ht="15" x14ac:dyDescent="0.2">
      <c r="A179" s="74" t="s">
        <v>282</v>
      </c>
      <c r="B179" s="75">
        <v>225</v>
      </c>
      <c r="C179" s="66" t="s">
        <v>144</v>
      </c>
      <c r="D179" s="66">
        <v>400</v>
      </c>
      <c r="E179" s="67" t="s">
        <v>145</v>
      </c>
      <c r="F179" s="68"/>
      <c r="G179" s="49" t="s">
        <v>304</v>
      </c>
      <c r="H179" s="97">
        <v>0.46</v>
      </c>
      <c r="I179" s="76"/>
      <c r="J179" s="76"/>
      <c r="K179" s="77"/>
      <c r="L179" s="35"/>
    </row>
    <row r="180" spans="1:12" s="36" customFormat="1" ht="15" x14ac:dyDescent="0.2">
      <c r="A180" s="74" t="s">
        <v>404</v>
      </c>
      <c r="B180" s="75">
        <v>225</v>
      </c>
      <c r="C180" s="66" t="s">
        <v>144</v>
      </c>
      <c r="D180" s="66">
        <v>400</v>
      </c>
      <c r="E180" s="67" t="s">
        <v>146</v>
      </c>
      <c r="F180" s="68"/>
      <c r="G180" s="49" t="s">
        <v>304</v>
      </c>
      <c r="H180" s="97">
        <v>0.69000000000000006</v>
      </c>
      <c r="I180" s="76"/>
      <c r="J180" s="76"/>
      <c r="K180" s="77"/>
      <c r="L180" s="35"/>
    </row>
    <row r="181" spans="1:12" s="36" customFormat="1" ht="15" x14ac:dyDescent="0.2">
      <c r="A181" s="74" t="s">
        <v>405</v>
      </c>
      <c r="B181" s="75">
        <v>200</v>
      </c>
      <c r="C181" s="66" t="s">
        <v>144</v>
      </c>
      <c r="D181" s="66">
        <v>300</v>
      </c>
      <c r="E181" s="67" t="s">
        <v>384</v>
      </c>
      <c r="F181" s="68"/>
      <c r="G181" s="49" t="s">
        <v>304</v>
      </c>
      <c r="H181" s="97">
        <v>1.99</v>
      </c>
      <c r="I181" s="76"/>
      <c r="J181" s="76"/>
      <c r="K181" s="77"/>
      <c r="L181" s="35"/>
    </row>
    <row r="182" spans="1:12" s="68" customFormat="1" ht="15" x14ac:dyDescent="0.2">
      <c r="A182" s="74" t="s">
        <v>406</v>
      </c>
      <c r="B182" s="75">
        <v>200</v>
      </c>
      <c r="C182" s="66" t="s">
        <v>144</v>
      </c>
      <c r="D182" s="66">
        <v>200</v>
      </c>
      <c r="E182" s="67" t="s">
        <v>385</v>
      </c>
      <c r="G182" s="49" t="s">
        <v>304</v>
      </c>
      <c r="H182" s="97">
        <v>1.02</v>
      </c>
      <c r="I182" s="76"/>
      <c r="J182" s="76"/>
      <c r="K182" s="77"/>
      <c r="L182" s="35"/>
    </row>
    <row r="183" spans="1:12" s="68" customFormat="1" ht="15" x14ac:dyDescent="0.2">
      <c r="A183" s="74" t="s">
        <v>407</v>
      </c>
      <c r="B183" s="75">
        <v>200</v>
      </c>
      <c r="C183" s="66" t="s">
        <v>144</v>
      </c>
      <c r="D183" s="66">
        <v>300</v>
      </c>
      <c r="E183" s="67" t="s">
        <v>543</v>
      </c>
      <c r="G183" s="49" t="s">
        <v>304</v>
      </c>
      <c r="H183" s="97">
        <v>1.3800000000000001</v>
      </c>
      <c r="I183" s="76"/>
      <c r="J183" s="76"/>
      <c r="K183" s="77"/>
      <c r="L183" s="35"/>
    </row>
    <row r="184" spans="1:12" s="68" customFormat="1" ht="15" x14ac:dyDescent="0.2">
      <c r="A184" s="74" t="s">
        <v>408</v>
      </c>
      <c r="B184" s="75">
        <v>150</v>
      </c>
      <c r="C184" s="66" t="s">
        <v>144</v>
      </c>
      <c r="D184" s="66">
        <v>150</v>
      </c>
      <c r="E184" s="67" t="s">
        <v>306</v>
      </c>
      <c r="G184" s="49" t="s">
        <v>304</v>
      </c>
      <c r="H184" s="97">
        <v>0.35000000000000003</v>
      </c>
      <c r="I184" s="76"/>
      <c r="J184" s="76"/>
      <c r="K184" s="77"/>
      <c r="L184" s="35"/>
    </row>
    <row r="185" spans="1:12" x14ac:dyDescent="0.2">
      <c r="A185" s="56"/>
      <c r="E185" s="57"/>
      <c r="G185" s="49"/>
      <c r="H185" s="97"/>
      <c r="I185" s="50"/>
      <c r="J185" s="50"/>
      <c r="K185" s="52"/>
    </row>
    <row r="186" spans="1:12" ht="12" customHeight="1" x14ac:dyDescent="0.2">
      <c r="A186" s="56"/>
      <c r="C186" s="71" t="s">
        <v>40</v>
      </c>
      <c r="E186" s="72"/>
      <c r="G186" s="49"/>
      <c r="H186" s="97"/>
      <c r="I186" s="50"/>
      <c r="J186" s="50"/>
      <c r="K186" s="52"/>
    </row>
    <row r="187" spans="1:12" ht="12" customHeight="1" x14ac:dyDescent="0.2">
      <c r="A187" s="56" t="s">
        <v>409</v>
      </c>
      <c r="D187" s="45">
        <v>180</v>
      </c>
      <c r="E187" s="57" t="s">
        <v>386</v>
      </c>
      <c r="G187" s="49" t="s">
        <v>304</v>
      </c>
      <c r="H187" s="97">
        <v>30.89</v>
      </c>
      <c r="I187" s="50"/>
      <c r="J187" s="50"/>
      <c r="K187" s="52"/>
    </row>
    <row r="188" spans="1:12" ht="12" customHeight="1" x14ac:dyDescent="0.2">
      <c r="A188" s="56" t="s">
        <v>410</v>
      </c>
      <c r="D188" s="45">
        <v>135</v>
      </c>
      <c r="E188" s="57" t="s">
        <v>386</v>
      </c>
      <c r="G188" s="49" t="s">
        <v>304</v>
      </c>
      <c r="H188" s="97">
        <v>16.12</v>
      </c>
      <c r="I188" s="50"/>
      <c r="J188" s="50"/>
      <c r="K188" s="52"/>
    </row>
    <row r="189" spans="1:12" ht="12" customHeight="1" x14ac:dyDescent="0.2">
      <c r="A189" s="56" t="s">
        <v>411</v>
      </c>
      <c r="D189" s="45">
        <v>150</v>
      </c>
      <c r="E189" s="57" t="s">
        <v>395</v>
      </c>
      <c r="G189" s="49" t="s">
        <v>304</v>
      </c>
      <c r="H189" s="97">
        <v>1.98</v>
      </c>
      <c r="I189" s="50"/>
      <c r="J189" s="50"/>
      <c r="K189" s="52"/>
    </row>
    <row r="190" spans="1:12" ht="12" customHeight="1" x14ac:dyDescent="0.2">
      <c r="A190" s="56"/>
      <c r="E190" s="57"/>
      <c r="G190" s="49"/>
      <c r="H190" s="97"/>
      <c r="I190" s="50"/>
      <c r="J190" s="50"/>
      <c r="K190" s="52"/>
    </row>
    <row r="191" spans="1:12" ht="12" customHeight="1" x14ac:dyDescent="0.2">
      <c r="A191" s="56"/>
      <c r="C191" s="71" t="s">
        <v>391</v>
      </c>
      <c r="E191" s="72"/>
      <c r="G191" s="49"/>
      <c r="H191" s="97"/>
      <c r="I191" s="50"/>
      <c r="J191" s="50"/>
      <c r="K191" s="52"/>
    </row>
    <row r="192" spans="1:12" ht="12" customHeight="1" x14ac:dyDescent="0.2">
      <c r="A192" s="56" t="s">
        <v>412</v>
      </c>
      <c r="E192" s="57" t="s">
        <v>550</v>
      </c>
      <c r="G192" s="49" t="s">
        <v>304</v>
      </c>
      <c r="H192" s="97">
        <v>3.67</v>
      </c>
      <c r="I192" s="50"/>
      <c r="J192" s="50"/>
      <c r="K192" s="52"/>
    </row>
    <row r="193" spans="1:11" ht="12" customHeight="1" x14ac:dyDescent="0.2">
      <c r="A193" s="56"/>
      <c r="E193" s="57"/>
      <c r="G193" s="49"/>
      <c r="H193" s="97"/>
      <c r="I193" s="50"/>
      <c r="J193" s="50"/>
      <c r="K193" s="52"/>
    </row>
    <row r="194" spans="1:11" x14ac:dyDescent="0.2">
      <c r="A194" s="56"/>
      <c r="C194" s="71" t="s">
        <v>394</v>
      </c>
      <c r="D194" s="61"/>
      <c r="E194" s="72"/>
      <c r="G194" s="49"/>
      <c r="H194" s="97"/>
      <c r="I194" s="50"/>
      <c r="J194" s="50"/>
      <c r="K194" s="52"/>
    </row>
    <row r="195" spans="1:11" ht="15" x14ac:dyDescent="0.2">
      <c r="A195" s="56" t="s">
        <v>565</v>
      </c>
      <c r="B195" s="75">
        <v>400</v>
      </c>
      <c r="C195" s="66" t="s">
        <v>144</v>
      </c>
      <c r="D195" s="66">
        <v>200</v>
      </c>
      <c r="E195" s="67" t="s">
        <v>387</v>
      </c>
      <c r="G195" s="49" t="s">
        <v>304</v>
      </c>
      <c r="H195" s="97">
        <v>0.46</v>
      </c>
      <c r="I195" s="50"/>
      <c r="J195" s="50"/>
      <c r="K195" s="52"/>
    </row>
    <row r="196" spans="1:11" ht="15" x14ac:dyDescent="0.2">
      <c r="A196" s="56" t="s">
        <v>566</v>
      </c>
      <c r="B196" s="75">
        <v>400</v>
      </c>
      <c r="C196" s="66" t="s">
        <v>144</v>
      </c>
      <c r="D196" s="66">
        <v>200</v>
      </c>
      <c r="E196" s="67" t="s">
        <v>388</v>
      </c>
      <c r="G196" s="49" t="s">
        <v>304</v>
      </c>
      <c r="H196" s="97">
        <v>0.29000000000000004</v>
      </c>
      <c r="I196" s="50"/>
      <c r="J196" s="50"/>
      <c r="K196" s="52"/>
    </row>
    <row r="197" spans="1:11" x14ac:dyDescent="0.2">
      <c r="A197" s="56"/>
      <c r="E197" s="57"/>
      <c r="G197" s="49"/>
      <c r="H197" s="97"/>
      <c r="I197" s="50"/>
      <c r="J197" s="50"/>
      <c r="K197" s="52"/>
    </row>
    <row r="198" spans="1:11" x14ac:dyDescent="0.2">
      <c r="A198" s="56"/>
      <c r="C198" s="71" t="s">
        <v>147</v>
      </c>
      <c r="D198" s="61"/>
      <c r="E198" s="72"/>
      <c r="G198" s="49"/>
      <c r="H198" s="97"/>
      <c r="I198" s="50"/>
      <c r="J198" s="50"/>
      <c r="K198" s="52"/>
    </row>
    <row r="199" spans="1:11" ht="15" x14ac:dyDescent="0.2">
      <c r="A199" s="56" t="s">
        <v>567</v>
      </c>
      <c r="B199" s="75">
        <v>475</v>
      </c>
      <c r="C199" s="66" t="s">
        <v>144</v>
      </c>
      <c r="D199" s="66">
        <v>200</v>
      </c>
      <c r="E199" s="67" t="s">
        <v>148</v>
      </c>
      <c r="G199" s="49" t="s">
        <v>304</v>
      </c>
      <c r="H199" s="97">
        <v>1.71</v>
      </c>
      <c r="I199" s="50"/>
      <c r="J199" s="50"/>
      <c r="K199" s="52"/>
    </row>
    <row r="200" spans="1:11" ht="15" x14ac:dyDescent="0.2">
      <c r="A200" s="56" t="s">
        <v>568</v>
      </c>
      <c r="B200" s="75">
        <v>400</v>
      </c>
      <c r="C200" s="66" t="s">
        <v>144</v>
      </c>
      <c r="D200" s="66">
        <v>200</v>
      </c>
      <c r="E200" s="67" t="s">
        <v>387</v>
      </c>
      <c r="G200" s="49" t="s">
        <v>304</v>
      </c>
      <c r="H200" s="97">
        <v>4.41</v>
      </c>
      <c r="I200" s="50"/>
      <c r="J200" s="50"/>
      <c r="K200" s="52"/>
    </row>
    <row r="201" spans="1:11" ht="15" x14ac:dyDescent="0.2">
      <c r="A201" s="56" t="s">
        <v>569</v>
      </c>
      <c r="B201" s="75">
        <v>400</v>
      </c>
      <c r="C201" s="66" t="s">
        <v>144</v>
      </c>
      <c r="D201" s="66">
        <v>200</v>
      </c>
      <c r="E201" s="67" t="s">
        <v>388</v>
      </c>
      <c r="G201" s="49" t="s">
        <v>304</v>
      </c>
      <c r="H201" s="97">
        <v>1.1599999999999999</v>
      </c>
      <c r="I201" s="50"/>
      <c r="J201" s="50"/>
      <c r="K201" s="52"/>
    </row>
    <row r="202" spans="1:11" ht="15" x14ac:dyDescent="0.2">
      <c r="A202" s="56" t="s">
        <v>725</v>
      </c>
      <c r="B202" s="75">
        <v>400</v>
      </c>
      <c r="C202" s="66" t="s">
        <v>144</v>
      </c>
      <c r="D202" s="66">
        <v>200</v>
      </c>
      <c r="E202" s="67" t="s">
        <v>544</v>
      </c>
      <c r="G202" s="49" t="s">
        <v>304</v>
      </c>
      <c r="H202" s="97">
        <v>1.29</v>
      </c>
      <c r="I202" s="50"/>
      <c r="J202" s="50"/>
      <c r="K202" s="52"/>
    </row>
    <row r="203" spans="1:11" x14ac:dyDescent="0.2">
      <c r="A203" s="56"/>
      <c r="B203" s="75"/>
      <c r="C203" s="66"/>
      <c r="D203" s="66"/>
      <c r="E203" s="67"/>
      <c r="G203" s="49"/>
      <c r="H203" s="97"/>
      <c r="I203" s="50"/>
      <c r="J203" s="50"/>
      <c r="K203" s="52"/>
    </row>
    <row r="204" spans="1:11" x14ac:dyDescent="0.2">
      <c r="A204" s="56"/>
      <c r="C204" s="71" t="s">
        <v>747</v>
      </c>
      <c r="D204" s="61"/>
      <c r="E204" s="72"/>
      <c r="G204" s="49"/>
      <c r="H204" s="97"/>
      <c r="I204" s="50"/>
      <c r="J204" s="50"/>
      <c r="K204" s="52"/>
    </row>
    <row r="205" spans="1:11" ht="15" x14ac:dyDescent="0.2">
      <c r="A205" s="56" t="s">
        <v>749</v>
      </c>
      <c r="B205" s="75">
        <v>100</v>
      </c>
      <c r="C205" s="66" t="s">
        <v>144</v>
      </c>
      <c r="D205" s="66">
        <v>100</v>
      </c>
      <c r="E205" s="67" t="s">
        <v>748</v>
      </c>
      <c r="G205" s="49" t="s">
        <v>304</v>
      </c>
      <c r="H205" s="97">
        <v>0.27</v>
      </c>
      <c r="I205" s="50"/>
      <c r="J205" s="50"/>
      <c r="K205" s="52"/>
    </row>
    <row r="206" spans="1:11" x14ac:dyDescent="0.2">
      <c r="A206" s="56"/>
      <c r="B206" s="75"/>
      <c r="C206" s="66"/>
      <c r="D206" s="66"/>
      <c r="E206" s="67"/>
      <c r="G206" s="49"/>
      <c r="H206" s="97"/>
      <c r="I206" s="50"/>
      <c r="J206" s="50"/>
      <c r="K206" s="52"/>
    </row>
    <row r="207" spans="1:11" ht="12" customHeight="1" x14ac:dyDescent="0.2">
      <c r="A207" s="58" t="s">
        <v>283</v>
      </c>
      <c r="B207" s="59" t="s">
        <v>545</v>
      </c>
      <c r="C207" s="61"/>
      <c r="D207" s="61"/>
      <c r="E207" s="62"/>
      <c r="G207" s="49"/>
      <c r="H207" s="97"/>
      <c r="I207" s="50"/>
      <c r="J207" s="50"/>
      <c r="K207" s="52"/>
    </row>
    <row r="208" spans="1:11" ht="12" customHeight="1" x14ac:dyDescent="0.2">
      <c r="A208" s="58"/>
      <c r="B208" s="59"/>
      <c r="C208" s="61"/>
      <c r="D208" s="61"/>
      <c r="E208" s="62"/>
      <c r="G208" s="49"/>
      <c r="H208" s="97"/>
      <c r="I208" s="50"/>
      <c r="J208" s="50"/>
      <c r="K208" s="52"/>
    </row>
    <row r="209" spans="1:12" x14ac:dyDescent="0.2">
      <c r="A209" s="56"/>
      <c r="D209" s="61" t="s">
        <v>41</v>
      </c>
      <c r="E209" s="72"/>
      <c r="G209" s="49"/>
      <c r="H209" s="97"/>
      <c r="I209" s="50"/>
      <c r="J209" s="50"/>
      <c r="K209" s="52"/>
    </row>
    <row r="210" spans="1:12" s="36" customFormat="1" ht="15" x14ac:dyDescent="0.2">
      <c r="A210" s="74" t="s">
        <v>284</v>
      </c>
      <c r="B210" s="75">
        <v>225</v>
      </c>
      <c r="C210" s="66" t="s">
        <v>144</v>
      </c>
      <c r="D210" s="66">
        <v>400</v>
      </c>
      <c r="E210" s="67" t="s">
        <v>145</v>
      </c>
      <c r="F210" s="68"/>
      <c r="G210" s="49" t="s">
        <v>304</v>
      </c>
      <c r="H210" s="97">
        <v>0.54</v>
      </c>
      <c r="I210" s="76"/>
      <c r="J210" s="76"/>
      <c r="K210" s="77"/>
      <c r="L210" s="35"/>
    </row>
    <row r="211" spans="1:12" s="36" customFormat="1" ht="15" x14ac:dyDescent="0.2">
      <c r="A211" s="74" t="s">
        <v>570</v>
      </c>
      <c r="B211" s="75">
        <v>225</v>
      </c>
      <c r="C211" s="66" t="s">
        <v>144</v>
      </c>
      <c r="D211" s="66">
        <v>400</v>
      </c>
      <c r="E211" s="67" t="s">
        <v>146</v>
      </c>
      <c r="F211" s="68"/>
      <c r="G211" s="49" t="s">
        <v>304</v>
      </c>
      <c r="H211" s="97">
        <v>0.8</v>
      </c>
      <c r="I211" s="76"/>
      <c r="J211" s="76"/>
      <c r="K211" s="77"/>
      <c r="L211" s="35"/>
    </row>
    <row r="212" spans="1:12" s="36" customFormat="1" ht="15" x14ac:dyDescent="0.2">
      <c r="A212" s="74" t="s">
        <v>571</v>
      </c>
      <c r="B212" s="75">
        <v>200</v>
      </c>
      <c r="C212" s="66" t="s">
        <v>144</v>
      </c>
      <c r="D212" s="66">
        <v>300</v>
      </c>
      <c r="E212" s="67" t="s">
        <v>384</v>
      </c>
      <c r="F212" s="68"/>
      <c r="G212" s="49" t="s">
        <v>304</v>
      </c>
      <c r="H212" s="97">
        <v>2.3099999999999996</v>
      </c>
      <c r="I212" s="76"/>
      <c r="J212" s="76"/>
      <c r="K212" s="77"/>
      <c r="L212" s="35"/>
    </row>
    <row r="213" spans="1:12" s="68" customFormat="1" ht="15" x14ac:dyDescent="0.2">
      <c r="A213" s="74" t="s">
        <v>572</v>
      </c>
      <c r="B213" s="75">
        <v>200</v>
      </c>
      <c r="C213" s="66" t="s">
        <v>144</v>
      </c>
      <c r="D213" s="66">
        <v>200</v>
      </c>
      <c r="E213" s="67" t="s">
        <v>385</v>
      </c>
      <c r="G213" s="49" t="s">
        <v>304</v>
      </c>
      <c r="H213" s="97">
        <v>1.18</v>
      </c>
      <c r="I213" s="76"/>
      <c r="J213" s="76"/>
      <c r="K213" s="77"/>
      <c r="L213" s="35"/>
    </row>
    <row r="214" spans="1:12" s="68" customFormat="1" ht="15" x14ac:dyDescent="0.2">
      <c r="A214" s="74" t="s">
        <v>573</v>
      </c>
      <c r="B214" s="75">
        <v>200</v>
      </c>
      <c r="C214" s="66" t="s">
        <v>144</v>
      </c>
      <c r="D214" s="66">
        <v>300</v>
      </c>
      <c r="E214" s="67" t="s">
        <v>543</v>
      </c>
      <c r="G214" s="49" t="s">
        <v>304</v>
      </c>
      <c r="H214" s="97">
        <v>1.6</v>
      </c>
      <c r="I214" s="76"/>
      <c r="J214" s="76"/>
      <c r="K214" s="77"/>
      <c r="L214" s="35"/>
    </row>
    <row r="215" spans="1:12" s="68" customFormat="1" ht="15" x14ac:dyDescent="0.2">
      <c r="A215" s="74" t="s">
        <v>574</v>
      </c>
      <c r="B215" s="75">
        <v>150</v>
      </c>
      <c r="C215" s="66" t="s">
        <v>144</v>
      </c>
      <c r="D215" s="66">
        <v>150</v>
      </c>
      <c r="E215" s="67" t="s">
        <v>306</v>
      </c>
      <c r="G215" s="49" t="s">
        <v>304</v>
      </c>
      <c r="H215" s="97">
        <v>0.4</v>
      </c>
      <c r="I215" s="76"/>
      <c r="J215" s="76"/>
      <c r="K215" s="77"/>
      <c r="L215" s="35"/>
    </row>
    <row r="216" spans="1:12" x14ac:dyDescent="0.2">
      <c r="A216" s="56"/>
      <c r="E216" s="57"/>
      <c r="G216" s="49"/>
      <c r="H216" s="97"/>
      <c r="I216" s="50"/>
      <c r="J216" s="50"/>
      <c r="K216" s="52"/>
    </row>
    <row r="217" spans="1:12" ht="12" customHeight="1" x14ac:dyDescent="0.2">
      <c r="A217" s="56"/>
      <c r="C217" s="71" t="s">
        <v>40</v>
      </c>
      <c r="E217" s="72"/>
      <c r="G217" s="49"/>
      <c r="H217" s="97"/>
      <c r="I217" s="50"/>
      <c r="J217" s="50"/>
      <c r="K217" s="52"/>
    </row>
    <row r="218" spans="1:12" ht="12" customHeight="1" x14ac:dyDescent="0.2">
      <c r="A218" s="56" t="s">
        <v>575</v>
      </c>
      <c r="D218" s="45">
        <v>180</v>
      </c>
      <c r="E218" s="57" t="s">
        <v>546</v>
      </c>
      <c r="G218" s="49" t="s">
        <v>304</v>
      </c>
      <c r="H218" s="97">
        <v>30.89</v>
      </c>
      <c r="I218" s="50"/>
      <c r="J218" s="50"/>
      <c r="K218" s="52"/>
    </row>
    <row r="219" spans="1:12" ht="12" customHeight="1" x14ac:dyDescent="0.2">
      <c r="A219" s="56" t="s">
        <v>576</v>
      </c>
      <c r="D219" s="45">
        <v>135</v>
      </c>
      <c r="E219" s="57" t="s">
        <v>546</v>
      </c>
      <c r="G219" s="49" t="s">
        <v>304</v>
      </c>
      <c r="H219" s="97">
        <v>16.12</v>
      </c>
      <c r="I219" s="50"/>
      <c r="J219" s="50"/>
      <c r="K219" s="52"/>
    </row>
    <row r="220" spans="1:12" x14ac:dyDescent="0.2">
      <c r="A220" s="56"/>
      <c r="E220" s="57"/>
      <c r="G220" s="49"/>
      <c r="H220" s="97"/>
      <c r="I220" s="50"/>
      <c r="J220" s="50"/>
      <c r="K220" s="52"/>
    </row>
    <row r="221" spans="1:12" x14ac:dyDescent="0.2">
      <c r="A221" s="56"/>
      <c r="C221" s="71" t="s">
        <v>147</v>
      </c>
      <c r="D221" s="61"/>
      <c r="E221" s="72"/>
      <c r="G221" s="49"/>
      <c r="H221" s="97"/>
      <c r="I221" s="50"/>
      <c r="J221" s="50"/>
      <c r="K221" s="52"/>
    </row>
    <row r="222" spans="1:12" ht="15" x14ac:dyDescent="0.2">
      <c r="A222" s="56" t="s">
        <v>577</v>
      </c>
      <c r="B222" s="75">
        <v>475</v>
      </c>
      <c r="C222" s="66" t="s">
        <v>144</v>
      </c>
      <c r="D222" s="66">
        <v>200</v>
      </c>
      <c r="E222" s="67" t="s">
        <v>148</v>
      </c>
      <c r="G222" s="49" t="s">
        <v>304</v>
      </c>
      <c r="H222" s="97">
        <v>1.71</v>
      </c>
      <c r="I222" s="50"/>
      <c r="J222" s="50"/>
      <c r="K222" s="52"/>
    </row>
    <row r="223" spans="1:12" ht="15" x14ac:dyDescent="0.2">
      <c r="A223" s="56" t="s">
        <v>578</v>
      </c>
      <c r="B223" s="75">
        <v>400</v>
      </c>
      <c r="C223" s="66" t="s">
        <v>144</v>
      </c>
      <c r="D223" s="66">
        <v>200</v>
      </c>
      <c r="E223" s="67" t="s">
        <v>387</v>
      </c>
      <c r="G223" s="49" t="s">
        <v>304</v>
      </c>
      <c r="H223" s="97">
        <v>4.41</v>
      </c>
      <c r="I223" s="50"/>
      <c r="J223" s="50"/>
      <c r="K223" s="52"/>
    </row>
    <row r="224" spans="1:12" ht="15" x14ac:dyDescent="0.2">
      <c r="A224" s="56" t="s">
        <v>579</v>
      </c>
      <c r="B224" s="75">
        <v>400</v>
      </c>
      <c r="C224" s="66" t="s">
        <v>144</v>
      </c>
      <c r="D224" s="66">
        <v>200</v>
      </c>
      <c r="E224" s="67" t="s">
        <v>388</v>
      </c>
      <c r="G224" s="49" t="s">
        <v>304</v>
      </c>
      <c r="H224" s="97">
        <v>1.1599999999999999</v>
      </c>
      <c r="I224" s="50"/>
      <c r="J224" s="50"/>
      <c r="K224" s="52"/>
    </row>
    <row r="225" spans="1:11" ht="15" x14ac:dyDescent="0.2">
      <c r="A225" s="56" t="s">
        <v>580</v>
      </c>
      <c r="B225" s="75">
        <v>400</v>
      </c>
      <c r="C225" s="66" t="s">
        <v>144</v>
      </c>
      <c r="D225" s="66">
        <v>200</v>
      </c>
      <c r="E225" s="67" t="s">
        <v>544</v>
      </c>
      <c r="G225" s="49" t="s">
        <v>304</v>
      </c>
      <c r="H225" s="97">
        <v>1.29</v>
      </c>
      <c r="I225" s="50"/>
      <c r="J225" s="50"/>
      <c r="K225" s="52"/>
    </row>
    <row r="226" spans="1:11" x14ac:dyDescent="0.2">
      <c r="A226" s="56"/>
      <c r="E226" s="57"/>
      <c r="G226" s="49"/>
      <c r="H226" s="97"/>
      <c r="I226" s="50"/>
      <c r="J226" s="50"/>
      <c r="K226" s="52"/>
    </row>
    <row r="227" spans="1:11" x14ac:dyDescent="0.2">
      <c r="A227" s="56"/>
      <c r="C227" s="71" t="s">
        <v>747</v>
      </c>
      <c r="D227" s="61"/>
      <c r="E227" s="72"/>
      <c r="G227" s="49"/>
      <c r="H227" s="97"/>
      <c r="I227" s="50"/>
      <c r="J227" s="50"/>
      <c r="K227" s="52"/>
    </row>
    <row r="228" spans="1:11" ht="15" x14ac:dyDescent="0.2">
      <c r="A228" s="56" t="s">
        <v>750</v>
      </c>
      <c r="B228" s="75">
        <v>100</v>
      </c>
      <c r="C228" s="66" t="s">
        <v>144</v>
      </c>
      <c r="D228" s="66">
        <v>100</v>
      </c>
      <c r="E228" s="67" t="s">
        <v>748</v>
      </c>
      <c r="G228" s="49" t="s">
        <v>304</v>
      </c>
      <c r="H228" s="97">
        <v>0.27</v>
      </c>
      <c r="I228" s="50"/>
      <c r="J228" s="50"/>
      <c r="K228" s="52"/>
    </row>
    <row r="229" spans="1:11" x14ac:dyDescent="0.2">
      <c r="A229" s="56"/>
      <c r="B229" s="75"/>
      <c r="C229" s="66"/>
      <c r="D229" s="66"/>
      <c r="E229" s="67"/>
      <c r="G229" s="49"/>
      <c r="H229" s="97"/>
      <c r="I229" s="50"/>
      <c r="J229" s="50"/>
      <c r="K229" s="52"/>
    </row>
    <row r="230" spans="1:11" ht="12" customHeight="1" x14ac:dyDescent="0.2">
      <c r="A230" s="58" t="s">
        <v>532</v>
      </c>
      <c r="B230" s="59" t="s">
        <v>413</v>
      </c>
      <c r="C230" s="61"/>
      <c r="D230" s="61"/>
      <c r="E230" s="62"/>
      <c r="G230" s="49"/>
      <c r="H230" s="97"/>
      <c r="I230" s="50"/>
      <c r="J230" s="50"/>
      <c r="K230" s="52"/>
    </row>
    <row r="231" spans="1:11" x14ac:dyDescent="0.2">
      <c r="A231" s="56"/>
      <c r="C231" s="71" t="s">
        <v>147</v>
      </c>
      <c r="D231" s="61"/>
      <c r="E231" s="72"/>
      <c r="G231" s="49"/>
      <c r="H231" s="97"/>
      <c r="I231" s="50"/>
      <c r="J231" s="50"/>
      <c r="K231" s="52"/>
    </row>
    <row r="232" spans="1:11" ht="15" x14ac:dyDescent="0.2">
      <c r="A232" s="56" t="s">
        <v>533</v>
      </c>
      <c r="B232" s="75">
        <v>300</v>
      </c>
      <c r="C232" s="66" t="s">
        <v>144</v>
      </c>
      <c r="D232" s="66">
        <v>200</v>
      </c>
      <c r="E232" s="67" t="s">
        <v>547</v>
      </c>
      <c r="G232" s="49" t="s">
        <v>304</v>
      </c>
      <c r="H232" s="97">
        <v>9.16</v>
      </c>
      <c r="I232" s="50"/>
      <c r="J232" s="50"/>
      <c r="K232" s="52"/>
    </row>
    <row r="233" spans="1:11" x14ac:dyDescent="0.2">
      <c r="A233" s="56"/>
      <c r="B233" s="75"/>
      <c r="C233" s="66"/>
      <c r="D233" s="66"/>
      <c r="E233" s="67"/>
      <c r="G233" s="49"/>
      <c r="H233" s="97"/>
      <c r="I233" s="50"/>
      <c r="J233" s="50"/>
      <c r="K233" s="52"/>
    </row>
    <row r="234" spans="1:11" ht="12" customHeight="1" x14ac:dyDescent="0.2">
      <c r="A234" s="58" t="s">
        <v>581</v>
      </c>
      <c r="B234" s="59" t="s">
        <v>323</v>
      </c>
      <c r="C234" s="61"/>
      <c r="D234" s="61"/>
      <c r="E234" s="62"/>
      <c r="G234" s="49"/>
      <c r="H234" s="97"/>
      <c r="I234" s="50"/>
      <c r="J234" s="50"/>
      <c r="K234" s="52"/>
    </row>
    <row r="235" spans="1:11" x14ac:dyDescent="0.2">
      <c r="A235" s="56"/>
      <c r="C235" s="71" t="s">
        <v>324</v>
      </c>
      <c r="D235" s="61"/>
      <c r="E235" s="72"/>
      <c r="G235" s="49"/>
      <c r="H235" s="97"/>
      <c r="I235" s="50"/>
      <c r="J235" s="50"/>
      <c r="K235" s="52"/>
    </row>
    <row r="236" spans="1:11" x14ac:dyDescent="0.2">
      <c r="A236" s="56" t="s">
        <v>582</v>
      </c>
      <c r="B236" s="75">
        <v>150</v>
      </c>
      <c r="C236" s="66" t="s">
        <v>144</v>
      </c>
      <c r="D236" s="66">
        <v>150</v>
      </c>
      <c r="E236" s="67" t="s">
        <v>548</v>
      </c>
      <c r="G236" s="49" t="s">
        <v>5</v>
      </c>
      <c r="H236" s="97">
        <v>1</v>
      </c>
      <c r="I236" s="50"/>
      <c r="J236" s="50"/>
      <c r="K236" s="52"/>
    </row>
    <row r="237" spans="1:11" x14ac:dyDescent="0.2">
      <c r="A237" s="56" t="s">
        <v>583</v>
      </c>
      <c r="B237" s="75">
        <v>300</v>
      </c>
      <c r="C237" s="66" t="s">
        <v>144</v>
      </c>
      <c r="D237" s="66">
        <v>150</v>
      </c>
      <c r="E237" s="67" t="s">
        <v>549</v>
      </c>
      <c r="G237" s="49" t="s">
        <v>5</v>
      </c>
      <c r="H237" s="97">
        <v>1</v>
      </c>
      <c r="I237" s="50"/>
      <c r="J237" s="50"/>
      <c r="K237" s="52"/>
    </row>
    <row r="238" spans="1:11" x14ac:dyDescent="0.2">
      <c r="A238" s="56"/>
      <c r="B238" s="75"/>
      <c r="C238" s="66"/>
      <c r="D238" s="66"/>
      <c r="E238" s="67"/>
      <c r="G238" s="49"/>
      <c r="H238" s="97"/>
      <c r="I238" s="50"/>
      <c r="J238" s="50"/>
      <c r="K238" s="52"/>
    </row>
    <row r="239" spans="1:11" ht="12" customHeight="1" x14ac:dyDescent="0.2">
      <c r="A239" s="56"/>
      <c r="C239" s="71" t="s">
        <v>421</v>
      </c>
      <c r="E239" s="72"/>
      <c r="G239" s="49"/>
      <c r="H239" s="97"/>
      <c r="I239" s="50"/>
      <c r="J239" s="50"/>
      <c r="K239" s="52"/>
    </row>
    <row r="240" spans="1:11" ht="12" customHeight="1" x14ac:dyDescent="0.2">
      <c r="A240" s="56" t="s">
        <v>584</v>
      </c>
      <c r="D240" s="45">
        <v>120</v>
      </c>
      <c r="E240" s="57" t="s">
        <v>551</v>
      </c>
      <c r="G240" s="49" t="s">
        <v>304</v>
      </c>
      <c r="H240" s="97">
        <v>1.1599999999999999</v>
      </c>
      <c r="I240" s="50"/>
      <c r="J240" s="50"/>
      <c r="K240" s="52"/>
    </row>
    <row r="241" spans="1:11" ht="12" customHeight="1" x14ac:dyDescent="0.2">
      <c r="A241" s="56" t="s">
        <v>585</v>
      </c>
      <c r="D241" s="45">
        <v>120</v>
      </c>
      <c r="E241" s="57" t="s">
        <v>552</v>
      </c>
      <c r="G241" s="49" t="s">
        <v>304</v>
      </c>
      <c r="H241" s="97">
        <v>1.1499999999999999</v>
      </c>
      <c r="I241" s="50"/>
      <c r="J241" s="50"/>
      <c r="K241" s="52"/>
    </row>
    <row r="242" spans="1:11" ht="12" customHeight="1" x14ac:dyDescent="0.2">
      <c r="A242" s="56" t="s">
        <v>586</v>
      </c>
      <c r="D242" s="45">
        <v>120</v>
      </c>
      <c r="E242" s="57" t="s">
        <v>553</v>
      </c>
      <c r="G242" s="49" t="s">
        <v>304</v>
      </c>
      <c r="H242" s="97">
        <v>1.1499999999999999</v>
      </c>
      <c r="I242" s="50"/>
      <c r="J242" s="50"/>
      <c r="K242" s="52"/>
    </row>
    <row r="243" spans="1:11" x14ac:dyDescent="0.2">
      <c r="A243" s="56"/>
      <c r="B243" s="75"/>
      <c r="C243" s="66"/>
      <c r="D243" s="66"/>
      <c r="E243" s="67"/>
      <c r="G243" s="49"/>
      <c r="H243" s="97"/>
      <c r="I243" s="50"/>
      <c r="J243" s="50"/>
      <c r="K243" s="52"/>
    </row>
    <row r="244" spans="1:11" ht="12" customHeight="1" x14ac:dyDescent="0.2">
      <c r="A244" s="56"/>
      <c r="C244" s="71" t="s">
        <v>528</v>
      </c>
      <c r="E244" s="72"/>
      <c r="G244" s="49"/>
      <c r="H244" s="97"/>
      <c r="I244" s="50"/>
      <c r="J244" s="50"/>
      <c r="K244" s="52"/>
    </row>
    <row r="245" spans="1:11" ht="12" customHeight="1" x14ac:dyDescent="0.2">
      <c r="A245" s="56" t="s">
        <v>587</v>
      </c>
      <c r="B245" s="75">
        <v>150</v>
      </c>
      <c r="C245" s="66" t="s">
        <v>144</v>
      </c>
      <c r="D245" s="66">
        <v>62</v>
      </c>
      <c r="E245" s="67" t="s">
        <v>529</v>
      </c>
      <c r="G245" s="49" t="s">
        <v>304</v>
      </c>
      <c r="H245" s="97">
        <v>2.6</v>
      </c>
      <c r="I245" s="50"/>
      <c r="J245" s="50"/>
      <c r="K245" s="52"/>
    </row>
    <row r="246" spans="1:11" ht="12" customHeight="1" x14ac:dyDescent="0.2">
      <c r="A246" s="56" t="s">
        <v>588</v>
      </c>
      <c r="B246" s="75">
        <v>150</v>
      </c>
      <c r="C246" s="66" t="s">
        <v>144</v>
      </c>
      <c r="D246" s="66">
        <v>62</v>
      </c>
      <c r="E246" s="67" t="s">
        <v>530</v>
      </c>
      <c r="G246" s="49" t="s">
        <v>304</v>
      </c>
      <c r="H246" s="97">
        <v>2.6</v>
      </c>
      <c r="I246" s="50"/>
      <c r="J246" s="50"/>
      <c r="K246" s="52"/>
    </row>
    <row r="247" spans="1:11" ht="12" customHeight="1" x14ac:dyDescent="0.2">
      <c r="A247" s="56" t="s">
        <v>589</v>
      </c>
      <c r="B247" s="75">
        <v>150</v>
      </c>
      <c r="C247" s="66" t="s">
        <v>144</v>
      </c>
      <c r="D247" s="66">
        <v>62</v>
      </c>
      <c r="E247" s="67" t="s">
        <v>554</v>
      </c>
      <c r="G247" s="49" t="s">
        <v>304</v>
      </c>
      <c r="H247" s="97">
        <v>2.6</v>
      </c>
      <c r="I247" s="50"/>
      <c r="J247" s="50"/>
      <c r="K247" s="52"/>
    </row>
    <row r="248" spans="1:11" x14ac:dyDescent="0.2">
      <c r="A248" s="56"/>
      <c r="B248" s="75"/>
      <c r="C248" s="66"/>
      <c r="D248" s="66"/>
      <c r="E248" s="67"/>
      <c r="G248" s="49"/>
      <c r="H248" s="100"/>
      <c r="I248" s="50"/>
      <c r="J248" s="50"/>
      <c r="K248" s="52"/>
    </row>
    <row r="249" spans="1:11" ht="12" customHeight="1" x14ac:dyDescent="0.2">
      <c r="A249" s="56"/>
      <c r="C249" s="71" t="s">
        <v>531</v>
      </c>
      <c r="E249" s="72"/>
      <c r="G249" s="49"/>
      <c r="H249" s="97"/>
      <c r="I249" s="50"/>
      <c r="J249" s="50"/>
      <c r="K249" s="52"/>
    </row>
    <row r="250" spans="1:11" ht="12" customHeight="1" x14ac:dyDescent="0.2">
      <c r="A250" s="56" t="s">
        <v>590</v>
      </c>
      <c r="D250" s="45">
        <v>120</v>
      </c>
      <c r="E250" s="57" t="s">
        <v>555</v>
      </c>
      <c r="G250" s="49" t="s">
        <v>304</v>
      </c>
      <c r="H250" s="97">
        <v>0.48</v>
      </c>
      <c r="I250" s="50"/>
      <c r="J250" s="50"/>
      <c r="K250" s="52"/>
    </row>
    <row r="251" spans="1:11" ht="12" customHeight="1" x14ac:dyDescent="0.2">
      <c r="A251" s="56" t="s">
        <v>591</v>
      </c>
      <c r="D251" s="45">
        <v>120</v>
      </c>
      <c r="E251" s="57" t="s">
        <v>556</v>
      </c>
      <c r="G251" s="49" t="s">
        <v>304</v>
      </c>
      <c r="H251" s="97">
        <v>0.48</v>
      </c>
      <c r="I251" s="50"/>
      <c r="J251" s="50"/>
      <c r="K251" s="52"/>
    </row>
    <row r="252" spans="1:11" ht="12" customHeight="1" x14ac:dyDescent="0.2">
      <c r="A252" s="56" t="s">
        <v>592</v>
      </c>
      <c r="D252" s="45">
        <v>120</v>
      </c>
      <c r="E252" s="57" t="s">
        <v>557</v>
      </c>
      <c r="G252" s="49" t="s">
        <v>304</v>
      </c>
      <c r="H252" s="97">
        <v>0.48</v>
      </c>
      <c r="I252" s="50"/>
      <c r="J252" s="50"/>
      <c r="K252" s="52"/>
    </row>
    <row r="253" spans="1:11" x14ac:dyDescent="0.2">
      <c r="A253" s="56"/>
      <c r="B253" s="75"/>
      <c r="C253" s="66"/>
      <c r="D253" s="66"/>
      <c r="E253" s="67"/>
      <c r="G253" s="49"/>
      <c r="H253" s="100"/>
      <c r="I253" s="50"/>
      <c r="J253" s="50"/>
      <c r="K253" s="52"/>
    </row>
    <row r="254" spans="1:11" ht="12" customHeight="1" x14ac:dyDescent="0.2">
      <c r="A254" s="56"/>
      <c r="C254" s="71" t="s">
        <v>651</v>
      </c>
      <c r="E254" s="72"/>
      <c r="G254" s="49"/>
      <c r="H254" s="97"/>
      <c r="I254" s="50"/>
      <c r="J254" s="50"/>
      <c r="K254" s="52"/>
    </row>
    <row r="255" spans="1:11" ht="12" customHeight="1" x14ac:dyDescent="0.2">
      <c r="A255" s="56" t="s">
        <v>726</v>
      </c>
      <c r="D255" s="45">
        <v>150</v>
      </c>
      <c r="E255" s="57" t="s">
        <v>652</v>
      </c>
      <c r="G255" s="49" t="s">
        <v>781</v>
      </c>
      <c r="H255" s="97">
        <v>1</v>
      </c>
      <c r="I255" s="50"/>
      <c r="J255" s="50"/>
      <c r="K255" s="52"/>
    </row>
    <row r="256" spans="1:11" x14ac:dyDescent="0.2">
      <c r="A256" s="56"/>
      <c r="B256" s="75"/>
      <c r="C256" s="66"/>
      <c r="D256" s="66"/>
      <c r="E256" s="67"/>
      <c r="G256" s="49"/>
      <c r="H256" s="100"/>
      <c r="I256" s="50"/>
      <c r="J256" s="50"/>
      <c r="K256" s="52"/>
    </row>
    <row r="257" spans="1:12" x14ac:dyDescent="0.2">
      <c r="A257" s="56"/>
      <c r="B257" s="75"/>
      <c r="C257" s="66"/>
      <c r="D257" s="66"/>
      <c r="E257" s="67"/>
      <c r="G257" s="49"/>
      <c r="H257" s="100"/>
      <c r="I257" s="50"/>
      <c r="J257" s="50"/>
      <c r="K257" s="52"/>
    </row>
    <row r="258" spans="1:12" x14ac:dyDescent="0.2">
      <c r="A258" s="56"/>
      <c r="B258" s="75"/>
      <c r="C258" s="66"/>
      <c r="D258" s="66"/>
      <c r="E258" s="67"/>
      <c r="G258" s="49"/>
      <c r="H258" s="100"/>
      <c r="I258" s="50"/>
      <c r="J258" s="50"/>
      <c r="K258" s="52"/>
    </row>
    <row r="259" spans="1:12" x14ac:dyDescent="0.2">
      <c r="A259" s="56"/>
      <c r="B259" s="75"/>
      <c r="C259" s="66"/>
      <c r="D259" s="66"/>
      <c r="E259" s="67"/>
      <c r="G259" s="49"/>
      <c r="H259" s="100"/>
      <c r="I259" s="50"/>
      <c r="J259" s="50"/>
      <c r="K259" s="52"/>
    </row>
    <row r="260" spans="1:12" x14ac:dyDescent="0.2">
      <c r="A260" s="56"/>
      <c r="B260" s="75"/>
      <c r="C260" s="66"/>
      <c r="D260" s="66"/>
      <c r="E260" s="67"/>
      <c r="G260" s="49"/>
      <c r="H260" s="100"/>
      <c r="I260" s="50"/>
      <c r="J260" s="50"/>
      <c r="K260" s="52"/>
    </row>
    <row r="261" spans="1:12" x14ac:dyDescent="0.2">
      <c r="A261" s="56"/>
      <c r="B261" s="75"/>
      <c r="C261" s="66"/>
      <c r="D261" s="66"/>
      <c r="E261" s="67"/>
      <c r="G261" s="49"/>
      <c r="H261" s="100"/>
      <c r="I261" s="50"/>
      <c r="J261" s="50"/>
      <c r="K261" s="52"/>
    </row>
    <row r="262" spans="1:12" x14ac:dyDescent="0.2">
      <c r="A262" s="56"/>
      <c r="B262" s="75"/>
      <c r="C262" s="66"/>
      <c r="D262" s="66"/>
      <c r="E262" s="67"/>
      <c r="G262" s="49"/>
      <c r="H262" s="100"/>
      <c r="I262" s="50"/>
      <c r="J262" s="50"/>
      <c r="K262" s="52"/>
    </row>
    <row r="263" spans="1:12" x14ac:dyDescent="0.2">
      <c r="A263" s="56"/>
      <c r="B263" s="75"/>
      <c r="C263" s="66"/>
      <c r="D263" s="66"/>
      <c r="E263" s="67"/>
      <c r="G263" s="49"/>
      <c r="H263" s="100"/>
      <c r="I263" s="50"/>
      <c r="J263" s="50"/>
      <c r="K263" s="52"/>
    </row>
    <row r="264" spans="1:12" s="82" customFormat="1" ht="11.25" customHeight="1" x14ac:dyDescent="0.2">
      <c r="A264" s="78"/>
      <c r="B264" s="79"/>
      <c r="C264" s="80"/>
      <c r="D264" s="80"/>
      <c r="E264" s="81"/>
      <c r="G264" s="180"/>
      <c r="H264" s="101"/>
      <c r="I264" s="83"/>
      <c r="J264" s="83"/>
      <c r="K264" s="84"/>
      <c r="L264" s="85"/>
    </row>
    <row r="265" spans="1:12" ht="11.25" customHeight="1" x14ac:dyDescent="0.2">
      <c r="A265" s="56"/>
      <c r="B265" s="75"/>
      <c r="C265" s="66"/>
      <c r="D265" s="66"/>
      <c r="E265" s="67"/>
      <c r="G265" s="49"/>
      <c r="H265" s="97"/>
      <c r="I265" s="50"/>
      <c r="J265" s="50"/>
      <c r="K265" s="52"/>
    </row>
    <row r="266" spans="1:12" ht="12" customHeight="1" x14ac:dyDescent="0.2">
      <c r="A266" s="56"/>
      <c r="E266" s="57"/>
      <c r="G266" s="49"/>
      <c r="H266" s="97"/>
      <c r="I266" s="50"/>
      <c r="J266" s="50"/>
      <c r="K266" s="52"/>
    </row>
    <row r="267" spans="1:12" s="36" customFormat="1" x14ac:dyDescent="0.2">
      <c r="A267" s="129" t="s">
        <v>727</v>
      </c>
      <c r="B267" s="130"/>
      <c r="C267" s="121"/>
      <c r="D267" s="121"/>
      <c r="E267" s="122" t="s">
        <v>119</v>
      </c>
      <c r="F267" s="131"/>
      <c r="G267" s="132"/>
      <c r="H267" s="133"/>
      <c r="I267" s="134"/>
      <c r="J267" s="134"/>
      <c r="K267" s="142"/>
      <c r="L267" s="35"/>
    </row>
    <row r="268" spans="1:12" s="36" customFormat="1" x14ac:dyDescent="0.2">
      <c r="A268" s="129" t="s">
        <v>39</v>
      </c>
      <c r="B268" s="130"/>
      <c r="C268" s="121"/>
      <c r="D268" s="121"/>
      <c r="E268" s="122" t="s">
        <v>206</v>
      </c>
      <c r="F268" s="131"/>
      <c r="G268" s="132"/>
      <c r="H268" s="133"/>
      <c r="I268" s="134"/>
      <c r="J268" s="134"/>
      <c r="K268" s="135"/>
      <c r="L268" s="35"/>
    </row>
    <row r="269" spans="1:12" s="190" customFormat="1" ht="12" customHeight="1" x14ac:dyDescent="0.2">
      <c r="A269" s="181"/>
      <c r="B269" s="182"/>
      <c r="C269" s="183"/>
      <c r="D269" s="183"/>
      <c r="E269" s="184"/>
      <c r="F269" s="148"/>
      <c r="G269" s="185"/>
      <c r="H269" s="186"/>
      <c r="I269" s="187"/>
      <c r="J269" s="187"/>
      <c r="K269" s="188"/>
      <c r="L269" s="189"/>
    </row>
    <row r="270" spans="1:12" s="158" customFormat="1" ht="12" customHeight="1" x14ac:dyDescent="0.2">
      <c r="A270" s="154" t="s">
        <v>38</v>
      </c>
      <c r="B270" s="155" t="s">
        <v>10</v>
      </c>
      <c r="C270" s="156"/>
      <c r="D270" s="156"/>
      <c r="E270" s="191"/>
      <c r="F270" s="192"/>
      <c r="G270" s="159"/>
      <c r="H270" s="160"/>
      <c r="I270" s="161"/>
      <c r="J270" s="161"/>
      <c r="K270" s="162"/>
      <c r="L270" s="193"/>
    </row>
    <row r="271" spans="1:12" s="39" customFormat="1" ht="133.5" customHeight="1" x14ac:dyDescent="0.2">
      <c r="A271" s="166"/>
      <c r="B271" s="28"/>
      <c r="C271" s="29"/>
      <c r="D271" s="163" t="s">
        <v>168</v>
      </c>
      <c r="E271" s="194" t="s">
        <v>173</v>
      </c>
      <c r="F271" s="195"/>
      <c r="G271" s="32"/>
      <c r="H271" s="96"/>
      <c r="I271" s="33"/>
      <c r="J271" s="33"/>
      <c r="K271" s="162"/>
      <c r="L271" s="196"/>
    </row>
    <row r="272" spans="1:12" s="39" customFormat="1" ht="9" customHeight="1" x14ac:dyDescent="0.2">
      <c r="A272" s="166"/>
      <c r="B272" s="37"/>
      <c r="C272" s="29"/>
      <c r="D272" s="29"/>
      <c r="E272" s="197"/>
      <c r="F272" s="165"/>
      <c r="G272" s="32"/>
      <c r="H272" s="96"/>
      <c r="I272" s="33"/>
      <c r="J272" s="33"/>
      <c r="K272" s="162"/>
      <c r="L272" s="196"/>
    </row>
    <row r="273" spans="1:12" s="158" customFormat="1" ht="12" customHeight="1" x14ac:dyDescent="0.2">
      <c r="A273" s="154" t="s">
        <v>37</v>
      </c>
      <c r="B273" s="155" t="s">
        <v>285</v>
      </c>
      <c r="C273" s="156"/>
      <c r="D273" s="156"/>
      <c r="E273" s="191"/>
      <c r="F273" s="192"/>
      <c r="G273" s="159"/>
      <c r="H273" s="160"/>
      <c r="I273" s="161"/>
      <c r="J273" s="161"/>
      <c r="K273" s="162"/>
      <c r="L273" s="193"/>
    </row>
    <row r="274" spans="1:12" s="208" customFormat="1" ht="25.5" x14ac:dyDescent="0.2">
      <c r="A274" s="198"/>
      <c r="B274" s="199"/>
      <c r="C274" s="200"/>
      <c r="D274" s="200"/>
      <c r="E274" s="201" t="s">
        <v>216</v>
      </c>
      <c r="F274" s="202"/>
      <c r="G274" s="203"/>
      <c r="H274" s="204"/>
      <c r="I274" s="205"/>
      <c r="J274" s="205"/>
      <c r="K274" s="206"/>
      <c r="L274" s="207"/>
    </row>
    <row r="275" spans="1:12" s="215" customFormat="1" x14ac:dyDescent="0.2">
      <c r="A275" s="78"/>
      <c r="B275" s="209"/>
      <c r="C275" s="210"/>
      <c r="D275" s="80">
        <v>150</v>
      </c>
      <c r="E275" s="201" t="s">
        <v>217</v>
      </c>
      <c r="F275" s="211"/>
      <c r="G275" s="212"/>
      <c r="H275" s="213"/>
      <c r="I275" s="83"/>
      <c r="J275" s="83"/>
      <c r="K275" s="206"/>
      <c r="L275" s="214"/>
    </row>
    <row r="276" spans="1:12" ht="15" x14ac:dyDescent="0.2">
      <c r="A276" s="56" t="s">
        <v>36</v>
      </c>
      <c r="E276" s="57" t="s">
        <v>593</v>
      </c>
      <c r="G276" s="49" t="s">
        <v>303</v>
      </c>
      <c r="H276" s="97">
        <v>138.68</v>
      </c>
      <c r="I276" s="50"/>
      <c r="J276" s="50"/>
      <c r="K276" s="52"/>
      <c r="L276" s="216"/>
    </row>
    <row r="277" spans="1:12" ht="15" x14ac:dyDescent="0.2">
      <c r="A277" s="56" t="s">
        <v>98</v>
      </c>
      <c r="E277" s="57" t="s">
        <v>6</v>
      </c>
      <c r="G277" s="49" t="s">
        <v>303</v>
      </c>
      <c r="H277" s="97">
        <v>151.32999999999998</v>
      </c>
      <c r="I277" s="50"/>
      <c r="J277" s="50"/>
      <c r="K277" s="52"/>
      <c r="L277" s="216"/>
    </row>
    <row r="278" spans="1:12" ht="15" x14ac:dyDescent="0.2">
      <c r="A278" s="56" t="s">
        <v>596</v>
      </c>
      <c r="E278" s="57" t="s">
        <v>106</v>
      </c>
      <c r="G278" s="49" t="s">
        <v>303</v>
      </c>
      <c r="H278" s="97">
        <v>149.54999999999998</v>
      </c>
      <c r="I278" s="50"/>
      <c r="J278" s="50"/>
      <c r="K278" s="52"/>
      <c r="L278" s="216"/>
    </row>
    <row r="279" spans="1:12" ht="15" x14ac:dyDescent="0.2">
      <c r="A279" s="56" t="s">
        <v>422</v>
      </c>
      <c r="E279" s="57" t="s">
        <v>107</v>
      </c>
      <c r="G279" s="49" t="s">
        <v>303</v>
      </c>
      <c r="H279" s="97">
        <v>194.42999999999998</v>
      </c>
      <c r="I279" s="50"/>
      <c r="J279" s="50"/>
      <c r="K279" s="52"/>
      <c r="L279" s="216"/>
    </row>
    <row r="280" spans="1:12" x14ac:dyDescent="0.2">
      <c r="A280" s="56"/>
      <c r="G280" s="49"/>
      <c r="H280" s="97"/>
      <c r="I280" s="50"/>
      <c r="J280" s="50"/>
      <c r="K280" s="52"/>
      <c r="L280" s="216"/>
    </row>
    <row r="281" spans="1:12" s="208" customFormat="1" ht="25.5" x14ac:dyDescent="0.2">
      <c r="A281" s="198"/>
      <c r="B281" s="199"/>
      <c r="C281" s="200"/>
      <c r="D281" s="200"/>
      <c r="E281" s="86" t="s">
        <v>218</v>
      </c>
      <c r="F281" s="202"/>
      <c r="G281" s="203"/>
      <c r="H281" s="204"/>
      <c r="I281" s="205"/>
      <c r="J281" s="205"/>
      <c r="K281" s="206"/>
      <c r="L281" s="207"/>
    </row>
    <row r="282" spans="1:12" s="36" customFormat="1" x14ac:dyDescent="0.2">
      <c r="A282" s="56"/>
      <c r="B282" s="44"/>
      <c r="C282" s="45"/>
      <c r="D282" s="80">
        <v>150</v>
      </c>
      <c r="E282" s="201" t="s">
        <v>217</v>
      </c>
      <c r="F282" s="68"/>
      <c r="G282" s="49"/>
      <c r="H282" s="97"/>
      <c r="I282" s="50"/>
      <c r="J282" s="50"/>
      <c r="K282" s="52"/>
      <c r="L282" s="216"/>
    </row>
    <row r="283" spans="1:12" ht="15" x14ac:dyDescent="0.2">
      <c r="A283" s="56" t="s">
        <v>423</v>
      </c>
      <c r="E283" s="57" t="s">
        <v>6</v>
      </c>
      <c r="G283" s="49" t="s">
        <v>303</v>
      </c>
      <c r="H283" s="97">
        <v>132.27000000000001</v>
      </c>
      <c r="I283" s="50"/>
      <c r="J283" s="50"/>
      <c r="K283" s="52"/>
      <c r="L283" s="216"/>
    </row>
    <row r="284" spans="1:12" ht="15" x14ac:dyDescent="0.2">
      <c r="A284" s="56" t="s">
        <v>597</v>
      </c>
      <c r="E284" s="57" t="s">
        <v>106</v>
      </c>
      <c r="G284" s="49" t="s">
        <v>303</v>
      </c>
      <c r="H284" s="97">
        <v>93.03</v>
      </c>
      <c r="I284" s="50"/>
      <c r="J284" s="50"/>
      <c r="K284" s="52"/>
      <c r="L284" s="216"/>
    </row>
    <row r="285" spans="1:12" ht="15" x14ac:dyDescent="0.2">
      <c r="A285" s="56" t="s">
        <v>424</v>
      </c>
      <c r="E285" s="57" t="s">
        <v>107</v>
      </c>
      <c r="G285" s="49" t="s">
        <v>303</v>
      </c>
      <c r="H285" s="97">
        <v>107.62</v>
      </c>
      <c r="I285" s="50"/>
      <c r="J285" s="50"/>
      <c r="K285" s="52"/>
      <c r="L285" s="216"/>
    </row>
    <row r="286" spans="1:12" ht="12" customHeight="1" x14ac:dyDescent="0.2">
      <c r="A286" s="166"/>
      <c r="B286" s="37"/>
      <c r="C286" s="29"/>
      <c r="D286" s="29"/>
      <c r="E286" s="38"/>
      <c r="F286" s="39"/>
      <c r="G286" s="32"/>
      <c r="H286" s="96"/>
      <c r="I286" s="33"/>
      <c r="J286" s="33"/>
      <c r="K286" s="34"/>
    </row>
    <row r="287" spans="1:12" s="36" customFormat="1" x14ac:dyDescent="0.2">
      <c r="A287" s="56"/>
      <c r="B287" s="44"/>
      <c r="C287" s="45"/>
      <c r="D287" s="80">
        <v>100</v>
      </c>
      <c r="E287" s="201" t="s">
        <v>217</v>
      </c>
      <c r="F287" s="68"/>
      <c r="G287" s="49"/>
      <c r="H287" s="97"/>
      <c r="I287" s="50"/>
      <c r="J287" s="50"/>
      <c r="K287" s="52"/>
      <c r="L287" s="216"/>
    </row>
    <row r="288" spans="1:12" ht="15" x14ac:dyDescent="0.2">
      <c r="A288" s="56" t="s">
        <v>425</v>
      </c>
      <c r="E288" s="57" t="s">
        <v>6</v>
      </c>
      <c r="G288" s="49" t="s">
        <v>303</v>
      </c>
      <c r="H288" s="97">
        <v>6.6099999999999994</v>
      </c>
      <c r="I288" s="50"/>
      <c r="J288" s="50"/>
      <c r="K288" s="52"/>
      <c r="L288" s="216"/>
    </row>
    <row r="289" spans="1:12" ht="15" x14ac:dyDescent="0.2">
      <c r="A289" s="56" t="s">
        <v>598</v>
      </c>
      <c r="E289" s="57" t="s">
        <v>106</v>
      </c>
      <c r="G289" s="49" t="s">
        <v>303</v>
      </c>
      <c r="H289" s="97">
        <v>5.0999999999999996</v>
      </c>
      <c r="I289" s="50"/>
      <c r="J289" s="50"/>
      <c r="K289" s="52"/>
      <c r="L289" s="216"/>
    </row>
    <row r="290" spans="1:12" ht="15" x14ac:dyDescent="0.2">
      <c r="A290" s="56" t="s">
        <v>599</v>
      </c>
      <c r="E290" s="57" t="s">
        <v>107</v>
      </c>
      <c r="G290" s="49" t="s">
        <v>303</v>
      </c>
      <c r="H290" s="97">
        <v>5.9</v>
      </c>
      <c r="I290" s="50"/>
      <c r="J290" s="50"/>
      <c r="K290" s="52"/>
      <c r="L290" s="216"/>
    </row>
    <row r="291" spans="1:12" x14ac:dyDescent="0.2">
      <c r="A291" s="56"/>
      <c r="E291" s="57"/>
      <c r="G291" s="49"/>
      <c r="H291" s="97"/>
      <c r="I291" s="50"/>
      <c r="J291" s="50"/>
      <c r="K291" s="52"/>
      <c r="L291" s="216"/>
    </row>
    <row r="292" spans="1:12" s="36" customFormat="1" x14ac:dyDescent="0.2">
      <c r="A292" s="56"/>
      <c r="B292" s="44"/>
      <c r="C292" s="45"/>
      <c r="D292" s="80">
        <v>100</v>
      </c>
      <c r="E292" s="201" t="s">
        <v>534</v>
      </c>
      <c r="F292" s="68"/>
      <c r="G292" s="49"/>
      <c r="H292" s="97"/>
      <c r="I292" s="50"/>
      <c r="J292" s="50"/>
      <c r="K292" s="52"/>
      <c r="L292" s="216"/>
    </row>
    <row r="293" spans="1:12" ht="15" x14ac:dyDescent="0.2">
      <c r="A293" s="56" t="s">
        <v>600</v>
      </c>
      <c r="E293" s="57" t="s">
        <v>6</v>
      </c>
      <c r="G293" s="49" t="s">
        <v>303</v>
      </c>
      <c r="H293" s="97">
        <v>30.119999999999997</v>
      </c>
      <c r="I293" s="50"/>
      <c r="J293" s="50"/>
      <c r="K293" s="52"/>
      <c r="L293" s="216"/>
    </row>
    <row r="294" spans="1:12" ht="15" x14ac:dyDescent="0.2">
      <c r="A294" s="56" t="s">
        <v>601</v>
      </c>
      <c r="E294" s="57" t="s">
        <v>106</v>
      </c>
      <c r="G294" s="49" t="s">
        <v>303</v>
      </c>
      <c r="H294" s="97">
        <v>30.96</v>
      </c>
      <c r="I294" s="50"/>
      <c r="J294" s="50"/>
      <c r="K294" s="52"/>
      <c r="L294" s="216"/>
    </row>
    <row r="295" spans="1:12" ht="15" x14ac:dyDescent="0.2">
      <c r="A295" s="56" t="s">
        <v>602</v>
      </c>
      <c r="E295" s="57" t="s">
        <v>107</v>
      </c>
      <c r="G295" s="49" t="s">
        <v>303</v>
      </c>
      <c r="H295" s="97">
        <v>30.96</v>
      </c>
      <c r="I295" s="50"/>
      <c r="J295" s="50"/>
      <c r="K295" s="52"/>
      <c r="L295" s="216"/>
    </row>
    <row r="296" spans="1:12" x14ac:dyDescent="0.2">
      <c r="A296" s="56"/>
      <c r="E296" s="57"/>
      <c r="G296" s="49"/>
      <c r="H296" s="97"/>
      <c r="I296" s="50"/>
      <c r="J296" s="50"/>
      <c r="K296" s="52"/>
      <c r="L296" s="216"/>
    </row>
    <row r="297" spans="1:12" x14ac:dyDescent="0.2">
      <c r="A297" s="56"/>
      <c r="E297" s="57"/>
      <c r="G297" s="49"/>
      <c r="H297" s="97"/>
      <c r="I297" s="50"/>
      <c r="J297" s="50"/>
      <c r="K297" s="52"/>
      <c r="L297" s="216"/>
    </row>
    <row r="298" spans="1:12" x14ac:dyDescent="0.2">
      <c r="A298" s="56"/>
      <c r="E298" s="57"/>
      <c r="G298" s="49"/>
      <c r="H298" s="97"/>
      <c r="I298" s="50"/>
      <c r="J298" s="50"/>
      <c r="K298" s="52"/>
      <c r="L298" s="216"/>
    </row>
    <row r="299" spans="1:12" x14ac:dyDescent="0.2">
      <c r="A299" s="56"/>
      <c r="E299" s="57"/>
      <c r="G299" s="49"/>
      <c r="H299" s="97"/>
      <c r="I299" s="50"/>
      <c r="J299" s="50"/>
      <c r="K299" s="52"/>
      <c r="L299" s="216"/>
    </row>
    <row r="300" spans="1:12" x14ac:dyDescent="0.2">
      <c r="A300" s="56"/>
      <c r="E300" s="57"/>
      <c r="G300" s="49"/>
      <c r="H300" s="97"/>
      <c r="I300" s="50"/>
      <c r="J300" s="50"/>
      <c r="K300" s="52"/>
      <c r="L300" s="216"/>
    </row>
    <row r="301" spans="1:12" ht="12" customHeight="1" x14ac:dyDescent="0.2">
      <c r="A301" s="166"/>
      <c r="B301" s="37"/>
      <c r="C301" s="29"/>
      <c r="D301" s="29"/>
      <c r="E301" s="38"/>
      <c r="F301" s="39"/>
      <c r="G301" s="32"/>
      <c r="H301" s="96"/>
      <c r="I301" s="33"/>
      <c r="J301" s="33"/>
      <c r="K301" s="34"/>
    </row>
    <row r="302" spans="1:12" ht="12" customHeight="1" x14ac:dyDescent="0.2">
      <c r="A302" s="217"/>
      <c r="B302" s="218"/>
      <c r="C302" s="210"/>
      <c r="D302" s="210"/>
      <c r="E302" s="219"/>
      <c r="F302" s="82"/>
      <c r="G302" s="212"/>
      <c r="H302" s="213"/>
      <c r="I302" s="83"/>
      <c r="J302" s="83"/>
      <c r="K302" s="84"/>
    </row>
    <row r="303" spans="1:12" ht="12" customHeight="1" x14ac:dyDescent="0.2">
      <c r="A303" s="171"/>
      <c r="B303" s="172"/>
      <c r="C303" s="173"/>
      <c r="D303" s="173"/>
      <c r="E303" s="220"/>
      <c r="F303" s="175"/>
      <c r="G303" s="176"/>
      <c r="H303" s="177"/>
      <c r="I303" s="178"/>
      <c r="J303" s="178"/>
      <c r="K303" s="221"/>
    </row>
    <row r="304" spans="1:12" s="36" customFormat="1" x14ac:dyDescent="0.2">
      <c r="A304" s="129" t="s">
        <v>35</v>
      </c>
      <c r="B304" s="130"/>
      <c r="C304" s="121"/>
      <c r="D304" s="121"/>
      <c r="E304" s="122" t="s">
        <v>120</v>
      </c>
      <c r="F304" s="131"/>
      <c r="G304" s="132"/>
      <c r="H304" s="133"/>
      <c r="I304" s="134"/>
      <c r="J304" s="134"/>
      <c r="K304" s="141"/>
      <c r="L304" s="35"/>
    </row>
    <row r="305" spans="1:11" ht="12" customHeight="1" x14ac:dyDescent="0.2">
      <c r="A305" s="129" t="s">
        <v>32</v>
      </c>
      <c r="B305" s="130"/>
      <c r="C305" s="121"/>
      <c r="D305" s="121"/>
      <c r="E305" s="122" t="s">
        <v>286</v>
      </c>
      <c r="F305" s="131"/>
      <c r="G305" s="132"/>
      <c r="H305" s="133"/>
      <c r="I305" s="134"/>
      <c r="J305" s="134"/>
      <c r="K305" s="135"/>
    </row>
    <row r="306" spans="1:11" ht="12" customHeight="1" x14ac:dyDescent="0.2">
      <c r="A306" s="58"/>
      <c r="B306" s="70"/>
      <c r="C306" s="61"/>
      <c r="D306" s="61"/>
      <c r="E306" s="62"/>
      <c r="G306" s="49"/>
      <c r="H306" s="97"/>
      <c r="I306" s="50"/>
      <c r="J306" s="50"/>
      <c r="K306" s="52"/>
    </row>
    <row r="307" spans="1:11" ht="12" customHeight="1" x14ac:dyDescent="0.2">
      <c r="A307" s="58" t="s">
        <v>31</v>
      </c>
      <c r="B307" s="59" t="s">
        <v>10</v>
      </c>
      <c r="C307" s="61"/>
      <c r="D307" s="61"/>
      <c r="E307" s="87"/>
      <c r="G307" s="49"/>
      <c r="H307" s="97"/>
      <c r="I307" s="50"/>
      <c r="J307" s="50"/>
      <c r="K307" s="52"/>
    </row>
    <row r="308" spans="1:11" ht="51" x14ac:dyDescent="0.2">
      <c r="A308" s="89"/>
      <c r="B308" s="44"/>
      <c r="D308" s="46" t="s">
        <v>168</v>
      </c>
      <c r="E308" s="194" t="s">
        <v>175</v>
      </c>
      <c r="G308" s="49"/>
      <c r="I308" s="50"/>
      <c r="J308" s="50"/>
      <c r="K308" s="94"/>
    </row>
    <row r="309" spans="1:11" ht="25.5" x14ac:dyDescent="0.2">
      <c r="A309" s="89"/>
      <c r="B309" s="44"/>
      <c r="D309" s="46" t="s">
        <v>170</v>
      </c>
      <c r="E309" s="194" t="s">
        <v>176</v>
      </c>
      <c r="G309" s="49"/>
      <c r="I309" s="50"/>
      <c r="J309" s="50"/>
      <c r="K309" s="52"/>
    </row>
    <row r="310" spans="1:11" ht="69.75" customHeight="1" x14ac:dyDescent="0.2">
      <c r="A310" s="89"/>
      <c r="B310" s="44"/>
      <c r="D310" s="46" t="s">
        <v>172</v>
      </c>
      <c r="E310" s="194" t="s">
        <v>212</v>
      </c>
      <c r="G310" s="49"/>
      <c r="I310" s="50"/>
      <c r="J310" s="50"/>
      <c r="K310" s="52"/>
    </row>
    <row r="311" spans="1:11" ht="25.5" x14ac:dyDescent="0.2">
      <c r="A311" s="89"/>
      <c r="B311" s="44"/>
      <c r="D311" s="46" t="s">
        <v>179</v>
      </c>
      <c r="E311" s="194" t="s">
        <v>213</v>
      </c>
      <c r="G311" s="49"/>
      <c r="I311" s="50"/>
      <c r="J311" s="50"/>
      <c r="K311" s="52"/>
    </row>
    <row r="312" spans="1:11" ht="32.25" customHeight="1" x14ac:dyDescent="0.2">
      <c r="A312" s="89"/>
      <c r="B312" s="44"/>
      <c r="D312" s="46" t="s">
        <v>180</v>
      </c>
      <c r="E312" s="194" t="s">
        <v>214</v>
      </c>
      <c r="G312" s="49"/>
      <c r="I312" s="50"/>
      <c r="J312" s="50"/>
      <c r="K312" s="52"/>
    </row>
    <row r="313" spans="1:11" ht="195" customHeight="1" x14ac:dyDescent="0.2">
      <c r="A313" s="89"/>
      <c r="B313" s="44"/>
      <c r="D313" s="46" t="s">
        <v>181</v>
      </c>
      <c r="E313" s="194" t="s">
        <v>215</v>
      </c>
      <c r="G313" s="49"/>
      <c r="I313" s="50"/>
      <c r="J313" s="50"/>
      <c r="K313" s="52"/>
    </row>
    <row r="314" spans="1:11" x14ac:dyDescent="0.2">
      <c r="A314" s="89"/>
      <c r="B314" s="44"/>
      <c r="D314" s="46"/>
      <c r="E314" s="65"/>
      <c r="G314" s="49"/>
      <c r="I314" s="50"/>
      <c r="J314" s="50"/>
      <c r="K314" s="52"/>
    </row>
    <row r="315" spans="1:11" x14ac:dyDescent="0.2">
      <c r="A315" s="89"/>
      <c r="B315" s="44"/>
      <c r="E315" s="65"/>
      <c r="G315" s="49"/>
      <c r="I315" s="50"/>
      <c r="J315" s="50"/>
      <c r="K315" s="52"/>
    </row>
    <row r="316" spans="1:11" x14ac:dyDescent="0.2">
      <c r="A316" s="58" t="s">
        <v>109</v>
      </c>
      <c r="B316" s="59" t="s">
        <v>220</v>
      </c>
      <c r="C316" s="61"/>
      <c r="D316" s="61"/>
      <c r="E316" s="87"/>
      <c r="F316" s="88"/>
      <c r="G316" s="49"/>
      <c r="I316" s="50"/>
      <c r="J316" s="50"/>
      <c r="K316" s="52"/>
    </row>
    <row r="317" spans="1:11" x14ac:dyDescent="0.2">
      <c r="A317" s="58"/>
      <c r="B317" s="59"/>
      <c r="C317" s="61"/>
      <c r="D317" s="61"/>
      <c r="E317" s="87"/>
      <c r="F317" s="88"/>
      <c r="G317" s="49"/>
      <c r="I317" s="50"/>
      <c r="J317" s="50"/>
      <c r="K317" s="52"/>
    </row>
    <row r="318" spans="1:11" x14ac:dyDescent="0.2">
      <c r="A318" s="58"/>
      <c r="B318" s="59"/>
      <c r="C318" s="61"/>
      <c r="D318" s="71" t="s">
        <v>221</v>
      </c>
      <c r="E318" s="87"/>
      <c r="F318" s="88"/>
      <c r="G318" s="49"/>
      <c r="I318" s="50"/>
      <c r="J318" s="50"/>
      <c r="K318" s="52"/>
    </row>
    <row r="319" spans="1:11" ht="39.75" customHeight="1" x14ac:dyDescent="0.2">
      <c r="A319" s="56" t="s">
        <v>110</v>
      </c>
      <c r="B319" s="44"/>
      <c r="D319" s="90"/>
      <c r="E319" s="65" t="s">
        <v>435</v>
      </c>
      <c r="F319" s="88"/>
      <c r="G319" s="49" t="s">
        <v>166</v>
      </c>
      <c r="H319" s="97">
        <v>10</v>
      </c>
      <c r="I319" s="50"/>
      <c r="J319" s="50"/>
      <c r="K319" s="52"/>
    </row>
    <row r="320" spans="1:11" x14ac:dyDescent="0.2">
      <c r="A320" s="56"/>
      <c r="B320" s="44"/>
      <c r="D320" s="90"/>
      <c r="E320" s="65"/>
      <c r="F320" s="88"/>
      <c r="G320" s="49"/>
      <c r="H320" s="97"/>
      <c r="I320" s="50"/>
      <c r="J320" s="50"/>
      <c r="K320" s="52"/>
    </row>
    <row r="321" spans="1:11" x14ac:dyDescent="0.2">
      <c r="A321" s="56"/>
      <c r="B321" s="44"/>
      <c r="D321" s="90"/>
      <c r="E321" s="65"/>
      <c r="F321" s="88"/>
      <c r="G321" s="49"/>
      <c r="I321" s="50"/>
      <c r="J321" s="50"/>
      <c r="K321" s="52"/>
    </row>
    <row r="322" spans="1:11" x14ac:dyDescent="0.2">
      <c r="A322" s="56"/>
      <c r="B322" s="59"/>
      <c r="C322" s="61"/>
      <c r="D322" s="71" t="s">
        <v>290</v>
      </c>
      <c r="E322" s="87"/>
      <c r="F322" s="88"/>
      <c r="G322" s="49"/>
      <c r="H322" s="97"/>
      <c r="I322" s="50"/>
      <c r="J322" s="50"/>
      <c r="K322" s="52"/>
    </row>
    <row r="323" spans="1:11" x14ac:dyDescent="0.2">
      <c r="A323" s="56" t="s">
        <v>287</v>
      </c>
      <c r="B323" s="44"/>
      <c r="D323" s="91"/>
      <c r="E323" s="65" t="s">
        <v>309</v>
      </c>
      <c r="F323" s="88"/>
      <c r="G323" s="49" t="s">
        <v>1</v>
      </c>
      <c r="H323" s="97">
        <v>58.74</v>
      </c>
      <c r="I323" s="50"/>
      <c r="J323" s="50"/>
      <c r="K323" s="52"/>
    </row>
    <row r="324" spans="1:11" x14ac:dyDescent="0.2">
      <c r="A324" s="56" t="s">
        <v>288</v>
      </c>
      <c r="B324" s="44">
        <v>50</v>
      </c>
      <c r="C324" s="45" t="s">
        <v>144</v>
      </c>
      <c r="D324" s="91">
        <v>100</v>
      </c>
      <c r="E324" s="65" t="s">
        <v>308</v>
      </c>
      <c r="F324" s="88"/>
      <c r="G324" s="49" t="s">
        <v>1</v>
      </c>
      <c r="H324" s="97">
        <v>440.61</v>
      </c>
      <c r="I324" s="50"/>
      <c r="J324" s="50"/>
      <c r="K324" s="52"/>
    </row>
    <row r="325" spans="1:11" ht="12" customHeight="1" x14ac:dyDescent="0.2">
      <c r="A325" s="92"/>
      <c r="B325" s="44"/>
      <c r="G325" s="49"/>
      <c r="H325" s="97"/>
      <c r="I325" s="50"/>
      <c r="J325" s="222"/>
      <c r="K325" s="94"/>
    </row>
    <row r="326" spans="1:11" ht="12" customHeight="1" x14ac:dyDescent="0.2">
      <c r="A326" s="92"/>
      <c r="B326" s="44"/>
      <c r="G326" s="49"/>
      <c r="H326" s="97"/>
      <c r="I326" s="50"/>
      <c r="J326" s="222"/>
      <c r="K326" s="94"/>
    </row>
    <row r="327" spans="1:11" ht="12" customHeight="1" x14ac:dyDescent="0.2">
      <c r="A327" s="92"/>
      <c r="B327" s="44"/>
      <c r="G327" s="49"/>
      <c r="H327" s="97"/>
      <c r="I327" s="50"/>
      <c r="J327" s="222"/>
      <c r="K327" s="94"/>
    </row>
    <row r="328" spans="1:11" ht="12" customHeight="1" x14ac:dyDescent="0.2">
      <c r="A328" s="92"/>
      <c r="B328" s="44"/>
      <c r="G328" s="49"/>
      <c r="H328" s="97"/>
      <c r="I328" s="50"/>
      <c r="J328" s="222"/>
      <c r="K328" s="94"/>
    </row>
    <row r="329" spans="1:11" ht="12" customHeight="1" x14ac:dyDescent="0.2">
      <c r="A329" s="92"/>
      <c r="B329" s="44"/>
      <c r="G329" s="49"/>
      <c r="H329" s="97"/>
      <c r="I329" s="50"/>
      <c r="J329" s="222"/>
      <c r="K329" s="94"/>
    </row>
    <row r="330" spans="1:11" ht="12" customHeight="1" x14ac:dyDescent="0.2">
      <c r="A330" s="92"/>
      <c r="B330" s="44"/>
      <c r="G330" s="49"/>
      <c r="H330" s="97"/>
      <c r="I330" s="50"/>
      <c r="J330" s="222"/>
      <c r="K330" s="94"/>
    </row>
    <row r="331" spans="1:11" ht="12" customHeight="1" x14ac:dyDescent="0.2">
      <c r="A331" s="92"/>
      <c r="B331" s="44"/>
      <c r="G331" s="49"/>
      <c r="H331" s="97"/>
      <c r="I331" s="50"/>
      <c r="J331" s="222"/>
      <c r="K331" s="94"/>
    </row>
    <row r="332" spans="1:11" ht="12" customHeight="1" x14ac:dyDescent="0.2">
      <c r="A332" s="92"/>
      <c r="B332" s="44"/>
      <c r="G332" s="49"/>
      <c r="H332" s="97"/>
      <c r="I332" s="50"/>
      <c r="J332" s="222"/>
      <c r="K332" s="94"/>
    </row>
    <row r="333" spans="1:11" ht="12" customHeight="1" x14ac:dyDescent="0.2">
      <c r="A333" s="92"/>
      <c r="B333" s="44"/>
      <c r="G333" s="49"/>
      <c r="H333" s="97"/>
      <c r="I333" s="50"/>
      <c r="J333" s="222"/>
      <c r="K333" s="94"/>
    </row>
    <row r="334" spans="1:11" ht="12" customHeight="1" x14ac:dyDescent="0.2">
      <c r="A334" s="92"/>
      <c r="B334" s="44"/>
      <c r="G334" s="49"/>
      <c r="H334" s="97"/>
      <c r="I334" s="50"/>
      <c r="J334" s="222"/>
      <c r="K334" s="94"/>
    </row>
    <row r="335" spans="1:11" ht="12" customHeight="1" x14ac:dyDescent="0.2">
      <c r="A335" s="92"/>
      <c r="B335" s="44"/>
      <c r="G335" s="49"/>
      <c r="H335" s="97"/>
      <c r="I335" s="50"/>
      <c r="J335" s="222"/>
      <c r="K335" s="94"/>
    </row>
    <row r="336" spans="1:11" ht="12" customHeight="1" x14ac:dyDescent="0.2">
      <c r="A336" s="92"/>
      <c r="B336" s="44"/>
      <c r="G336" s="49"/>
      <c r="H336" s="97"/>
      <c r="I336" s="50"/>
      <c r="J336" s="222"/>
      <c r="K336" s="94"/>
    </row>
    <row r="337" spans="1:12" ht="12" customHeight="1" x14ac:dyDescent="0.2">
      <c r="A337" s="92"/>
      <c r="B337" s="44"/>
      <c r="G337" s="49"/>
      <c r="H337" s="97"/>
      <c r="I337" s="50"/>
      <c r="J337" s="222"/>
      <c r="K337" s="94"/>
    </row>
    <row r="338" spans="1:12" ht="12" customHeight="1" x14ac:dyDescent="0.2">
      <c r="A338" s="92"/>
      <c r="B338" s="44"/>
      <c r="G338" s="223"/>
      <c r="H338" s="224"/>
      <c r="I338" s="222"/>
      <c r="J338" s="222"/>
      <c r="K338" s="94"/>
    </row>
    <row r="339" spans="1:12" s="36" customFormat="1" x14ac:dyDescent="0.2">
      <c r="A339" s="129" t="s">
        <v>289</v>
      </c>
      <c r="B339" s="130"/>
      <c r="C339" s="121"/>
      <c r="D339" s="121"/>
      <c r="E339" s="122" t="s">
        <v>121</v>
      </c>
      <c r="F339" s="131"/>
      <c r="G339" s="132"/>
      <c r="H339" s="133"/>
      <c r="I339" s="134"/>
      <c r="J339" s="134"/>
      <c r="K339" s="141"/>
      <c r="L339" s="35"/>
    </row>
    <row r="340" spans="1:12" ht="12" customHeight="1" x14ac:dyDescent="0.2">
      <c r="A340" s="129" t="s">
        <v>30</v>
      </c>
      <c r="B340" s="130"/>
      <c r="C340" s="121"/>
      <c r="D340" s="121"/>
      <c r="E340" s="122" t="s">
        <v>325</v>
      </c>
      <c r="F340" s="131"/>
      <c r="G340" s="132"/>
      <c r="H340" s="133"/>
      <c r="I340" s="134"/>
      <c r="J340" s="134"/>
      <c r="K340" s="135"/>
      <c r="L340" s="225"/>
    </row>
    <row r="341" spans="1:12" ht="12" customHeight="1" x14ac:dyDescent="0.2">
      <c r="A341" s="58"/>
      <c r="B341" s="70"/>
      <c r="C341" s="61"/>
      <c r="D341" s="61"/>
      <c r="E341" s="226"/>
      <c r="F341" s="68"/>
      <c r="G341" s="49"/>
      <c r="H341" s="97"/>
      <c r="I341" s="50"/>
      <c r="J341" s="50"/>
      <c r="K341" s="52"/>
      <c r="L341" s="225"/>
    </row>
    <row r="342" spans="1:12" ht="12" customHeight="1" x14ac:dyDescent="0.2">
      <c r="A342" s="58" t="s">
        <v>326</v>
      </c>
      <c r="B342" s="59" t="s">
        <v>10</v>
      </c>
      <c r="C342" s="61"/>
      <c r="D342" s="61"/>
      <c r="E342" s="62"/>
      <c r="F342" s="63"/>
      <c r="G342" s="93"/>
      <c r="H342" s="99"/>
      <c r="I342" s="94"/>
      <c r="J342" s="94"/>
      <c r="K342" s="51"/>
      <c r="L342" s="225"/>
    </row>
    <row r="343" spans="1:12" ht="39" customHeight="1" x14ac:dyDescent="0.2">
      <c r="A343" s="58"/>
      <c r="B343" s="227"/>
      <c r="C343" s="61"/>
      <c r="D343" s="46" t="s">
        <v>168</v>
      </c>
      <c r="E343" s="194" t="s">
        <v>189</v>
      </c>
      <c r="F343" s="228"/>
      <c r="G343" s="49"/>
      <c r="H343" s="97"/>
      <c r="I343" s="50"/>
      <c r="J343" s="50"/>
      <c r="K343" s="52"/>
      <c r="L343" s="225"/>
    </row>
    <row r="344" spans="1:12" x14ac:dyDescent="0.2">
      <c r="A344" s="58"/>
      <c r="B344" s="70"/>
      <c r="C344" s="61"/>
      <c r="D344" s="61"/>
      <c r="E344" s="229"/>
      <c r="F344" s="228"/>
      <c r="G344" s="49"/>
      <c r="H344" s="97"/>
      <c r="I344" s="50"/>
      <c r="J344" s="50"/>
      <c r="K344" s="52"/>
      <c r="L344" s="225"/>
    </row>
    <row r="345" spans="1:12" ht="12" customHeight="1" x14ac:dyDescent="0.2">
      <c r="A345" s="58" t="s">
        <v>29</v>
      </c>
      <c r="B345" s="59" t="s">
        <v>291</v>
      </c>
      <c r="C345" s="61"/>
      <c r="D345" s="61"/>
      <c r="E345" s="230"/>
      <c r="F345" s="68"/>
      <c r="G345" s="231"/>
      <c r="H345" s="97"/>
      <c r="I345" s="50"/>
      <c r="J345" s="50"/>
      <c r="K345" s="52"/>
      <c r="L345" s="225"/>
    </row>
    <row r="346" spans="1:12" x14ac:dyDescent="0.2">
      <c r="A346" s="89"/>
      <c r="B346" s="227"/>
      <c r="C346" s="61"/>
      <c r="D346" s="61"/>
      <c r="E346" s="232"/>
      <c r="F346" s="68"/>
      <c r="G346" s="233"/>
      <c r="H346" s="97"/>
      <c r="I346" s="50"/>
      <c r="J346" s="50"/>
      <c r="K346" s="52"/>
      <c r="L346" s="225"/>
    </row>
    <row r="347" spans="1:12" x14ac:dyDescent="0.2">
      <c r="A347" s="92" t="s">
        <v>327</v>
      </c>
      <c r="B347" s="227"/>
      <c r="C347" s="61"/>
      <c r="D347" s="61"/>
      <c r="E347" s="232" t="s">
        <v>782</v>
      </c>
      <c r="F347" s="68"/>
      <c r="G347" s="233" t="s">
        <v>112</v>
      </c>
      <c r="H347" s="97">
        <v>359.86</v>
      </c>
      <c r="I347" s="50"/>
      <c r="J347" s="50"/>
      <c r="K347" s="52"/>
      <c r="L347" s="225"/>
    </row>
    <row r="348" spans="1:12" ht="51" x14ac:dyDescent="0.2">
      <c r="A348" s="92" t="s">
        <v>328</v>
      </c>
      <c r="B348" s="227"/>
      <c r="C348" s="61"/>
      <c r="D348" s="61"/>
      <c r="E348" s="232" t="s">
        <v>310</v>
      </c>
      <c r="F348" s="68"/>
      <c r="G348" s="233" t="s">
        <v>112</v>
      </c>
      <c r="H348" s="97">
        <v>359.86</v>
      </c>
      <c r="I348" s="50"/>
      <c r="J348" s="50"/>
      <c r="K348" s="52"/>
      <c r="L348" s="225"/>
    </row>
    <row r="349" spans="1:12" x14ac:dyDescent="0.2">
      <c r="A349" s="58"/>
      <c r="B349" s="70"/>
      <c r="C349" s="61"/>
      <c r="D349" s="61"/>
      <c r="E349" s="229"/>
      <c r="F349" s="228"/>
      <c r="G349" s="49"/>
      <c r="H349" s="97"/>
      <c r="I349" s="50"/>
      <c r="J349" s="50"/>
      <c r="K349" s="52"/>
      <c r="L349" s="225"/>
    </row>
    <row r="350" spans="1:12" x14ac:dyDescent="0.2">
      <c r="A350" s="92"/>
      <c r="B350" s="227"/>
      <c r="C350" s="61"/>
      <c r="D350" s="61"/>
      <c r="E350" s="232"/>
      <c r="F350" s="68"/>
      <c r="G350" s="233"/>
      <c r="H350" s="97"/>
      <c r="I350" s="50"/>
      <c r="J350" s="50"/>
      <c r="K350" s="52"/>
      <c r="L350" s="225"/>
    </row>
    <row r="351" spans="1:12" ht="12" customHeight="1" x14ac:dyDescent="0.2">
      <c r="A351" s="58" t="s">
        <v>111</v>
      </c>
      <c r="B351" s="59" t="s">
        <v>642</v>
      </c>
      <c r="C351" s="61"/>
      <c r="D351" s="61"/>
      <c r="E351" s="230"/>
      <c r="F351" s="68"/>
      <c r="G351" s="233"/>
      <c r="H351" s="97"/>
      <c r="I351" s="50"/>
      <c r="J351" s="50"/>
      <c r="K351" s="52"/>
      <c r="L351" s="225"/>
    </row>
    <row r="352" spans="1:12" x14ac:dyDescent="0.2">
      <c r="A352" s="92" t="s">
        <v>329</v>
      </c>
      <c r="B352" s="227"/>
      <c r="C352" s="61"/>
      <c r="D352" s="61"/>
      <c r="E352" s="232" t="s">
        <v>311</v>
      </c>
      <c r="F352" s="68"/>
      <c r="G352" s="233" t="s">
        <v>1</v>
      </c>
      <c r="H352" s="97">
        <v>29.430000000000003</v>
      </c>
      <c r="I352" s="50"/>
      <c r="J352" s="50"/>
      <c r="K352" s="52"/>
      <c r="L352" s="225"/>
    </row>
    <row r="353" spans="1:12" x14ac:dyDescent="0.2">
      <c r="A353" s="92" t="s">
        <v>643</v>
      </c>
      <c r="B353" s="227"/>
      <c r="C353" s="61"/>
      <c r="D353" s="61"/>
      <c r="E353" s="232" t="s">
        <v>641</v>
      </c>
      <c r="F353" s="68"/>
      <c r="G353" s="233" t="s">
        <v>1</v>
      </c>
      <c r="H353" s="97">
        <v>24.5</v>
      </c>
      <c r="I353" s="50"/>
      <c r="J353" s="50"/>
      <c r="K353" s="52"/>
      <c r="L353" s="225"/>
    </row>
    <row r="354" spans="1:12" ht="12" customHeight="1" x14ac:dyDescent="0.2">
      <c r="A354" s="234"/>
      <c r="B354" s="227"/>
      <c r="C354" s="61"/>
      <c r="D354" s="61"/>
      <c r="E354" s="235"/>
      <c r="F354" s="68"/>
      <c r="G354" s="233"/>
      <c r="H354" s="97"/>
      <c r="I354" s="50"/>
      <c r="J354" s="50"/>
      <c r="K354" s="52"/>
      <c r="L354" s="225"/>
    </row>
    <row r="355" spans="1:12" ht="12" customHeight="1" x14ac:dyDescent="0.2">
      <c r="A355" s="58" t="s">
        <v>330</v>
      </c>
      <c r="B355" s="236" t="s">
        <v>108</v>
      </c>
      <c r="C355" s="61"/>
      <c r="D355" s="61"/>
      <c r="E355" s="230"/>
      <c r="F355" s="68"/>
      <c r="G355" s="233"/>
      <c r="H355" s="97"/>
      <c r="I355" s="50"/>
      <c r="J355" s="50"/>
      <c r="K355" s="52"/>
      <c r="L355" s="225"/>
    </row>
    <row r="356" spans="1:12" ht="27" customHeight="1" x14ac:dyDescent="0.2">
      <c r="A356" s="56" t="s">
        <v>331</v>
      </c>
      <c r="B356" s="95">
        <v>200</v>
      </c>
      <c r="C356" s="46" t="s">
        <v>144</v>
      </c>
      <c r="D356" s="46">
        <v>200</v>
      </c>
      <c r="E356" s="232" t="s">
        <v>785</v>
      </c>
      <c r="F356" s="68"/>
      <c r="G356" s="233" t="s">
        <v>1</v>
      </c>
      <c r="H356" s="97">
        <v>58.84</v>
      </c>
      <c r="I356" s="50"/>
      <c r="J356" s="50"/>
      <c r="K356" s="52"/>
      <c r="L356" s="225"/>
    </row>
    <row r="357" spans="1:12" ht="12" customHeight="1" x14ac:dyDescent="0.2">
      <c r="A357" s="58" t="s">
        <v>332</v>
      </c>
      <c r="B357" s="59" t="s">
        <v>292</v>
      </c>
      <c r="C357" s="61"/>
      <c r="D357" s="61"/>
      <c r="E357" s="230"/>
      <c r="F357" s="68"/>
      <c r="G357" s="233"/>
      <c r="H357" s="97"/>
      <c r="I357" s="50"/>
      <c r="J357" s="50"/>
      <c r="K357" s="52"/>
      <c r="L357" s="225"/>
    </row>
    <row r="358" spans="1:12" ht="12" customHeight="1" x14ac:dyDescent="0.2">
      <c r="A358" s="92" t="s">
        <v>333</v>
      </c>
      <c r="B358" s="227"/>
      <c r="C358" s="61"/>
      <c r="D358" s="45">
        <v>82</v>
      </c>
      <c r="E358" s="235" t="s">
        <v>361</v>
      </c>
      <c r="F358" s="68"/>
      <c r="G358" s="233" t="s">
        <v>5</v>
      </c>
      <c r="H358" s="97">
        <v>1</v>
      </c>
      <c r="I358" s="50"/>
      <c r="J358" s="50"/>
      <c r="K358" s="52"/>
      <c r="L358" s="225"/>
    </row>
    <row r="359" spans="1:12" ht="12" customHeight="1" x14ac:dyDescent="0.2">
      <c r="A359" s="92" t="s">
        <v>650</v>
      </c>
      <c r="B359" s="227"/>
      <c r="C359" s="61"/>
      <c r="D359" s="45">
        <v>50</v>
      </c>
      <c r="E359" s="235" t="s">
        <v>783</v>
      </c>
      <c r="F359" s="68"/>
      <c r="G359" s="233" t="s">
        <v>5</v>
      </c>
      <c r="H359" s="97">
        <v>1</v>
      </c>
      <c r="I359" s="50"/>
      <c r="J359" s="50"/>
      <c r="K359" s="52"/>
      <c r="L359" s="225"/>
    </row>
    <row r="360" spans="1:12" ht="12" customHeight="1" x14ac:dyDescent="0.2">
      <c r="A360" s="58"/>
      <c r="B360" s="70"/>
      <c r="C360" s="61"/>
      <c r="D360" s="61"/>
      <c r="E360" s="226"/>
      <c r="F360" s="68"/>
      <c r="G360" s="49"/>
      <c r="H360" s="97"/>
      <c r="I360" s="50"/>
      <c r="J360" s="50"/>
      <c r="K360" s="52"/>
      <c r="L360" s="225"/>
    </row>
    <row r="361" spans="1:12" ht="12" customHeight="1" x14ac:dyDescent="0.2">
      <c r="A361" s="58" t="s">
        <v>334</v>
      </c>
      <c r="B361" s="59" t="s">
        <v>312</v>
      </c>
      <c r="C361" s="61"/>
      <c r="D361" s="61"/>
      <c r="E361" s="230"/>
      <c r="F361" s="68"/>
      <c r="G361" s="233"/>
      <c r="H361" s="97"/>
      <c r="I361" s="50"/>
      <c r="J361" s="50"/>
      <c r="K361" s="52"/>
      <c r="L361" s="225"/>
    </row>
    <row r="362" spans="1:12" ht="12" customHeight="1" x14ac:dyDescent="0.2">
      <c r="A362" s="92" t="s">
        <v>335</v>
      </c>
      <c r="B362" s="44">
        <v>50</v>
      </c>
      <c r="C362" s="45" t="s">
        <v>144</v>
      </c>
      <c r="D362" s="45">
        <v>200</v>
      </c>
      <c r="E362" s="235" t="s">
        <v>313</v>
      </c>
      <c r="F362" s="68"/>
      <c r="G362" s="233" t="s">
        <v>1</v>
      </c>
      <c r="H362" s="97">
        <v>58.84</v>
      </c>
      <c r="I362" s="50"/>
      <c r="J362" s="50"/>
      <c r="K362" s="52"/>
      <c r="L362" s="41"/>
    </row>
    <row r="363" spans="1:12" ht="12" customHeight="1" x14ac:dyDescent="0.2">
      <c r="A363" s="58"/>
      <c r="B363" s="70"/>
      <c r="C363" s="61"/>
      <c r="D363" s="61"/>
      <c r="E363" s="226"/>
      <c r="F363" s="68"/>
      <c r="G363" s="49"/>
      <c r="H363" s="97"/>
      <c r="I363" s="50"/>
      <c r="J363" s="50"/>
      <c r="K363" s="52"/>
      <c r="L363" s="225"/>
    </row>
    <row r="364" spans="1:12" ht="12" customHeight="1" x14ac:dyDescent="0.2">
      <c r="A364" s="58"/>
      <c r="B364" s="70"/>
      <c r="C364" s="61"/>
      <c r="D364" s="61"/>
      <c r="E364" s="226"/>
      <c r="F364" s="68"/>
      <c r="G364" s="49"/>
      <c r="H364" s="97"/>
      <c r="I364" s="50"/>
      <c r="J364" s="50"/>
      <c r="K364" s="52"/>
      <c r="L364" s="225"/>
    </row>
    <row r="365" spans="1:12" ht="12" customHeight="1" x14ac:dyDescent="0.2">
      <c r="A365" s="58"/>
      <c r="B365" s="70"/>
      <c r="C365" s="61"/>
      <c r="D365" s="61"/>
      <c r="E365" s="226"/>
      <c r="F365" s="68"/>
      <c r="G365" s="49"/>
      <c r="H365" s="97"/>
      <c r="I365" s="50"/>
      <c r="J365" s="50"/>
      <c r="K365" s="52"/>
      <c r="L365" s="225"/>
    </row>
    <row r="366" spans="1:12" ht="12" customHeight="1" x14ac:dyDescent="0.2">
      <c r="A366" s="58"/>
      <c r="B366" s="70"/>
      <c r="C366" s="61"/>
      <c r="D366" s="61"/>
      <c r="E366" s="226"/>
      <c r="F366" s="68"/>
      <c r="G366" s="49"/>
      <c r="H366" s="97"/>
      <c r="I366" s="50"/>
      <c r="J366" s="50"/>
      <c r="K366" s="52"/>
      <c r="L366" s="225"/>
    </row>
    <row r="367" spans="1:12" ht="12" customHeight="1" x14ac:dyDescent="0.2">
      <c r="A367" s="58"/>
      <c r="B367" s="70"/>
      <c r="C367" s="61"/>
      <c r="D367" s="61"/>
      <c r="E367" s="226"/>
      <c r="F367" s="68"/>
      <c r="G367" s="49"/>
      <c r="H367" s="97"/>
      <c r="I367" s="50"/>
      <c r="J367" s="50"/>
      <c r="K367" s="52"/>
      <c r="L367" s="225"/>
    </row>
    <row r="368" spans="1:12" ht="12" customHeight="1" x14ac:dyDescent="0.2">
      <c r="A368" s="58"/>
      <c r="B368" s="70"/>
      <c r="C368" s="61"/>
      <c r="D368" s="61"/>
      <c r="E368" s="226"/>
      <c r="F368" s="68"/>
      <c r="G368" s="49"/>
      <c r="H368" s="97"/>
      <c r="I368" s="50"/>
      <c r="J368" s="50"/>
      <c r="K368" s="52"/>
      <c r="L368" s="225"/>
    </row>
    <row r="369" spans="1:12" ht="12" customHeight="1" x14ac:dyDescent="0.2">
      <c r="A369" s="58"/>
      <c r="B369" s="70"/>
      <c r="C369" s="61"/>
      <c r="D369" s="61"/>
      <c r="E369" s="226"/>
      <c r="F369" s="68"/>
      <c r="G369" s="49"/>
      <c r="H369" s="97"/>
      <c r="I369" s="50"/>
      <c r="J369" s="50"/>
      <c r="K369" s="52"/>
      <c r="L369" s="225"/>
    </row>
    <row r="370" spans="1:12" ht="12" customHeight="1" x14ac:dyDescent="0.2">
      <c r="A370" s="58"/>
      <c r="B370" s="70"/>
      <c r="C370" s="61"/>
      <c r="D370" s="61"/>
      <c r="E370" s="226"/>
      <c r="F370" s="68"/>
      <c r="G370" s="49"/>
      <c r="H370" s="97"/>
      <c r="I370" s="50"/>
      <c r="J370" s="50"/>
      <c r="K370" s="52"/>
      <c r="L370" s="225"/>
    </row>
    <row r="371" spans="1:12" ht="12" customHeight="1" x14ac:dyDescent="0.2">
      <c r="A371" s="58"/>
      <c r="B371" s="70"/>
      <c r="C371" s="61"/>
      <c r="D371" s="61"/>
      <c r="E371" s="226"/>
      <c r="F371" s="68"/>
      <c r="G371" s="49"/>
      <c r="H371" s="97"/>
      <c r="I371" s="50"/>
      <c r="J371" s="50"/>
      <c r="K371" s="52"/>
      <c r="L371" s="225"/>
    </row>
    <row r="372" spans="1:12" ht="12" customHeight="1" x14ac:dyDescent="0.2">
      <c r="A372" s="58"/>
      <c r="B372" s="70"/>
      <c r="C372" s="61"/>
      <c r="D372" s="61"/>
      <c r="E372" s="226"/>
      <c r="F372" s="68"/>
      <c r="G372" s="49"/>
      <c r="H372" s="97"/>
      <c r="I372" s="50"/>
      <c r="J372" s="50"/>
      <c r="K372" s="52"/>
      <c r="L372" s="225"/>
    </row>
    <row r="373" spans="1:12" ht="12" customHeight="1" x14ac:dyDescent="0.2">
      <c r="A373" s="129" t="s">
        <v>336</v>
      </c>
      <c r="B373" s="130"/>
      <c r="C373" s="121"/>
      <c r="D373" s="121"/>
      <c r="E373" s="122" t="s">
        <v>122</v>
      </c>
      <c r="F373" s="131"/>
      <c r="G373" s="132"/>
      <c r="H373" s="133"/>
      <c r="I373" s="134"/>
      <c r="J373" s="134"/>
      <c r="K373" s="142"/>
      <c r="L373" s="225"/>
    </row>
    <row r="374" spans="1:12" s="36" customFormat="1" x14ac:dyDescent="0.2">
      <c r="A374" s="129" t="s">
        <v>28</v>
      </c>
      <c r="B374" s="130"/>
      <c r="C374" s="121"/>
      <c r="D374" s="121"/>
      <c r="E374" s="122" t="s">
        <v>337</v>
      </c>
      <c r="F374" s="131"/>
      <c r="G374" s="132"/>
      <c r="H374" s="133"/>
      <c r="I374" s="134"/>
      <c r="J374" s="134"/>
      <c r="K374" s="135"/>
      <c r="L374" s="35"/>
    </row>
    <row r="375" spans="1:12" ht="12" customHeight="1" x14ac:dyDescent="0.2">
      <c r="G375" s="49"/>
      <c r="H375" s="97"/>
      <c r="I375" s="50"/>
      <c r="J375" s="50"/>
      <c r="K375" s="51"/>
    </row>
    <row r="376" spans="1:12" s="64" customFormat="1" ht="12" customHeight="1" x14ac:dyDescent="0.2">
      <c r="A376" s="58" t="s">
        <v>27</v>
      </c>
      <c r="B376" s="59" t="s">
        <v>10</v>
      </c>
      <c r="C376" s="61"/>
      <c r="D376" s="61"/>
      <c r="E376" s="62"/>
      <c r="F376" s="63"/>
      <c r="G376" s="93"/>
      <c r="H376" s="99"/>
      <c r="I376" s="94"/>
      <c r="J376" s="94"/>
      <c r="K376" s="51"/>
      <c r="L376" s="69"/>
    </row>
    <row r="377" spans="1:12" ht="25.5" x14ac:dyDescent="0.2">
      <c r="B377" s="44"/>
      <c r="D377" s="46" t="s">
        <v>168</v>
      </c>
      <c r="E377" s="47" t="s">
        <v>177</v>
      </c>
      <c r="F377" s="48"/>
      <c r="G377" s="49"/>
      <c r="H377" s="97"/>
      <c r="I377" s="50"/>
      <c r="J377" s="50"/>
      <c r="K377" s="51"/>
    </row>
    <row r="378" spans="1:12" ht="38.25" x14ac:dyDescent="0.2">
      <c r="B378" s="44"/>
      <c r="D378" s="46" t="s">
        <v>170</v>
      </c>
      <c r="E378" s="47" t="s">
        <v>178</v>
      </c>
      <c r="F378" s="48"/>
      <c r="G378" s="49"/>
      <c r="H378" s="97"/>
      <c r="I378" s="50"/>
      <c r="J378" s="50"/>
      <c r="K378" s="51"/>
    </row>
    <row r="379" spans="1:12" ht="25.5" x14ac:dyDescent="0.2">
      <c r="B379" s="44"/>
      <c r="D379" s="46" t="s">
        <v>172</v>
      </c>
      <c r="E379" s="47" t="s">
        <v>183</v>
      </c>
      <c r="F379" s="48"/>
      <c r="G379" s="49"/>
      <c r="H379" s="97"/>
      <c r="I379" s="50"/>
      <c r="J379" s="50"/>
      <c r="K379" s="51"/>
    </row>
    <row r="380" spans="1:12" ht="25.5" x14ac:dyDescent="0.2">
      <c r="B380" s="44"/>
      <c r="D380" s="46" t="s">
        <v>179</v>
      </c>
      <c r="E380" s="47" t="s">
        <v>184</v>
      </c>
      <c r="F380" s="48"/>
      <c r="G380" s="49"/>
      <c r="H380" s="97"/>
      <c r="I380" s="50"/>
      <c r="J380" s="50"/>
      <c r="K380" s="51"/>
    </row>
    <row r="381" spans="1:12" ht="12" customHeight="1" x14ac:dyDescent="0.2">
      <c r="D381" s="46" t="s">
        <v>180</v>
      </c>
      <c r="E381" s="54" t="s">
        <v>185</v>
      </c>
      <c r="G381" s="49"/>
      <c r="H381" s="97"/>
      <c r="I381" s="50"/>
      <c r="J381" s="50"/>
      <c r="K381" s="51"/>
    </row>
    <row r="382" spans="1:12" ht="25.5" x14ac:dyDescent="0.2">
      <c r="B382" s="44"/>
      <c r="D382" s="46" t="s">
        <v>181</v>
      </c>
      <c r="E382" s="47" t="s">
        <v>186</v>
      </c>
      <c r="F382" s="48"/>
      <c r="G382" s="49"/>
      <c r="H382" s="97"/>
      <c r="I382" s="50"/>
      <c r="J382" s="50"/>
      <c r="K382" s="51"/>
    </row>
    <row r="383" spans="1:12" ht="25.5" x14ac:dyDescent="0.2">
      <c r="B383" s="44"/>
      <c r="D383" s="46" t="s">
        <v>182</v>
      </c>
      <c r="E383" s="47" t="s">
        <v>739</v>
      </c>
      <c r="F383" s="48"/>
      <c r="G383" s="49"/>
      <c r="H383" s="97"/>
      <c r="I383" s="50"/>
      <c r="J383" s="50"/>
      <c r="K383" s="51"/>
    </row>
    <row r="384" spans="1:12" x14ac:dyDescent="0.2">
      <c r="G384" s="49"/>
      <c r="H384" s="97"/>
      <c r="I384" s="50"/>
      <c r="J384" s="50"/>
      <c r="K384" s="51"/>
    </row>
    <row r="385" spans="1:12" x14ac:dyDescent="0.2">
      <c r="A385" s="58" t="s">
        <v>26</v>
      </c>
      <c r="B385" s="62" t="s">
        <v>115</v>
      </c>
      <c r="C385" s="61"/>
      <c r="D385" s="61"/>
      <c r="E385" s="62"/>
      <c r="F385" s="237"/>
      <c r="G385" s="49"/>
      <c r="H385" s="76"/>
      <c r="I385" s="41"/>
      <c r="J385" s="50"/>
      <c r="K385" s="52"/>
      <c r="L385" s="225"/>
    </row>
    <row r="386" spans="1:12" x14ac:dyDescent="0.2">
      <c r="A386" s="58"/>
      <c r="B386" s="238"/>
      <c r="C386" s="61"/>
      <c r="D386" s="61"/>
      <c r="E386" s="62"/>
      <c r="F386" s="237"/>
      <c r="G386" s="49"/>
      <c r="H386" s="76"/>
      <c r="I386" s="41"/>
      <c r="J386" s="50"/>
      <c r="K386" s="52"/>
      <c r="L386" s="225"/>
    </row>
    <row r="387" spans="1:12" s="64" customFormat="1" x14ac:dyDescent="0.2">
      <c r="A387" s="58"/>
      <c r="B387" s="62" t="s">
        <v>6</v>
      </c>
      <c r="C387" s="61"/>
      <c r="D387" s="61"/>
      <c r="E387" s="62"/>
      <c r="F387" s="63"/>
      <c r="G387" s="93"/>
      <c r="H387" s="99"/>
      <c r="I387" s="94"/>
      <c r="J387" s="94"/>
      <c r="K387" s="51"/>
      <c r="L387" s="69"/>
    </row>
    <row r="388" spans="1:12" ht="25.5" x14ac:dyDescent="0.2">
      <c r="A388" s="56" t="s">
        <v>113</v>
      </c>
      <c r="B388" s="239">
        <v>1525</v>
      </c>
      <c r="C388" s="46" t="s">
        <v>144</v>
      </c>
      <c r="D388" s="46">
        <v>1300</v>
      </c>
      <c r="E388" s="240" t="s">
        <v>416</v>
      </c>
      <c r="F388" s="237"/>
      <c r="G388" s="49" t="s">
        <v>11</v>
      </c>
      <c r="H388" s="76">
        <v>6</v>
      </c>
      <c r="I388" s="41"/>
      <c r="J388" s="50"/>
      <c r="K388" s="52"/>
      <c r="L388" s="225"/>
    </row>
    <row r="389" spans="1:12" ht="25.5" x14ac:dyDescent="0.2">
      <c r="A389" s="56" t="s">
        <v>114</v>
      </c>
      <c r="B389" s="239">
        <v>2450</v>
      </c>
      <c r="C389" s="46" t="s">
        <v>144</v>
      </c>
      <c r="D389" s="46">
        <v>1535</v>
      </c>
      <c r="E389" s="240" t="s">
        <v>417</v>
      </c>
      <c r="F389" s="237"/>
      <c r="G389" s="49" t="s">
        <v>11</v>
      </c>
      <c r="H389" s="76">
        <v>6</v>
      </c>
      <c r="I389" s="41"/>
      <c r="J389" s="50"/>
      <c r="K389" s="52"/>
      <c r="L389" s="225"/>
    </row>
    <row r="390" spans="1:12" ht="25.5" x14ac:dyDescent="0.2">
      <c r="A390" s="56" t="s">
        <v>436</v>
      </c>
      <c r="B390" s="239">
        <v>650</v>
      </c>
      <c r="C390" s="46" t="s">
        <v>144</v>
      </c>
      <c r="D390" s="46">
        <v>785</v>
      </c>
      <c r="E390" s="240" t="s">
        <v>418</v>
      </c>
      <c r="F390" s="237"/>
      <c r="G390" s="49" t="s">
        <v>11</v>
      </c>
      <c r="H390" s="76">
        <v>4</v>
      </c>
      <c r="I390" s="41"/>
      <c r="J390" s="50"/>
      <c r="K390" s="52"/>
      <c r="L390" s="225"/>
    </row>
    <row r="391" spans="1:12" ht="25.5" x14ac:dyDescent="0.2">
      <c r="A391" s="56" t="s">
        <v>437</v>
      </c>
      <c r="B391" s="239">
        <v>3000</v>
      </c>
      <c r="C391" s="46" t="s">
        <v>144</v>
      </c>
      <c r="D391" s="46">
        <v>600</v>
      </c>
      <c r="E391" s="240" t="s">
        <v>432</v>
      </c>
      <c r="F391" s="237"/>
      <c r="G391" s="49" t="s">
        <v>11</v>
      </c>
      <c r="H391" s="76">
        <v>7</v>
      </c>
      <c r="I391" s="41"/>
      <c r="J391" s="50"/>
      <c r="K391" s="52"/>
      <c r="L391" s="225"/>
    </row>
    <row r="392" spans="1:12" ht="25.5" x14ac:dyDescent="0.2">
      <c r="A392" s="56" t="s">
        <v>438</v>
      </c>
      <c r="B392" s="239">
        <v>2975</v>
      </c>
      <c r="C392" s="46" t="s">
        <v>144</v>
      </c>
      <c r="D392" s="46">
        <v>600</v>
      </c>
      <c r="E392" s="240" t="s">
        <v>433</v>
      </c>
      <c r="F392" s="237"/>
      <c r="G392" s="49" t="s">
        <v>11</v>
      </c>
      <c r="H392" s="76">
        <v>1</v>
      </c>
      <c r="I392" s="41"/>
      <c r="J392" s="50"/>
      <c r="K392" s="52"/>
      <c r="L392" s="225"/>
    </row>
    <row r="393" spans="1:12" ht="25.5" x14ac:dyDescent="0.2">
      <c r="A393" s="56" t="s">
        <v>439</v>
      </c>
      <c r="B393" s="239">
        <v>1875</v>
      </c>
      <c r="C393" s="46" t="s">
        <v>144</v>
      </c>
      <c r="D393" s="46">
        <v>600</v>
      </c>
      <c r="E393" s="240" t="s">
        <v>434</v>
      </c>
      <c r="F393" s="237"/>
      <c r="G393" s="49" t="s">
        <v>11</v>
      </c>
      <c r="H393" s="76">
        <v>2</v>
      </c>
      <c r="I393" s="41"/>
      <c r="J393" s="50"/>
      <c r="K393" s="52"/>
      <c r="L393" s="225"/>
    </row>
    <row r="394" spans="1:12" ht="25.5" x14ac:dyDescent="0.2">
      <c r="A394" s="56" t="s">
        <v>440</v>
      </c>
      <c r="B394" s="239">
        <v>2550</v>
      </c>
      <c r="C394" s="46" t="s">
        <v>144</v>
      </c>
      <c r="D394" s="46">
        <v>600</v>
      </c>
      <c r="E394" s="240" t="s">
        <v>535</v>
      </c>
      <c r="F394" s="237"/>
      <c r="G394" s="49" t="s">
        <v>11</v>
      </c>
      <c r="H394" s="76">
        <v>1</v>
      </c>
      <c r="I394" s="41"/>
      <c r="J394" s="50"/>
      <c r="K394" s="52"/>
      <c r="L394" s="225"/>
    </row>
    <row r="395" spans="1:12" x14ac:dyDescent="0.2">
      <c r="A395" s="56"/>
      <c r="B395" s="239"/>
      <c r="C395" s="46"/>
      <c r="D395" s="46"/>
      <c r="E395" s="240"/>
      <c r="F395" s="237"/>
      <c r="G395" s="49"/>
      <c r="H395" s="76"/>
      <c r="I395" s="41"/>
      <c r="J395" s="50"/>
      <c r="K395" s="52"/>
      <c r="L395" s="225"/>
    </row>
    <row r="396" spans="1:12" s="64" customFormat="1" x14ac:dyDescent="0.2">
      <c r="A396" s="58"/>
      <c r="B396" s="62" t="s">
        <v>106</v>
      </c>
      <c r="C396" s="61"/>
      <c r="D396" s="61"/>
      <c r="E396" s="62"/>
      <c r="F396" s="63"/>
      <c r="G396" s="93"/>
      <c r="H396" s="99"/>
      <c r="I396" s="94"/>
      <c r="J396" s="94"/>
      <c r="K396" s="51"/>
      <c r="L396" s="69"/>
    </row>
    <row r="397" spans="1:12" ht="25.5" x14ac:dyDescent="0.2">
      <c r="A397" s="56" t="s">
        <v>441</v>
      </c>
      <c r="B397" s="239">
        <v>1525</v>
      </c>
      <c r="C397" s="46" t="s">
        <v>144</v>
      </c>
      <c r="D397" s="46">
        <v>1300</v>
      </c>
      <c r="E397" s="240" t="s">
        <v>416</v>
      </c>
      <c r="F397" s="237"/>
      <c r="G397" s="49" t="s">
        <v>11</v>
      </c>
      <c r="H397" s="76">
        <v>6</v>
      </c>
      <c r="I397" s="41"/>
      <c r="J397" s="50"/>
      <c r="K397" s="52"/>
      <c r="L397" s="225"/>
    </row>
    <row r="398" spans="1:12" ht="25.5" x14ac:dyDescent="0.2">
      <c r="A398" s="56" t="s">
        <v>442</v>
      </c>
      <c r="B398" s="239">
        <v>2450</v>
      </c>
      <c r="C398" s="46" t="s">
        <v>144</v>
      </c>
      <c r="D398" s="46">
        <v>1535</v>
      </c>
      <c r="E398" s="240" t="s">
        <v>417</v>
      </c>
      <c r="F398" s="237"/>
      <c r="G398" s="49" t="s">
        <v>11</v>
      </c>
      <c r="H398" s="76">
        <v>6</v>
      </c>
      <c r="I398" s="41"/>
      <c r="J398" s="50"/>
      <c r="K398" s="52"/>
      <c r="L398" s="225"/>
    </row>
    <row r="399" spans="1:12" ht="25.5" x14ac:dyDescent="0.2">
      <c r="A399" s="56" t="s">
        <v>443</v>
      </c>
      <c r="B399" s="239">
        <v>650</v>
      </c>
      <c r="C399" s="46" t="s">
        <v>144</v>
      </c>
      <c r="D399" s="46">
        <v>785</v>
      </c>
      <c r="E399" s="240" t="s">
        <v>418</v>
      </c>
      <c r="F399" s="237"/>
      <c r="G399" s="49" t="s">
        <v>11</v>
      </c>
      <c r="H399" s="76">
        <v>2</v>
      </c>
      <c r="I399" s="41"/>
      <c r="J399" s="50"/>
      <c r="K399" s="52"/>
      <c r="L399" s="225"/>
    </row>
    <row r="400" spans="1:12" ht="25.5" x14ac:dyDescent="0.2">
      <c r="A400" s="56" t="s">
        <v>444</v>
      </c>
      <c r="B400" s="239">
        <v>1200</v>
      </c>
      <c r="C400" s="46" t="s">
        <v>144</v>
      </c>
      <c r="D400" s="46">
        <v>1535</v>
      </c>
      <c r="E400" s="240" t="s">
        <v>419</v>
      </c>
      <c r="F400" s="237"/>
      <c r="G400" s="49" t="s">
        <v>11</v>
      </c>
      <c r="H400" s="76">
        <v>1</v>
      </c>
      <c r="I400" s="41"/>
      <c r="J400" s="50"/>
      <c r="K400" s="52"/>
      <c r="L400" s="225"/>
    </row>
    <row r="401" spans="1:12" ht="25.5" x14ac:dyDescent="0.2">
      <c r="A401" s="56" t="s">
        <v>445</v>
      </c>
      <c r="B401" s="239">
        <v>3000</v>
      </c>
      <c r="C401" s="46" t="s">
        <v>144</v>
      </c>
      <c r="D401" s="46">
        <v>600</v>
      </c>
      <c r="E401" s="240" t="s">
        <v>432</v>
      </c>
      <c r="F401" s="237"/>
      <c r="G401" s="49" t="s">
        <v>11</v>
      </c>
      <c r="H401" s="76">
        <v>7</v>
      </c>
      <c r="I401" s="41"/>
      <c r="J401" s="50"/>
      <c r="K401" s="52"/>
      <c r="L401" s="225"/>
    </row>
    <row r="402" spans="1:12" ht="25.5" x14ac:dyDescent="0.2">
      <c r="A402" s="56" t="s">
        <v>446</v>
      </c>
      <c r="B402" s="239">
        <v>2975</v>
      </c>
      <c r="C402" s="46" t="s">
        <v>144</v>
      </c>
      <c r="D402" s="46">
        <v>600</v>
      </c>
      <c r="E402" s="240" t="s">
        <v>433</v>
      </c>
      <c r="F402" s="237"/>
      <c r="G402" s="49" t="s">
        <v>11</v>
      </c>
      <c r="H402" s="76">
        <v>1</v>
      </c>
      <c r="I402" s="41"/>
      <c r="J402" s="50"/>
      <c r="K402" s="52"/>
      <c r="L402" s="225"/>
    </row>
    <row r="403" spans="1:12" ht="25.5" x14ac:dyDescent="0.2">
      <c r="A403" s="56" t="s">
        <v>603</v>
      </c>
      <c r="B403" s="239">
        <v>2550</v>
      </c>
      <c r="C403" s="46" t="s">
        <v>144</v>
      </c>
      <c r="D403" s="46">
        <v>600</v>
      </c>
      <c r="E403" s="240" t="s">
        <v>535</v>
      </c>
      <c r="F403" s="237"/>
      <c r="G403" s="49" t="s">
        <v>11</v>
      </c>
      <c r="H403" s="76">
        <v>1</v>
      </c>
      <c r="I403" s="41"/>
      <c r="J403" s="50"/>
      <c r="K403" s="52"/>
      <c r="L403" s="225"/>
    </row>
    <row r="404" spans="1:12" x14ac:dyDescent="0.2">
      <c r="A404" s="56"/>
      <c r="B404" s="239"/>
      <c r="C404" s="46"/>
      <c r="D404" s="46"/>
      <c r="E404" s="240"/>
      <c r="F404" s="237"/>
      <c r="G404" s="49"/>
      <c r="H404" s="76"/>
      <c r="I404" s="41"/>
      <c r="J404" s="50"/>
      <c r="K404" s="52"/>
      <c r="L404" s="225"/>
    </row>
    <row r="405" spans="1:12" s="64" customFormat="1" x14ac:dyDescent="0.2">
      <c r="A405" s="58"/>
      <c r="B405" s="62" t="s">
        <v>107</v>
      </c>
      <c r="C405" s="61"/>
      <c r="D405" s="61"/>
      <c r="E405" s="62"/>
      <c r="F405" s="63"/>
      <c r="G405" s="93"/>
      <c r="H405" s="99"/>
      <c r="I405" s="94"/>
      <c r="J405" s="94"/>
      <c r="K405" s="51"/>
      <c r="L405" s="69"/>
    </row>
    <row r="406" spans="1:12" ht="25.5" x14ac:dyDescent="0.2">
      <c r="A406" s="56" t="s">
        <v>604</v>
      </c>
      <c r="B406" s="239">
        <v>1525</v>
      </c>
      <c r="C406" s="46" t="s">
        <v>144</v>
      </c>
      <c r="D406" s="46">
        <v>1300</v>
      </c>
      <c r="E406" s="240" t="s">
        <v>416</v>
      </c>
      <c r="F406" s="237"/>
      <c r="G406" s="49" t="s">
        <v>11</v>
      </c>
      <c r="H406" s="76">
        <v>6</v>
      </c>
      <c r="I406" s="41"/>
      <c r="J406" s="50"/>
      <c r="K406" s="52"/>
      <c r="L406" s="225"/>
    </row>
    <row r="407" spans="1:12" ht="25.5" x14ac:dyDescent="0.2">
      <c r="A407" s="56" t="s">
        <v>605</v>
      </c>
      <c r="B407" s="239">
        <v>2450</v>
      </c>
      <c r="C407" s="46" t="s">
        <v>144</v>
      </c>
      <c r="D407" s="46">
        <v>1535</v>
      </c>
      <c r="E407" s="240" t="s">
        <v>417</v>
      </c>
      <c r="F407" s="237"/>
      <c r="G407" s="49" t="s">
        <v>11</v>
      </c>
      <c r="H407" s="76">
        <v>6</v>
      </c>
      <c r="I407" s="41"/>
      <c r="J407" s="50"/>
      <c r="K407" s="52"/>
      <c r="L407" s="225"/>
    </row>
    <row r="408" spans="1:12" ht="25.5" x14ac:dyDescent="0.2">
      <c r="A408" s="56" t="s">
        <v>606</v>
      </c>
      <c r="B408" s="239">
        <v>650</v>
      </c>
      <c r="C408" s="46" t="s">
        <v>144</v>
      </c>
      <c r="D408" s="46">
        <v>785</v>
      </c>
      <c r="E408" s="240" t="s">
        <v>418</v>
      </c>
      <c r="F408" s="237"/>
      <c r="G408" s="49" t="s">
        <v>11</v>
      </c>
      <c r="H408" s="76">
        <v>2</v>
      </c>
      <c r="I408" s="41"/>
      <c r="J408" s="50"/>
      <c r="K408" s="52"/>
      <c r="L408" s="225"/>
    </row>
    <row r="409" spans="1:12" ht="25.5" x14ac:dyDescent="0.2">
      <c r="A409" s="56" t="s">
        <v>607</v>
      </c>
      <c r="B409" s="239">
        <v>1200</v>
      </c>
      <c r="C409" s="46" t="s">
        <v>144</v>
      </c>
      <c r="D409" s="46">
        <v>1535</v>
      </c>
      <c r="E409" s="240" t="s">
        <v>419</v>
      </c>
      <c r="F409" s="237"/>
      <c r="G409" s="49" t="s">
        <v>11</v>
      </c>
      <c r="H409" s="76">
        <v>1</v>
      </c>
      <c r="I409" s="41"/>
      <c r="J409" s="50"/>
      <c r="K409" s="52"/>
      <c r="L409" s="225"/>
    </row>
    <row r="410" spans="1:12" ht="25.5" x14ac:dyDescent="0.2">
      <c r="A410" s="56" t="s">
        <v>608</v>
      </c>
      <c r="B410" s="239">
        <v>3000</v>
      </c>
      <c r="C410" s="46" t="s">
        <v>144</v>
      </c>
      <c r="D410" s="46">
        <v>600</v>
      </c>
      <c r="E410" s="240" t="s">
        <v>432</v>
      </c>
      <c r="F410" s="237"/>
      <c r="G410" s="49" t="s">
        <v>11</v>
      </c>
      <c r="H410" s="76">
        <v>7</v>
      </c>
      <c r="I410" s="41"/>
      <c r="J410" s="50"/>
      <c r="K410" s="52"/>
      <c r="L410" s="225"/>
    </row>
    <row r="411" spans="1:12" ht="25.5" x14ac:dyDescent="0.2">
      <c r="A411" s="56" t="s">
        <v>609</v>
      </c>
      <c r="B411" s="239">
        <v>2975</v>
      </c>
      <c r="C411" s="46" t="s">
        <v>144</v>
      </c>
      <c r="D411" s="46">
        <v>600</v>
      </c>
      <c r="E411" s="240" t="s">
        <v>433</v>
      </c>
      <c r="F411" s="237"/>
      <c r="G411" s="49" t="s">
        <v>11</v>
      </c>
      <c r="H411" s="76">
        <v>1</v>
      </c>
      <c r="I411" s="41"/>
      <c r="J411" s="50"/>
      <c r="K411" s="52"/>
      <c r="L411" s="225"/>
    </row>
    <row r="412" spans="1:12" ht="25.5" x14ac:dyDescent="0.2">
      <c r="A412" s="56" t="s">
        <v>610</v>
      </c>
      <c r="B412" s="239">
        <v>2550</v>
      </c>
      <c r="C412" s="46" t="s">
        <v>144</v>
      </c>
      <c r="D412" s="46">
        <v>600</v>
      </c>
      <c r="E412" s="240" t="s">
        <v>535</v>
      </c>
      <c r="F412" s="237"/>
      <c r="G412" s="49" t="s">
        <v>11</v>
      </c>
      <c r="H412" s="76">
        <v>1</v>
      </c>
      <c r="I412" s="41"/>
      <c r="J412" s="50"/>
      <c r="K412" s="52"/>
      <c r="L412" s="225"/>
    </row>
    <row r="413" spans="1:12" x14ac:dyDescent="0.2">
      <c r="A413" s="56"/>
      <c r="B413" s="239"/>
      <c r="C413" s="46"/>
      <c r="D413" s="46"/>
      <c r="E413" s="240"/>
      <c r="F413" s="237"/>
      <c r="G413" s="49"/>
      <c r="H413" s="76"/>
      <c r="I413" s="41"/>
      <c r="J413" s="50"/>
      <c r="K413" s="52"/>
      <c r="L413" s="225"/>
    </row>
    <row r="414" spans="1:12" x14ac:dyDescent="0.2">
      <c r="A414" s="56"/>
      <c r="B414" s="239"/>
      <c r="C414" s="46"/>
      <c r="D414" s="46"/>
      <c r="E414" s="241"/>
      <c r="F414" s="237"/>
      <c r="G414" s="49"/>
      <c r="H414" s="76"/>
      <c r="I414" s="41"/>
      <c r="J414" s="50"/>
      <c r="K414" s="52"/>
      <c r="L414" s="225"/>
    </row>
    <row r="415" spans="1:12" x14ac:dyDescent="0.2">
      <c r="A415" s="56"/>
      <c r="B415" s="239"/>
      <c r="C415" s="46"/>
      <c r="D415" s="46"/>
      <c r="E415" s="241"/>
      <c r="F415" s="237"/>
      <c r="G415" s="49"/>
      <c r="H415" s="76"/>
      <c r="I415" s="41"/>
      <c r="J415" s="50"/>
      <c r="K415" s="52"/>
      <c r="L415" s="225"/>
    </row>
    <row r="416" spans="1:12" x14ac:dyDescent="0.2">
      <c r="A416" s="56"/>
      <c r="B416" s="239"/>
      <c r="C416" s="46"/>
      <c r="D416" s="46"/>
      <c r="E416" s="241"/>
      <c r="F416" s="237"/>
      <c r="G416" s="49"/>
      <c r="H416" s="76"/>
      <c r="I416" s="41"/>
      <c r="J416" s="50"/>
      <c r="K416" s="52"/>
      <c r="L416" s="225"/>
    </row>
    <row r="417" spans="1:12" x14ac:dyDescent="0.2">
      <c r="A417" s="56"/>
      <c r="B417" s="239"/>
      <c r="C417" s="46"/>
      <c r="D417" s="46"/>
      <c r="E417" s="241"/>
      <c r="F417" s="237"/>
      <c r="G417" s="49"/>
      <c r="H417" s="76"/>
      <c r="I417" s="41"/>
      <c r="J417" s="50"/>
      <c r="K417" s="52"/>
      <c r="L417" s="225"/>
    </row>
    <row r="418" spans="1:12" x14ac:dyDescent="0.2">
      <c r="A418" s="56"/>
      <c r="B418" s="239"/>
      <c r="C418" s="46"/>
      <c r="D418" s="46"/>
      <c r="E418" s="241"/>
      <c r="F418" s="237"/>
      <c r="G418" s="49"/>
      <c r="H418" s="76"/>
      <c r="I418" s="41"/>
      <c r="J418" s="50"/>
      <c r="K418" s="52"/>
      <c r="L418" s="225"/>
    </row>
    <row r="419" spans="1:12" ht="12" customHeight="1" x14ac:dyDescent="0.2">
      <c r="A419" s="56"/>
      <c r="E419" s="57"/>
      <c r="F419" s="237"/>
      <c r="G419" s="49"/>
      <c r="H419" s="76"/>
      <c r="I419" s="41"/>
      <c r="J419" s="50"/>
      <c r="K419" s="52"/>
      <c r="L419" s="225"/>
    </row>
    <row r="420" spans="1:12" ht="12" customHeight="1" x14ac:dyDescent="0.2">
      <c r="A420" s="56"/>
      <c r="E420" s="57"/>
      <c r="F420" s="237"/>
      <c r="G420" s="49"/>
      <c r="H420" s="97"/>
      <c r="I420" s="50"/>
      <c r="J420" s="50"/>
      <c r="K420" s="52"/>
      <c r="L420" s="225"/>
    </row>
    <row r="421" spans="1:12" ht="12" customHeight="1" x14ac:dyDescent="0.2">
      <c r="A421" s="129" t="s">
        <v>116</v>
      </c>
      <c r="B421" s="130"/>
      <c r="C421" s="121"/>
      <c r="D421" s="121"/>
      <c r="E421" s="122" t="s">
        <v>123</v>
      </c>
      <c r="F421" s="131"/>
      <c r="G421" s="132"/>
      <c r="H421" s="133"/>
      <c r="I421" s="134"/>
      <c r="J421" s="134"/>
      <c r="K421" s="142"/>
      <c r="L421" s="225"/>
    </row>
    <row r="422" spans="1:12" s="36" customFormat="1" x14ac:dyDescent="0.2">
      <c r="A422" s="129" t="s">
        <v>25</v>
      </c>
      <c r="B422" s="130"/>
      <c r="C422" s="121"/>
      <c r="D422" s="121"/>
      <c r="E422" s="122" t="s">
        <v>338</v>
      </c>
      <c r="F422" s="131"/>
      <c r="G422" s="132"/>
      <c r="H422" s="133"/>
      <c r="I422" s="134"/>
      <c r="J422" s="134"/>
      <c r="K422" s="135"/>
      <c r="L422" s="35"/>
    </row>
    <row r="423" spans="1:12" ht="12" customHeight="1" x14ac:dyDescent="0.2">
      <c r="G423" s="49"/>
      <c r="H423" s="97"/>
      <c r="I423" s="50"/>
      <c r="J423" s="50"/>
      <c r="K423" s="51"/>
    </row>
    <row r="424" spans="1:12" s="64" customFormat="1" ht="12" customHeight="1" x14ac:dyDescent="0.2">
      <c r="A424" s="58" t="s">
        <v>24</v>
      </c>
      <c r="B424" s="59" t="s">
        <v>10</v>
      </c>
      <c r="C424" s="61"/>
      <c r="D424" s="61"/>
      <c r="E424" s="62"/>
      <c r="F424" s="63"/>
      <c r="G424" s="93"/>
      <c r="H424" s="99"/>
      <c r="I424" s="94"/>
      <c r="J424" s="94"/>
      <c r="K424" s="51"/>
      <c r="L424" s="69"/>
    </row>
    <row r="425" spans="1:12" ht="25.5" x14ac:dyDescent="0.2">
      <c r="B425" s="44"/>
      <c r="D425" s="46" t="s">
        <v>168</v>
      </c>
      <c r="E425" s="47" t="s">
        <v>177</v>
      </c>
      <c r="F425" s="48"/>
      <c r="G425" s="49"/>
      <c r="H425" s="97"/>
      <c r="I425" s="50"/>
      <c r="J425" s="50"/>
      <c r="K425" s="51"/>
    </row>
    <row r="426" spans="1:12" ht="38.25" x14ac:dyDescent="0.2">
      <c r="B426" s="44"/>
      <c r="D426" s="46" t="s">
        <v>170</v>
      </c>
      <c r="E426" s="47" t="s">
        <v>178</v>
      </c>
      <c r="F426" s="48"/>
      <c r="G426" s="49"/>
      <c r="H426" s="97"/>
      <c r="I426" s="50"/>
      <c r="J426" s="50"/>
      <c r="K426" s="51"/>
    </row>
    <row r="427" spans="1:12" ht="25.5" x14ac:dyDescent="0.2">
      <c r="B427" s="44"/>
      <c r="D427" s="46" t="s">
        <v>172</v>
      </c>
      <c r="E427" s="47" t="s">
        <v>183</v>
      </c>
      <c r="F427" s="48"/>
      <c r="G427" s="49"/>
      <c r="H427" s="97"/>
      <c r="I427" s="50"/>
      <c r="J427" s="50"/>
      <c r="K427" s="51"/>
    </row>
    <row r="428" spans="1:12" ht="25.5" x14ac:dyDescent="0.2">
      <c r="B428" s="44"/>
      <c r="D428" s="46" t="s">
        <v>179</v>
      </c>
      <c r="E428" s="47" t="s">
        <v>207</v>
      </c>
      <c r="F428" s="48"/>
      <c r="G428" s="49"/>
      <c r="H428" s="97"/>
      <c r="I428" s="50"/>
      <c r="J428" s="50"/>
      <c r="K428" s="51"/>
    </row>
    <row r="429" spans="1:12" ht="12" customHeight="1" x14ac:dyDescent="0.2">
      <c r="D429" s="46" t="s">
        <v>180</v>
      </c>
      <c r="E429" s="54" t="s">
        <v>185</v>
      </c>
      <c r="G429" s="49"/>
      <c r="H429" s="97"/>
      <c r="I429" s="50"/>
      <c r="J429" s="50"/>
      <c r="K429" s="51"/>
    </row>
    <row r="430" spans="1:12" ht="25.5" x14ac:dyDescent="0.2">
      <c r="B430" s="44"/>
      <c r="D430" s="46" t="s">
        <v>181</v>
      </c>
      <c r="E430" s="47" t="s">
        <v>186</v>
      </c>
      <c r="F430" s="48"/>
      <c r="G430" s="49"/>
      <c r="H430" s="97"/>
      <c r="I430" s="50"/>
      <c r="J430" s="50"/>
      <c r="K430" s="51"/>
    </row>
    <row r="431" spans="1:12" ht="25.5" x14ac:dyDescent="0.2">
      <c r="B431" s="44"/>
      <c r="D431" s="46" t="s">
        <v>182</v>
      </c>
      <c r="E431" s="47" t="s">
        <v>739</v>
      </c>
      <c r="F431" s="48"/>
      <c r="G431" s="49"/>
      <c r="H431" s="97"/>
      <c r="I431" s="50"/>
      <c r="J431" s="50"/>
      <c r="K431" s="51"/>
    </row>
    <row r="432" spans="1:12" x14ac:dyDescent="0.2">
      <c r="B432" s="44"/>
      <c r="D432" s="46"/>
      <c r="E432" s="47"/>
      <c r="F432" s="48"/>
      <c r="G432" s="49"/>
      <c r="H432" s="97"/>
      <c r="I432" s="50"/>
      <c r="J432" s="50"/>
      <c r="K432" s="51"/>
    </row>
    <row r="433" spans="1:12" x14ac:dyDescent="0.2">
      <c r="G433" s="49"/>
      <c r="H433" s="97"/>
      <c r="I433" s="50"/>
      <c r="J433" s="50"/>
      <c r="K433" s="51"/>
    </row>
    <row r="434" spans="1:12" s="64" customFormat="1" x14ac:dyDescent="0.2">
      <c r="A434" s="58" t="s">
        <v>23</v>
      </c>
      <c r="B434" s="62" t="s">
        <v>22</v>
      </c>
      <c r="C434" s="61"/>
      <c r="D434" s="61"/>
      <c r="E434" s="62"/>
      <c r="F434" s="63"/>
      <c r="G434" s="93"/>
      <c r="H434" s="99"/>
      <c r="I434" s="94"/>
      <c r="J434" s="94"/>
      <c r="K434" s="51"/>
      <c r="L434" s="69"/>
    </row>
    <row r="435" spans="1:12" s="64" customFormat="1" x14ac:dyDescent="0.2">
      <c r="A435" s="58"/>
      <c r="B435" s="238"/>
      <c r="C435" s="61"/>
      <c r="D435" s="61"/>
      <c r="E435" s="62"/>
      <c r="F435" s="63"/>
      <c r="G435" s="93"/>
      <c r="H435" s="99"/>
      <c r="I435" s="242"/>
      <c r="J435" s="94"/>
      <c r="K435" s="51"/>
      <c r="L435" s="69"/>
    </row>
    <row r="436" spans="1:12" s="64" customFormat="1" x14ac:dyDescent="0.2">
      <c r="A436" s="58"/>
      <c r="B436" s="62" t="s">
        <v>6</v>
      </c>
      <c r="C436" s="61"/>
      <c r="D436" s="61"/>
      <c r="E436" s="62"/>
      <c r="F436" s="63"/>
      <c r="G436" s="93"/>
      <c r="H436" s="99"/>
      <c r="I436" s="94"/>
      <c r="J436" s="94"/>
      <c r="K436" s="51"/>
      <c r="L436" s="69"/>
    </row>
    <row r="437" spans="1:12" x14ac:dyDescent="0.2">
      <c r="A437" s="56" t="s">
        <v>21</v>
      </c>
      <c r="B437" s="239">
        <v>1000</v>
      </c>
      <c r="C437" s="46" t="s">
        <v>144</v>
      </c>
      <c r="D437" s="46">
        <v>2300</v>
      </c>
      <c r="E437" s="240" t="s">
        <v>314</v>
      </c>
      <c r="F437" s="237"/>
      <c r="G437" s="49" t="s">
        <v>11</v>
      </c>
      <c r="H437" s="76">
        <v>6</v>
      </c>
      <c r="I437" s="41"/>
      <c r="J437" s="50"/>
      <c r="K437" s="52"/>
      <c r="L437" s="225"/>
    </row>
    <row r="438" spans="1:12" x14ac:dyDescent="0.2">
      <c r="A438" s="56" t="s">
        <v>20</v>
      </c>
      <c r="B438" s="239">
        <v>1000</v>
      </c>
      <c r="C438" s="46" t="s">
        <v>144</v>
      </c>
      <c r="D438" s="46">
        <v>2300</v>
      </c>
      <c r="E438" s="240" t="s">
        <v>415</v>
      </c>
      <c r="F438" s="237"/>
      <c r="G438" s="49" t="s">
        <v>11</v>
      </c>
      <c r="H438" s="76">
        <v>3</v>
      </c>
      <c r="I438" s="41"/>
      <c r="J438" s="50"/>
      <c r="K438" s="52"/>
      <c r="L438" s="225"/>
    </row>
    <row r="439" spans="1:12" x14ac:dyDescent="0.2">
      <c r="A439" s="56" t="s">
        <v>426</v>
      </c>
      <c r="B439" s="239">
        <v>900</v>
      </c>
      <c r="C439" s="46" t="s">
        <v>144</v>
      </c>
      <c r="D439" s="46">
        <v>2200</v>
      </c>
      <c r="E439" s="240" t="s">
        <v>611</v>
      </c>
      <c r="F439" s="237"/>
      <c r="G439" s="49" t="s">
        <v>11</v>
      </c>
      <c r="H439" s="76">
        <v>2</v>
      </c>
      <c r="I439" s="41"/>
      <c r="J439" s="50"/>
      <c r="K439" s="52"/>
      <c r="L439" s="225"/>
    </row>
    <row r="440" spans="1:12" x14ac:dyDescent="0.2">
      <c r="A440" s="56" t="s">
        <v>427</v>
      </c>
      <c r="B440" s="239">
        <v>700</v>
      </c>
      <c r="C440" s="46" t="s">
        <v>144</v>
      </c>
      <c r="D440" s="46">
        <v>2000</v>
      </c>
      <c r="E440" s="240" t="s">
        <v>420</v>
      </c>
      <c r="F440" s="237"/>
      <c r="G440" s="49" t="s">
        <v>11</v>
      </c>
      <c r="H440" s="76">
        <v>3</v>
      </c>
      <c r="I440" s="41"/>
      <c r="J440" s="50"/>
      <c r="K440" s="52"/>
      <c r="L440" s="225"/>
    </row>
    <row r="441" spans="1:12" x14ac:dyDescent="0.2">
      <c r="A441" s="56" t="s">
        <v>428</v>
      </c>
      <c r="B441" s="239">
        <v>1000</v>
      </c>
      <c r="C441" s="46" t="s">
        <v>144</v>
      </c>
      <c r="D441" s="46">
        <v>2300</v>
      </c>
      <c r="E441" s="240" t="s">
        <v>612</v>
      </c>
      <c r="F441" s="237"/>
      <c r="G441" s="49" t="s">
        <v>11</v>
      </c>
      <c r="H441" s="76">
        <v>1</v>
      </c>
      <c r="I441" s="41"/>
      <c r="J441" s="50"/>
      <c r="K441" s="52"/>
      <c r="L441" s="225"/>
    </row>
    <row r="442" spans="1:12" x14ac:dyDescent="0.2">
      <c r="A442" s="56"/>
      <c r="B442" s="239"/>
      <c r="C442" s="46"/>
      <c r="D442" s="46"/>
      <c r="E442" s="240"/>
      <c r="F442" s="237"/>
      <c r="G442" s="49"/>
      <c r="H442" s="76"/>
      <c r="I442" s="41"/>
      <c r="J442" s="50"/>
      <c r="K442" s="52"/>
      <c r="L442" s="225"/>
    </row>
    <row r="443" spans="1:12" s="64" customFormat="1" x14ac:dyDescent="0.2">
      <c r="A443" s="58"/>
      <c r="B443" s="62" t="s">
        <v>106</v>
      </c>
      <c r="C443" s="61"/>
      <c r="D443" s="61"/>
      <c r="E443" s="62"/>
      <c r="F443" s="63"/>
      <c r="G443" s="93"/>
      <c r="H443" s="99"/>
      <c r="I443" s="94"/>
      <c r="J443" s="94"/>
      <c r="K443" s="51"/>
      <c r="L443" s="69"/>
    </row>
    <row r="444" spans="1:12" x14ac:dyDescent="0.2">
      <c r="A444" s="56" t="s">
        <v>429</v>
      </c>
      <c r="B444" s="239">
        <v>1000</v>
      </c>
      <c r="C444" s="46" t="s">
        <v>144</v>
      </c>
      <c r="D444" s="46">
        <v>2300</v>
      </c>
      <c r="E444" s="240" t="s">
        <v>314</v>
      </c>
      <c r="F444" s="237"/>
      <c r="G444" s="49" t="s">
        <v>11</v>
      </c>
      <c r="H444" s="76">
        <v>7</v>
      </c>
      <c r="I444" s="41"/>
      <c r="J444" s="50"/>
      <c r="K444" s="52"/>
      <c r="L444" s="225"/>
    </row>
    <row r="445" spans="1:12" x14ac:dyDescent="0.2">
      <c r="A445" s="56" t="s">
        <v>430</v>
      </c>
      <c r="B445" s="239">
        <v>1000</v>
      </c>
      <c r="C445" s="46" t="s">
        <v>144</v>
      </c>
      <c r="D445" s="46">
        <v>2300</v>
      </c>
      <c r="E445" s="240" t="s">
        <v>415</v>
      </c>
      <c r="F445" s="237"/>
      <c r="G445" s="49" t="s">
        <v>11</v>
      </c>
      <c r="H445" s="76">
        <v>2</v>
      </c>
      <c r="I445" s="41"/>
      <c r="J445" s="50"/>
      <c r="K445" s="52"/>
      <c r="L445" s="225"/>
    </row>
    <row r="446" spans="1:12" x14ac:dyDescent="0.2">
      <c r="A446" s="56" t="s">
        <v>431</v>
      </c>
      <c r="B446" s="239">
        <v>900</v>
      </c>
      <c r="C446" s="46" t="s">
        <v>144</v>
      </c>
      <c r="D446" s="46">
        <v>2200</v>
      </c>
      <c r="E446" s="240" t="s">
        <v>611</v>
      </c>
      <c r="F446" s="237"/>
      <c r="G446" s="49" t="s">
        <v>11</v>
      </c>
      <c r="H446" s="76">
        <v>2</v>
      </c>
      <c r="I446" s="41"/>
      <c r="J446" s="50"/>
      <c r="K446" s="52"/>
      <c r="L446" s="225"/>
    </row>
    <row r="447" spans="1:12" x14ac:dyDescent="0.2">
      <c r="A447" s="56" t="s">
        <v>613</v>
      </c>
      <c r="B447" s="239">
        <v>700</v>
      </c>
      <c r="C447" s="46" t="s">
        <v>144</v>
      </c>
      <c r="D447" s="46">
        <v>2000</v>
      </c>
      <c r="E447" s="240" t="s">
        <v>420</v>
      </c>
      <c r="F447" s="237"/>
      <c r="G447" s="49" t="s">
        <v>11</v>
      </c>
      <c r="H447" s="76">
        <v>6</v>
      </c>
      <c r="I447" s="41"/>
      <c r="J447" s="50"/>
      <c r="K447" s="52"/>
      <c r="L447" s="225"/>
    </row>
    <row r="448" spans="1:12" x14ac:dyDescent="0.2">
      <c r="A448" s="56"/>
      <c r="B448" s="239"/>
      <c r="C448" s="46"/>
      <c r="D448" s="46"/>
      <c r="E448" s="241"/>
      <c r="F448" s="237"/>
      <c r="G448" s="49"/>
      <c r="H448" s="76"/>
      <c r="I448" s="41"/>
      <c r="J448" s="50"/>
      <c r="K448" s="52"/>
      <c r="L448" s="225"/>
    </row>
    <row r="449" spans="1:12" s="64" customFormat="1" x14ac:dyDescent="0.2">
      <c r="A449" s="58"/>
      <c r="B449" s="62" t="s">
        <v>107</v>
      </c>
      <c r="C449" s="61"/>
      <c r="D449" s="61"/>
      <c r="E449" s="62"/>
      <c r="F449" s="63"/>
      <c r="G449" s="93"/>
      <c r="H449" s="99"/>
      <c r="I449" s="94"/>
      <c r="J449" s="94"/>
      <c r="K449" s="51"/>
      <c r="L449" s="69"/>
    </row>
    <row r="450" spans="1:12" x14ac:dyDescent="0.2">
      <c r="A450" s="56" t="s">
        <v>614</v>
      </c>
      <c r="B450" s="239">
        <v>1000</v>
      </c>
      <c r="C450" s="46" t="s">
        <v>144</v>
      </c>
      <c r="D450" s="46">
        <v>2300</v>
      </c>
      <c r="E450" s="240" t="s">
        <v>314</v>
      </c>
      <c r="F450" s="237"/>
      <c r="G450" s="49" t="s">
        <v>11</v>
      </c>
      <c r="H450" s="76">
        <v>7</v>
      </c>
      <c r="I450" s="41"/>
      <c r="J450" s="50"/>
      <c r="K450" s="52"/>
      <c r="L450" s="225"/>
    </row>
    <row r="451" spans="1:12" x14ac:dyDescent="0.2">
      <c r="A451" s="56" t="s">
        <v>615</v>
      </c>
      <c r="B451" s="239">
        <v>1000</v>
      </c>
      <c r="C451" s="46" t="s">
        <v>144</v>
      </c>
      <c r="D451" s="46">
        <v>2300</v>
      </c>
      <c r="E451" s="240" t="s">
        <v>415</v>
      </c>
      <c r="F451" s="237"/>
      <c r="G451" s="49" t="s">
        <v>11</v>
      </c>
      <c r="H451" s="76">
        <v>2</v>
      </c>
      <c r="I451" s="41"/>
      <c r="J451" s="50"/>
      <c r="K451" s="52"/>
      <c r="L451" s="225"/>
    </row>
    <row r="452" spans="1:12" x14ac:dyDescent="0.2">
      <c r="A452" s="56" t="s">
        <v>616</v>
      </c>
      <c r="B452" s="239">
        <v>900</v>
      </c>
      <c r="C452" s="46" t="s">
        <v>144</v>
      </c>
      <c r="D452" s="46">
        <v>2200</v>
      </c>
      <c r="E452" s="240" t="s">
        <v>611</v>
      </c>
      <c r="F452" s="237"/>
      <c r="G452" s="49" t="s">
        <v>11</v>
      </c>
      <c r="H452" s="76">
        <v>2</v>
      </c>
      <c r="I452" s="41"/>
      <c r="J452" s="50"/>
      <c r="K452" s="52"/>
      <c r="L452" s="225"/>
    </row>
    <row r="453" spans="1:12" x14ac:dyDescent="0.2">
      <c r="A453" s="56" t="s">
        <v>617</v>
      </c>
      <c r="B453" s="239">
        <v>700</v>
      </c>
      <c r="C453" s="46" t="s">
        <v>144</v>
      </c>
      <c r="D453" s="46">
        <v>2000</v>
      </c>
      <c r="E453" s="240" t="s">
        <v>420</v>
      </c>
      <c r="F453" s="237"/>
      <c r="G453" s="49" t="s">
        <v>11</v>
      </c>
      <c r="H453" s="76">
        <v>6</v>
      </c>
      <c r="I453" s="41"/>
      <c r="J453" s="50"/>
      <c r="K453" s="52"/>
      <c r="L453" s="225"/>
    </row>
    <row r="454" spans="1:12" x14ac:dyDescent="0.2">
      <c r="A454" s="56"/>
      <c r="B454" s="239"/>
      <c r="C454" s="46"/>
      <c r="D454" s="46"/>
      <c r="E454" s="241"/>
      <c r="F454" s="237"/>
      <c r="G454" s="49"/>
      <c r="H454" s="76"/>
      <c r="I454" s="41"/>
      <c r="J454" s="50"/>
      <c r="K454" s="52"/>
      <c r="L454" s="225"/>
    </row>
    <row r="455" spans="1:12" ht="12" customHeight="1" x14ac:dyDescent="0.2">
      <c r="A455" s="56"/>
      <c r="E455" s="57"/>
      <c r="F455" s="237"/>
      <c r="G455" s="49"/>
      <c r="H455" s="76"/>
      <c r="I455" s="41"/>
      <c r="J455" s="50"/>
      <c r="K455" s="52"/>
      <c r="L455" s="225"/>
    </row>
    <row r="456" spans="1:12" ht="12" customHeight="1" x14ac:dyDescent="0.2">
      <c r="A456" s="56"/>
      <c r="E456" s="57"/>
      <c r="F456" s="237"/>
      <c r="G456" s="49"/>
      <c r="H456" s="97"/>
      <c r="I456" s="50"/>
      <c r="J456" s="50"/>
      <c r="K456" s="52"/>
      <c r="L456" s="225"/>
    </row>
    <row r="457" spans="1:12" ht="12" customHeight="1" x14ac:dyDescent="0.2">
      <c r="A457" s="129" t="s">
        <v>19</v>
      </c>
      <c r="B457" s="130"/>
      <c r="C457" s="121"/>
      <c r="D457" s="121"/>
      <c r="E457" s="122" t="s">
        <v>124</v>
      </c>
      <c r="F457" s="131"/>
      <c r="G457" s="132"/>
      <c r="H457" s="133"/>
      <c r="I457" s="134"/>
      <c r="J457" s="134"/>
      <c r="K457" s="142"/>
      <c r="L457" s="225"/>
    </row>
    <row r="458" spans="1:12" ht="12" customHeight="1" x14ac:dyDescent="0.2">
      <c r="A458" s="129" t="s">
        <v>18</v>
      </c>
      <c r="B458" s="130"/>
      <c r="C458" s="121"/>
      <c r="D458" s="121"/>
      <c r="E458" s="122" t="s">
        <v>628</v>
      </c>
      <c r="F458" s="131"/>
      <c r="G458" s="132"/>
      <c r="H458" s="133"/>
      <c r="I458" s="134"/>
      <c r="J458" s="134"/>
      <c r="K458" s="135"/>
      <c r="L458" s="225"/>
    </row>
    <row r="459" spans="1:12" ht="12" customHeight="1" x14ac:dyDescent="0.2">
      <c r="G459" s="49"/>
      <c r="H459" s="97"/>
      <c r="I459" s="50"/>
      <c r="J459" s="50"/>
      <c r="K459" s="51"/>
      <c r="L459" s="225"/>
    </row>
    <row r="460" spans="1:12" ht="12" customHeight="1" x14ac:dyDescent="0.2">
      <c r="A460" s="58" t="s">
        <v>17</v>
      </c>
      <c r="B460" s="59" t="s">
        <v>10</v>
      </c>
      <c r="C460" s="61"/>
      <c r="D460" s="61"/>
      <c r="E460" s="62"/>
      <c r="F460" s="63"/>
      <c r="G460" s="93"/>
      <c r="H460" s="99"/>
      <c r="I460" s="94"/>
      <c r="J460" s="94"/>
      <c r="K460" s="51"/>
      <c r="L460" s="225"/>
    </row>
    <row r="461" spans="1:12" ht="38.25" x14ac:dyDescent="0.2">
      <c r="B461" s="44"/>
      <c r="D461" s="46" t="s">
        <v>168</v>
      </c>
      <c r="E461" s="47" t="s">
        <v>786</v>
      </c>
      <c r="F461" s="48"/>
      <c r="G461" s="49"/>
      <c r="H461" s="97"/>
      <c r="I461" s="50"/>
      <c r="J461" s="50"/>
      <c r="K461" s="51"/>
      <c r="L461" s="225"/>
    </row>
    <row r="462" spans="1:12" ht="25.5" x14ac:dyDescent="0.2">
      <c r="D462" s="46" t="s">
        <v>777</v>
      </c>
      <c r="E462" s="47" t="s">
        <v>775</v>
      </c>
      <c r="F462" s="48"/>
      <c r="G462" s="49"/>
      <c r="H462" s="97"/>
      <c r="I462" s="50"/>
      <c r="J462" s="50"/>
      <c r="K462" s="51"/>
      <c r="L462" s="225"/>
    </row>
    <row r="463" spans="1:12" ht="25.5" x14ac:dyDescent="0.2">
      <c r="D463" s="46" t="s">
        <v>778</v>
      </c>
      <c r="E463" s="47" t="s">
        <v>776</v>
      </c>
      <c r="F463" s="48"/>
      <c r="G463" s="49"/>
      <c r="H463" s="97"/>
      <c r="I463" s="50"/>
      <c r="J463" s="50"/>
      <c r="K463" s="51"/>
      <c r="L463" s="225"/>
    </row>
    <row r="464" spans="1:12" ht="12" customHeight="1" x14ac:dyDescent="0.2">
      <c r="G464" s="49"/>
      <c r="H464" s="97"/>
      <c r="I464" s="50"/>
      <c r="J464" s="50"/>
      <c r="K464" s="51"/>
      <c r="L464" s="225"/>
    </row>
    <row r="465" spans="1:12" s="64" customFormat="1" ht="12" customHeight="1" x14ac:dyDescent="0.2">
      <c r="A465" s="58" t="s">
        <v>127</v>
      </c>
      <c r="B465" s="59" t="s">
        <v>34</v>
      </c>
      <c r="C465" s="61"/>
      <c r="D465" s="61"/>
      <c r="E465" s="62"/>
      <c r="F465" s="63"/>
      <c r="G465" s="93"/>
      <c r="H465" s="99"/>
      <c r="I465" s="94"/>
      <c r="J465" s="94"/>
      <c r="K465" s="52"/>
      <c r="L465" s="216"/>
    </row>
    <row r="466" spans="1:12" s="36" customFormat="1" ht="28.5" customHeight="1" x14ac:dyDescent="0.2">
      <c r="A466" s="56"/>
      <c r="B466" s="44"/>
      <c r="C466" s="45"/>
      <c r="D466" s="46">
        <v>20</v>
      </c>
      <c r="E466" s="86" t="s">
        <v>779</v>
      </c>
      <c r="F466" s="68"/>
      <c r="G466" s="49"/>
      <c r="H466" s="97"/>
      <c r="I466" s="50"/>
      <c r="J466" s="50"/>
      <c r="K466" s="52"/>
      <c r="L466" s="216"/>
    </row>
    <row r="467" spans="1:12" ht="15" x14ac:dyDescent="0.2">
      <c r="A467" s="56" t="s">
        <v>128</v>
      </c>
      <c r="E467" s="57" t="s">
        <v>6</v>
      </c>
      <c r="G467" s="49" t="s">
        <v>303</v>
      </c>
      <c r="H467" s="97">
        <v>151.33000000000001</v>
      </c>
      <c r="I467" s="50"/>
      <c r="J467" s="50"/>
      <c r="K467" s="52"/>
      <c r="L467" s="216"/>
    </row>
    <row r="468" spans="1:12" ht="15" x14ac:dyDescent="0.2">
      <c r="A468" s="56" t="s">
        <v>129</v>
      </c>
      <c r="E468" s="57" t="s">
        <v>106</v>
      </c>
      <c r="G468" s="49" t="s">
        <v>303</v>
      </c>
      <c r="H468" s="97">
        <v>149.54999999999998</v>
      </c>
      <c r="I468" s="50"/>
      <c r="J468" s="50"/>
      <c r="K468" s="52"/>
      <c r="L468" s="216"/>
    </row>
    <row r="469" spans="1:12" ht="15" x14ac:dyDescent="0.2">
      <c r="A469" s="56" t="s">
        <v>618</v>
      </c>
      <c r="E469" s="57" t="s">
        <v>107</v>
      </c>
      <c r="G469" s="49" t="s">
        <v>303</v>
      </c>
      <c r="H469" s="97">
        <v>194.42999999999998</v>
      </c>
      <c r="I469" s="50"/>
      <c r="J469" s="50"/>
      <c r="K469" s="52"/>
      <c r="L469" s="216"/>
    </row>
    <row r="470" spans="1:12" x14ac:dyDescent="0.2">
      <c r="A470" s="56"/>
      <c r="E470" s="57"/>
      <c r="G470" s="49"/>
      <c r="H470" s="97"/>
      <c r="I470" s="50"/>
      <c r="J470" s="50"/>
      <c r="K470" s="52"/>
      <c r="L470" s="216"/>
    </row>
    <row r="471" spans="1:12" s="36" customFormat="1" ht="15.75" customHeight="1" x14ac:dyDescent="0.2">
      <c r="A471" s="56"/>
      <c r="B471" s="44"/>
      <c r="C471" s="45"/>
      <c r="D471" s="163">
        <v>16</v>
      </c>
      <c r="E471" s="30" t="s">
        <v>302</v>
      </c>
      <c r="F471" s="68"/>
      <c r="G471" s="49"/>
      <c r="H471" s="97"/>
      <c r="I471" s="50"/>
      <c r="J471" s="50"/>
      <c r="K471" s="52"/>
      <c r="L471" s="216"/>
    </row>
    <row r="472" spans="1:12" ht="15" x14ac:dyDescent="0.2">
      <c r="A472" s="56" t="s">
        <v>450</v>
      </c>
      <c r="E472" s="57" t="s">
        <v>6</v>
      </c>
      <c r="G472" s="49" t="s">
        <v>303</v>
      </c>
      <c r="H472" s="97">
        <v>460.53</v>
      </c>
      <c r="I472" s="50"/>
      <c r="J472" s="50"/>
      <c r="K472" s="52"/>
      <c r="L472" s="216"/>
    </row>
    <row r="473" spans="1:12" ht="15" x14ac:dyDescent="0.2">
      <c r="A473" s="56" t="s">
        <v>451</v>
      </c>
      <c r="E473" s="57" t="s">
        <v>106</v>
      </c>
      <c r="G473" s="49" t="s">
        <v>303</v>
      </c>
      <c r="H473" s="97">
        <v>407.73</v>
      </c>
      <c r="I473" s="50"/>
      <c r="J473" s="50"/>
      <c r="K473" s="52"/>
      <c r="L473" s="216"/>
    </row>
    <row r="474" spans="1:12" ht="15" x14ac:dyDescent="0.2">
      <c r="A474" s="56" t="s">
        <v>619</v>
      </c>
      <c r="E474" s="57" t="s">
        <v>107</v>
      </c>
      <c r="G474" s="49" t="s">
        <v>303</v>
      </c>
      <c r="H474" s="97">
        <v>483.39</v>
      </c>
      <c r="I474" s="50"/>
      <c r="J474" s="50"/>
      <c r="K474" s="52"/>
      <c r="L474" s="216"/>
    </row>
    <row r="475" spans="1:12" x14ac:dyDescent="0.2">
      <c r="A475" s="56"/>
      <c r="E475" s="57"/>
      <c r="G475" s="49"/>
      <c r="H475" s="97"/>
      <c r="I475" s="50"/>
      <c r="J475" s="50"/>
      <c r="K475" s="52"/>
      <c r="L475" s="216"/>
    </row>
    <row r="476" spans="1:12" s="64" customFormat="1" ht="12" customHeight="1" x14ac:dyDescent="0.2">
      <c r="A476" s="243" t="s">
        <v>130</v>
      </c>
      <c r="B476" s="244" t="s">
        <v>33</v>
      </c>
      <c r="C476" s="245"/>
      <c r="D476" s="245"/>
      <c r="E476" s="246"/>
      <c r="F476" s="247"/>
      <c r="G476" s="248"/>
      <c r="H476" s="249"/>
      <c r="I476" s="250"/>
      <c r="J476" s="250"/>
      <c r="K476" s="251"/>
      <c r="L476" s="216"/>
    </row>
    <row r="477" spans="1:12" ht="12" customHeight="1" x14ac:dyDescent="0.2">
      <c r="A477" s="166"/>
      <c r="B477" s="37"/>
      <c r="C477" s="29"/>
      <c r="D477" s="29"/>
      <c r="E477" s="38"/>
      <c r="F477" s="39"/>
      <c r="G477" s="32"/>
      <c r="H477" s="96"/>
      <c r="I477" s="33"/>
      <c r="J477" s="33"/>
      <c r="K477" s="34"/>
    </row>
    <row r="478" spans="1:12" s="168" customFormat="1" x14ac:dyDescent="0.2">
      <c r="A478" s="27"/>
      <c r="B478" s="28"/>
      <c r="C478" s="29"/>
      <c r="D478" s="29">
        <v>50</v>
      </c>
      <c r="E478" s="30" t="s">
        <v>780</v>
      </c>
      <c r="F478" s="167"/>
      <c r="G478" s="32"/>
      <c r="H478" s="186"/>
      <c r="I478" s="33"/>
      <c r="J478" s="33"/>
      <c r="K478" s="34"/>
      <c r="L478" s="222"/>
    </row>
    <row r="479" spans="1:12" ht="15" x14ac:dyDescent="0.2">
      <c r="A479" s="56" t="s">
        <v>340</v>
      </c>
      <c r="E479" s="57" t="s">
        <v>6</v>
      </c>
      <c r="G479" s="49" t="s">
        <v>303</v>
      </c>
      <c r="H479" s="186">
        <v>205.06</v>
      </c>
      <c r="I479" s="50"/>
      <c r="J479" s="50"/>
      <c r="K479" s="52"/>
      <c r="L479" s="216"/>
    </row>
    <row r="480" spans="1:12" ht="15" x14ac:dyDescent="0.2">
      <c r="A480" s="56" t="s">
        <v>452</v>
      </c>
      <c r="E480" s="57" t="s">
        <v>106</v>
      </c>
      <c r="G480" s="49" t="s">
        <v>303</v>
      </c>
      <c r="H480" s="186">
        <v>200.26</v>
      </c>
      <c r="I480" s="50"/>
      <c r="J480" s="50"/>
      <c r="K480" s="52"/>
      <c r="L480" s="216"/>
    </row>
    <row r="481" spans="1:12" ht="15" x14ac:dyDescent="0.2">
      <c r="A481" s="56" t="s">
        <v>620</v>
      </c>
      <c r="E481" s="57" t="s">
        <v>107</v>
      </c>
      <c r="G481" s="49" t="s">
        <v>303</v>
      </c>
      <c r="H481" s="186">
        <v>200.26</v>
      </c>
      <c r="I481" s="50"/>
      <c r="J481" s="50"/>
      <c r="K481" s="52"/>
      <c r="L481" s="216"/>
    </row>
    <row r="482" spans="1:12" x14ac:dyDescent="0.2">
      <c r="A482" s="56"/>
      <c r="E482" s="57"/>
      <c r="G482" s="49"/>
      <c r="H482" s="186"/>
      <c r="I482" s="50"/>
      <c r="J482" s="50"/>
      <c r="K482" s="52"/>
      <c r="L482" s="216"/>
    </row>
    <row r="483" spans="1:12" s="168" customFormat="1" x14ac:dyDescent="0.2">
      <c r="A483" s="27"/>
      <c r="B483" s="28"/>
      <c r="C483" s="29"/>
      <c r="D483" s="29">
        <v>25</v>
      </c>
      <c r="E483" s="30" t="s">
        <v>780</v>
      </c>
      <c r="F483" s="167"/>
      <c r="G483" s="32"/>
      <c r="H483" s="186"/>
      <c r="I483" s="33"/>
      <c r="J483" s="33"/>
      <c r="K483" s="34"/>
      <c r="L483" s="222"/>
    </row>
    <row r="484" spans="1:12" ht="15" x14ac:dyDescent="0.2">
      <c r="A484" s="56" t="s">
        <v>621</v>
      </c>
      <c r="E484" s="57" t="s">
        <v>6</v>
      </c>
      <c r="G484" s="49" t="s">
        <v>303</v>
      </c>
      <c r="H484" s="186">
        <v>27.56</v>
      </c>
      <c r="I484" s="50"/>
      <c r="J484" s="50"/>
      <c r="K484" s="52"/>
      <c r="L484" s="216"/>
    </row>
    <row r="485" spans="1:12" ht="15" x14ac:dyDescent="0.2">
      <c r="A485" s="56" t="s">
        <v>622</v>
      </c>
      <c r="E485" s="57" t="s">
        <v>106</v>
      </c>
      <c r="G485" s="49" t="s">
        <v>303</v>
      </c>
      <c r="H485" s="186">
        <v>32.479999999999997</v>
      </c>
      <c r="I485" s="50"/>
      <c r="J485" s="50"/>
      <c r="K485" s="52"/>
      <c r="L485" s="216"/>
    </row>
    <row r="486" spans="1:12" ht="15" x14ac:dyDescent="0.2">
      <c r="A486" s="56" t="s">
        <v>623</v>
      </c>
      <c r="E486" s="57" t="s">
        <v>107</v>
      </c>
      <c r="G486" s="49" t="s">
        <v>303</v>
      </c>
      <c r="H486" s="186">
        <v>32.479999999999997</v>
      </c>
      <c r="I486" s="50"/>
      <c r="J486" s="50"/>
      <c r="K486" s="52"/>
      <c r="L486" s="216"/>
    </row>
    <row r="487" spans="1:12" x14ac:dyDescent="0.2">
      <c r="A487" s="56"/>
      <c r="E487" s="57"/>
      <c r="G487" s="49"/>
      <c r="H487" s="186"/>
      <c r="I487" s="50"/>
      <c r="J487" s="50"/>
      <c r="K487" s="52"/>
      <c r="L487" s="216"/>
    </row>
    <row r="488" spans="1:12" s="168" customFormat="1" x14ac:dyDescent="0.2">
      <c r="A488" s="27"/>
      <c r="B488" s="28"/>
      <c r="C488" s="29"/>
      <c r="D488" s="29">
        <v>35</v>
      </c>
      <c r="E488" s="30" t="s">
        <v>762</v>
      </c>
      <c r="F488" s="167"/>
      <c r="G488" s="32"/>
      <c r="H488" s="186"/>
      <c r="I488" s="33"/>
      <c r="J488" s="33"/>
      <c r="K488" s="34"/>
      <c r="L488" s="222"/>
    </row>
    <row r="489" spans="1:12" ht="15" x14ac:dyDescent="0.2">
      <c r="A489" s="56" t="s">
        <v>624</v>
      </c>
      <c r="E489" s="57" t="s">
        <v>6</v>
      </c>
      <c r="G489" s="49" t="s">
        <v>303</v>
      </c>
      <c r="H489" s="186">
        <v>5.82</v>
      </c>
      <c r="I489" s="50"/>
      <c r="J489" s="50"/>
      <c r="K489" s="52"/>
      <c r="L489" s="216"/>
    </row>
    <row r="490" spans="1:12" x14ac:dyDescent="0.2">
      <c r="A490" s="56"/>
      <c r="E490" s="57"/>
      <c r="G490" s="49"/>
      <c r="H490" s="186"/>
      <c r="I490" s="50"/>
      <c r="J490" s="50"/>
      <c r="K490" s="52"/>
      <c r="L490" s="216"/>
    </row>
    <row r="491" spans="1:12" ht="12" customHeight="1" x14ac:dyDescent="0.2">
      <c r="A491" s="58" t="s">
        <v>341</v>
      </c>
      <c r="B491" s="62" t="s">
        <v>126</v>
      </c>
      <c r="C491" s="61"/>
      <c r="D491" s="61"/>
      <c r="E491" s="62"/>
      <c r="F491" s="63"/>
      <c r="G491" s="93"/>
      <c r="H491" s="99"/>
      <c r="I491" s="94"/>
      <c r="J491" s="94"/>
      <c r="K491" s="51"/>
      <c r="L491" s="225"/>
    </row>
    <row r="492" spans="1:12" ht="12" customHeight="1" x14ac:dyDescent="0.2">
      <c r="A492" s="58"/>
      <c r="B492" s="238"/>
      <c r="C492" s="61"/>
      <c r="D492" s="61"/>
      <c r="E492" s="62"/>
      <c r="F492" s="63"/>
      <c r="G492" s="93"/>
      <c r="H492" s="99"/>
      <c r="I492" s="94"/>
      <c r="J492" s="94"/>
      <c r="K492" s="51"/>
      <c r="L492" s="225"/>
    </row>
    <row r="493" spans="1:12" x14ac:dyDescent="0.2">
      <c r="A493" s="58"/>
      <c r="B493" s="70">
        <v>600</v>
      </c>
      <c r="C493" s="61" t="s">
        <v>144</v>
      </c>
      <c r="D493" s="252">
        <v>600</v>
      </c>
      <c r="E493" s="105" t="s">
        <v>315</v>
      </c>
      <c r="G493" s="49"/>
      <c r="H493" s="97"/>
      <c r="I493" s="50"/>
      <c r="J493" s="50"/>
      <c r="K493" s="43"/>
      <c r="L493" s="225"/>
    </row>
    <row r="494" spans="1:12" ht="15" x14ac:dyDescent="0.2">
      <c r="A494" s="56" t="s">
        <v>342</v>
      </c>
      <c r="D494" s="91"/>
      <c r="E494" s="57" t="s">
        <v>6</v>
      </c>
      <c r="G494" s="49" t="s">
        <v>303</v>
      </c>
      <c r="H494" s="186">
        <v>268.60000000000002</v>
      </c>
      <c r="I494" s="50"/>
      <c r="J494" s="50"/>
      <c r="K494" s="43"/>
      <c r="L494" s="225"/>
    </row>
    <row r="495" spans="1:12" ht="15" x14ac:dyDescent="0.2">
      <c r="A495" s="56" t="s">
        <v>453</v>
      </c>
      <c r="D495" s="91"/>
      <c r="E495" s="57" t="s">
        <v>106</v>
      </c>
      <c r="G495" s="49" t="s">
        <v>303</v>
      </c>
      <c r="H495" s="186">
        <v>263.8</v>
      </c>
      <c r="I495" s="50"/>
      <c r="J495" s="50"/>
      <c r="K495" s="43"/>
      <c r="L495" s="225"/>
    </row>
    <row r="496" spans="1:12" ht="15" x14ac:dyDescent="0.2">
      <c r="A496" s="56" t="s">
        <v>625</v>
      </c>
      <c r="D496" s="91"/>
      <c r="E496" s="57" t="s">
        <v>107</v>
      </c>
      <c r="G496" s="49" t="s">
        <v>303</v>
      </c>
      <c r="H496" s="186">
        <v>263.8</v>
      </c>
      <c r="I496" s="50"/>
      <c r="J496" s="50"/>
      <c r="K496" s="43"/>
      <c r="L496" s="225"/>
    </row>
    <row r="497" spans="1:12" x14ac:dyDescent="0.2">
      <c r="A497" s="56"/>
      <c r="D497" s="91"/>
      <c r="G497" s="49"/>
      <c r="H497" s="97"/>
      <c r="I497" s="50"/>
      <c r="J497" s="50"/>
      <c r="K497" s="43"/>
      <c r="L497" s="225"/>
    </row>
    <row r="498" spans="1:12" x14ac:dyDescent="0.2">
      <c r="A498" s="56"/>
      <c r="G498" s="49"/>
      <c r="H498" s="97"/>
      <c r="I498" s="50"/>
      <c r="J498" s="50"/>
      <c r="K498" s="43"/>
      <c r="L498" s="225"/>
    </row>
    <row r="499" spans="1:12" x14ac:dyDescent="0.2">
      <c r="A499" s="58"/>
      <c r="B499" s="70">
        <v>300</v>
      </c>
      <c r="C499" s="61" t="s">
        <v>144</v>
      </c>
      <c r="D499" s="252">
        <v>300</v>
      </c>
      <c r="E499" s="105" t="s">
        <v>315</v>
      </c>
      <c r="G499" s="49"/>
      <c r="H499" s="97"/>
      <c r="I499" s="50"/>
      <c r="J499" s="50"/>
      <c r="K499" s="43"/>
      <c r="L499" s="225"/>
    </row>
    <row r="500" spans="1:12" ht="15" x14ac:dyDescent="0.2">
      <c r="A500" s="56" t="s">
        <v>454</v>
      </c>
      <c r="D500" s="91"/>
      <c r="E500" s="57" t="s">
        <v>6</v>
      </c>
      <c r="G500" s="49" t="s">
        <v>303</v>
      </c>
      <c r="H500" s="186">
        <v>27.56</v>
      </c>
      <c r="I500" s="50"/>
      <c r="J500" s="50"/>
      <c r="K500" s="43"/>
      <c r="L500" s="225"/>
    </row>
    <row r="501" spans="1:12" ht="15" x14ac:dyDescent="0.2">
      <c r="A501" s="56" t="s">
        <v>455</v>
      </c>
      <c r="D501" s="91"/>
      <c r="E501" s="57" t="s">
        <v>106</v>
      </c>
      <c r="G501" s="49" t="s">
        <v>303</v>
      </c>
      <c r="H501" s="186">
        <v>32.479999999999997</v>
      </c>
      <c r="I501" s="50"/>
      <c r="J501" s="50"/>
      <c r="K501" s="43"/>
      <c r="L501" s="225"/>
    </row>
    <row r="502" spans="1:12" ht="15" x14ac:dyDescent="0.2">
      <c r="A502" s="56" t="s">
        <v>626</v>
      </c>
      <c r="D502" s="91"/>
      <c r="E502" s="57" t="s">
        <v>107</v>
      </c>
      <c r="G502" s="49" t="s">
        <v>303</v>
      </c>
      <c r="H502" s="186">
        <v>32.479999999999997</v>
      </c>
      <c r="I502" s="50"/>
      <c r="J502" s="50"/>
      <c r="K502" s="43"/>
      <c r="L502" s="225"/>
    </row>
    <row r="503" spans="1:12" x14ac:dyDescent="0.2">
      <c r="A503" s="56"/>
      <c r="D503" s="91"/>
      <c r="G503" s="49"/>
      <c r="H503" s="97"/>
      <c r="I503" s="50"/>
      <c r="J503" s="50"/>
      <c r="K503" s="43"/>
      <c r="L503" s="225"/>
    </row>
    <row r="504" spans="1:12" s="256" customFormat="1" ht="12" customHeight="1" x14ac:dyDescent="0.2">
      <c r="A504" s="58" t="s">
        <v>343</v>
      </c>
      <c r="B504" s="253" t="s">
        <v>536</v>
      </c>
      <c r="C504" s="61"/>
      <c r="D504" s="61"/>
      <c r="E504" s="253"/>
      <c r="F504" s="254"/>
      <c r="G504" s="93"/>
      <c r="H504" s="99"/>
      <c r="I504" s="94"/>
      <c r="J504" s="94"/>
      <c r="K504" s="51"/>
      <c r="L504" s="255"/>
    </row>
    <row r="505" spans="1:12" s="256" customFormat="1" ht="12" customHeight="1" x14ac:dyDescent="0.2">
      <c r="A505" s="58"/>
      <c r="B505" s="257"/>
      <c r="C505" s="61"/>
      <c r="D505" s="61"/>
      <c r="E505" s="253"/>
      <c r="F505" s="254"/>
      <c r="G505" s="93"/>
      <c r="H505" s="99"/>
      <c r="I505" s="94"/>
      <c r="J505" s="94"/>
      <c r="K505" s="51"/>
      <c r="L505" s="255"/>
    </row>
    <row r="506" spans="1:12" s="256" customFormat="1" x14ac:dyDescent="0.2">
      <c r="A506" s="58"/>
      <c r="B506" s="70">
        <v>300</v>
      </c>
      <c r="C506" s="61" t="s">
        <v>144</v>
      </c>
      <c r="D506" s="252">
        <v>600</v>
      </c>
      <c r="E506" s="258" t="s">
        <v>537</v>
      </c>
      <c r="G506" s="49"/>
      <c r="H506" s="97"/>
      <c r="I506" s="50"/>
      <c r="J506" s="50"/>
      <c r="K506" s="43"/>
      <c r="L506" s="255"/>
    </row>
    <row r="507" spans="1:12" s="256" customFormat="1" ht="15" x14ac:dyDescent="0.2">
      <c r="A507" s="56" t="s">
        <v>344</v>
      </c>
      <c r="B507" s="53"/>
      <c r="C507" s="45"/>
      <c r="D507" s="91"/>
      <c r="E507" s="57" t="s">
        <v>6</v>
      </c>
      <c r="G507" s="49" t="s">
        <v>303</v>
      </c>
      <c r="H507" s="186">
        <v>108.96</v>
      </c>
      <c r="I507" s="50"/>
      <c r="J507" s="50"/>
      <c r="K507" s="43"/>
      <c r="L507" s="255"/>
    </row>
    <row r="508" spans="1:12" s="256" customFormat="1" ht="15" x14ac:dyDescent="0.2">
      <c r="A508" s="56" t="s">
        <v>456</v>
      </c>
      <c r="B508" s="53"/>
      <c r="C508" s="45"/>
      <c r="D508" s="91"/>
      <c r="E508" s="57" t="s">
        <v>106</v>
      </c>
      <c r="G508" s="49" t="s">
        <v>303</v>
      </c>
      <c r="H508" s="186">
        <v>128.16</v>
      </c>
      <c r="I508" s="50"/>
      <c r="J508" s="50"/>
      <c r="K508" s="43"/>
      <c r="L508" s="255"/>
    </row>
    <row r="509" spans="1:12" s="256" customFormat="1" ht="15" x14ac:dyDescent="0.2">
      <c r="A509" s="56" t="s">
        <v>627</v>
      </c>
      <c r="B509" s="53"/>
      <c r="C509" s="45"/>
      <c r="D509" s="91"/>
      <c r="E509" s="57" t="s">
        <v>107</v>
      </c>
      <c r="G509" s="49" t="s">
        <v>303</v>
      </c>
      <c r="H509" s="186">
        <v>128.16</v>
      </c>
      <c r="I509" s="50"/>
      <c r="J509" s="50"/>
      <c r="K509" s="43"/>
      <c r="L509" s="255"/>
    </row>
    <row r="510" spans="1:12" s="256" customFormat="1" ht="12" customHeight="1" x14ac:dyDescent="0.2">
      <c r="A510" s="58"/>
      <c r="B510" s="70"/>
      <c r="C510" s="61"/>
      <c r="D510" s="61"/>
      <c r="E510" s="57"/>
      <c r="G510" s="49"/>
      <c r="H510" s="97"/>
      <c r="I510" s="50"/>
      <c r="J510" s="50"/>
      <c r="K510" s="52"/>
      <c r="L510" s="255"/>
    </row>
    <row r="511" spans="1:12" ht="13.5" customHeight="1" x14ac:dyDescent="0.2">
      <c r="A511" s="58" t="s">
        <v>345</v>
      </c>
      <c r="B511" s="62" t="s">
        <v>339</v>
      </c>
      <c r="C511" s="61"/>
      <c r="D511" s="61"/>
      <c r="E511" s="62"/>
      <c r="F511" s="63"/>
      <c r="G511" s="93"/>
      <c r="H511" s="99"/>
      <c r="I511" s="94"/>
      <c r="J511" s="94"/>
      <c r="K511" s="51"/>
      <c r="L511" s="225"/>
    </row>
    <row r="512" spans="1:12" ht="13.5" customHeight="1" x14ac:dyDescent="0.2">
      <c r="A512" s="58"/>
      <c r="B512" s="238"/>
      <c r="C512" s="61"/>
      <c r="D512" s="61"/>
      <c r="E512" s="62"/>
      <c r="F512" s="63"/>
      <c r="G512" s="93"/>
      <c r="H512" s="99"/>
      <c r="I512" s="94"/>
      <c r="J512" s="94"/>
      <c r="K512" s="51"/>
      <c r="L512" s="225"/>
    </row>
    <row r="513" spans="1:12" ht="13.5" customHeight="1" x14ac:dyDescent="0.2">
      <c r="A513" s="58"/>
      <c r="B513" s="70"/>
      <c r="C513" s="61"/>
      <c r="D513" s="105" t="s">
        <v>316</v>
      </c>
      <c r="E513" s="105"/>
      <c r="G513" s="49"/>
      <c r="H513" s="97"/>
      <c r="I513" s="50"/>
      <c r="J513" s="50"/>
      <c r="K513" s="43"/>
      <c r="L513" s="225"/>
    </row>
    <row r="514" spans="1:12" ht="13.5" customHeight="1" x14ac:dyDescent="0.2">
      <c r="A514" s="56" t="s">
        <v>538</v>
      </c>
      <c r="D514" s="91"/>
      <c r="E514" s="57" t="s">
        <v>6</v>
      </c>
      <c r="G514" s="49" t="s">
        <v>303</v>
      </c>
      <c r="H514" s="186">
        <v>5.82</v>
      </c>
      <c r="I514" s="50"/>
      <c r="J514" s="50"/>
      <c r="K514" s="43"/>
      <c r="L514" s="225"/>
    </row>
    <row r="515" spans="1:12" ht="13.5" customHeight="1" x14ac:dyDescent="0.2">
      <c r="A515" s="56"/>
      <c r="D515" s="91"/>
      <c r="E515" s="57"/>
      <c r="G515" s="49"/>
      <c r="H515" s="186"/>
      <c r="I515" s="50"/>
      <c r="J515" s="50"/>
      <c r="K515" s="43"/>
      <c r="L515" s="225"/>
    </row>
    <row r="516" spans="1:12" ht="13.5" customHeight="1" x14ac:dyDescent="0.2">
      <c r="A516" s="58" t="s">
        <v>632</v>
      </c>
      <c r="B516" s="259" t="s">
        <v>763</v>
      </c>
      <c r="C516" s="61"/>
      <c r="D516" s="61"/>
      <c r="E516" s="57"/>
      <c r="F516" s="256"/>
      <c r="G516" s="49"/>
      <c r="H516" s="97"/>
      <c r="I516" s="50"/>
      <c r="J516" s="50"/>
      <c r="K516" s="52"/>
      <c r="L516" s="225"/>
    </row>
    <row r="517" spans="1:12" s="11" customFormat="1" ht="12" customHeight="1" x14ac:dyDescent="0.2">
      <c r="A517" s="295" t="s">
        <v>742</v>
      </c>
      <c r="B517" s="296"/>
      <c r="C517" s="297"/>
      <c r="D517" s="297"/>
      <c r="E517" s="294" t="s">
        <v>792</v>
      </c>
      <c r="G517" s="49" t="s">
        <v>303</v>
      </c>
      <c r="H517" s="298">
        <v>15.600000000000001</v>
      </c>
      <c r="I517" s="299"/>
      <c r="J517" s="299"/>
      <c r="K517" s="300"/>
      <c r="L517" s="301"/>
    </row>
    <row r="518" spans="1:12" s="11" customFormat="1" ht="12" customHeight="1" x14ac:dyDescent="0.2">
      <c r="A518" s="295" t="s">
        <v>743</v>
      </c>
      <c r="B518" s="296"/>
      <c r="C518" s="297"/>
      <c r="D518" s="297"/>
      <c r="E518" s="294" t="s">
        <v>793</v>
      </c>
      <c r="G518" s="49" t="s">
        <v>303</v>
      </c>
      <c r="H518" s="298">
        <v>15.600000000000001</v>
      </c>
      <c r="I518" s="299"/>
      <c r="J518" s="299"/>
      <c r="K518" s="300"/>
      <c r="L518" s="301"/>
    </row>
    <row r="519" spans="1:12" ht="13.5" customHeight="1" x14ac:dyDescent="0.2">
      <c r="A519" s="58"/>
      <c r="B519" s="260"/>
      <c r="C519" s="61"/>
      <c r="D519" s="61"/>
      <c r="E519" s="57"/>
      <c r="F519" s="256"/>
      <c r="G519" s="49"/>
      <c r="H519" s="97"/>
      <c r="I519" s="50"/>
      <c r="J519" s="50"/>
      <c r="K519" s="52"/>
      <c r="L519" s="225"/>
    </row>
    <row r="520" spans="1:12" ht="12" customHeight="1" x14ac:dyDescent="0.2">
      <c r="A520" s="58" t="s">
        <v>744</v>
      </c>
      <c r="B520" s="62" t="s">
        <v>740</v>
      </c>
      <c r="C520" s="61"/>
      <c r="D520" s="61"/>
      <c r="E520" s="62"/>
      <c r="F520" s="63"/>
      <c r="G520" s="93"/>
      <c r="H520" s="99"/>
      <c r="I520" s="50"/>
      <c r="J520" s="50"/>
      <c r="K520" s="52"/>
      <c r="L520" s="225"/>
    </row>
    <row r="521" spans="1:12" ht="12" customHeight="1" x14ac:dyDescent="0.2">
      <c r="A521" s="58"/>
      <c r="B521" s="238"/>
      <c r="C521" s="61"/>
      <c r="D521" s="61"/>
      <c r="E521" s="62"/>
      <c r="F521" s="63"/>
      <c r="G521" s="93"/>
      <c r="H521" s="99"/>
      <c r="I521" s="50"/>
      <c r="J521" s="50"/>
      <c r="K521" s="52"/>
      <c r="L521" s="225"/>
    </row>
    <row r="522" spans="1:12" ht="12" customHeight="1" x14ac:dyDescent="0.2">
      <c r="A522" s="58"/>
      <c r="B522" s="70"/>
      <c r="C522" s="61"/>
      <c r="D522" s="252" t="s">
        <v>752</v>
      </c>
      <c r="E522" s="258" t="s">
        <v>741</v>
      </c>
      <c r="G522" s="49"/>
      <c r="H522" s="97"/>
      <c r="I522" s="50"/>
      <c r="J522" s="50"/>
      <c r="K522" s="52"/>
      <c r="L522" s="225"/>
    </row>
    <row r="523" spans="1:12" ht="12" customHeight="1" x14ac:dyDescent="0.2">
      <c r="A523" s="56" t="s">
        <v>794</v>
      </c>
      <c r="D523" s="91"/>
      <c r="E523" s="57" t="s">
        <v>6</v>
      </c>
      <c r="G523" s="49" t="s">
        <v>1</v>
      </c>
      <c r="H523" s="186">
        <v>138.80000000000001</v>
      </c>
      <c r="I523" s="50"/>
      <c r="J523" s="50"/>
      <c r="K523" s="52"/>
      <c r="L523" s="225"/>
    </row>
    <row r="524" spans="1:12" ht="12" customHeight="1" x14ac:dyDescent="0.2">
      <c r="A524" s="56" t="s">
        <v>795</v>
      </c>
      <c r="D524" s="91"/>
      <c r="E524" s="57" t="s">
        <v>106</v>
      </c>
      <c r="G524" s="49" t="s">
        <v>1</v>
      </c>
      <c r="H524" s="186">
        <v>138.75</v>
      </c>
      <c r="I524" s="50"/>
      <c r="J524" s="50"/>
      <c r="K524" s="52"/>
      <c r="L524" s="225"/>
    </row>
    <row r="525" spans="1:12" ht="12" customHeight="1" x14ac:dyDescent="0.2">
      <c r="A525" s="56" t="s">
        <v>796</v>
      </c>
      <c r="D525" s="91"/>
      <c r="E525" s="57" t="s">
        <v>107</v>
      </c>
      <c r="G525" s="49" t="s">
        <v>1</v>
      </c>
      <c r="H525" s="186">
        <v>138.75</v>
      </c>
      <c r="I525" s="50"/>
      <c r="J525" s="50"/>
      <c r="K525" s="52"/>
      <c r="L525" s="225"/>
    </row>
    <row r="526" spans="1:12" ht="12" customHeight="1" x14ac:dyDescent="0.2">
      <c r="A526" s="58"/>
      <c r="B526" s="70"/>
      <c r="C526" s="61"/>
      <c r="D526" s="61"/>
      <c r="E526" s="57"/>
      <c r="G526" s="49"/>
      <c r="H526" s="97"/>
      <c r="I526" s="50"/>
      <c r="J526" s="50"/>
      <c r="K526" s="52"/>
      <c r="L526" s="225"/>
    </row>
    <row r="527" spans="1:12" ht="12" customHeight="1" x14ac:dyDescent="0.2">
      <c r="A527" s="58"/>
      <c r="B527" s="70"/>
      <c r="C527" s="61"/>
      <c r="D527" s="61"/>
      <c r="E527" s="57"/>
      <c r="G527" s="49"/>
      <c r="H527" s="97"/>
      <c r="I527" s="50"/>
      <c r="J527" s="50"/>
      <c r="K527" s="52"/>
      <c r="L527" s="225"/>
    </row>
    <row r="528" spans="1:12" ht="12" customHeight="1" x14ac:dyDescent="0.2">
      <c r="A528" s="129" t="s">
        <v>744</v>
      </c>
      <c r="B528" s="130"/>
      <c r="C528" s="121"/>
      <c r="D528" s="121"/>
      <c r="E528" s="122" t="s">
        <v>131</v>
      </c>
      <c r="F528" s="131"/>
      <c r="G528" s="132"/>
      <c r="H528" s="133"/>
      <c r="I528" s="134"/>
      <c r="J528" s="134"/>
      <c r="K528" s="142"/>
      <c r="L528" s="225"/>
    </row>
    <row r="529" spans="1:12" s="36" customFormat="1" x14ac:dyDescent="0.2">
      <c r="A529" s="129" t="s">
        <v>15</v>
      </c>
      <c r="B529" s="130"/>
      <c r="C529" s="121"/>
      <c r="D529" s="121"/>
      <c r="E529" s="122" t="s">
        <v>346</v>
      </c>
      <c r="F529" s="131"/>
      <c r="G529" s="132"/>
      <c r="H529" s="133"/>
      <c r="I529" s="134"/>
      <c r="J529" s="134"/>
      <c r="K529" s="135"/>
      <c r="L529" s="35"/>
    </row>
    <row r="530" spans="1:12" ht="12" customHeight="1" x14ac:dyDescent="0.2">
      <c r="G530" s="49"/>
      <c r="H530" s="97"/>
      <c r="I530" s="50"/>
      <c r="J530" s="50"/>
      <c r="K530" s="51"/>
    </row>
    <row r="531" spans="1:12" s="64" customFormat="1" ht="12" customHeight="1" x14ac:dyDescent="0.2">
      <c r="A531" s="58" t="s">
        <v>132</v>
      </c>
      <c r="B531" s="59" t="s">
        <v>10</v>
      </c>
      <c r="C531" s="61"/>
      <c r="D531" s="61"/>
      <c r="E531" s="62"/>
      <c r="F531" s="63"/>
      <c r="G531" s="93"/>
      <c r="H531" s="99"/>
      <c r="I531" s="94"/>
      <c r="J531" s="94"/>
      <c r="K531" s="51"/>
      <c r="L531" s="69"/>
    </row>
    <row r="532" spans="1:12" ht="51" x14ac:dyDescent="0.2">
      <c r="B532" s="44"/>
      <c r="D532" s="46" t="s">
        <v>168</v>
      </c>
      <c r="E532" s="65" t="s">
        <v>174</v>
      </c>
      <c r="F532" s="68"/>
      <c r="G532" s="49"/>
      <c r="H532" s="97"/>
      <c r="I532" s="50"/>
      <c r="J532" s="50"/>
      <c r="K532" s="51"/>
    </row>
    <row r="533" spans="1:12" x14ac:dyDescent="0.2">
      <c r="D533" s="46"/>
      <c r="E533" s="65"/>
      <c r="F533" s="68"/>
      <c r="G533" s="49"/>
      <c r="H533" s="97"/>
      <c r="I533" s="50"/>
      <c r="J533" s="50"/>
      <c r="K533" s="51"/>
    </row>
    <row r="534" spans="1:12" ht="12" customHeight="1" x14ac:dyDescent="0.2">
      <c r="G534" s="49"/>
      <c r="H534" s="97"/>
      <c r="I534" s="50"/>
      <c r="J534" s="50"/>
      <c r="K534" s="51"/>
    </row>
    <row r="535" spans="1:12" ht="12" customHeight="1" x14ac:dyDescent="0.2">
      <c r="A535" s="58" t="s">
        <v>133</v>
      </c>
      <c r="B535" s="59" t="s">
        <v>317</v>
      </c>
      <c r="C535" s="61"/>
      <c r="D535" s="61"/>
      <c r="E535" s="62"/>
      <c r="G535" s="49"/>
      <c r="H535" s="97"/>
      <c r="I535" s="50"/>
      <c r="J535" s="50"/>
      <c r="K535" s="94"/>
    </row>
    <row r="536" spans="1:12" ht="12" customHeight="1" x14ac:dyDescent="0.2">
      <c r="A536" s="58"/>
      <c r="B536" s="70"/>
      <c r="C536" s="61"/>
      <c r="D536" s="61"/>
      <c r="E536" s="62"/>
      <c r="G536" s="49"/>
      <c r="H536" s="97"/>
      <c r="I536" s="50"/>
      <c r="J536" s="50"/>
      <c r="K536" s="94"/>
    </row>
    <row r="537" spans="1:12" ht="25.5" x14ac:dyDescent="0.2">
      <c r="A537" s="58"/>
      <c r="B537" s="227"/>
      <c r="C537" s="61"/>
      <c r="D537" s="61"/>
      <c r="E537" s="261" t="s">
        <v>318</v>
      </c>
      <c r="G537" s="49"/>
      <c r="H537" s="97"/>
      <c r="I537" s="50"/>
      <c r="J537" s="50"/>
      <c r="K537" s="94"/>
    </row>
    <row r="538" spans="1:12" ht="15" x14ac:dyDescent="0.2">
      <c r="A538" s="56" t="s">
        <v>134</v>
      </c>
      <c r="E538" s="57" t="s">
        <v>107</v>
      </c>
      <c r="G538" s="49" t="s">
        <v>303</v>
      </c>
      <c r="H538" s="97">
        <v>168.25</v>
      </c>
      <c r="I538" s="50"/>
      <c r="J538" s="50"/>
      <c r="K538" s="52"/>
      <c r="L538" s="225"/>
    </row>
    <row r="539" spans="1:12" ht="12" customHeight="1" x14ac:dyDescent="0.2">
      <c r="A539" s="56"/>
      <c r="E539" s="57"/>
      <c r="G539" s="262"/>
      <c r="H539" s="97"/>
      <c r="I539" s="50"/>
      <c r="J539" s="50"/>
      <c r="K539" s="52"/>
    </row>
    <row r="540" spans="1:12" ht="12" customHeight="1" x14ac:dyDescent="0.2">
      <c r="A540" s="56"/>
      <c r="E540" s="57"/>
      <c r="G540" s="262"/>
      <c r="H540" s="97"/>
      <c r="I540" s="50"/>
      <c r="J540" s="50"/>
      <c r="K540" s="52"/>
    </row>
    <row r="541" spans="1:12" ht="25.5" x14ac:dyDescent="0.2">
      <c r="A541" s="58"/>
      <c r="B541" s="227"/>
      <c r="C541" s="61"/>
      <c r="D541" s="61"/>
      <c r="E541" s="261" t="s">
        <v>629</v>
      </c>
      <c r="G541" s="49"/>
      <c r="H541" s="97"/>
      <c r="I541" s="50"/>
      <c r="J541" s="50"/>
      <c r="K541" s="94"/>
    </row>
    <row r="542" spans="1:12" ht="15" x14ac:dyDescent="0.2">
      <c r="A542" s="56" t="s">
        <v>135</v>
      </c>
      <c r="E542" s="57" t="s">
        <v>6</v>
      </c>
      <c r="G542" s="49" t="s">
        <v>303</v>
      </c>
      <c r="H542" s="97">
        <v>27.56</v>
      </c>
      <c r="I542" s="50"/>
      <c r="J542" s="50"/>
      <c r="K542" s="52"/>
    </row>
    <row r="543" spans="1:12" ht="15" x14ac:dyDescent="0.2">
      <c r="A543" s="56" t="s">
        <v>457</v>
      </c>
      <c r="E543" s="57" t="s">
        <v>106</v>
      </c>
      <c r="G543" s="49" t="s">
        <v>303</v>
      </c>
      <c r="H543" s="97">
        <v>32.479999999999997</v>
      </c>
      <c r="I543" s="50"/>
      <c r="J543" s="50"/>
      <c r="K543" s="52"/>
    </row>
    <row r="544" spans="1:12" ht="15" x14ac:dyDescent="0.2">
      <c r="A544" s="56" t="s">
        <v>633</v>
      </c>
      <c r="E544" s="57" t="s">
        <v>107</v>
      </c>
      <c r="G544" s="49" t="s">
        <v>303</v>
      </c>
      <c r="H544" s="97">
        <v>185.55</v>
      </c>
      <c r="I544" s="50"/>
      <c r="J544" s="50"/>
      <c r="K544" s="52"/>
    </row>
    <row r="545" spans="1:12" ht="12" customHeight="1" x14ac:dyDescent="0.2">
      <c r="A545" s="56"/>
      <c r="E545" s="57"/>
      <c r="G545" s="262"/>
      <c r="H545" s="97"/>
      <c r="I545" s="50"/>
      <c r="J545" s="50"/>
      <c r="K545" s="52"/>
    </row>
    <row r="546" spans="1:12" ht="12" customHeight="1" x14ac:dyDescent="0.2">
      <c r="A546" s="56"/>
      <c r="E546" s="57"/>
      <c r="G546" s="262"/>
      <c r="H546" s="97"/>
      <c r="I546" s="50"/>
      <c r="J546" s="50"/>
      <c r="K546" s="52"/>
    </row>
    <row r="547" spans="1:12" ht="12" customHeight="1" x14ac:dyDescent="0.2">
      <c r="A547" s="56"/>
      <c r="E547" s="57"/>
      <c r="G547" s="262"/>
      <c r="H547" s="97"/>
      <c r="I547" s="50"/>
      <c r="J547" s="50"/>
      <c r="K547" s="52"/>
    </row>
    <row r="548" spans="1:12" ht="12" customHeight="1" x14ac:dyDescent="0.2">
      <c r="A548" s="56"/>
      <c r="E548" s="57"/>
      <c r="G548" s="262"/>
      <c r="H548" s="97"/>
      <c r="I548" s="50"/>
      <c r="J548" s="50"/>
      <c r="K548" s="52"/>
    </row>
    <row r="549" spans="1:12" ht="12" customHeight="1" x14ac:dyDescent="0.2">
      <c r="A549" s="56"/>
      <c r="E549" s="57"/>
      <c r="G549" s="262"/>
      <c r="H549" s="97"/>
      <c r="I549" s="50"/>
      <c r="J549" s="50"/>
      <c r="K549" s="52"/>
    </row>
    <row r="550" spans="1:12" ht="12" customHeight="1" x14ac:dyDescent="0.2">
      <c r="A550" s="56"/>
      <c r="E550" s="57"/>
      <c r="G550" s="262"/>
      <c r="H550" s="97"/>
      <c r="I550" s="50"/>
      <c r="J550" s="50"/>
      <c r="K550" s="52"/>
    </row>
    <row r="551" spans="1:12" ht="12" customHeight="1" x14ac:dyDescent="0.2">
      <c r="A551" s="56"/>
      <c r="E551" s="57"/>
      <c r="G551" s="262"/>
      <c r="H551" s="97"/>
      <c r="I551" s="50"/>
      <c r="J551" s="50"/>
      <c r="K551" s="52"/>
    </row>
    <row r="552" spans="1:12" ht="12" customHeight="1" x14ac:dyDescent="0.2">
      <c r="A552" s="56"/>
      <c r="E552" s="57"/>
      <c r="G552" s="262"/>
      <c r="H552" s="97"/>
      <c r="I552" s="50"/>
      <c r="J552" s="50"/>
      <c r="K552" s="52"/>
    </row>
    <row r="553" spans="1:12" ht="12" customHeight="1" x14ac:dyDescent="0.2">
      <c r="A553" s="56"/>
      <c r="E553" s="57"/>
      <c r="G553" s="262"/>
      <c r="H553" s="97"/>
      <c r="I553" s="50"/>
      <c r="J553" s="50"/>
      <c r="K553" s="52"/>
    </row>
    <row r="554" spans="1:12" ht="12" customHeight="1" x14ac:dyDescent="0.2">
      <c r="A554" s="56"/>
      <c r="E554" s="57"/>
      <c r="G554" s="262"/>
      <c r="H554" s="97"/>
      <c r="I554" s="50"/>
      <c r="J554" s="50"/>
      <c r="K554" s="52"/>
    </row>
    <row r="555" spans="1:12" ht="12" customHeight="1" x14ac:dyDescent="0.2">
      <c r="A555" s="56"/>
      <c r="E555" s="57"/>
      <c r="G555" s="262"/>
      <c r="H555" s="97"/>
      <c r="I555" s="50"/>
      <c r="J555" s="50"/>
      <c r="K555" s="52"/>
    </row>
    <row r="556" spans="1:12" ht="12" customHeight="1" x14ac:dyDescent="0.2">
      <c r="A556" s="56"/>
      <c r="E556" s="57"/>
      <c r="G556" s="262"/>
      <c r="H556" s="97"/>
      <c r="I556" s="50"/>
      <c r="J556" s="50"/>
      <c r="K556" s="52"/>
    </row>
    <row r="557" spans="1:12" ht="12" customHeight="1" x14ac:dyDescent="0.2">
      <c r="A557" s="56"/>
      <c r="E557" s="57"/>
      <c r="G557" s="262"/>
      <c r="H557" s="97"/>
      <c r="I557" s="50"/>
      <c r="J557" s="50"/>
      <c r="K557" s="52"/>
    </row>
    <row r="558" spans="1:12" ht="12" customHeight="1" x14ac:dyDescent="0.2">
      <c r="A558" s="56"/>
      <c r="E558" s="57"/>
      <c r="G558" s="262"/>
      <c r="H558" s="97"/>
      <c r="I558" s="50"/>
      <c r="J558" s="50"/>
      <c r="K558" s="52"/>
    </row>
    <row r="559" spans="1:12" ht="12" customHeight="1" x14ac:dyDescent="0.2">
      <c r="A559" s="56"/>
      <c r="E559" s="57"/>
      <c r="G559" s="262"/>
      <c r="H559" s="97"/>
      <c r="I559" s="50"/>
      <c r="J559" s="50"/>
      <c r="K559" s="94"/>
    </row>
    <row r="560" spans="1:12" s="36" customFormat="1" x14ac:dyDescent="0.2">
      <c r="A560" s="129" t="s">
        <v>136</v>
      </c>
      <c r="B560" s="130"/>
      <c r="C560" s="121"/>
      <c r="D560" s="121"/>
      <c r="E560" s="122" t="s">
        <v>125</v>
      </c>
      <c r="F560" s="131"/>
      <c r="G560" s="132"/>
      <c r="H560" s="133"/>
      <c r="I560" s="134"/>
      <c r="J560" s="134"/>
      <c r="K560" s="141"/>
      <c r="L560" s="35"/>
    </row>
    <row r="561" spans="1:12" ht="12" customHeight="1" x14ac:dyDescent="0.2">
      <c r="A561" s="129" t="s">
        <v>348</v>
      </c>
      <c r="B561" s="130"/>
      <c r="C561" s="121"/>
      <c r="D561" s="121"/>
      <c r="E561" s="122" t="s">
        <v>347</v>
      </c>
      <c r="F561" s="131"/>
      <c r="G561" s="132"/>
      <c r="H561" s="133"/>
      <c r="I561" s="134"/>
      <c r="J561" s="134"/>
      <c r="K561" s="135"/>
      <c r="L561" s="225"/>
    </row>
    <row r="562" spans="1:12" ht="12" customHeight="1" x14ac:dyDescent="0.2">
      <c r="G562" s="49"/>
      <c r="H562" s="97"/>
      <c r="I562" s="50"/>
      <c r="J562" s="50"/>
      <c r="K562" s="51"/>
      <c r="L562" s="225"/>
    </row>
    <row r="563" spans="1:12" ht="12" customHeight="1" x14ac:dyDescent="0.2">
      <c r="A563" s="58" t="s">
        <v>349</v>
      </c>
      <c r="B563" s="59" t="s">
        <v>10</v>
      </c>
      <c r="C563" s="61"/>
      <c r="D563" s="61"/>
      <c r="E563" s="62"/>
      <c r="F563" s="63"/>
      <c r="G563" s="93"/>
      <c r="H563" s="99"/>
      <c r="I563" s="94"/>
      <c r="J563" s="94"/>
      <c r="K563" s="51"/>
      <c r="L563" s="225"/>
    </row>
    <row r="564" spans="1:12" ht="63.75" x14ac:dyDescent="0.2">
      <c r="B564" s="44"/>
      <c r="D564" s="46" t="s">
        <v>168</v>
      </c>
      <c r="E564" s="47" t="s">
        <v>187</v>
      </c>
      <c r="F564" s="48"/>
      <c r="G564" s="49"/>
      <c r="H564" s="97"/>
      <c r="I564" s="50"/>
      <c r="J564" s="50"/>
      <c r="K564" s="51"/>
      <c r="L564" s="225"/>
    </row>
    <row r="565" spans="1:12" ht="25.5" x14ac:dyDescent="0.2">
      <c r="B565" s="44"/>
      <c r="D565" s="46" t="s">
        <v>170</v>
      </c>
      <c r="E565" s="47" t="s">
        <v>188</v>
      </c>
      <c r="F565" s="48"/>
      <c r="G565" s="49"/>
      <c r="H565" s="97"/>
      <c r="I565" s="50"/>
      <c r="J565" s="50"/>
      <c r="K565" s="51"/>
      <c r="L565" s="225"/>
    </row>
    <row r="566" spans="1:12" ht="12" customHeight="1" x14ac:dyDescent="0.2">
      <c r="G566" s="49"/>
      <c r="H566" s="97"/>
      <c r="I566" s="50"/>
      <c r="J566" s="50"/>
      <c r="K566" s="51"/>
      <c r="L566" s="225"/>
    </row>
    <row r="567" spans="1:12" x14ac:dyDescent="0.2">
      <c r="A567" s="58" t="s">
        <v>350</v>
      </c>
      <c r="B567" s="62" t="s">
        <v>16</v>
      </c>
      <c r="C567" s="61"/>
      <c r="D567" s="61"/>
      <c r="E567" s="62"/>
      <c r="F567" s="63"/>
      <c r="G567" s="93"/>
      <c r="H567" s="99"/>
      <c r="I567" s="94"/>
      <c r="J567" s="94"/>
      <c r="K567" s="51"/>
      <c r="L567" s="225"/>
    </row>
    <row r="568" spans="1:12" x14ac:dyDescent="0.2">
      <c r="G568" s="49"/>
      <c r="H568" s="97"/>
      <c r="I568" s="50"/>
      <c r="J568" s="50"/>
      <c r="K568" s="51"/>
      <c r="L568" s="225"/>
    </row>
    <row r="569" spans="1:12" x14ac:dyDescent="0.2">
      <c r="A569" s="56"/>
      <c r="B569" s="44"/>
      <c r="E569" s="47" t="s">
        <v>319</v>
      </c>
      <c r="F569" s="48"/>
      <c r="G569" s="49"/>
      <c r="H569" s="97"/>
      <c r="I569" s="50"/>
      <c r="J569" s="50"/>
      <c r="K569" s="51"/>
      <c r="L569" s="225"/>
    </row>
    <row r="570" spans="1:12" ht="15" x14ac:dyDescent="0.2">
      <c r="A570" s="56" t="s">
        <v>351</v>
      </c>
      <c r="E570" s="57" t="s">
        <v>6</v>
      </c>
      <c r="G570" s="49" t="s">
        <v>303</v>
      </c>
      <c r="H570" s="97">
        <v>208.35</v>
      </c>
      <c r="I570" s="50"/>
      <c r="J570" s="50"/>
      <c r="K570" s="52"/>
      <c r="L570" s="225"/>
    </row>
    <row r="571" spans="1:12" ht="15" x14ac:dyDescent="0.2">
      <c r="A571" s="56" t="s">
        <v>352</v>
      </c>
      <c r="E571" s="57" t="s">
        <v>106</v>
      </c>
      <c r="G571" s="49" t="s">
        <v>303</v>
      </c>
      <c r="H571" s="97">
        <v>228.62</v>
      </c>
      <c r="I571" s="50"/>
      <c r="J571" s="50"/>
      <c r="K571" s="52"/>
      <c r="L571" s="225"/>
    </row>
    <row r="572" spans="1:12" ht="15" x14ac:dyDescent="0.2">
      <c r="A572" s="56" t="s">
        <v>634</v>
      </c>
      <c r="E572" s="57" t="s">
        <v>107</v>
      </c>
      <c r="G572" s="49" t="s">
        <v>303</v>
      </c>
      <c r="H572" s="97">
        <v>288.01</v>
      </c>
      <c r="I572" s="50"/>
      <c r="J572" s="50"/>
      <c r="K572" s="52"/>
      <c r="L572" s="225"/>
    </row>
    <row r="573" spans="1:12" ht="12" customHeight="1" x14ac:dyDescent="0.2">
      <c r="A573" s="56"/>
      <c r="G573" s="49"/>
      <c r="H573" s="97"/>
      <c r="I573" s="50"/>
      <c r="J573" s="50"/>
      <c r="K573" s="52"/>
      <c r="L573" s="225"/>
    </row>
    <row r="574" spans="1:12" ht="25.5" x14ac:dyDescent="0.2">
      <c r="A574" s="56"/>
      <c r="B574" s="44"/>
      <c r="E574" s="47" t="s">
        <v>301</v>
      </c>
      <c r="F574" s="48"/>
      <c r="G574" s="49"/>
      <c r="H574" s="97"/>
      <c r="I574" s="50"/>
      <c r="J574" s="50"/>
      <c r="K574" s="52"/>
      <c r="L574" s="225"/>
    </row>
    <row r="575" spans="1:12" ht="15" x14ac:dyDescent="0.2">
      <c r="A575" s="56" t="s">
        <v>458</v>
      </c>
      <c r="E575" s="57" t="s">
        <v>6</v>
      </c>
      <c r="G575" s="49" t="s">
        <v>303</v>
      </c>
      <c r="H575" s="97">
        <v>509.84</v>
      </c>
      <c r="I575" s="50"/>
      <c r="J575" s="50"/>
      <c r="K575" s="52"/>
      <c r="L575" s="225"/>
    </row>
    <row r="576" spans="1:12" ht="15" x14ac:dyDescent="0.2">
      <c r="A576" s="56" t="s">
        <v>459</v>
      </c>
      <c r="E576" s="57" t="s">
        <v>106</v>
      </c>
      <c r="G576" s="49" t="s">
        <v>303</v>
      </c>
      <c r="H576" s="97">
        <v>497.04</v>
      </c>
      <c r="I576" s="50"/>
      <c r="J576" s="50"/>
      <c r="K576" s="52"/>
      <c r="L576" s="225"/>
    </row>
    <row r="577" spans="1:12" ht="15" x14ac:dyDescent="0.2">
      <c r="A577" s="56" t="s">
        <v>635</v>
      </c>
      <c r="E577" s="57" t="s">
        <v>107</v>
      </c>
      <c r="G577" s="49" t="s">
        <v>303</v>
      </c>
      <c r="H577" s="97">
        <v>546.73</v>
      </c>
      <c r="I577" s="50"/>
      <c r="J577" s="50"/>
      <c r="K577" s="52"/>
      <c r="L577" s="225"/>
    </row>
    <row r="578" spans="1:12" ht="12" customHeight="1" x14ac:dyDescent="0.2">
      <c r="A578" s="56"/>
      <c r="E578" s="57"/>
      <c r="G578" s="49"/>
      <c r="H578" s="97"/>
      <c r="I578" s="50"/>
      <c r="J578" s="50"/>
      <c r="K578" s="52"/>
      <c r="L578" s="225"/>
    </row>
    <row r="579" spans="1:12" x14ac:dyDescent="0.2">
      <c r="A579" s="58" t="s">
        <v>353</v>
      </c>
      <c r="B579" s="62" t="s">
        <v>320</v>
      </c>
      <c r="C579" s="61"/>
      <c r="D579" s="61"/>
      <c r="E579" s="62"/>
      <c r="F579" s="63"/>
      <c r="G579" s="93"/>
      <c r="H579" s="99"/>
      <c r="I579" s="94"/>
      <c r="J579" s="94"/>
      <c r="K579" s="51"/>
      <c r="L579" s="225"/>
    </row>
    <row r="580" spans="1:12" x14ac:dyDescent="0.2">
      <c r="G580" s="49"/>
      <c r="H580" s="97"/>
      <c r="I580" s="50"/>
      <c r="J580" s="50"/>
      <c r="K580" s="51"/>
      <c r="L580" s="225"/>
    </row>
    <row r="581" spans="1:12" ht="25.5" x14ac:dyDescent="0.2">
      <c r="A581" s="56"/>
      <c r="B581" s="44"/>
      <c r="E581" s="47" t="s">
        <v>631</v>
      </c>
      <c r="F581" s="48"/>
      <c r="G581" s="49"/>
      <c r="H581" s="97"/>
      <c r="I581" s="50"/>
      <c r="J581" s="50"/>
      <c r="K581" s="51"/>
      <c r="L581" s="225"/>
    </row>
    <row r="582" spans="1:12" ht="15" x14ac:dyDescent="0.2">
      <c r="A582" s="56" t="s">
        <v>354</v>
      </c>
      <c r="E582" s="57" t="s">
        <v>6</v>
      </c>
      <c r="G582" s="49" t="s">
        <v>303</v>
      </c>
      <c r="H582" s="97">
        <v>27.56</v>
      </c>
      <c r="I582" s="50"/>
      <c r="J582" s="50"/>
      <c r="K582" s="52"/>
      <c r="L582" s="225"/>
    </row>
    <row r="583" spans="1:12" ht="15" x14ac:dyDescent="0.2">
      <c r="A583" s="56" t="s">
        <v>636</v>
      </c>
      <c r="E583" s="57" t="s">
        <v>106</v>
      </c>
      <c r="G583" s="49" t="s">
        <v>303</v>
      </c>
      <c r="H583" s="97">
        <v>32.479999999999997</v>
      </c>
      <c r="I583" s="50"/>
      <c r="J583" s="50"/>
      <c r="K583" s="52"/>
      <c r="L583" s="225"/>
    </row>
    <row r="584" spans="1:12" ht="15" x14ac:dyDescent="0.2">
      <c r="A584" s="56" t="s">
        <v>460</v>
      </c>
      <c r="E584" s="57" t="s">
        <v>107</v>
      </c>
      <c r="G584" s="49" t="s">
        <v>303</v>
      </c>
      <c r="H584" s="97">
        <v>353.8</v>
      </c>
      <c r="I584" s="50"/>
      <c r="J584" s="50"/>
      <c r="K584" s="52"/>
      <c r="L584" s="225"/>
    </row>
    <row r="585" spans="1:12" ht="12" customHeight="1" x14ac:dyDescent="0.2">
      <c r="A585" s="56"/>
      <c r="G585" s="49"/>
      <c r="H585" s="97"/>
      <c r="I585" s="50"/>
      <c r="J585" s="50"/>
      <c r="K585" s="52"/>
      <c r="L585" s="225"/>
    </row>
    <row r="586" spans="1:12" ht="12" customHeight="1" x14ac:dyDescent="0.2">
      <c r="A586" s="56"/>
      <c r="E586" s="57"/>
      <c r="G586" s="49"/>
      <c r="H586" s="97"/>
      <c r="I586" s="50"/>
      <c r="J586" s="50"/>
      <c r="K586" s="52"/>
      <c r="L586" s="225"/>
    </row>
    <row r="587" spans="1:12" ht="25.5" x14ac:dyDescent="0.2">
      <c r="A587" s="56"/>
      <c r="B587" s="44"/>
      <c r="E587" s="47" t="s">
        <v>630</v>
      </c>
      <c r="F587" s="48"/>
      <c r="G587" s="49"/>
      <c r="H587" s="97"/>
      <c r="I587" s="50"/>
      <c r="J587" s="50"/>
      <c r="K587" s="52"/>
      <c r="L587" s="225"/>
    </row>
    <row r="588" spans="1:12" ht="15" x14ac:dyDescent="0.2">
      <c r="A588" s="56" t="s">
        <v>461</v>
      </c>
      <c r="E588" s="57" t="s">
        <v>6</v>
      </c>
      <c r="G588" s="49" t="s">
        <v>303</v>
      </c>
      <c r="H588" s="97">
        <v>289.94</v>
      </c>
      <c r="I588" s="50"/>
      <c r="J588" s="50"/>
      <c r="K588" s="52"/>
      <c r="L588" s="225"/>
    </row>
    <row r="589" spans="1:12" ht="15" x14ac:dyDescent="0.2">
      <c r="A589" s="56" t="s">
        <v>637</v>
      </c>
      <c r="E589" s="57" t="s">
        <v>106</v>
      </c>
      <c r="G589" s="49" t="s">
        <v>303</v>
      </c>
      <c r="H589" s="97">
        <v>285.02</v>
      </c>
      <c r="I589" s="50"/>
      <c r="J589" s="50"/>
      <c r="K589" s="52"/>
      <c r="L589" s="225"/>
    </row>
    <row r="590" spans="1:12" ht="12" customHeight="1" x14ac:dyDescent="0.2">
      <c r="A590" s="56"/>
      <c r="E590" s="57"/>
      <c r="G590" s="49"/>
      <c r="H590" s="97"/>
      <c r="I590" s="50"/>
      <c r="J590" s="50"/>
      <c r="K590" s="52"/>
      <c r="L590" s="225"/>
    </row>
    <row r="591" spans="1:12" ht="12" customHeight="1" x14ac:dyDescent="0.2">
      <c r="A591" s="56"/>
      <c r="E591" s="57"/>
      <c r="G591" s="49"/>
      <c r="H591" s="97"/>
      <c r="I591" s="50"/>
      <c r="J591" s="50"/>
      <c r="K591" s="52"/>
      <c r="L591" s="225"/>
    </row>
    <row r="592" spans="1:12" ht="12" customHeight="1" x14ac:dyDescent="0.2">
      <c r="A592" s="56"/>
      <c r="E592" s="57"/>
      <c r="G592" s="49"/>
      <c r="H592" s="97"/>
      <c r="I592" s="50"/>
      <c r="J592" s="50"/>
      <c r="K592" s="52"/>
      <c r="L592" s="225"/>
    </row>
    <row r="593" spans="1:12" ht="12" customHeight="1" x14ac:dyDescent="0.2">
      <c r="A593" s="56"/>
      <c r="E593" s="57"/>
      <c r="G593" s="49"/>
      <c r="H593" s="97"/>
      <c r="I593" s="50"/>
      <c r="J593" s="50"/>
      <c r="K593" s="52"/>
      <c r="L593" s="225"/>
    </row>
    <row r="594" spans="1:12" ht="12" customHeight="1" x14ac:dyDescent="0.2">
      <c r="A594" s="56"/>
      <c r="E594" s="57"/>
      <c r="G594" s="49"/>
      <c r="H594" s="97"/>
      <c r="I594" s="50"/>
      <c r="J594" s="50"/>
      <c r="K594" s="52"/>
      <c r="L594" s="225"/>
    </row>
    <row r="595" spans="1:12" ht="12" customHeight="1" x14ac:dyDescent="0.2">
      <c r="A595" s="56"/>
      <c r="E595" s="57"/>
      <c r="G595" s="49"/>
      <c r="H595" s="97"/>
      <c r="I595" s="50"/>
      <c r="J595" s="50"/>
      <c r="K595" s="52"/>
      <c r="L595" s="225"/>
    </row>
    <row r="596" spans="1:12" ht="12" customHeight="1" x14ac:dyDescent="0.2">
      <c r="A596" s="56"/>
      <c r="E596" s="57"/>
      <c r="G596" s="49"/>
      <c r="H596" s="97"/>
      <c r="I596" s="50"/>
      <c r="J596" s="50"/>
      <c r="K596" s="52"/>
      <c r="L596" s="225"/>
    </row>
    <row r="597" spans="1:12" ht="12" customHeight="1" x14ac:dyDescent="0.2">
      <c r="A597" s="56"/>
      <c r="E597" s="57"/>
      <c r="G597" s="49"/>
      <c r="H597" s="97"/>
      <c r="I597" s="50"/>
      <c r="J597" s="50"/>
      <c r="K597" s="52"/>
      <c r="L597" s="225"/>
    </row>
    <row r="598" spans="1:12" ht="12" customHeight="1" x14ac:dyDescent="0.2">
      <c r="A598" s="56"/>
      <c r="E598" s="57"/>
      <c r="G598" s="49"/>
      <c r="H598" s="97"/>
      <c r="I598" s="50"/>
      <c r="J598" s="50"/>
      <c r="K598" s="52"/>
      <c r="L598" s="225"/>
    </row>
    <row r="599" spans="1:12" ht="12" customHeight="1" x14ac:dyDescent="0.2">
      <c r="A599" s="56"/>
      <c r="E599" s="57"/>
      <c r="G599" s="49"/>
      <c r="H599" s="97"/>
      <c r="I599" s="50"/>
      <c r="J599" s="50"/>
      <c r="K599" s="52"/>
      <c r="L599" s="225"/>
    </row>
    <row r="600" spans="1:12" ht="12" customHeight="1" x14ac:dyDescent="0.2">
      <c r="A600" s="56"/>
      <c r="E600" s="57"/>
      <c r="G600" s="49"/>
      <c r="H600" s="97"/>
      <c r="I600" s="50"/>
      <c r="J600" s="50"/>
      <c r="K600" s="52"/>
      <c r="L600" s="225"/>
    </row>
    <row r="601" spans="1:12" ht="12" customHeight="1" x14ac:dyDescent="0.2">
      <c r="A601" s="56"/>
      <c r="E601" s="57"/>
      <c r="G601" s="49"/>
      <c r="H601" s="97"/>
      <c r="I601" s="50"/>
      <c r="J601" s="50"/>
      <c r="K601" s="52"/>
      <c r="L601" s="225"/>
    </row>
    <row r="602" spans="1:12" s="64" customFormat="1" ht="12" customHeight="1" x14ac:dyDescent="0.2">
      <c r="A602" s="56"/>
      <c r="B602" s="53"/>
      <c r="C602" s="45"/>
      <c r="D602" s="45"/>
      <c r="E602" s="54"/>
      <c r="F602" s="55"/>
      <c r="G602" s="49"/>
      <c r="H602" s="97"/>
      <c r="I602" s="50"/>
      <c r="J602" s="50"/>
      <c r="K602" s="52"/>
      <c r="L602" s="225"/>
    </row>
    <row r="603" spans="1:12" ht="12" customHeight="1" x14ac:dyDescent="0.2">
      <c r="A603" s="129" t="s">
        <v>355</v>
      </c>
      <c r="B603" s="130"/>
      <c r="C603" s="121"/>
      <c r="D603" s="121"/>
      <c r="E603" s="122" t="s">
        <v>356</v>
      </c>
      <c r="F603" s="131"/>
      <c r="G603" s="132"/>
      <c r="H603" s="133"/>
      <c r="I603" s="134"/>
      <c r="J603" s="134"/>
      <c r="K603" s="142"/>
      <c r="L603" s="225"/>
    </row>
    <row r="604" spans="1:12" ht="12" customHeight="1" x14ac:dyDescent="0.2">
      <c r="A604" s="129" t="s">
        <v>293</v>
      </c>
      <c r="B604" s="130"/>
      <c r="C604" s="121"/>
      <c r="D604" s="121"/>
      <c r="E604" s="122" t="s">
        <v>358</v>
      </c>
      <c r="F604" s="131"/>
      <c r="G604" s="132"/>
      <c r="H604" s="133"/>
      <c r="I604" s="134"/>
      <c r="J604" s="134"/>
      <c r="K604" s="135"/>
    </row>
    <row r="605" spans="1:12" ht="12" customHeight="1" x14ac:dyDescent="0.2">
      <c r="A605" s="58"/>
      <c r="B605" s="70"/>
      <c r="C605" s="61"/>
      <c r="D605" s="61"/>
      <c r="E605" s="62"/>
      <c r="G605" s="49"/>
      <c r="H605" s="97"/>
      <c r="I605" s="50"/>
      <c r="J605" s="50"/>
      <c r="K605" s="52"/>
    </row>
    <row r="606" spans="1:12" ht="12" customHeight="1" x14ac:dyDescent="0.2">
      <c r="A606" s="58" t="s">
        <v>137</v>
      </c>
      <c r="B606" s="59" t="s">
        <v>10</v>
      </c>
      <c r="C606" s="61"/>
      <c r="D606" s="61"/>
      <c r="E606" s="87"/>
      <c r="G606" s="49"/>
      <c r="H606" s="97"/>
      <c r="I606" s="50"/>
      <c r="J606" s="50"/>
      <c r="K606" s="52"/>
    </row>
    <row r="607" spans="1:12" ht="51" x14ac:dyDescent="0.2">
      <c r="A607" s="89"/>
      <c r="B607" s="44"/>
      <c r="D607" s="46" t="s">
        <v>168</v>
      </c>
      <c r="E607" s="65" t="s">
        <v>175</v>
      </c>
      <c r="G607" s="49"/>
      <c r="I607" s="50"/>
      <c r="J607" s="50"/>
      <c r="K607" s="94"/>
    </row>
    <row r="608" spans="1:12" ht="25.5" x14ac:dyDescent="0.2">
      <c r="A608" s="89"/>
      <c r="B608" s="44"/>
      <c r="D608" s="46" t="s">
        <v>170</v>
      </c>
      <c r="E608" s="65" t="s">
        <v>176</v>
      </c>
      <c r="G608" s="49"/>
      <c r="I608" s="50"/>
      <c r="J608" s="50"/>
      <c r="K608" s="52"/>
    </row>
    <row r="609" spans="1:11" x14ac:dyDescent="0.2">
      <c r="A609" s="89"/>
      <c r="B609" s="44"/>
      <c r="E609" s="65"/>
      <c r="G609" s="49"/>
      <c r="I609" s="50"/>
      <c r="J609" s="50"/>
      <c r="K609" s="52"/>
    </row>
    <row r="610" spans="1:11" x14ac:dyDescent="0.2">
      <c r="A610" s="92"/>
      <c r="B610" s="44"/>
      <c r="E610" s="65"/>
      <c r="F610" s="88"/>
      <c r="G610" s="49"/>
      <c r="I610" s="50"/>
      <c r="J610" s="50"/>
      <c r="K610" s="52"/>
    </row>
    <row r="611" spans="1:11" x14ac:dyDescent="0.2">
      <c r="A611" s="58" t="s">
        <v>138</v>
      </c>
      <c r="B611" s="59" t="s">
        <v>357</v>
      </c>
      <c r="C611" s="61"/>
      <c r="D611" s="61"/>
      <c r="E611" s="87"/>
      <c r="F611" s="88"/>
      <c r="G611" s="49"/>
      <c r="I611" s="50"/>
      <c r="J611" s="50"/>
      <c r="K611" s="52"/>
    </row>
    <row r="612" spans="1:11" ht="25.5" x14ac:dyDescent="0.2">
      <c r="A612" s="89"/>
      <c r="B612" s="44"/>
      <c r="E612" s="65" t="s">
        <v>764</v>
      </c>
      <c r="F612" s="88"/>
      <c r="G612" s="49"/>
      <c r="I612" s="50"/>
      <c r="J612" s="50"/>
      <c r="K612" s="52"/>
    </row>
    <row r="613" spans="1:11" x14ac:dyDescent="0.2">
      <c r="A613" s="92" t="s">
        <v>294</v>
      </c>
      <c r="B613" s="44"/>
      <c r="E613" s="57" t="s">
        <v>359</v>
      </c>
      <c r="F613" s="88"/>
      <c r="G613" s="49" t="s">
        <v>1</v>
      </c>
      <c r="H613" s="98">
        <v>6.2</v>
      </c>
      <c r="I613" s="50"/>
      <c r="J613" s="50"/>
      <c r="K613" s="52"/>
    </row>
    <row r="614" spans="1:11" x14ac:dyDescent="0.2">
      <c r="A614" s="92"/>
      <c r="B614" s="44"/>
      <c r="E614" s="57"/>
      <c r="F614" s="88"/>
      <c r="G614" s="49"/>
      <c r="I614" s="50"/>
      <c r="J614" s="50"/>
      <c r="K614" s="52"/>
    </row>
    <row r="615" spans="1:11" x14ac:dyDescent="0.2">
      <c r="A615" s="58" t="s">
        <v>138</v>
      </c>
      <c r="B615" s="59" t="s">
        <v>447</v>
      </c>
      <c r="C615" s="61"/>
      <c r="D615" s="61"/>
      <c r="E615" s="87"/>
      <c r="F615" s="88"/>
      <c r="G615" s="49"/>
      <c r="I615" s="50"/>
      <c r="J615" s="50"/>
      <c r="K615" s="52"/>
    </row>
    <row r="616" spans="1:11" x14ac:dyDescent="0.2">
      <c r="A616" s="89"/>
      <c r="B616" s="44"/>
      <c r="E616" s="65" t="s">
        <v>745</v>
      </c>
      <c r="F616" s="88"/>
      <c r="G616" s="49"/>
      <c r="I616" s="50"/>
      <c r="J616" s="50"/>
      <c r="K616" s="52"/>
    </row>
    <row r="617" spans="1:11" x14ac:dyDescent="0.2">
      <c r="A617" s="92" t="s">
        <v>294</v>
      </c>
      <c r="B617" s="44"/>
      <c r="E617" s="57" t="s">
        <v>448</v>
      </c>
      <c r="F617" s="88"/>
      <c r="G617" s="49" t="s">
        <v>1</v>
      </c>
      <c r="H617" s="98">
        <v>6.4</v>
      </c>
      <c r="I617" s="50"/>
      <c r="J617" s="50"/>
      <c r="K617" s="52"/>
    </row>
    <row r="618" spans="1:11" x14ac:dyDescent="0.2">
      <c r="A618" s="92" t="s">
        <v>639</v>
      </c>
      <c r="B618" s="44"/>
      <c r="E618" s="57" t="s">
        <v>638</v>
      </c>
      <c r="F618" s="88"/>
      <c r="G618" s="49" t="s">
        <v>1</v>
      </c>
      <c r="H618" s="98">
        <v>7.76</v>
      </c>
      <c r="I618" s="50"/>
      <c r="J618" s="50"/>
      <c r="K618" s="52"/>
    </row>
    <row r="619" spans="1:11" x14ac:dyDescent="0.2">
      <c r="A619" s="92"/>
      <c r="B619" s="44"/>
      <c r="E619" s="57"/>
      <c r="F619" s="88"/>
      <c r="G619" s="49"/>
      <c r="I619" s="50"/>
      <c r="J619" s="50"/>
      <c r="K619" s="52"/>
    </row>
    <row r="620" spans="1:11" x14ac:dyDescent="0.2">
      <c r="A620" s="58" t="s">
        <v>139</v>
      </c>
      <c r="B620" s="59" t="s">
        <v>449</v>
      </c>
      <c r="C620" s="61"/>
      <c r="D620" s="61"/>
      <c r="E620" s="87"/>
      <c r="F620" s="88"/>
      <c r="G620" s="49"/>
      <c r="I620" s="50"/>
      <c r="J620" s="50"/>
      <c r="K620" s="52"/>
    </row>
    <row r="621" spans="1:11" ht="25.5" x14ac:dyDescent="0.2">
      <c r="A621" s="89"/>
      <c r="B621" s="44"/>
      <c r="E621" s="65" t="s">
        <v>765</v>
      </c>
      <c r="F621" s="88"/>
      <c r="G621" s="49"/>
      <c r="I621" s="50"/>
      <c r="J621" s="50"/>
      <c r="K621" s="52"/>
    </row>
    <row r="622" spans="1:11" x14ac:dyDescent="0.2">
      <c r="A622" s="92" t="s">
        <v>462</v>
      </c>
      <c r="B622" s="44"/>
      <c r="E622" s="57" t="s">
        <v>106</v>
      </c>
      <c r="F622" s="88"/>
      <c r="G622" s="49" t="s">
        <v>1</v>
      </c>
      <c r="H622" s="98">
        <v>26.95</v>
      </c>
      <c r="I622" s="50"/>
      <c r="J622" s="50"/>
      <c r="K622" s="52"/>
    </row>
    <row r="623" spans="1:11" x14ac:dyDescent="0.2">
      <c r="A623" s="92" t="s">
        <v>640</v>
      </c>
      <c r="B623" s="44"/>
      <c r="E623" s="57" t="s">
        <v>107</v>
      </c>
      <c r="F623" s="88"/>
      <c r="G623" s="49" t="s">
        <v>1</v>
      </c>
      <c r="H623" s="98">
        <v>26.95</v>
      </c>
      <c r="I623" s="50"/>
      <c r="J623" s="50"/>
      <c r="K623" s="52"/>
    </row>
    <row r="624" spans="1:11" x14ac:dyDescent="0.2">
      <c r="A624" s="58"/>
      <c r="B624" s="59"/>
      <c r="C624" s="61"/>
      <c r="D624" s="61"/>
      <c r="E624" s="87"/>
      <c r="F624" s="88"/>
      <c r="G624" s="49"/>
      <c r="I624" s="50"/>
      <c r="J624" s="50"/>
      <c r="K624" s="52"/>
    </row>
    <row r="625" spans="1:12" x14ac:dyDescent="0.2">
      <c r="A625" s="89"/>
      <c r="B625" s="44"/>
      <c r="E625" s="65"/>
      <c r="F625" s="88"/>
      <c r="G625" s="49"/>
      <c r="I625" s="50"/>
      <c r="J625" s="50"/>
      <c r="K625" s="52"/>
    </row>
    <row r="626" spans="1:12" ht="12" customHeight="1" x14ac:dyDescent="0.2">
      <c r="A626" s="92"/>
      <c r="B626" s="44"/>
      <c r="G626" s="49"/>
      <c r="H626" s="97"/>
      <c r="I626" s="50"/>
      <c r="J626" s="222"/>
      <c r="K626" s="94"/>
    </row>
    <row r="627" spans="1:12" ht="12" customHeight="1" x14ac:dyDescent="0.2">
      <c r="A627" s="92"/>
      <c r="B627" s="44"/>
      <c r="G627" s="49"/>
      <c r="H627" s="97"/>
      <c r="I627" s="50"/>
      <c r="J627" s="222"/>
      <c r="K627" s="94"/>
    </row>
    <row r="628" spans="1:12" ht="12" customHeight="1" x14ac:dyDescent="0.2">
      <c r="A628" s="92"/>
      <c r="B628" s="44"/>
      <c r="G628" s="49"/>
      <c r="H628" s="97"/>
      <c r="I628" s="50"/>
      <c r="J628" s="222"/>
      <c r="K628" s="94"/>
    </row>
    <row r="629" spans="1:12" ht="12" customHeight="1" x14ac:dyDescent="0.2">
      <c r="A629" s="92"/>
      <c r="B629" s="44"/>
      <c r="G629" s="49"/>
      <c r="H629" s="97"/>
      <c r="I629" s="50"/>
      <c r="J629" s="222"/>
      <c r="K629" s="94"/>
    </row>
    <row r="630" spans="1:12" ht="12" customHeight="1" x14ac:dyDescent="0.2">
      <c r="A630" s="92"/>
      <c r="B630" s="44"/>
      <c r="G630" s="49"/>
      <c r="H630" s="97"/>
      <c r="I630" s="50"/>
      <c r="J630" s="222"/>
      <c r="K630" s="94"/>
    </row>
    <row r="631" spans="1:12" ht="12" customHeight="1" x14ac:dyDescent="0.2">
      <c r="A631" s="92"/>
      <c r="B631" s="44"/>
      <c r="G631" s="49"/>
      <c r="H631" s="97"/>
      <c r="I631" s="50"/>
      <c r="J631" s="222"/>
      <c r="K631" s="94"/>
    </row>
    <row r="632" spans="1:12" ht="12" customHeight="1" x14ac:dyDescent="0.2">
      <c r="A632" s="92"/>
      <c r="B632" s="44"/>
      <c r="G632" s="49"/>
      <c r="H632" s="97"/>
      <c r="I632" s="50"/>
      <c r="J632" s="222"/>
      <c r="K632" s="94"/>
    </row>
    <row r="633" spans="1:12" ht="12" customHeight="1" x14ac:dyDescent="0.2">
      <c r="A633" s="92"/>
      <c r="B633" s="44"/>
      <c r="G633" s="223"/>
      <c r="H633" s="224"/>
      <c r="I633" s="222"/>
      <c r="J633" s="222"/>
      <c r="K633" s="94"/>
    </row>
    <row r="634" spans="1:12" s="36" customFormat="1" x14ac:dyDescent="0.2">
      <c r="A634" s="129" t="s">
        <v>463</v>
      </c>
      <c r="B634" s="130"/>
      <c r="C634" s="121"/>
      <c r="D634" s="121"/>
      <c r="E634" s="122" t="s">
        <v>140</v>
      </c>
      <c r="F634" s="131"/>
      <c r="G634" s="132"/>
      <c r="H634" s="133"/>
      <c r="I634" s="134"/>
      <c r="J634" s="134"/>
      <c r="K634" s="141"/>
      <c r="L634" s="35"/>
    </row>
    <row r="635" spans="1:12" s="36" customFormat="1" ht="15" customHeight="1" x14ac:dyDescent="0.2">
      <c r="A635" s="129" t="s">
        <v>14</v>
      </c>
      <c r="B635" s="130"/>
      <c r="C635" s="121"/>
      <c r="D635" s="121"/>
      <c r="E635" s="122" t="s">
        <v>360</v>
      </c>
      <c r="F635" s="131"/>
      <c r="G635" s="132"/>
      <c r="H635" s="263"/>
      <c r="I635" s="134"/>
      <c r="J635" s="134"/>
      <c r="K635" s="135"/>
      <c r="L635" s="255"/>
    </row>
    <row r="636" spans="1:12" s="254" customFormat="1" ht="12" customHeight="1" x14ac:dyDescent="0.2">
      <c r="A636" s="58"/>
      <c r="B636" s="70"/>
      <c r="C636" s="61"/>
      <c r="D636" s="61"/>
      <c r="E636" s="253"/>
      <c r="F636" s="264"/>
      <c r="G636" s="93"/>
      <c r="H636" s="265"/>
      <c r="I636" s="94"/>
      <c r="J636" s="94"/>
      <c r="K636" s="51"/>
      <c r="L636" s="255"/>
    </row>
    <row r="637" spans="1:12" s="254" customFormat="1" ht="12" customHeight="1" x14ac:dyDescent="0.2">
      <c r="A637" s="58" t="s">
        <v>13</v>
      </c>
      <c r="B637" s="266" t="s">
        <v>10</v>
      </c>
      <c r="C637" s="61"/>
      <c r="D637" s="61"/>
      <c r="E637" s="253"/>
      <c r="F637" s="264"/>
      <c r="G637" s="93"/>
      <c r="H637" s="265"/>
      <c r="I637" s="94"/>
      <c r="J637" s="94"/>
      <c r="K637" s="51"/>
      <c r="L637" s="255"/>
    </row>
    <row r="638" spans="1:12" s="256" customFormat="1" ht="38.25" x14ac:dyDescent="0.2">
      <c r="A638" s="43"/>
      <c r="B638" s="44"/>
      <c r="C638" s="45"/>
      <c r="D638" s="46" t="s">
        <v>168</v>
      </c>
      <c r="E638" s="267" t="s">
        <v>191</v>
      </c>
      <c r="F638" s="68"/>
      <c r="G638" s="49"/>
      <c r="H638" s="76"/>
      <c r="I638" s="50"/>
      <c r="J638" s="50"/>
      <c r="K638" s="51"/>
      <c r="L638" s="255"/>
    </row>
    <row r="639" spans="1:12" s="256" customFormat="1" ht="63.75" x14ac:dyDescent="0.2">
      <c r="A639" s="43"/>
      <c r="B639" s="44"/>
      <c r="C639" s="45"/>
      <c r="D639" s="46" t="s">
        <v>170</v>
      </c>
      <c r="E639" s="267" t="s">
        <v>222</v>
      </c>
      <c r="F639" s="68"/>
      <c r="G639" s="49"/>
      <c r="H639" s="76"/>
      <c r="I639" s="50"/>
      <c r="J639" s="50"/>
      <c r="K639" s="51"/>
      <c r="L639" s="255"/>
    </row>
    <row r="640" spans="1:12" s="256" customFormat="1" ht="38.25" x14ac:dyDescent="0.2">
      <c r="A640" s="43"/>
      <c r="B640" s="44"/>
      <c r="C640" s="45"/>
      <c r="D640" s="46" t="s">
        <v>172</v>
      </c>
      <c r="E640" s="267" t="s">
        <v>192</v>
      </c>
      <c r="F640" s="68"/>
      <c r="G640" s="49"/>
      <c r="H640" s="76"/>
      <c r="I640" s="50"/>
      <c r="J640" s="50"/>
      <c r="K640" s="51"/>
      <c r="L640" s="255"/>
    </row>
    <row r="641" spans="1:12" s="256" customFormat="1" ht="76.5" x14ac:dyDescent="0.2">
      <c r="A641" s="43"/>
      <c r="B641" s="44"/>
      <c r="C641" s="45"/>
      <c r="D641" s="46" t="s">
        <v>179</v>
      </c>
      <c r="E641" s="267" t="s">
        <v>260</v>
      </c>
      <c r="F641" s="68"/>
      <c r="G641" s="49"/>
      <c r="H641" s="76"/>
      <c r="I641" s="50"/>
      <c r="J641" s="50"/>
      <c r="K641" s="51"/>
      <c r="L641" s="255"/>
    </row>
    <row r="642" spans="1:12" s="256" customFormat="1" ht="38.25" x14ac:dyDescent="0.2">
      <c r="A642" s="43"/>
      <c r="B642" s="44"/>
      <c r="C642" s="45"/>
      <c r="D642" s="46" t="s">
        <v>180</v>
      </c>
      <c r="E642" s="267" t="s">
        <v>193</v>
      </c>
      <c r="F642" s="68"/>
      <c r="G642" s="49"/>
      <c r="H642" s="76"/>
      <c r="I642" s="50"/>
      <c r="J642" s="50"/>
      <c r="K642" s="51"/>
      <c r="L642" s="255"/>
    </row>
    <row r="643" spans="1:12" s="256" customFormat="1" ht="25.5" x14ac:dyDescent="0.2">
      <c r="A643" s="43"/>
      <c r="B643" s="44"/>
      <c r="C643" s="45"/>
      <c r="D643" s="46" t="s">
        <v>181</v>
      </c>
      <c r="E643" s="267" t="s">
        <v>194</v>
      </c>
      <c r="F643" s="68"/>
      <c r="G643" s="49"/>
      <c r="H643" s="76"/>
      <c r="I643" s="50"/>
      <c r="J643" s="50"/>
      <c r="K643" s="52"/>
      <c r="L643" s="255"/>
    </row>
    <row r="644" spans="1:12" s="256" customFormat="1" ht="38.25" x14ac:dyDescent="0.2">
      <c r="A644" s="43"/>
      <c r="B644" s="44"/>
      <c r="C644" s="45"/>
      <c r="D644" s="46" t="s">
        <v>182</v>
      </c>
      <c r="E644" s="267" t="s">
        <v>195</v>
      </c>
      <c r="F644" s="68"/>
      <c r="G644" s="49"/>
      <c r="H644" s="76"/>
      <c r="I644" s="50"/>
      <c r="J644" s="50"/>
      <c r="K644" s="52"/>
      <c r="L644" s="255"/>
    </row>
    <row r="645" spans="1:12" s="256" customFormat="1" ht="76.5" x14ac:dyDescent="0.2">
      <c r="A645" s="43"/>
      <c r="B645" s="44"/>
      <c r="C645" s="45"/>
      <c r="D645" s="46" t="s">
        <v>190</v>
      </c>
      <c r="E645" s="267" t="s">
        <v>261</v>
      </c>
      <c r="F645" s="68"/>
      <c r="G645" s="49"/>
      <c r="H645" s="76"/>
      <c r="I645" s="50"/>
      <c r="J645" s="50"/>
      <c r="K645" s="52"/>
      <c r="L645" s="255"/>
    </row>
    <row r="646" spans="1:12" s="256" customFormat="1" ht="51" x14ac:dyDescent="0.2">
      <c r="A646" s="43"/>
      <c r="B646" s="53"/>
      <c r="C646" s="45"/>
      <c r="D646" s="46" t="s">
        <v>205</v>
      </c>
      <c r="E646" s="267" t="s">
        <v>223</v>
      </c>
      <c r="F646" s="68"/>
      <c r="G646" s="49"/>
      <c r="H646" s="76"/>
      <c r="I646" s="50"/>
      <c r="J646" s="50"/>
      <c r="K646" s="52"/>
      <c r="L646" s="255"/>
    </row>
    <row r="647" spans="1:12" s="256" customFormat="1" ht="38.25" x14ac:dyDescent="0.2">
      <c r="A647" s="43"/>
      <c r="B647" s="53"/>
      <c r="C647" s="45"/>
      <c r="D647" s="46" t="s">
        <v>229</v>
      </c>
      <c r="E647" s="267" t="s">
        <v>224</v>
      </c>
      <c r="F647" s="68"/>
      <c r="G647" s="49"/>
      <c r="H647" s="76"/>
      <c r="I647" s="50"/>
      <c r="J647" s="50"/>
      <c r="K647" s="52"/>
      <c r="L647" s="255"/>
    </row>
    <row r="648" spans="1:12" s="256" customFormat="1" ht="25.5" x14ac:dyDescent="0.2">
      <c r="A648" s="43"/>
      <c r="B648" s="53"/>
      <c r="C648" s="45"/>
      <c r="D648" s="46" t="s">
        <v>230</v>
      </c>
      <c r="E648" s="267" t="s">
        <v>225</v>
      </c>
      <c r="F648" s="68"/>
      <c r="G648" s="49"/>
      <c r="H648" s="76"/>
      <c r="I648" s="50"/>
      <c r="J648" s="50"/>
      <c r="K648" s="52"/>
      <c r="L648" s="255"/>
    </row>
    <row r="649" spans="1:12" s="256" customFormat="1" ht="38.25" x14ac:dyDescent="0.2">
      <c r="A649" s="43"/>
      <c r="B649" s="53"/>
      <c r="C649" s="45"/>
      <c r="D649" s="46" t="s">
        <v>231</v>
      </c>
      <c r="E649" s="267" t="s">
        <v>226</v>
      </c>
      <c r="F649" s="68"/>
      <c r="G649" s="49"/>
      <c r="H649" s="76"/>
      <c r="I649" s="50"/>
      <c r="J649" s="50"/>
      <c r="K649" s="52"/>
      <c r="L649" s="255"/>
    </row>
    <row r="650" spans="1:12" s="256" customFormat="1" ht="38.25" x14ac:dyDescent="0.2">
      <c r="A650" s="43"/>
      <c r="B650" s="53"/>
      <c r="C650" s="45"/>
      <c r="D650" s="46" t="s">
        <v>232</v>
      </c>
      <c r="E650" s="267" t="s">
        <v>227</v>
      </c>
      <c r="F650" s="68"/>
      <c r="G650" s="49"/>
      <c r="H650" s="76"/>
      <c r="I650" s="50"/>
      <c r="J650" s="50"/>
      <c r="K650" s="52"/>
      <c r="L650" s="255"/>
    </row>
    <row r="651" spans="1:12" s="256" customFormat="1" ht="25.5" x14ac:dyDescent="0.2">
      <c r="A651" s="43"/>
      <c r="B651" s="53"/>
      <c r="C651" s="45"/>
      <c r="D651" s="46" t="s">
        <v>265</v>
      </c>
      <c r="E651" s="267" t="s">
        <v>228</v>
      </c>
      <c r="F651" s="268"/>
      <c r="G651" s="49"/>
      <c r="H651" s="76"/>
      <c r="I651" s="50"/>
      <c r="J651" s="50"/>
      <c r="K651" s="52"/>
      <c r="L651" s="255"/>
    </row>
    <row r="652" spans="1:12" s="256" customFormat="1" ht="25.5" x14ac:dyDescent="0.2">
      <c r="A652" s="43"/>
      <c r="B652" s="53"/>
      <c r="C652" s="45"/>
      <c r="D652" s="46" t="s">
        <v>266</v>
      </c>
      <c r="E652" s="267" t="s">
        <v>244</v>
      </c>
      <c r="F652" s="268"/>
      <c r="G652" s="49"/>
      <c r="H652" s="76"/>
      <c r="I652" s="50"/>
      <c r="J652" s="50"/>
      <c r="K652" s="52"/>
      <c r="L652" s="255"/>
    </row>
    <row r="653" spans="1:12" s="256" customFormat="1" x14ac:dyDescent="0.2">
      <c r="A653" s="43"/>
      <c r="B653" s="53"/>
      <c r="C653" s="45"/>
      <c r="D653" s="45"/>
      <c r="E653" s="269" t="s">
        <v>245</v>
      </c>
      <c r="F653" s="268"/>
      <c r="G653" s="49"/>
      <c r="H653" s="76"/>
      <c r="I653" s="50"/>
      <c r="J653" s="50"/>
      <c r="K653" s="52"/>
      <c r="L653" s="255"/>
    </row>
    <row r="654" spans="1:12" s="256" customFormat="1" x14ac:dyDescent="0.2">
      <c r="A654" s="43"/>
      <c r="B654" s="53"/>
      <c r="C654" s="45"/>
      <c r="D654" s="45"/>
      <c r="E654" s="269" t="s">
        <v>246</v>
      </c>
      <c r="F654" s="268"/>
      <c r="G654" s="49"/>
      <c r="H654" s="76"/>
      <c r="I654" s="50"/>
      <c r="J654" s="50"/>
      <c r="K654" s="52"/>
      <c r="L654" s="255"/>
    </row>
    <row r="655" spans="1:12" s="256" customFormat="1" x14ac:dyDescent="0.2">
      <c r="A655" s="43"/>
      <c r="B655" s="53"/>
      <c r="C655" s="45"/>
      <c r="D655" s="45"/>
      <c r="E655" s="269" t="s">
        <v>247</v>
      </c>
      <c r="F655" s="268"/>
      <c r="G655" s="49"/>
      <c r="H655" s="76"/>
      <c r="I655" s="50"/>
      <c r="J655" s="50"/>
      <c r="K655" s="52"/>
      <c r="L655" s="255"/>
    </row>
    <row r="656" spans="1:12" s="256" customFormat="1" x14ac:dyDescent="0.2">
      <c r="A656" s="43"/>
      <c r="B656" s="53"/>
      <c r="C656" s="45"/>
      <c r="D656" s="45"/>
      <c r="E656" s="269" t="s">
        <v>248</v>
      </c>
      <c r="F656" s="268"/>
      <c r="G656" s="49"/>
      <c r="H656" s="76"/>
      <c r="I656" s="50"/>
      <c r="J656" s="50"/>
      <c r="K656" s="52"/>
      <c r="L656" s="255"/>
    </row>
    <row r="657" spans="1:12" s="256" customFormat="1" x14ac:dyDescent="0.2">
      <c r="A657" s="43"/>
      <c r="B657" s="53"/>
      <c r="C657" s="45"/>
      <c r="D657" s="45"/>
      <c r="E657" s="269" t="s">
        <v>249</v>
      </c>
      <c r="F657" s="268"/>
      <c r="G657" s="49"/>
      <c r="H657" s="76"/>
      <c r="I657" s="50"/>
      <c r="J657" s="50"/>
      <c r="K657" s="52"/>
      <c r="L657" s="255"/>
    </row>
    <row r="658" spans="1:12" s="256" customFormat="1" x14ac:dyDescent="0.2">
      <c r="A658" s="43"/>
      <c r="B658" s="53"/>
      <c r="C658" s="45"/>
      <c r="D658" s="45"/>
      <c r="E658" s="269" t="s">
        <v>250</v>
      </c>
      <c r="F658" s="268"/>
      <c r="G658" s="49"/>
      <c r="H658" s="76"/>
      <c r="I658" s="50"/>
      <c r="J658" s="50"/>
      <c r="K658" s="52"/>
      <c r="L658" s="255"/>
    </row>
    <row r="659" spans="1:12" s="256" customFormat="1" x14ac:dyDescent="0.2">
      <c r="A659" s="43"/>
      <c r="B659" s="53"/>
      <c r="C659" s="45"/>
      <c r="D659" s="45"/>
      <c r="E659" s="269" t="s">
        <v>251</v>
      </c>
      <c r="F659" s="268"/>
      <c r="G659" s="49"/>
      <c r="H659" s="76"/>
      <c r="I659" s="50"/>
      <c r="J659" s="50"/>
      <c r="K659" s="52"/>
      <c r="L659" s="255"/>
    </row>
    <row r="660" spans="1:12" s="256" customFormat="1" x14ac:dyDescent="0.2">
      <c r="A660" s="43"/>
      <c r="B660" s="53"/>
      <c r="C660" s="45"/>
      <c r="D660" s="45"/>
      <c r="E660" s="269" t="s">
        <v>252</v>
      </c>
      <c r="F660" s="268"/>
      <c r="G660" s="49"/>
      <c r="H660" s="76"/>
      <c r="I660" s="50"/>
      <c r="J660" s="50"/>
      <c r="K660" s="52"/>
      <c r="L660" s="255"/>
    </row>
    <row r="661" spans="1:12" s="256" customFormat="1" x14ac:dyDescent="0.2">
      <c r="A661" s="43"/>
      <c r="B661" s="53"/>
      <c r="C661" s="45"/>
      <c r="D661" s="45"/>
      <c r="E661" s="269" t="s">
        <v>253</v>
      </c>
      <c r="F661" s="268"/>
      <c r="G661" s="49"/>
      <c r="H661" s="76"/>
      <c r="I661" s="50"/>
      <c r="J661" s="50"/>
      <c r="K661" s="52"/>
      <c r="L661" s="255"/>
    </row>
    <row r="662" spans="1:12" s="256" customFormat="1" x14ac:dyDescent="0.2">
      <c r="A662" s="43"/>
      <c r="B662" s="53"/>
      <c r="C662" s="45"/>
      <c r="D662" s="45"/>
      <c r="E662" s="269" t="s">
        <v>254</v>
      </c>
      <c r="F662" s="268"/>
      <c r="G662" s="49"/>
      <c r="H662" s="76"/>
      <c r="I662" s="50"/>
      <c r="J662" s="50"/>
      <c r="K662" s="52"/>
      <c r="L662" s="255"/>
    </row>
    <row r="663" spans="1:12" s="256" customFormat="1" x14ac:dyDescent="0.2">
      <c r="A663" s="43"/>
      <c r="B663" s="53"/>
      <c r="C663" s="45"/>
      <c r="D663" s="45"/>
      <c r="E663" s="269" t="s">
        <v>255</v>
      </c>
      <c r="F663" s="268"/>
      <c r="G663" s="49"/>
      <c r="H663" s="76"/>
      <c r="I663" s="50"/>
      <c r="J663" s="50"/>
      <c r="K663" s="52"/>
      <c r="L663" s="255"/>
    </row>
    <row r="664" spans="1:12" s="256" customFormat="1" x14ac:dyDescent="0.2">
      <c r="A664" s="43"/>
      <c r="B664" s="53"/>
      <c r="C664" s="45"/>
      <c r="D664" s="45"/>
      <c r="E664" s="269" t="s">
        <v>256</v>
      </c>
      <c r="F664" s="268"/>
      <c r="G664" s="49"/>
      <c r="H664" s="76"/>
      <c r="I664" s="50"/>
      <c r="J664" s="50"/>
      <c r="K664" s="52"/>
      <c r="L664" s="255"/>
    </row>
    <row r="665" spans="1:12" s="256" customFormat="1" x14ac:dyDescent="0.2">
      <c r="A665" s="43"/>
      <c r="B665" s="53"/>
      <c r="C665" s="45"/>
      <c r="D665" s="45"/>
      <c r="E665" s="269" t="s">
        <v>257</v>
      </c>
      <c r="F665" s="268"/>
      <c r="G665" s="49"/>
      <c r="H665" s="76"/>
      <c r="I665" s="50"/>
      <c r="J665" s="50"/>
      <c r="K665" s="52"/>
      <c r="L665" s="255"/>
    </row>
    <row r="666" spans="1:12" s="256" customFormat="1" x14ac:dyDescent="0.2">
      <c r="A666" s="43"/>
      <c r="B666" s="53"/>
      <c r="C666" s="45"/>
      <c r="D666" s="45"/>
      <c r="E666" s="269" t="s">
        <v>258</v>
      </c>
      <c r="F666" s="268"/>
      <c r="G666" s="49"/>
      <c r="H666" s="76"/>
      <c r="I666" s="50"/>
      <c r="J666" s="50"/>
      <c r="K666" s="52"/>
      <c r="L666" s="255"/>
    </row>
    <row r="667" spans="1:12" s="256" customFormat="1" x14ac:dyDescent="0.2">
      <c r="A667" s="43"/>
      <c r="B667" s="53"/>
      <c r="C667" s="45"/>
      <c r="D667" s="45"/>
      <c r="E667" s="269" t="s">
        <v>259</v>
      </c>
      <c r="F667" s="268"/>
      <c r="G667" s="49"/>
      <c r="H667" s="76"/>
      <c r="I667" s="50"/>
      <c r="J667" s="50"/>
      <c r="K667" s="52"/>
      <c r="L667" s="255"/>
    </row>
    <row r="668" spans="1:12" s="256" customFormat="1" ht="127.5" x14ac:dyDescent="0.2">
      <c r="A668" s="43"/>
      <c r="B668" s="53"/>
      <c r="C668" s="45"/>
      <c r="D668" s="46" t="s">
        <v>267</v>
      </c>
      <c r="E668" s="267" t="s">
        <v>262</v>
      </c>
      <c r="F668" s="268"/>
      <c r="G668" s="49"/>
      <c r="H668" s="76"/>
      <c r="I668" s="50"/>
      <c r="J668" s="50"/>
      <c r="K668" s="52"/>
      <c r="L668" s="255"/>
    </row>
    <row r="669" spans="1:12" s="256" customFormat="1" ht="38.25" x14ac:dyDescent="0.2">
      <c r="A669" s="43"/>
      <c r="B669" s="53"/>
      <c r="C669" s="45"/>
      <c r="D669" s="46" t="s">
        <v>268</v>
      </c>
      <c r="E669" s="267" t="s">
        <v>263</v>
      </c>
      <c r="F669" s="268"/>
      <c r="G669" s="49"/>
      <c r="H669" s="76"/>
      <c r="I669" s="50"/>
      <c r="J669" s="50"/>
      <c r="K669" s="52"/>
      <c r="L669" s="255"/>
    </row>
    <row r="670" spans="1:12" s="256" customFormat="1" ht="25.5" x14ac:dyDescent="0.2">
      <c r="A670" s="43"/>
      <c r="B670" s="53"/>
      <c r="C670" s="45"/>
      <c r="D670" s="46" t="s">
        <v>269</v>
      </c>
      <c r="E670" s="267" t="s">
        <v>264</v>
      </c>
      <c r="F670" s="268"/>
      <c r="G670" s="49"/>
      <c r="H670" s="76"/>
      <c r="I670" s="50"/>
      <c r="J670" s="50"/>
      <c r="K670" s="52"/>
      <c r="L670" s="255"/>
    </row>
    <row r="671" spans="1:12" s="256" customFormat="1" x14ac:dyDescent="0.2">
      <c r="A671" s="43"/>
      <c r="B671" s="53"/>
      <c r="C671" s="45"/>
      <c r="D671" s="46"/>
      <c r="E671" s="267"/>
      <c r="F671" s="268"/>
      <c r="G671" s="49"/>
      <c r="H671" s="76"/>
      <c r="I671" s="50"/>
      <c r="J671" s="50"/>
      <c r="K671" s="52"/>
      <c r="L671" s="255"/>
    </row>
    <row r="672" spans="1:12" s="256" customFormat="1" x14ac:dyDescent="0.2">
      <c r="A672" s="43"/>
      <c r="B672" s="53"/>
      <c r="C672" s="45"/>
      <c r="D672" s="46"/>
      <c r="E672" s="267"/>
      <c r="F672" s="268"/>
      <c r="G672" s="49"/>
      <c r="H672" s="76"/>
      <c r="I672" s="50"/>
      <c r="J672" s="50"/>
      <c r="K672" s="52"/>
      <c r="L672" s="255"/>
    </row>
    <row r="673" spans="1:12" s="254" customFormat="1" x14ac:dyDescent="0.2">
      <c r="A673" s="58" t="s">
        <v>12</v>
      </c>
      <c r="B673" s="266" t="s">
        <v>233</v>
      </c>
      <c r="C673" s="61"/>
      <c r="D673" s="61"/>
      <c r="E673" s="253"/>
      <c r="F673" s="264"/>
      <c r="G673" s="93"/>
      <c r="H673" s="265"/>
      <c r="I673" s="94"/>
      <c r="J673" s="94"/>
      <c r="K673" s="52"/>
      <c r="L673" s="255"/>
    </row>
    <row r="674" spans="1:12" s="254" customFormat="1" x14ac:dyDescent="0.2">
      <c r="A674" s="58"/>
      <c r="B674" s="266"/>
      <c r="C674" s="61"/>
      <c r="D674" s="70"/>
      <c r="E674" s="253"/>
      <c r="F674" s="264"/>
      <c r="G674" s="93"/>
      <c r="H674" s="265"/>
      <c r="I674" s="94"/>
      <c r="J674" s="94"/>
      <c r="K674" s="52"/>
      <c r="L674" s="255"/>
    </row>
    <row r="675" spans="1:12" s="256" customFormat="1" ht="12" customHeight="1" x14ac:dyDescent="0.2">
      <c r="A675" s="56"/>
      <c r="B675" s="53"/>
      <c r="C675" s="45"/>
      <c r="D675" s="45"/>
      <c r="E675" s="267"/>
      <c r="F675" s="270"/>
      <c r="G675" s="49"/>
      <c r="H675" s="76"/>
      <c r="I675" s="50"/>
      <c r="J675" s="50"/>
      <c r="K675" s="52"/>
      <c r="L675" s="255"/>
    </row>
    <row r="676" spans="1:12" s="256" customFormat="1" ht="12" customHeight="1" x14ac:dyDescent="0.2">
      <c r="A676" s="56"/>
      <c r="B676" s="53"/>
      <c r="C676" s="45"/>
      <c r="D676" s="271" t="s">
        <v>766</v>
      </c>
      <c r="E676" s="267"/>
      <c r="F676" s="270"/>
      <c r="G676" s="49"/>
      <c r="H676" s="76"/>
      <c r="I676" s="50"/>
      <c r="J676" s="50"/>
      <c r="K676" s="52"/>
      <c r="L676" s="255"/>
    </row>
    <row r="677" spans="1:12" s="256" customFormat="1" ht="76.5" x14ac:dyDescent="0.2">
      <c r="A677" s="56"/>
      <c r="B677" s="53"/>
      <c r="C677" s="45"/>
      <c r="D677" s="45"/>
      <c r="E677" s="267" t="s">
        <v>787</v>
      </c>
      <c r="F677" s="270"/>
      <c r="G677" s="49"/>
      <c r="H677" s="76"/>
      <c r="I677" s="50"/>
      <c r="J677" s="50"/>
      <c r="K677" s="52"/>
      <c r="L677" s="255"/>
    </row>
    <row r="678" spans="1:12" s="256" customFormat="1" ht="12" customHeight="1" x14ac:dyDescent="0.2">
      <c r="A678" s="56"/>
      <c r="B678" s="53"/>
      <c r="C678" s="45"/>
      <c r="D678" s="45"/>
      <c r="E678" s="57"/>
      <c r="F678" s="270"/>
      <c r="G678" s="49"/>
      <c r="H678" s="76"/>
      <c r="I678" s="50"/>
      <c r="J678" s="50"/>
      <c r="K678" s="52"/>
      <c r="L678" s="255"/>
    </row>
    <row r="679" spans="1:12" s="256" customFormat="1" ht="12" customHeight="1" x14ac:dyDescent="0.2">
      <c r="A679" s="56" t="s">
        <v>295</v>
      </c>
      <c r="B679" s="53"/>
      <c r="C679" s="45"/>
      <c r="D679" s="45"/>
      <c r="E679" s="57" t="s">
        <v>767</v>
      </c>
      <c r="G679" s="49" t="s">
        <v>11</v>
      </c>
      <c r="H679" s="272">
        <v>1</v>
      </c>
      <c r="I679" s="50"/>
      <c r="J679" s="50"/>
      <c r="K679" s="52"/>
      <c r="L679" s="255"/>
    </row>
    <row r="680" spans="1:12" s="256" customFormat="1" ht="12" customHeight="1" x14ac:dyDescent="0.2">
      <c r="A680" s="56" t="s">
        <v>368</v>
      </c>
      <c r="B680" s="53"/>
      <c r="C680" s="45"/>
      <c r="D680" s="45"/>
      <c r="E680" s="267" t="s">
        <v>768</v>
      </c>
      <c r="G680" s="49" t="s">
        <v>11</v>
      </c>
      <c r="H680" s="272">
        <v>8</v>
      </c>
      <c r="I680" s="50"/>
      <c r="J680" s="50"/>
      <c r="K680" s="52"/>
      <c r="L680" s="255"/>
    </row>
    <row r="681" spans="1:12" s="256" customFormat="1" ht="12" customHeight="1" x14ac:dyDescent="0.2">
      <c r="A681" s="56" t="s">
        <v>769</v>
      </c>
      <c r="B681" s="53"/>
      <c r="C681" s="45"/>
      <c r="D681" s="45"/>
      <c r="E681" s="267" t="s">
        <v>704</v>
      </c>
      <c r="G681" s="49" t="s">
        <v>11</v>
      </c>
      <c r="H681" s="272">
        <v>1</v>
      </c>
      <c r="I681" s="50"/>
      <c r="J681" s="50"/>
      <c r="K681" s="52"/>
      <c r="L681" s="255"/>
    </row>
    <row r="682" spans="1:12" s="256" customFormat="1" ht="12" customHeight="1" x14ac:dyDescent="0.2">
      <c r="A682" s="56"/>
      <c r="B682" s="53"/>
      <c r="C682" s="45"/>
      <c r="D682" s="45"/>
      <c r="E682" s="267"/>
      <c r="F682" s="270"/>
      <c r="G682" s="49"/>
      <c r="H682" s="272"/>
      <c r="I682" s="50"/>
      <c r="J682" s="50"/>
      <c r="K682" s="52"/>
      <c r="L682" s="255"/>
    </row>
    <row r="683" spans="1:12" s="256" customFormat="1" ht="12" customHeight="1" x14ac:dyDescent="0.2">
      <c r="A683" s="56"/>
      <c r="B683" s="53"/>
      <c r="C683" s="45"/>
      <c r="D683" s="45"/>
      <c r="E683" s="57"/>
      <c r="F683" s="270"/>
      <c r="G683" s="49"/>
      <c r="H683" s="76"/>
      <c r="I683" s="50"/>
      <c r="J683" s="50"/>
      <c r="K683" s="52"/>
      <c r="L683" s="255"/>
    </row>
    <row r="684" spans="1:12" s="256" customFormat="1" ht="12" customHeight="1" x14ac:dyDescent="0.2">
      <c r="A684" s="56"/>
      <c r="B684" s="53"/>
      <c r="C684" s="45"/>
      <c r="D684" s="271" t="s">
        <v>237</v>
      </c>
      <c r="E684" s="57"/>
      <c r="F684" s="270"/>
      <c r="G684" s="49"/>
      <c r="H684" s="76"/>
      <c r="I684" s="50"/>
      <c r="J684" s="50"/>
      <c r="K684" s="52"/>
      <c r="L684" s="255"/>
    </row>
    <row r="685" spans="1:12" s="256" customFormat="1" ht="96.75" customHeight="1" x14ac:dyDescent="0.2">
      <c r="A685" s="56"/>
      <c r="B685" s="53"/>
      <c r="C685" s="45"/>
      <c r="D685" s="45"/>
      <c r="E685" s="267" t="s">
        <v>234</v>
      </c>
      <c r="F685" s="270"/>
      <c r="G685" s="49"/>
      <c r="H685" s="76"/>
      <c r="I685" s="50"/>
      <c r="J685" s="50"/>
      <c r="K685" s="52"/>
      <c r="L685" s="255"/>
    </row>
    <row r="686" spans="1:12" s="270" customFormat="1" ht="12" customHeight="1" x14ac:dyDescent="0.2">
      <c r="A686" s="56"/>
      <c r="B686" s="53"/>
      <c r="C686" s="45"/>
      <c r="D686" s="45"/>
      <c r="E686" s="57"/>
      <c r="G686" s="49"/>
      <c r="H686" s="76"/>
      <c r="I686" s="50"/>
      <c r="J686" s="50"/>
      <c r="K686" s="52"/>
      <c r="L686" s="255"/>
    </row>
    <row r="687" spans="1:12" s="256" customFormat="1" ht="98.25" customHeight="1" x14ac:dyDescent="0.2">
      <c r="A687" s="56"/>
      <c r="B687" s="53"/>
      <c r="C687" s="45"/>
      <c r="D687" s="45"/>
      <c r="E687" s="267" t="s">
        <v>235</v>
      </c>
      <c r="F687" s="270"/>
      <c r="G687" s="49"/>
      <c r="H687" s="76"/>
      <c r="I687" s="50"/>
      <c r="J687" s="50"/>
      <c r="K687" s="52"/>
      <c r="L687" s="255"/>
    </row>
    <row r="688" spans="1:12" s="256" customFormat="1" ht="12" customHeight="1" x14ac:dyDescent="0.2">
      <c r="A688" s="56"/>
      <c r="B688" s="53"/>
      <c r="C688" s="45"/>
      <c r="D688" s="45"/>
      <c r="E688" s="57"/>
      <c r="F688" s="270"/>
      <c r="G688" s="49"/>
      <c r="H688" s="76"/>
      <c r="I688" s="50"/>
      <c r="J688" s="50"/>
      <c r="K688" s="52"/>
      <c r="L688" s="255"/>
    </row>
    <row r="689" spans="1:12" s="256" customFormat="1" ht="12" customHeight="1" x14ac:dyDescent="0.2">
      <c r="A689" s="56"/>
      <c r="B689" s="53"/>
      <c r="C689" s="45"/>
      <c r="D689" s="273"/>
      <c r="E689" s="274" t="s">
        <v>236</v>
      </c>
      <c r="F689" s="270"/>
      <c r="G689" s="49"/>
      <c r="H689" s="272"/>
      <c r="I689" s="50"/>
      <c r="J689" s="50"/>
      <c r="K689" s="52"/>
      <c r="L689" s="255"/>
    </row>
    <row r="690" spans="1:12" s="256" customFormat="1" x14ac:dyDescent="0.2">
      <c r="A690" s="56" t="s">
        <v>770</v>
      </c>
      <c r="B690" s="53"/>
      <c r="C690" s="45"/>
      <c r="D690" s="273"/>
      <c r="E690" s="275" t="s">
        <v>771</v>
      </c>
      <c r="G690" s="49" t="s">
        <v>5</v>
      </c>
      <c r="H690" s="272">
        <v>1</v>
      </c>
      <c r="I690" s="50"/>
      <c r="J690" s="50"/>
      <c r="K690" s="52"/>
      <c r="L690" s="255"/>
    </row>
    <row r="691" spans="1:12" s="256" customFormat="1" x14ac:dyDescent="0.2">
      <c r="A691" s="56" t="s">
        <v>772</v>
      </c>
      <c r="B691" s="53"/>
      <c r="C691" s="45"/>
      <c r="D691" s="45"/>
      <c r="E691" s="267" t="s">
        <v>362</v>
      </c>
      <c r="G691" s="49" t="s">
        <v>5</v>
      </c>
      <c r="H691" s="272">
        <v>1</v>
      </c>
      <c r="I691" s="50"/>
      <c r="J691" s="50"/>
      <c r="K691" s="52"/>
      <c r="L691" s="255"/>
    </row>
    <row r="692" spans="1:12" s="256" customFormat="1" x14ac:dyDescent="0.2">
      <c r="A692" s="56" t="s">
        <v>773</v>
      </c>
      <c r="B692" s="53"/>
      <c r="C692" s="45"/>
      <c r="D692" s="276"/>
      <c r="E692" s="267" t="s">
        <v>774</v>
      </c>
      <c r="G692" s="49" t="s">
        <v>5</v>
      </c>
      <c r="H692" s="272">
        <v>1</v>
      </c>
      <c r="I692" s="50"/>
      <c r="J692" s="50"/>
      <c r="K692" s="52"/>
      <c r="L692" s="255"/>
    </row>
    <row r="693" spans="1:12" s="256" customFormat="1" x14ac:dyDescent="0.2">
      <c r="A693" s="56"/>
      <c r="B693" s="53"/>
      <c r="C693" s="45"/>
      <c r="D693" s="276"/>
      <c r="E693" s="267"/>
      <c r="F693" s="270"/>
      <c r="G693" s="49"/>
      <c r="H693" s="272"/>
      <c r="I693" s="50"/>
      <c r="J693" s="50"/>
      <c r="K693" s="52"/>
      <c r="L693" s="255"/>
    </row>
    <row r="694" spans="1:12" s="256" customFormat="1" x14ac:dyDescent="0.2">
      <c r="A694" s="58" t="s">
        <v>369</v>
      </c>
      <c r="B694" s="266" t="s">
        <v>238</v>
      </c>
      <c r="C694" s="45"/>
      <c r="D694" s="273"/>
      <c r="E694" s="267"/>
      <c r="F694" s="270"/>
      <c r="G694" s="49"/>
      <c r="H694" s="272"/>
      <c r="I694" s="50"/>
      <c r="J694" s="50"/>
      <c r="K694" s="52"/>
      <c r="L694" s="255"/>
    </row>
    <row r="695" spans="1:12" s="256" customFormat="1" ht="25.5" x14ac:dyDescent="0.2">
      <c r="A695" s="56" t="s">
        <v>370</v>
      </c>
      <c r="B695" s="53"/>
      <c r="C695" s="45"/>
      <c r="D695" s="45"/>
      <c r="E695" s="267" t="s">
        <v>363</v>
      </c>
      <c r="F695" s="270"/>
      <c r="G695" s="49" t="s">
        <v>5</v>
      </c>
      <c r="H695" s="272">
        <v>1</v>
      </c>
      <c r="I695" s="50"/>
      <c r="J695" s="50"/>
      <c r="K695" s="52"/>
      <c r="L695" s="255"/>
    </row>
    <row r="696" spans="1:12" s="256" customFormat="1" x14ac:dyDescent="0.2">
      <c r="A696" s="56"/>
      <c r="B696" s="53"/>
      <c r="C696" s="45"/>
      <c r="D696" s="45"/>
      <c r="E696" s="267"/>
      <c r="F696" s="270"/>
      <c r="G696" s="49"/>
      <c r="H696" s="272"/>
      <c r="I696" s="50"/>
      <c r="J696" s="50"/>
      <c r="K696" s="52"/>
      <c r="L696" s="255"/>
    </row>
    <row r="697" spans="1:12" s="256" customFormat="1" x14ac:dyDescent="0.2">
      <c r="A697" s="56"/>
      <c r="B697" s="53"/>
      <c r="C697" s="45"/>
      <c r="D697" s="45"/>
      <c r="E697" s="267"/>
      <c r="F697" s="270"/>
      <c r="G697" s="49"/>
      <c r="H697" s="272"/>
      <c r="I697" s="50"/>
      <c r="J697" s="50"/>
      <c r="K697" s="52"/>
      <c r="L697" s="255"/>
    </row>
    <row r="698" spans="1:12" s="256" customFormat="1" x14ac:dyDescent="0.2">
      <c r="A698" s="58" t="s">
        <v>371</v>
      </c>
      <c r="B698" s="266" t="s">
        <v>239</v>
      </c>
      <c r="C698" s="45"/>
      <c r="D698" s="45"/>
      <c r="E698" s="267"/>
      <c r="F698" s="270"/>
      <c r="G698" s="49"/>
      <c r="H698" s="272"/>
      <c r="I698" s="50"/>
      <c r="J698" s="50"/>
      <c r="K698" s="52"/>
      <c r="L698" s="255"/>
    </row>
    <row r="699" spans="1:12" s="256" customFormat="1" ht="38.25" x14ac:dyDescent="0.2">
      <c r="A699" s="56"/>
      <c r="B699" s="53"/>
      <c r="C699" s="45"/>
      <c r="D699" s="45"/>
      <c r="E699" s="267" t="s">
        <v>240</v>
      </c>
      <c r="F699" s="270"/>
      <c r="G699" s="49"/>
      <c r="H699" s="272"/>
      <c r="I699" s="50"/>
      <c r="J699" s="50"/>
      <c r="K699" s="52"/>
      <c r="L699" s="255"/>
    </row>
    <row r="700" spans="1:12" s="256" customFormat="1" x14ac:dyDescent="0.2">
      <c r="A700" s="56"/>
      <c r="B700" s="53"/>
      <c r="C700" s="45"/>
      <c r="D700" s="45"/>
      <c r="E700" s="267"/>
      <c r="F700" s="270"/>
      <c r="G700" s="49"/>
      <c r="H700" s="272"/>
      <c r="I700" s="50"/>
      <c r="J700" s="50"/>
      <c r="K700" s="52"/>
      <c r="L700" s="255"/>
    </row>
    <row r="701" spans="1:12" s="256" customFormat="1" ht="38.25" x14ac:dyDescent="0.2">
      <c r="A701" s="56" t="s">
        <v>372</v>
      </c>
      <c r="B701" s="53"/>
      <c r="C701" s="45"/>
      <c r="D701" s="45"/>
      <c r="E701" s="267" t="s">
        <v>241</v>
      </c>
      <c r="F701" s="270"/>
      <c r="G701" s="49" t="s">
        <v>11</v>
      </c>
      <c r="H701" s="272">
        <v>326</v>
      </c>
      <c r="I701" s="50"/>
      <c r="J701" s="50"/>
      <c r="K701" s="52"/>
      <c r="L701" s="255"/>
    </row>
    <row r="702" spans="1:12" s="256" customFormat="1" x14ac:dyDescent="0.2">
      <c r="A702" s="56"/>
      <c r="B702" s="53"/>
      <c r="C702" s="45"/>
      <c r="D702" s="45"/>
      <c r="E702" s="267"/>
      <c r="F702" s="270"/>
      <c r="G702" s="49"/>
      <c r="H702" s="272"/>
      <c r="I702" s="50"/>
      <c r="J702" s="50"/>
      <c r="K702" s="52"/>
      <c r="L702" s="255"/>
    </row>
    <row r="703" spans="1:12" s="256" customFormat="1" ht="51" x14ac:dyDescent="0.2">
      <c r="A703" s="56"/>
      <c r="B703" s="53"/>
      <c r="C703" s="45"/>
      <c r="D703" s="45"/>
      <c r="E703" s="267" t="s">
        <v>788</v>
      </c>
      <c r="F703" s="270"/>
      <c r="G703" s="49"/>
      <c r="H703" s="272"/>
      <c r="I703" s="50"/>
      <c r="J703" s="50"/>
      <c r="K703" s="52"/>
      <c r="L703" s="255"/>
    </row>
    <row r="704" spans="1:12" s="256" customFormat="1" x14ac:dyDescent="0.2">
      <c r="A704" s="56" t="s">
        <v>373</v>
      </c>
      <c r="B704" s="53"/>
      <c r="C704" s="45"/>
      <c r="D704" s="45">
        <v>13</v>
      </c>
      <c r="E704" s="267" t="s">
        <v>364</v>
      </c>
      <c r="F704" s="270"/>
      <c r="G704" s="49" t="s">
        <v>11</v>
      </c>
      <c r="H704" s="272">
        <v>96</v>
      </c>
      <c r="I704" s="50"/>
      <c r="J704" s="50"/>
      <c r="K704" s="52"/>
      <c r="L704" s="255"/>
    </row>
    <row r="705" spans="1:12" s="256" customFormat="1" x14ac:dyDescent="0.2">
      <c r="A705" s="56" t="s">
        <v>646</v>
      </c>
      <c r="B705" s="53"/>
      <c r="C705" s="45"/>
      <c r="D705" s="45">
        <v>13</v>
      </c>
      <c r="E705" s="267" t="s">
        <v>644</v>
      </c>
      <c r="F705" s="270"/>
      <c r="G705" s="49" t="s">
        <v>11</v>
      </c>
      <c r="H705" s="272">
        <v>37</v>
      </c>
      <c r="I705" s="50"/>
      <c r="J705" s="50"/>
      <c r="K705" s="52"/>
      <c r="L705" s="255"/>
    </row>
    <row r="706" spans="1:12" s="256" customFormat="1" x14ac:dyDescent="0.2">
      <c r="A706" s="56" t="s">
        <v>647</v>
      </c>
      <c r="B706" s="53"/>
      <c r="C706" s="45"/>
      <c r="D706" s="45"/>
      <c r="E706" s="267" t="s">
        <v>799</v>
      </c>
      <c r="F706" s="270"/>
      <c r="G706" s="49" t="s">
        <v>11</v>
      </c>
      <c r="H706" s="272">
        <v>7</v>
      </c>
      <c r="I706" s="50"/>
      <c r="J706" s="50"/>
      <c r="K706" s="52"/>
      <c r="L706" s="255"/>
    </row>
    <row r="707" spans="1:12" s="256" customFormat="1" x14ac:dyDescent="0.2">
      <c r="A707" s="56"/>
      <c r="B707" s="53"/>
      <c r="C707" s="45"/>
      <c r="D707" s="45"/>
      <c r="E707" s="267"/>
      <c r="F707" s="270"/>
      <c r="G707" s="49"/>
      <c r="H707" s="272"/>
      <c r="I707" s="50"/>
      <c r="J707" s="50"/>
      <c r="K707" s="52"/>
      <c r="L707" s="255"/>
    </row>
    <row r="708" spans="1:12" s="256" customFormat="1" x14ac:dyDescent="0.2">
      <c r="A708" s="58" t="s">
        <v>296</v>
      </c>
      <c r="B708" s="266" t="s">
        <v>242</v>
      </c>
      <c r="C708" s="45"/>
      <c r="D708" s="45"/>
      <c r="E708" s="267"/>
      <c r="F708" s="270"/>
      <c r="G708" s="49"/>
      <c r="H708" s="272"/>
      <c r="I708" s="50"/>
      <c r="J708" s="50"/>
      <c r="K708" s="52"/>
      <c r="L708" s="255"/>
    </row>
    <row r="709" spans="1:12" s="256" customFormat="1" ht="51" x14ac:dyDescent="0.2">
      <c r="A709" s="56"/>
      <c r="B709" s="53"/>
      <c r="C709" s="45"/>
      <c r="D709" s="45"/>
      <c r="E709" s="267" t="s">
        <v>243</v>
      </c>
      <c r="F709" s="270"/>
      <c r="G709" s="49"/>
      <c r="H709" s="272"/>
      <c r="I709" s="50"/>
      <c r="J709" s="50"/>
      <c r="K709" s="52"/>
      <c r="L709" s="255"/>
    </row>
    <row r="710" spans="1:12" s="256" customFormat="1" x14ac:dyDescent="0.2">
      <c r="A710" s="56"/>
      <c r="B710" s="53"/>
      <c r="C710" s="45"/>
      <c r="D710" s="45"/>
      <c r="E710" s="267" t="s">
        <v>800</v>
      </c>
      <c r="F710" s="270"/>
      <c r="G710" s="49"/>
      <c r="H710" s="272"/>
      <c r="I710" s="50"/>
      <c r="J710" s="50"/>
      <c r="K710" s="52"/>
      <c r="L710" s="255"/>
    </row>
    <row r="711" spans="1:12" s="256" customFormat="1" ht="29.25" customHeight="1" x14ac:dyDescent="0.2">
      <c r="A711" s="56"/>
      <c r="B711" s="53"/>
      <c r="C711" s="45"/>
      <c r="D711" s="45"/>
      <c r="E711" s="267" t="s">
        <v>801</v>
      </c>
      <c r="F711" s="270"/>
      <c r="G711" s="49"/>
      <c r="H711" s="272"/>
      <c r="I711" s="50"/>
      <c r="J711" s="50"/>
      <c r="K711" s="52"/>
      <c r="L711" s="255"/>
    </row>
    <row r="712" spans="1:12" s="256" customFormat="1" x14ac:dyDescent="0.2">
      <c r="A712" s="56"/>
      <c r="B712" s="53"/>
      <c r="C712" s="45"/>
      <c r="D712" s="45"/>
      <c r="E712" s="267" t="s">
        <v>802</v>
      </c>
      <c r="F712" s="270"/>
      <c r="G712" s="49"/>
      <c r="H712" s="272"/>
      <c r="I712" s="50"/>
      <c r="J712" s="50"/>
      <c r="K712" s="52"/>
      <c r="L712" s="255"/>
    </row>
    <row r="713" spans="1:12" s="256" customFormat="1" x14ac:dyDescent="0.2">
      <c r="A713" s="56"/>
      <c r="B713" s="53"/>
      <c r="C713" s="45"/>
      <c r="D713" s="45"/>
      <c r="E713" s="267"/>
      <c r="F713" s="270"/>
      <c r="G713" s="49"/>
      <c r="H713" s="272"/>
      <c r="I713" s="50"/>
      <c r="J713" s="50"/>
      <c r="K713" s="52"/>
      <c r="L713" s="255"/>
    </row>
    <row r="714" spans="1:12" s="256" customFormat="1" x14ac:dyDescent="0.2">
      <c r="A714" s="56" t="s">
        <v>374</v>
      </c>
      <c r="B714" s="53"/>
      <c r="C714" s="45"/>
      <c r="D714" s="45"/>
      <c r="E714" s="267" t="s">
        <v>464</v>
      </c>
      <c r="F714" s="270"/>
      <c r="G714" s="49" t="s">
        <v>11</v>
      </c>
      <c r="H714" s="272">
        <v>11</v>
      </c>
      <c r="I714" s="50"/>
      <c r="J714" s="50"/>
      <c r="K714" s="52"/>
      <c r="L714" s="255"/>
    </row>
    <row r="715" spans="1:12" s="256" customFormat="1" x14ac:dyDescent="0.2">
      <c r="A715" s="56" t="s">
        <v>375</v>
      </c>
      <c r="B715" s="53"/>
      <c r="C715" s="45"/>
      <c r="D715" s="45"/>
      <c r="E715" s="267" t="s">
        <v>753</v>
      </c>
      <c r="F715" s="270"/>
      <c r="G715" s="49" t="s">
        <v>11</v>
      </c>
      <c r="H715" s="272">
        <v>28</v>
      </c>
      <c r="I715" s="50"/>
      <c r="J715" s="50"/>
      <c r="K715" s="52"/>
      <c r="L715" s="255"/>
    </row>
    <row r="716" spans="1:12" s="256" customFormat="1" x14ac:dyDescent="0.2">
      <c r="A716" s="56" t="s">
        <v>376</v>
      </c>
      <c r="B716" s="53"/>
      <c r="C716" s="45"/>
      <c r="D716" s="45"/>
      <c r="E716" s="267" t="s">
        <v>754</v>
      </c>
      <c r="F716" s="270"/>
      <c r="G716" s="49" t="s">
        <v>11</v>
      </c>
      <c r="H716" s="272">
        <v>6</v>
      </c>
      <c r="I716" s="50"/>
      <c r="J716" s="50"/>
      <c r="K716" s="52"/>
      <c r="L716" s="255"/>
    </row>
    <row r="717" spans="1:12" s="256" customFormat="1" x14ac:dyDescent="0.2">
      <c r="A717" s="56" t="s">
        <v>377</v>
      </c>
      <c r="B717" s="53"/>
      <c r="C717" s="45"/>
      <c r="D717" s="45"/>
      <c r="E717" s="267" t="s">
        <v>755</v>
      </c>
      <c r="F717" s="270"/>
      <c r="G717" s="49" t="s">
        <v>11</v>
      </c>
      <c r="H717" s="272">
        <v>8</v>
      </c>
      <c r="I717" s="50"/>
      <c r="J717" s="50"/>
      <c r="K717" s="52"/>
      <c r="L717" s="255"/>
    </row>
    <row r="718" spans="1:12" s="256" customFormat="1" x14ac:dyDescent="0.2">
      <c r="A718" s="56" t="s">
        <v>378</v>
      </c>
      <c r="B718" s="53"/>
      <c r="C718" s="45"/>
      <c r="D718" s="45"/>
      <c r="E718" s="267" t="s">
        <v>756</v>
      </c>
      <c r="F718" s="270"/>
      <c r="G718" s="49" t="s">
        <v>11</v>
      </c>
      <c r="H718" s="272">
        <v>43</v>
      </c>
      <c r="I718" s="50"/>
      <c r="J718" s="50"/>
      <c r="K718" s="52"/>
      <c r="L718" s="255"/>
    </row>
    <row r="719" spans="1:12" s="256" customFormat="1" x14ac:dyDescent="0.2">
      <c r="A719" s="56" t="s">
        <v>467</v>
      </c>
      <c r="B719" s="53"/>
      <c r="C719" s="45"/>
      <c r="D719" s="45"/>
      <c r="E719" s="267" t="s">
        <v>757</v>
      </c>
      <c r="F719" s="270"/>
      <c r="G719" s="49" t="s">
        <v>11</v>
      </c>
      <c r="H719" s="272">
        <v>83</v>
      </c>
      <c r="I719" s="50"/>
      <c r="J719" s="50"/>
      <c r="K719" s="52"/>
      <c r="L719" s="255"/>
    </row>
    <row r="720" spans="1:12" s="256" customFormat="1" x14ac:dyDescent="0.2">
      <c r="A720" s="56" t="s">
        <v>468</v>
      </c>
      <c r="B720" s="53"/>
      <c r="C720" s="45"/>
      <c r="D720" s="45"/>
      <c r="E720" s="267" t="s">
        <v>721</v>
      </c>
      <c r="F720" s="270"/>
      <c r="G720" s="49" t="s">
        <v>11</v>
      </c>
      <c r="H720" s="272">
        <v>21</v>
      </c>
      <c r="I720" s="50"/>
      <c r="J720" s="50"/>
      <c r="K720" s="52"/>
      <c r="L720" s="255"/>
    </row>
    <row r="721" spans="1:12" s="256" customFormat="1" x14ac:dyDescent="0.2">
      <c r="A721" s="56" t="s">
        <v>469</v>
      </c>
      <c r="B721" s="53"/>
      <c r="C721" s="45"/>
      <c r="D721" s="45"/>
      <c r="E721" s="267" t="s">
        <v>365</v>
      </c>
      <c r="F721" s="270"/>
      <c r="G721" s="49" t="s">
        <v>11</v>
      </c>
      <c r="H721" s="272">
        <v>36</v>
      </c>
      <c r="I721" s="50"/>
      <c r="J721" s="50"/>
      <c r="K721" s="52"/>
      <c r="L721" s="255"/>
    </row>
    <row r="722" spans="1:12" s="256" customFormat="1" x14ac:dyDescent="0.2">
      <c r="A722" s="56" t="s">
        <v>470</v>
      </c>
      <c r="B722" s="53"/>
      <c r="C722" s="45"/>
      <c r="D722" s="45"/>
      <c r="E722" s="267" t="s">
        <v>466</v>
      </c>
      <c r="F722" s="270"/>
      <c r="G722" s="49" t="s">
        <v>11</v>
      </c>
      <c r="H722" s="272">
        <v>32</v>
      </c>
      <c r="I722" s="50"/>
      <c r="J722" s="50"/>
      <c r="K722" s="52"/>
      <c r="L722" s="255"/>
    </row>
    <row r="723" spans="1:12" s="256" customFormat="1" x14ac:dyDescent="0.2">
      <c r="A723" s="56" t="s">
        <v>471</v>
      </c>
      <c r="B723" s="53"/>
      <c r="C723" s="45"/>
      <c r="D723" s="45"/>
      <c r="E723" s="267" t="s">
        <v>465</v>
      </c>
      <c r="F723" s="270"/>
      <c r="G723" s="49" t="s">
        <v>11</v>
      </c>
      <c r="H723" s="272">
        <v>24</v>
      </c>
      <c r="I723" s="50"/>
      <c r="J723" s="50"/>
      <c r="K723" s="52"/>
      <c r="L723" s="255"/>
    </row>
    <row r="724" spans="1:12" s="256" customFormat="1" x14ac:dyDescent="0.2">
      <c r="A724" s="56" t="s">
        <v>472</v>
      </c>
      <c r="B724" s="53"/>
      <c r="C724" s="45"/>
      <c r="D724" s="45"/>
      <c r="E724" s="267" t="s">
        <v>645</v>
      </c>
      <c r="F724" s="270"/>
      <c r="G724" s="49" t="s">
        <v>11</v>
      </c>
      <c r="H724" s="272">
        <v>1</v>
      </c>
      <c r="I724" s="50"/>
      <c r="J724" s="50"/>
      <c r="K724" s="52"/>
      <c r="L724" s="255"/>
    </row>
    <row r="725" spans="1:12" s="256" customFormat="1" x14ac:dyDescent="0.2">
      <c r="A725" s="56" t="s">
        <v>648</v>
      </c>
      <c r="B725" s="53"/>
      <c r="C725" s="45"/>
      <c r="D725" s="45"/>
      <c r="E725" s="267" t="s">
        <v>366</v>
      </c>
      <c r="F725" s="270"/>
      <c r="G725" s="49" t="s">
        <v>11</v>
      </c>
      <c r="H725" s="272">
        <v>27</v>
      </c>
      <c r="I725" s="50"/>
      <c r="J725" s="50"/>
      <c r="K725" s="52"/>
      <c r="L725" s="255"/>
    </row>
    <row r="726" spans="1:12" s="256" customFormat="1" ht="12" customHeight="1" x14ac:dyDescent="0.2">
      <c r="A726" s="56" t="s">
        <v>728</v>
      </c>
      <c r="B726" s="53"/>
      <c r="C726" s="45"/>
      <c r="D726" s="277"/>
      <c r="E726" s="267" t="s">
        <v>367</v>
      </c>
      <c r="F726" s="270"/>
      <c r="G726" s="49" t="s">
        <v>11</v>
      </c>
      <c r="H726" s="272">
        <v>5</v>
      </c>
      <c r="I726" s="50"/>
      <c r="J726" s="50"/>
      <c r="K726" s="51"/>
      <c r="L726" s="255"/>
    </row>
    <row r="727" spans="1:12" s="256" customFormat="1" ht="12" customHeight="1" x14ac:dyDescent="0.2">
      <c r="A727" s="56" t="s">
        <v>797</v>
      </c>
      <c r="B727" s="53"/>
      <c r="C727" s="45"/>
      <c r="D727" s="277"/>
      <c r="E727" s="267" t="s">
        <v>798</v>
      </c>
      <c r="F727" s="270"/>
      <c r="G727" s="49" t="s">
        <v>11</v>
      </c>
      <c r="H727" s="76">
        <v>1</v>
      </c>
      <c r="I727" s="50"/>
      <c r="J727" s="50"/>
      <c r="K727" s="51"/>
      <c r="L727" s="255"/>
    </row>
    <row r="728" spans="1:12" s="256" customFormat="1" ht="12" customHeight="1" x14ac:dyDescent="0.2">
      <c r="A728" s="56"/>
      <c r="B728" s="53"/>
      <c r="C728" s="45"/>
      <c r="D728" s="277"/>
      <c r="E728" s="278"/>
      <c r="F728" s="270"/>
      <c r="G728" s="49"/>
      <c r="H728" s="76"/>
      <c r="I728" s="50"/>
      <c r="J728" s="50"/>
      <c r="K728" s="51"/>
      <c r="L728" s="255"/>
    </row>
    <row r="729" spans="1:12" s="256" customFormat="1" x14ac:dyDescent="0.2">
      <c r="A729" s="58" t="s">
        <v>379</v>
      </c>
      <c r="B729" s="266" t="s">
        <v>701</v>
      </c>
      <c r="C729" s="45"/>
      <c r="D729" s="45"/>
      <c r="E729" s="267"/>
      <c r="F729" s="270"/>
      <c r="G729" s="49"/>
      <c r="H729" s="272"/>
      <c r="I729" s="50"/>
      <c r="J729" s="50"/>
      <c r="K729" s="52"/>
      <c r="L729" s="255"/>
    </row>
    <row r="730" spans="1:12" s="256" customFormat="1" ht="12" customHeight="1" x14ac:dyDescent="0.2">
      <c r="A730" s="56"/>
      <c r="B730" s="53"/>
      <c r="C730" s="45"/>
      <c r="D730" s="277"/>
      <c r="E730" s="278"/>
      <c r="F730" s="270"/>
      <c r="G730" s="49"/>
      <c r="H730" s="76"/>
      <c r="I730" s="50"/>
      <c r="J730" s="50"/>
      <c r="K730" s="51"/>
      <c r="L730" s="255"/>
    </row>
    <row r="731" spans="1:12" s="256" customFormat="1" x14ac:dyDescent="0.2">
      <c r="A731" s="56" t="s">
        <v>705</v>
      </c>
      <c r="B731" s="53"/>
      <c r="C731" s="45"/>
      <c r="D731" s="45"/>
      <c r="E731" s="267" t="s">
        <v>702</v>
      </c>
      <c r="F731" s="270"/>
      <c r="G731" s="49" t="s">
        <v>11</v>
      </c>
      <c r="H731" s="272">
        <v>9</v>
      </c>
      <c r="I731" s="50"/>
      <c r="J731" s="50"/>
      <c r="K731" s="52"/>
      <c r="L731" s="255"/>
    </row>
    <row r="732" spans="1:12" s="256" customFormat="1" ht="12" customHeight="1" x14ac:dyDescent="0.2">
      <c r="A732" s="56" t="s">
        <v>706</v>
      </c>
      <c r="B732" s="53"/>
      <c r="C732" s="45"/>
      <c r="D732" s="277"/>
      <c r="E732" s="267" t="s">
        <v>715</v>
      </c>
      <c r="F732" s="270"/>
      <c r="G732" s="49" t="s">
        <v>11</v>
      </c>
      <c r="H732" s="272">
        <v>9</v>
      </c>
      <c r="I732" s="50"/>
      <c r="J732" s="50"/>
      <c r="K732" s="51"/>
      <c r="L732" s="255"/>
    </row>
    <row r="733" spans="1:12" s="256" customFormat="1" ht="12" customHeight="1" x14ac:dyDescent="0.2">
      <c r="A733" s="56" t="s">
        <v>707</v>
      </c>
      <c r="B733" s="53"/>
      <c r="C733" s="45"/>
      <c r="D733" s="277"/>
      <c r="E733" s="267" t="s">
        <v>703</v>
      </c>
      <c r="F733" s="270"/>
      <c r="G733" s="49" t="s">
        <v>11</v>
      </c>
      <c r="H733" s="272">
        <v>18</v>
      </c>
      <c r="I733" s="50"/>
      <c r="J733" s="50"/>
      <c r="K733" s="51"/>
      <c r="L733" s="255"/>
    </row>
    <row r="734" spans="1:12" s="256" customFormat="1" ht="12" customHeight="1" x14ac:dyDescent="0.2">
      <c r="A734" s="56" t="s">
        <v>708</v>
      </c>
      <c r="B734" s="53"/>
      <c r="C734" s="45"/>
      <c r="D734" s="277"/>
      <c r="E734" s="267" t="s">
        <v>716</v>
      </c>
      <c r="F734" s="270"/>
      <c r="G734" s="49" t="s">
        <v>11</v>
      </c>
      <c r="H734" s="272">
        <v>9</v>
      </c>
      <c r="I734" s="50"/>
      <c r="J734" s="50"/>
      <c r="K734" s="51"/>
      <c r="L734" s="255"/>
    </row>
    <row r="735" spans="1:12" s="256" customFormat="1" ht="12" customHeight="1" x14ac:dyDescent="0.2">
      <c r="A735" s="56" t="s">
        <v>709</v>
      </c>
      <c r="B735" s="53"/>
      <c r="C735" s="45"/>
      <c r="D735" s="277"/>
      <c r="E735" s="267" t="s">
        <v>717</v>
      </c>
      <c r="F735" s="270"/>
      <c r="G735" s="49" t="s">
        <v>11</v>
      </c>
      <c r="H735" s="272">
        <v>9</v>
      </c>
      <c r="I735" s="50"/>
      <c r="J735" s="50"/>
      <c r="K735" s="51"/>
      <c r="L735" s="255"/>
    </row>
    <row r="736" spans="1:12" s="256" customFormat="1" ht="12" customHeight="1" x14ac:dyDescent="0.2">
      <c r="A736" s="56" t="s">
        <v>729</v>
      </c>
      <c r="B736" s="53"/>
      <c r="C736" s="45"/>
      <c r="D736" s="277"/>
      <c r="E736" s="267" t="s">
        <v>704</v>
      </c>
      <c r="F736" s="270"/>
      <c r="G736" s="49" t="s">
        <v>11</v>
      </c>
      <c r="H736" s="272">
        <v>1</v>
      </c>
      <c r="I736" s="50"/>
      <c r="J736" s="50"/>
      <c r="K736" s="51"/>
      <c r="L736" s="255"/>
    </row>
    <row r="737" spans="1:12" s="256" customFormat="1" ht="12" customHeight="1" x14ac:dyDescent="0.2">
      <c r="A737" s="56" t="s">
        <v>730</v>
      </c>
      <c r="B737" s="53"/>
      <c r="C737" s="45"/>
      <c r="D737" s="277"/>
      <c r="E737" s="267" t="s">
        <v>718</v>
      </c>
      <c r="F737" s="270"/>
      <c r="G737" s="49" t="s">
        <v>11</v>
      </c>
      <c r="H737" s="76">
        <v>9</v>
      </c>
      <c r="I737" s="50"/>
      <c r="J737" s="50"/>
      <c r="K737" s="51"/>
      <c r="L737" s="255"/>
    </row>
    <row r="738" spans="1:12" s="256" customFormat="1" ht="12" customHeight="1" x14ac:dyDescent="0.2">
      <c r="A738" s="56" t="s">
        <v>731</v>
      </c>
      <c r="B738" s="53"/>
      <c r="C738" s="45"/>
      <c r="D738" s="277"/>
      <c r="E738" s="267" t="s">
        <v>719</v>
      </c>
      <c r="F738" s="270"/>
      <c r="G738" s="49" t="s">
        <v>11</v>
      </c>
      <c r="H738" s="76">
        <v>1</v>
      </c>
      <c r="I738" s="50"/>
      <c r="J738" s="50"/>
      <c r="K738" s="51"/>
      <c r="L738" s="255"/>
    </row>
    <row r="739" spans="1:12" s="256" customFormat="1" ht="12" customHeight="1" x14ac:dyDescent="0.2">
      <c r="A739" s="56" t="s">
        <v>732</v>
      </c>
      <c r="B739" s="53"/>
      <c r="C739" s="45"/>
      <c r="D739" s="277"/>
      <c r="E739" s="267" t="s">
        <v>720</v>
      </c>
      <c r="F739" s="270"/>
      <c r="G739" s="49" t="s">
        <v>11</v>
      </c>
      <c r="H739" s="76">
        <v>1</v>
      </c>
      <c r="I739" s="50"/>
      <c r="J739" s="50"/>
      <c r="K739" s="51"/>
      <c r="L739" s="255"/>
    </row>
    <row r="740" spans="1:12" s="256" customFormat="1" ht="12" customHeight="1" x14ac:dyDescent="0.2">
      <c r="A740" s="56"/>
      <c r="B740" s="53"/>
      <c r="C740" s="45"/>
      <c r="D740" s="277"/>
      <c r="E740" s="278"/>
      <c r="F740" s="270"/>
      <c r="G740" s="49"/>
      <c r="H740" s="76"/>
      <c r="I740" s="50"/>
      <c r="J740" s="50"/>
      <c r="K740" s="51"/>
      <c r="L740" s="255"/>
    </row>
    <row r="741" spans="1:12" s="256" customFormat="1" ht="12" customHeight="1" x14ac:dyDescent="0.2">
      <c r="A741" s="56"/>
      <c r="B741" s="53"/>
      <c r="C741" s="45"/>
      <c r="D741" s="277"/>
      <c r="E741" s="278"/>
      <c r="F741" s="270"/>
      <c r="G741" s="49"/>
      <c r="H741" s="76"/>
      <c r="I741" s="50"/>
      <c r="J741" s="50"/>
      <c r="K741" s="51"/>
      <c r="L741" s="255"/>
    </row>
    <row r="742" spans="1:12" s="256" customFormat="1" ht="12" customHeight="1" x14ac:dyDescent="0.2">
      <c r="A742" s="56"/>
      <c r="B742" s="53"/>
      <c r="C742" s="45"/>
      <c r="D742" s="277"/>
      <c r="E742" s="278"/>
      <c r="F742" s="270"/>
      <c r="G742" s="49"/>
      <c r="H742" s="76"/>
      <c r="I742" s="50"/>
      <c r="J742" s="50"/>
      <c r="K742" s="51"/>
      <c r="L742" s="255"/>
    </row>
    <row r="743" spans="1:12" s="256" customFormat="1" ht="12" customHeight="1" x14ac:dyDescent="0.2">
      <c r="A743" s="56"/>
      <c r="B743" s="53"/>
      <c r="C743" s="45"/>
      <c r="D743" s="277"/>
      <c r="E743" s="278"/>
      <c r="F743" s="270"/>
      <c r="G743" s="49"/>
      <c r="H743" s="76"/>
      <c r="I743" s="50"/>
      <c r="J743" s="50"/>
      <c r="K743" s="51"/>
      <c r="L743" s="255"/>
    </row>
    <row r="744" spans="1:12" s="256" customFormat="1" ht="12" customHeight="1" x14ac:dyDescent="0.2">
      <c r="A744" s="56"/>
      <c r="B744" s="53"/>
      <c r="C744" s="45"/>
      <c r="D744" s="277"/>
      <c r="E744" s="278"/>
      <c r="F744" s="270"/>
      <c r="G744" s="49"/>
      <c r="H744" s="76"/>
      <c r="I744" s="50"/>
      <c r="J744" s="50"/>
      <c r="K744" s="51"/>
      <c r="L744" s="255"/>
    </row>
    <row r="745" spans="1:12" s="256" customFormat="1" ht="12" customHeight="1" x14ac:dyDescent="0.2">
      <c r="A745" s="56"/>
      <c r="B745" s="53"/>
      <c r="C745" s="45"/>
      <c r="D745" s="277"/>
      <c r="E745" s="278"/>
      <c r="F745" s="270"/>
      <c r="G745" s="49"/>
      <c r="H745" s="76"/>
      <c r="I745" s="50"/>
      <c r="J745" s="50"/>
      <c r="K745" s="51"/>
      <c r="L745" s="255"/>
    </row>
    <row r="746" spans="1:12" s="256" customFormat="1" ht="12" customHeight="1" x14ac:dyDescent="0.2">
      <c r="A746" s="56"/>
      <c r="B746" s="53"/>
      <c r="C746" s="45"/>
      <c r="D746" s="277"/>
      <c r="E746" s="278"/>
      <c r="F746" s="270"/>
      <c r="G746" s="49"/>
      <c r="H746" s="76"/>
      <c r="I746" s="50"/>
      <c r="J746" s="50"/>
      <c r="K746" s="51"/>
      <c r="L746" s="255"/>
    </row>
    <row r="747" spans="1:12" s="256" customFormat="1" ht="12" customHeight="1" x14ac:dyDescent="0.2">
      <c r="A747" s="56"/>
      <c r="B747" s="53"/>
      <c r="C747" s="45"/>
      <c r="D747" s="277"/>
      <c r="E747" s="278"/>
      <c r="F747" s="270"/>
      <c r="G747" s="49"/>
      <c r="H747" s="76"/>
      <c r="I747" s="50"/>
      <c r="J747" s="50"/>
      <c r="K747" s="51"/>
      <c r="L747" s="255"/>
    </row>
    <row r="748" spans="1:12" s="256" customFormat="1" ht="12" customHeight="1" x14ac:dyDescent="0.2">
      <c r="A748" s="56"/>
      <c r="B748" s="53"/>
      <c r="C748" s="45"/>
      <c r="D748" s="277"/>
      <c r="E748" s="278"/>
      <c r="F748" s="270"/>
      <c r="G748" s="49"/>
      <c r="H748" s="76"/>
      <c r="I748" s="50"/>
      <c r="J748" s="50"/>
      <c r="K748" s="51"/>
      <c r="L748" s="255"/>
    </row>
    <row r="749" spans="1:12" s="36" customFormat="1" ht="15" customHeight="1" x14ac:dyDescent="0.2">
      <c r="A749" s="129" t="s">
        <v>379</v>
      </c>
      <c r="B749" s="130"/>
      <c r="C749" s="121"/>
      <c r="D749" s="121"/>
      <c r="E749" s="122" t="s">
        <v>164</v>
      </c>
      <c r="F749" s="131"/>
      <c r="G749" s="132"/>
      <c r="H749" s="263"/>
      <c r="I749" s="134"/>
      <c r="J749" s="134"/>
      <c r="K749" s="142"/>
      <c r="L749" s="255"/>
    </row>
    <row r="750" spans="1:12" s="36" customFormat="1" ht="15" customHeight="1" x14ac:dyDescent="0.2">
      <c r="A750" s="129" t="s">
        <v>99</v>
      </c>
      <c r="B750" s="130"/>
      <c r="C750" s="121"/>
      <c r="D750" s="121"/>
      <c r="E750" s="122" t="s">
        <v>496</v>
      </c>
      <c r="F750" s="131"/>
      <c r="G750" s="132"/>
      <c r="H750" s="263"/>
      <c r="I750" s="134"/>
      <c r="J750" s="134"/>
      <c r="K750" s="135"/>
      <c r="L750" s="255"/>
    </row>
    <row r="751" spans="1:12" s="254" customFormat="1" ht="12" customHeight="1" x14ac:dyDescent="0.2">
      <c r="A751" s="58"/>
      <c r="B751" s="70"/>
      <c r="C751" s="61"/>
      <c r="D751" s="61"/>
      <c r="E751" s="253"/>
      <c r="F751" s="264"/>
      <c r="G751" s="93"/>
      <c r="H751" s="265"/>
      <c r="I751" s="94"/>
      <c r="J751" s="94"/>
      <c r="K751" s="51"/>
      <c r="L751" s="255"/>
    </row>
    <row r="752" spans="1:12" s="254" customFormat="1" ht="12" customHeight="1" x14ac:dyDescent="0.2">
      <c r="A752" s="58" t="s">
        <v>100</v>
      </c>
      <c r="B752" s="266" t="s">
        <v>10</v>
      </c>
      <c r="C752" s="61"/>
      <c r="D752" s="61"/>
      <c r="E752" s="253"/>
      <c r="F752" s="264"/>
      <c r="G752" s="93"/>
      <c r="H752" s="265"/>
      <c r="I752" s="94"/>
      <c r="J752" s="94"/>
      <c r="K752" s="51"/>
      <c r="L752" s="255"/>
    </row>
    <row r="753" spans="1:12" s="256" customFormat="1" ht="63.75" x14ac:dyDescent="0.2">
      <c r="A753" s="43"/>
      <c r="B753" s="44"/>
      <c r="C753" s="45"/>
      <c r="D753" s="46" t="s">
        <v>168</v>
      </c>
      <c r="E753" s="267" t="s">
        <v>488</v>
      </c>
      <c r="F753" s="68"/>
      <c r="G753" s="49"/>
      <c r="H753" s="76"/>
      <c r="I753" s="50"/>
      <c r="J753" s="50"/>
      <c r="K753" s="51"/>
      <c r="L753" s="255"/>
    </row>
    <row r="754" spans="1:12" s="256" customFormat="1" x14ac:dyDescent="0.2">
      <c r="A754" s="43"/>
      <c r="B754" s="44"/>
      <c r="C754" s="45"/>
      <c r="D754" s="46" t="s">
        <v>170</v>
      </c>
      <c r="E754" s="267" t="s">
        <v>489</v>
      </c>
      <c r="F754" s="68"/>
      <c r="G754" s="49"/>
      <c r="H754" s="76"/>
      <c r="I754" s="50"/>
      <c r="J754" s="50"/>
      <c r="K754" s="51"/>
      <c r="L754" s="255"/>
    </row>
    <row r="755" spans="1:12" s="256" customFormat="1" x14ac:dyDescent="0.2">
      <c r="A755" s="43"/>
      <c r="B755" s="44"/>
      <c r="C755" s="45"/>
      <c r="D755" s="46" t="s">
        <v>172</v>
      </c>
      <c r="E755" s="267" t="s">
        <v>490</v>
      </c>
      <c r="F755" s="68"/>
      <c r="G755" s="49"/>
      <c r="H755" s="76"/>
      <c r="I755" s="50"/>
      <c r="J755" s="50"/>
      <c r="K755" s="51"/>
      <c r="L755" s="255"/>
    </row>
    <row r="756" spans="1:12" s="256" customFormat="1" ht="25.5" x14ac:dyDescent="0.2">
      <c r="A756" s="43"/>
      <c r="B756" s="44"/>
      <c r="C756" s="45"/>
      <c r="D756" s="46" t="s">
        <v>179</v>
      </c>
      <c r="E756" s="267" t="s">
        <v>491</v>
      </c>
      <c r="F756" s="68"/>
      <c r="G756" s="49"/>
      <c r="H756" s="76"/>
      <c r="I756" s="50"/>
      <c r="J756" s="50"/>
      <c r="K756" s="52"/>
      <c r="L756" s="255"/>
    </row>
    <row r="757" spans="1:12" s="256" customFormat="1" x14ac:dyDescent="0.2">
      <c r="A757" s="43"/>
      <c r="B757" s="44"/>
      <c r="C757" s="45"/>
      <c r="D757" s="46"/>
      <c r="E757" s="279"/>
      <c r="F757" s="68"/>
      <c r="G757" s="49"/>
      <c r="H757" s="76"/>
      <c r="I757" s="50"/>
      <c r="J757" s="50"/>
      <c r="K757" s="52"/>
      <c r="L757" s="255"/>
    </row>
    <row r="758" spans="1:12" s="254" customFormat="1" ht="12" customHeight="1" x14ac:dyDescent="0.2">
      <c r="A758" s="58" t="s">
        <v>101</v>
      </c>
      <c r="B758" s="266" t="s">
        <v>474</v>
      </c>
      <c r="C758" s="61"/>
      <c r="D758" s="61"/>
      <c r="E758" s="253"/>
      <c r="F758" s="68"/>
      <c r="G758" s="93"/>
      <c r="H758" s="265"/>
      <c r="I758" s="94"/>
      <c r="J758" s="94"/>
      <c r="K758" s="51"/>
      <c r="L758" s="255"/>
    </row>
    <row r="759" spans="1:12" s="256" customFormat="1" ht="38.25" x14ac:dyDescent="0.2">
      <c r="A759" s="43"/>
      <c r="B759" s="53"/>
      <c r="C759" s="45"/>
      <c r="D759" s="46"/>
      <c r="E759" s="267" t="s">
        <v>475</v>
      </c>
      <c r="F759" s="68"/>
      <c r="G759" s="49"/>
      <c r="H759" s="76"/>
      <c r="I759" s="50"/>
      <c r="J759" s="50"/>
      <c r="K759" s="52"/>
      <c r="L759" s="255"/>
    </row>
    <row r="760" spans="1:12" s="256" customFormat="1" x14ac:dyDescent="0.2">
      <c r="A760" s="43"/>
      <c r="B760" s="53"/>
      <c r="C760" s="45"/>
      <c r="D760" s="280"/>
      <c r="E760" s="267"/>
      <c r="F760" s="68"/>
      <c r="G760" s="49"/>
      <c r="H760" s="76"/>
      <c r="I760" s="50"/>
      <c r="J760" s="50"/>
      <c r="K760" s="52"/>
      <c r="L760" s="255"/>
    </row>
    <row r="761" spans="1:12" s="256" customFormat="1" ht="12" customHeight="1" x14ac:dyDescent="0.2">
      <c r="A761" s="56"/>
      <c r="B761" s="53"/>
      <c r="C761" s="45"/>
      <c r="D761" s="271" t="s">
        <v>476</v>
      </c>
      <c r="E761" s="57"/>
      <c r="F761" s="68"/>
      <c r="G761" s="49"/>
      <c r="H761" s="76"/>
      <c r="I761" s="50"/>
      <c r="J761" s="50"/>
      <c r="K761" s="52"/>
      <c r="L761" s="255"/>
    </row>
    <row r="762" spans="1:12" s="256" customFormat="1" ht="25.5" x14ac:dyDescent="0.2">
      <c r="A762" s="56" t="s">
        <v>297</v>
      </c>
      <c r="B762" s="53"/>
      <c r="C762" s="45"/>
      <c r="D762" s="46"/>
      <c r="E762" s="267" t="s">
        <v>791</v>
      </c>
      <c r="F762" s="68"/>
      <c r="G762" s="49" t="s">
        <v>5</v>
      </c>
      <c r="H762" s="76">
        <v>1</v>
      </c>
      <c r="I762" s="50"/>
      <c r="J762" s="50"/>
      <c r="K762" s="52"/>
      <c r="L762" s="255"/>
    </row>
    <row r="763" spans="1:12" s="256" customFormat="1" x14ac:dyDescent="0.2">
      <c r="A763" s="43"/>
      <c r="B763" s="53"/>
      <c r="C763" s="45"/>
      <c r="D763" s="46"/>
      <c r="E763" s="281"/>
      <c r="F763" s="68"/>
      <c r="G763" s="49"/>
      <c r="H763" s="76"/>
      <c r="I763" s="50"/>
      <c r="J763" s="50"/>
      <c r="K763" s="52"/>
      <c r="L763" s="255"/>
    </row>
    <row r="764" spans="1:12" s="256" customFormat="1" ht="12" customHeight="1" x14ac:dyDescent="0.2">
      <c r="A764" s="56"/>
      <c r="B764" s="53"/>
      <c r="C764" s="45"/>
      <c r="D764" s="271" t="s">
        <v>477</v>
      </c>
      <c r="E764" s="57"/>
      <c r="F764" s="68"/>
      <c r="G764" s="49"/>
      <c r="H764" s="76"/>
      <c r="I764" s="50"/>
      <c r="J764" s="50"/>
      <c r="K764" s="52"/>
      <c r="L764" s="255"/>
    </row>
    <row r="765" spans="1:12" s="256" customFormat="1" x14ac:dyDescent="0.2">
      <c r="A765" s="56" t="s">
        <v>380</v>
      </c>
      <c r="B765" s="53"/>
      <c r="C765" s="45"/>
      <c r="D765" s="45"/>
      <c r="E765" s="267" t="s">
        <v>760</v>
      </c>
      <c r="F765" s="68"/>
      <c r="G765" s="49" t="s">
        <v>5</v>
      </c>
      <c r="H765" s="76">
        <v>1</v>
      </c>
      <c r="I765" s="50"/>
      <c r="J765" s="50"/>
      <c r="K765" s="52"/>
      <c r="L765" s="255"/>
    </row>
    <row r="766" spans="1:12" s="256" customFormat="1" x14ac:dyDescent="0.2">
      <c r="A766" s="56" t="s">
        <v>381</v>
      </c>
      <c r="B766" s="53"/>
      <c r="C766" s="45"/>
      <c r="D766" s="45"/>
      <c r="E766" s="267" t="s">
        <v>761</v>
      </c>
      <c r="F766" s="68"/>
      <c r="G766" s="49" t="s">
        <v>5</v>
      </c>
      <c r="H766" s="76">
        <v>1</v>
      </c>
      <c r="I766" s="50"/>
      <c r="J766" s="50"/>
      <c r="K766" s="52"/>
      <c r="L766" s="255"/>
    </row>
    <row r="767" spans="1:12" s="256" customFormat="1" ht="25.5" x14ac:dyDescent="0.2">
      <c r="A767" s="56" t="s">
        <v>382</v>
      </c>
      <c r="B767" s="53"/>
      <c r="C767" s="45"/>
      <c r="D767" s="45"/>
      <c r="E767" s="267" t="s">
        <v>478</v>
      </c>
      <c r="F767" s="68"/>
      <c r="G767" s="49" t="s">
        <v>5</v>
      </c>
      <c r="H767" s="76">
        <v>1</v>
      </c>
      <c r="I767" s="50"/>
      <c r="J767" s="50"/>
      <c r="K767" s="52"/>
      <c r="L767" s="255"/>
    </row>
    <row r="768" spans="1:12" s="256" customFormat="1" ht="51" x14ac:dyDescent="0.2">
      <c r="A768" s="56" t="s">
        <v>383</v>
      </c>
      <c r="B768" s="53"/>
      <c r="C768" s="45"/>
      <c r="D768" s="45"/>
      <c r="E768" s="267" t="s">
        <v>790</v>
      </c>
      <c r="F768" s="68"/>
      <c r="G768" s="49" t="s">
        <v>5</v>
      </c>
      <c r="H768" s="76">
        <v>1</v>
      </c>
      <c r="I768" s="50"/>
      <c r="J768" s="50"/>
      <c r="K768" s="52"/>
      <c r="L768" s="255"/>
    </row>
    <row r="769" spans="1:12" s="256" customFormat="1" ht="25.5" x14ac:dyDescent="0.2">
      <c r="A769" s="56" t="s">
        <v>298</v>
      </c>
      <c r="B769" s="53"/>
      <c r="C769" s="45"/>
      <c r="D769" s="45"/>
      <c r="E769" s="267" t="s">
        <v>789</v>
      </c>
      <c r="F769" s="68"/>
      <c r="G769" s="49" t="s">
        <v>5</v>
      </c>
      <c r="H769" s="76">
        <v>1</v>
      </c>
      <c r="I769" s="50"/>
      <c r="J769" s="50"/>
      <c r="K769" s="52"/>
      <c r="L769" s="255"/>
    </row>
    <row r="770" spans="1:12" s="256" customFormat="1" x14ac:dyDescent="0.2">
      <c r="A770" s="56" t="s">
        <v>654</v>
      </c>
      <c r="B770" s="53"/>
      <c r="C770" s="45"/>
      <c r="D770" s="45"/>
      <c r="E770" s="267" t="s">
        <v>653</v>
      </c>
      <c r="F770" s="68"/>
      <c r="G770" s="49" t="s">
        <v>5</v>
      </c>
      <c r="H770" s="76">
        <v>1</v>
      </c>
      <c r="I770" s="50"/>
      <c r="J770" s="50"/>
      <c r="K770" s="52"/>
      <c r="L770" s="255"/>
    </row>
    <row r="771" spans="1:12" s="256" customFormat="1" x14ac:dyDescent="0.2">
      <c r="A771" s="43"/>
      <c r="B771" s="53"/>
      <c r="C771" s="45"/>
      <c r="D771" s="45"/>
      <c r="E771" s="267"/>
      <c r="F771" s="68"/>
      <c r="G771" s="49"/>
      <c r="H771" s="76"/>
      <c r="I771" s="50"/>
      <c r="J771" s="50"/>
      <c r="K771" s="52"/>
      <c r="L771" s="255"/>
    </row>
    <row r="772" spans="1:12" s="254" customFormat="1" ht="12" customHeight="1" x14ac:dyDescent="0.2">
      <c r="A772" s="58" t="s">
        <v>299</v>
      </c>
      <c r="B772" s="266" t="s">
        <v>479</v>
      </c>
      <c r="C772" s="61"/>
      <c r="D772" s="61"/>
      <c r="E772" s="253"/>
      <c r="F772" s="68"/>
      <c r="G772" s="93"/>
      <c r="H772" s="265"/>
      <c r="I772" s="94"/>
      <c r="J772" s="94"/>
      <c r="K772" s="51"/>
      <c r="L772" s="255"/>
    </row>
    <row r="773" spans="1:12" s="256" customFormat="1" ht="51" x14ac:dyDescent="0.2">
      <c r="A773" s="56" t="s">
        <v>498</v>
      </c>
      <c r="B773" s="53"/>
      <c r="C773" s="45"/>
      <c r="D773" s="45"/>
      <c r="E773" s="267" t="s">
        <v>480</v>
      </c>
      <c r="F773" s="68"/>
      <c r="G773" s="49" t="s">
        <v>5</v>
      </c>
      <c r="H773" s="76">
        <v>1</v>
      </c>
      <c r="I773" s="50"/>
      <c r="J773" s="50"/>
      <c r="K773" s="52"/>
      <c r="L773" s="255"/>
    </row>
    <row r="774" spans="1:12" s="256" customFormat="1" x14ac:dyDescent="0.2">
      <c r="A774" s="43"/>
      <c r="B774" s="53"/>
      <c r="C774" s="45"/>
      <c r="D774" s="45"/>
      <c r="E774" s="267"/>
      <c r="F774" s="68"/>
      <c r="G774" s="49"/>
      <c r="H774" s="76"/>
      <c r="I774" s="50"/>
      <c r="J774" s="50"/>
      <c r="K774" s="52"/>
      <c r="L774" s="255"/>
    </row>
    <row r="775" spans="1:12" s="256" customFormat="1" x14ac:dyDescent="0.2">
      <c r="A775" s="56" t="s">
        <v>499</v>
      </c>
      <c r="B775" s="53"/>
      <c r="C775" s="45"/>
      <c r="D775" s="45"/>
      <c r="E775" s="267" t="s">
        <v>492</v>
      </c>
      <c r="F775" s="68"/>
      <c r="G775" s="49" t="s">
        <v>5</v>
      </c>
      <c r="H775" s="76">
        <v>1</v>
      </c>
      <c r="I775" s="50"/>
      <c r="J775" s="50"/>
      <c r="K775" s="52"/>
      <c r="L775" s="255"/>
    </row>
    <row r="776" spans="1:12" s="256" customFormat="1" x14ac:dyDescent="0.2">
      <c r="A776" s="43"/>
      <c r="B776" s="53"/>
      <c r="C776" s="45"/>
      <c r="D776" s="46"/>
      <c r="E776" s="282"/>
      <c r="F776" s="68"/>
      <c r="G776" s="49"/>
      <c r="H776" s="76"/>
      <c r="I776" s="50"/>
      <c r="J776" s="50"/>
      <c r="K776" s="52"/>
      <c r="L776" s="255"/>
    </row>
    <row r="777" spans="1:12" s="254" customFormat="1" ht="12" customHeight="1" x14ac:dyDescent="0.2">
      <c r="A777" s="58" t="s">
        <v>497</v>
      </c>
      <c r="B777" s="266" t="s">
        <v>242</v>
      </c>
      <c r="C777" s="61"/>
      <c r="D777" s="61"/>
      <c r="E777" s="253"/>
      <c r="F777" s="68"/>
      <c r="G777" s="93"/>
      <c r="H777" s="265"/>
      <c r="I777" s="94"/>
      <c r="J777" s="94"/>
      <c r="K777" s="51"/>
      <c r="L777" s="255"/>
    </row>
    <row r="778" spans="1:12" s="256" customFormat="1" x14ac:dyDescent="0.2">
      <c r="A778" s="43"/>
      <c r="B778" s="53"/>
      <c r="C778" s="45"/>
      <c r="D778" s="46"/>
      <c r="E778" s="267" t="s">
        <v>481</v>
      </c>
      <c r="F778" s="68"/>
      <c r="G778" s="49"/>
      <c r="H778" s="76"/>
      <c r="I778" s="50"/>
      <c r="J778" s="50"/>
      <c r="K778" s="52"/>
      <c r="L778" s="255"/>
    </row>
    <row r="779" spans="1:12" s="256" customFormat="1" x14ac:dyDescent="0.2">
      <c r="A779" s="56" t="s">
        <v>500</v>
      </c>
      <c r="B779" s="53"/>
      <c r="C779" s="45"/>
      <c r="D779" s="46"/>
      <c r="E779" s="267" t="s">
        <v>482</v>
      </c>
      <c r="F779" s="68"/>
      <c r="G779" s="49" t="s">
        <v>11</v>
      </c>
      <c r="H779" s="272">
        <v>11</v>
      </c>
      <c r="I779" s="50"/>
      <c r="J779" s="50"/>
      <c r="K779" s="52"/>
      <c r="L779" s="255"/>
    </row>
    <row r="780" spans="1:12" s="256" customFormat="1" x14ac:dyDescent="0.2">
      <c r="A780" s="56" t="s">
        <v>501</v>
      </c>
      <c r="B780" s="53"/>
      <c r="C780" s="45"/>
      <c r="D780" s="46"/>
      <c r="E780" s="267" t="s">
        <v>483</v>
      </c>
      <c r="F780" s="68"/>
      <c r="G780" s="49" t="s">
        <v>11</v>
      </c>
      <c r="H780" s="272">
        <v>11</v>
      </c>
      <c r="I780" s="50"/>
      <c r="J780" s="50"/>
      <c r="K780" s="52"/>
      <c r="L780" s="255"/>
    </row>
    <row r="781" spans="1:12" s="254" customFormat="1" x14ac:dyDescent="0.2">
      <c r="A781" s="56" t="s">
        <v>502</v>
      </c>
      <c r="B781" s="266"/>
      <c r="C781" s="61"/>
      <c r="D781" s="70"/>
      <c r="E781" s="267" t="s">
        <v>484</v>
      </c>
      <c r="F781" s="68"/>
      <c r="G781" s="49" t="s">
        <v>11</v>
      </c>
      <c r="H781" s="272">
        <v>15</v>
      </c>
      <c r="I781" s="94"/>
      <c r="J781" s="94"/>
      <c r="K781" s="52"/>
      <c r="L781" s="255"/>
    </row>
    <row r="782" spans="1:12" s="256" customFormat="1" ht="12" customHeight="1" x14ac:dyDescent="0.2">
      <c r="A782" s="56" t="s">
        <v>503</v>
      </c>
      <c r="B782" s="53"/>
      <c r="C782" s="45"/>
      <c r="D782" s="45"/>
      <c r="E782" s="267" t="s">
        <v>485</v>
      </c>
      <c r="F782" s="68"/>
      <c r="G782" s="49" t="s">
        <v>11</v>
      </c>
      <c r="H782" s="272">
        <v>15</v>
      </c>
      <c r="I782" s="50"/>
      <c r="J782" s="50"/>
      <c r="K782" s="52"/>
      <c r="L782" s="255"/>
    </row>
    <row r="783" spans="1:12" s="256" customFormat="1" ht="12" customHeight="1" x14ac:dyDescent="0.2">
      <c r="A783" s="56" t="s">
        <v>504</v>
      </c>
      <c r="B783" s="53"/>
      <c r="C783" s="45"/>
      <c r="D783" s="45"/>
      <c r="E783" s="267" t="s">
        <v>473</v>
      </c>
      <c r="F783" s="68"/>
      <c r="G783" s="49" t="s">
        <v>11</v>
      </c>
      <c r="H783" s="272">
        <v>9</v>
      </c>
      <c r="I783" s="50"/>
      <c r="J783" s="50"/>
      <c r="K783" s="52"/>
      <c r="L783" s="255"/>
    </row>
    <row r="784" spans="1:12" s="256" customFormat="1" ht="12" customHeight="1" x14ac:dyDescent="0.2">
      <c r="A784" s="56" t="s">
        <v>505</v>
      </c>
      <c r="B784" s="53"/>
      <c r="C784" s="45"/>
      <c r="D784" s="45"/>
      <c r="E784" s="267" t="s">
        <v>495</v>
      </c>
      <c r="F784" s="68"/>
      <c r="G784" s="49" t="s">
        <v>11</v>
      </c>
      <c r="H784" s="272">
        <v>13</v>
      </c>
      <c r="I784" s="50"/>
      <c r="J784" s="50"/>
      <c r="K784" s="52"/>
      <c r="L784" s="255"/>
    </row>
    <row r="785" spans="1:12" s="256" customFormat="1" ht="12" customHeight="1" x14ac:dyDescent="0.2">
      <c r="A785" s="56" t="s">
        <v>506</v>
      </c>
      <c r="B785" s="53">
        <v>510</v>
      </c>
      <c r="C785" s="45" t="s">
        <v>144</v>
      </c>
      <c r="D785" s="45">
        <v>1118</v>
      </c>
      <c r="E785" s="267" t="s">
        <v>486</v>
      </c>
      <c r="F785" s="270"/>
      <c r="G785" s="49" t="s">
        <v>11</v>
      </c>
      <c r="H785" s="272">
        <v>11</v>
      </c>
      <c r="I785" s="50"/>
      <c r="J785" s="50"/>
      <c r="K785" s="52"/>
      <c r="L785" s="255"/>
    </row>
    <row r="786" spans="1:12" s="256" customFormat="1" ht="12" customHeight="1" x14ac:dyDescent="0.2">
      <c r="A786" s="56" t="s">
        <v>507</v>
      </c>
      <c r="B786" s="53"/>
      <c r="C786" s="45"/>
      <c r="D786" s="271"/>
      <c r="E786" s="267" t="s">
        <v>487</v>
      </c>
      <c r="F786" s="270"/>
      <c r="G786" s="49" t="s">
        <v>11</v>
      </c>
      <c r="H786" s="272">
        <v>15</v>
      </c>
      <c r="I786" s="50"/>
      <c r="J786" s="50"/>
      <c r="K786" s="52"/>
      <c r="L786" s="255"/>
    </row>
    <row r="787" spans="1:12" s="256" customFormat="1" x14ac:dyDescent="0.2">
      <c r="A787" s="56" t="s">
        <v>508</v>
      </c>
      <c r="B787" s="53">
        <v>1863</v>
      </c>
      <c r="C787" s="45" t="s">
        <v>144</v>
      </c>
      <c r="D787" s="46">
        <v>600</v>
      </c>
      <c r="E787" s="267" t="s">
        <v>525</v>
      </c>
      <c r="F787" s="68"/>
      <c r="G787" s="49" t="s">
        <v>11</v>
      </c>
      <c r="H787" s="272">
        <v>1</v>
      </c>
      <c r="I787" s="50"/>
      <c r="J787" s="50"/>
      <c r="K787" s="52"/>
      <c r="L787" s="255"/>
    </row>
    <row r="788" spans="1:12" s="256" customFormat="1" x14ac:dyDescent="0.2">
      <c r="A788" s="56" t="s">
        <v>509</v>
      </c>
      <c r="B788" s="53">
        <v>1000</v>
      </c>
      <c r="C788" s="45" t="s">
        <v>144</v>
      </c>
      <c r="D788" s="46">
        <v>600</v>
      </c>
      <c r="E788" s="267" t="s">
        <v>525</v>
      </c>
      <c r="F788" s="68"/>
      <c r="G788" s="49" t="s">
        <v>11</v>
      </c>
      <c r="H788" s="272">
        <v>1</v>
      </c>
      <c r="I788" s="50"/>
      <c r="J788" s="50"/>
      <c r="K788" s="52"/>
      <c r="L788" s="255"/>
    </row>
    <row r="789" spans="1:12" s="256" customFormat="1" x14ac:dyDescent="0.2">
      <c r="A789" s="56" t="s">
        <v>510</v>
      </c>
      <c r="B789" s="53">
        <v>1875</v>
      </c>
      <c r="C789" s="45" t="s">
        <v>144</v>
      </c>
      <c r="D789" s="46">
        <v>600</v>
      </c>
      <c r="E789" s="267" t="s">
        <v>525</v>
      </c>
      <c r="F789" s="68"/>
      <c r="G789" s="49" t="s">
        <v>11</v>
      </c>
      <c r="H789" s="272">
        <v>4</v>
      </c>
      <c r="I789" s="50"/>
      <c r="J789" s="50"/>
      <c r="K789" s="52"/>
      <c r="L789" s="255"/>
    </row>
    <row r="790" spans="1:12" s="256" customFormat="1" x14ac:dyDescent="0.2">
      <c r="A790" s="56" t="s">
        <v>511</v>
      </c>
      <c r="B790" s="53"/>
      <c r="C790" s="45"/>
      <c r="D790" s="46"/>
      <c r="E790" s="267" t="s">
        <v>655</v>
      </c>
      <c r="F790" s="68"/>
      <c r="G790" s="49" t="s">
        <v>11</v>
      </c>
      <c r="H790" s="272">
        <v>6</v>
      </c>
      <c r="I790" s="50"/>
      <c r="J790" s="50"/>
      <c r="K790" s="52"/>
      <c r="L790" s="255"/>
    </row>
    <row r="791" spans="1:12" s="256" customFormat="1" ht="12" customHeight="1" x14ac:dyDescent="0.2">
      <c r="A791" s="56"/>
      <c r="B791" s="53"/>
      <c r="C791" s="45"/>
      <c r="D791" s="45"/>
      <c r="E791" s="57"/>
      <c r="F791" s="270"/>
      <c r="G791" s="49"/>
      <c r="H791" s="76"/>
      <c r="I791" s="50"/>
      <c r="J791" s="50"/>
      <c r="K791" s="52"/>
      <c r="L791" s="255"/>
    </row>
    <row r="792" spans="1:12" s="256" customFormat="1" ht="12" customHeight="1" x14ac:dyDescent="0.2">
      <c r="A792" s="56"/>
      <c r="B792" s="53"/>
      <c r="C792" s="45"/>
      <c r="D792" s="271" t="s">
        <v>493</v>
      </c>
      <c r="E792" s="57"/>
      <c r="F792" s="270"/>
      <c r="G792" s="49"/>
      <c r="H792" s="76"/>
      <c r="I792" s="50"/>
      <c r="J792" s="50"/>
      <c r="K792" s="52"/>
      <c r="L792" s="255"/>
    </row>
    <row r="793" spans="1:12" s="256" customFormat="1" x14ac:dyDescent="0.2">
      <c r="A793" s="56" t="s">
        <v>512</v>
      </c>
      <c r="B793" s="53"/>
      <c r="C793" s="45"/>
      <c r="D793" s="46"/>
      <c r="E793" s="267" t="s">
        <v>482</v>
      </c>
      <c r="F793" s="268"/>
      <c r="G793" s="49" t="s">
        <v>11</v>
      </c>
      <c r="H793" s="272">
        <v>1</v>
      </c>
      <c r="I793" s="50"/>
      <c r="J793" s="50"/>
      <c r="K793" s="52"/>
      <c r="L793" s="255"/>
    </row>
    <row r="794" spans="1:12" s="256" customFormat="1" x14ac:dyDescent="0.2">
      <c r="A794" s="56" t="s">
        <v>513</v>
      </c>
      <c r="B794" s="53"/>
      <c r="C794" s="45"/>
      <c r="D794" s="46"/>
      <c r="E794" s="267" t="s">
        <v>483</v>
      </c>
      <c r="F794" s="268"/>
      <c r="G794" s="49" t="s">
        <v>11</v>
      </c>
      <c r="H794" s="272">
        <v>1</v>
      </c>
      <c r="I794" s="50"/>
      <c r="J794" s="50"/>
      <c r="K794" s="52"/>
      <c r="L794" s="255"/>
    </row>
    <row r="795" spans="1:12" s="254" customFormat="1" x14ac:dyDescent="0.2">
      <c r="A795" s="56" t="s">
        <v>514</v>
      </c>
      <c r="B795" s="266"/>
      <c r="C795" s="61"/>
      <c r="D795" s="70"/>
      <c r="E795" s="267" t="s">
        <v>484</v>
      </c>
      <c r="F795" s="264"/>
      <c r="G795" s="49" t="s">
        <v>11</v>
      </c>
      <c r="H795" s="272">
        <v>1</v>
      </c>
      <c r="I795" s="94"/>
      <c r="J795" s="94"/>
      <c r="K795" s="52"/>
      <c r="L795" s="255"/>
    </row>
    <row r="796" spans="1:12" s="256" customFormat="1" ht="12" customHeight="1" x14ac:dyDescent="0.2">
      <c r="A796" s="56" t="s">
        <v>515</v>
      </c>
      <c r="B796" s="53"/>
      <c r="C796" s="45"/>
      <c r="D796" s="45"/>
      <c r="E796" s="267" t="s">
        <v>485</v>
      </c>
      <c r="F796" s="270"/>
      <c r="G796" s="49" t="s">
        <v>11</v>
      </c>
      <c r="H796" s="272">
        <v>1</v>
      </c>
      <c r="I796" s="50"/>
      <c r="J796" s="50"/>
      <c r="K796" s="52"/>
      <c r="L796" s="255"/>
    </row>
    <row r="797" spans="1:12" s="256" customFormat="1" ht="12" customHeight="1" x14ac:dyDescent="0.2">
      <c r="A797" s="56" t="s">
        <v>516</v>
      </c>
      <c r="B797" s="53"/>
      <c r="C797" s="45"/>
      <c r="D797" s="45"/>
      <c r="E797" s="267" t="s">
        <v>495</v>
      </c>
      <c r="F797" s="270"/>
      <c r="G797" s="49" t="s">
        <v>11</v>
      </c>
      <c r="H797" s="272">
        <v>1</v>
      </c>
      <c r="I797" s="50"/>
      <c r="J797" s="50"/>
      <c r="K797" s="52"/>
      <c r="L797" s="255"/>
    </row>
    <row r="798" spans="1:12" s="256" customFormat="1" ht="12" customHeight="1" x14ac:dyDescent="0.2">
      <c r="A798" s="56" t="s">
        <v>649</v>
      </c>
      <c r="B798" s="53">
        <v>510</v>
      </c>
      <c r="C798" s="45" t="s">
        <v>144</v>
      </c>
      <c r="D798" s="45">
        <v>1118</v>
      </c>
      <c r="E798" s="267" t="s">
        <v>486</v>
      </c>
      <c r="F798" s="270"/>
      <c r="G798" s="49" t="s">
        <v>11</v>
      </c>
      <c r="H798" s="272">
        <v>1</v>
      </c>
      <c r="I798" s="50"/>
      <c r="J798" s="50"/>
      <c r="K798" s="52"/>
      <c r="L798" s="255"/>
    </row>
    <row r="799" spans="1:12" s="256" customFormat="1" ht="12" customHeight="1" x14ac:dyDescent="0.2">
      <c r="A799" s="56" t="s">
        <v>733</v>
      </c>
      <c r="B799" s="53"/>
      <c r="C799" s="45"/>
      <c r="D799" s="271"/>
      <c r="E799" s="267" t="s">
        <v>487</v>
      </c>
      <c r="F799" s="270"/>
      <c r="G799" s="49" t="s">
        <v>11</v>
      </c>
      <c r="H799" s="272">
        <v>1</v>
      </c>
      <c r="I799" s="50"/>
      <c r="J799" s="50"/>
      <c r="K799" s="52"/>
      <c r="L799" s="255"/>
    </row>
    <row r="800" spans="1:12" s="256" customFormat="1" ht="12" customHeight="1" x14ac:dyDescent="0.2">
      <c r="A800" s="56" t="s">
        <v>734</v>
      </c>
      <c r="B800" s="53"/>
      <c r="C800" s="45"/>
      <c r="D800" s="283"/>
      <c r="E800" s="57" t="s">
        <v>746</v>
      </c>
      <c r="F800" s="270"/>
      <c r="G800" s="49" t="s">
        <v>494</v>
      </c>
      <c r="H800" s="272">
        <v>1</v>
      </c>
      <c r="I800" s="50"/>
      <c r="J800" s="50"/>
      <c r="K800" s="52"/>
      <c r="L800" s="255"/>
    </row>
    <row r="801" spans="1:12" s="256" customFormat="1" x14ac:dyDescent="0.2">
      <c r="A801" s="56" t="s">
        <v>735</v>
      </c>
      <c r="B801" s="53"/>
      <c r="C801" s="45"/>
      <c r="D801" s="46"/>
      <c r="E801" s="267" t="s">
        <v>655</v>
      </c>
      <c r="F801" s="68"/>
      <c r="G801" s="49" t="s">
        <v>11</v>
      </c>
      <c r="H801" s="272">
        <v>1</v>
      </c>
      <c r="I801" s="50"/>
      <c r="J801" s="50"/>
      <c r="K801" s="52"/>
      <c r="L801" s="255"/>
    </row>
    <row r="802" spans="1:12" s="256" customFormat="1" ht="12" customHeight="1" x14ac:dyDescent="0.2">
      <c r="A802" s="56"/>
      <c r="B802" s="53"/>
      <c r="C802" s="45"/>
      <c r="D802" s="283"/>
      <c r="E802" s="57"/>
      <c r="F802" s="270"/>
      <c r="G802" s="49"/>
      <c r="H802" s="76"/>
      <c r="I802" s="50"/>
      <c r="J802" s="50"/>
      <c r="K802" s="52"/>
      <c r="L802" s="255"/>
    </row>
    <row r="803" spans="1:12" s="256" customFormat="1" ht="12" customHeight="1" x14ac:dyDescent="0.2">
      <c r="A803" s="56"/>
      <c r="B803" s="53"/>
      <c r="C803" s="45"/>
      <c r="D803" s="283"/>
      <c r="E803" s="57"/>
      <c r="F803" s="270"/>
      <c r="G803" s="49"/>
      <c r="H803" s="76"/>
      <c r="I803" s="50"/>
      <c r="J803" s="50"/>
      <c r="K803" s="52"/>
      <c r="L803" s="255"/>
    </row>
    <row r="804" spans="1:12" s="256" customFormat="1" ht="12" customHeight="1" x14ac:dyDescent="0.2">
      <c r="A804" s="56"/>
      <c r="B804" s="53"/>
      <c r="C804" s="45"/>
      <c r="D804" s="283"/>
      <c r="E804" s="57"/>
      <c r="F804" s="270"/>
      <c r="G804" s="49"/>
      <c r="H804" s="76"/>
      <c r="I804" s="50"/>
      <c r="J804" s="50"/>
      <c r="K804" s="52"/>
      <c r="L804" s="255"/>
    </row>
    <row r="805" spans="1:12" s="256" customFormat="1" ht="12" customHeight="1" x14ac:dyDescent="0.2">
      <c r="A805" s="56"/>
      <c r="B805" s="53"/>
      <c r="C805" s="45"/>
      <c r="D805" s="277"/>
      <c r="E805" s="278"/>
      <c r="F805" s="270"/>
      <c r="G805" s="49"/>
      <c r="H805" s="76"/>
      <c r="I805" s="50"/>
      <c r="J805" s="50"/>
      <c r="K805" s="51"/>
      <c r="L805" s="255"/>
    </row>
    <row r="806" spans="1:12" s="256" customFormat="1" ht="12" customHeight="1" x14ac:dyDescent="0.2">
      <c r="A806" s="56"/>
      <c r="B806" s="53"/>
      <c r="C806" s="45"/>
      <c r="D806" s="277"/>
      <c r="E806" s="278"/>
      <c r="F806" s="270"/>
      <c r="G806" s="49"/>
      <c r="H806" s="76"/>
      <c r="I806" s="50"/>
      <c r="J806" s="50"/>
      <c r="K806" s="51"/>
      <c r="L806" s="255"/>
    </row>
    <row r="807" spans="1:12" s="36" customFormat="1" ht="15" customHeight="1" x14ac:dyDescent="0.2">
      <c r="A807" s="129" t="s">
        <v>517</v>
      </c>
      <c r="B807" s="130"/>
      <c r="C807" s="121"/>
      <c r="D807" s="121"/>
      <c r="E807" s="122" t="s">
        <v>165</v>
      </c>
      <c r="F807" s="131"/>
      <c r="G807" s="132"/>
      <c r="H807" s="263"/>
      <c r="I807" s="134"/>
      <c r="J807" s="134"/>
      <c r="K807" s="142"/>
      <c r="L807" s="255"/>
    </row>
    <row r="808" spans="1:12" s="36" customFormat="1" ht="15" customHeight="1" x14ac:dyDescent="0.2">
      <c r="A808" s="129" t="s">
        <v>518</v>
      </c>
      <c r="B808" s="130"/>
      <c r="C808" s="121"/>
      <c r="D808" s="121"/>
      <c r="E808" s="122" t="s">
        <v>665</v>
      </c>
      <c r="F808" s="131"/>
      <c r="G808" s="132"/>
      <c r="H808" s="263"/>
      <c r="I808" s="134"/>
      <c r="J808" s="134"/>
      <c r="K808" s="135"/>
      <c r="L808" s="255"/>
    </row>
    <row r="809" spans="1:12" s="254" customFormat="1" ht="12" customHeight="1" x14ac:dyDescent="0.2">
      <c r="A809" s="58"/>
      <c r="B809" s="70"/>
      <c r="C809" s="61"/>
      <c r="D809" s="61"/>
      <c r="E809" s="253"/>
      <c r="F809" s="264"/>
      <c r="G809" s="93"/>
      <c r="H809" s="265"/>
      <c r="I809" s="94"/>
      <c r="J809" s="94"/>
      <c r="K809" s="51"/>
      <c r="L809" s="255"/>
    </row>
    <row r="810" spans="1:12" s="254" customFormat="1" ht="12" customHeight="1" x14ac:dyDescent="0.2">
      <c r="A810" s="58" t="s">
        <v>519</v>
      </c>
      <c r="B810" s="266" t="s">
        <v>10</v>
      </c>
      <c r="C810" s="61"/>
      <c r="D810" s="61"/>
      <c r="E810" s="253"/>
      <c r="F810" s="264"/>
      <c r="G810" s="93"/>
      <c r="H810" s="265"/>
      <c r="I810" s="94"/>
      <c r="J810" s="94"/>
      <c r="K810" s="51"/>
      <c r="L810" s="255"/>
    </row>
    <row r="811" spans="1:12" s="256" customFormat="1" ht="38.25" x14ac:dyDescent="0.2">
      <c r="A811" s="43"/>
      <c r="B811" s="44"/>
      <c r="C811" s="45"/>
      <c r="D811" s="46"/>
      <c r="E811" s="267" t="s">
        <v>656</v>
      </c>
      <c r="F811" s="68"/>
      <c r="G811" s="49"/>
      <c r="H811" s="76"/>
      <c r="I811" s="50"/>
      <c r="J811" s="50"/>
      <c r="K811" s="51"/>
      <c r="L811" s="255"/>
    </row>
    <row r="812" spans="1:12" s="256" customFormat="1" ht="51" x14ac:dyDescent="0.2">
      <c r="A812" s="43"/>
      <c r="B812" s="44"/>
      <c r="C812" s="45"/>
      <c r="D812" s="46"/>
      <c r="E812" s="267" t="s">
        <v>657</v>
      </c>
      <c r="F812" s="68"/>
      <c r="G812" s="49"/>
      <c r="H812" s="76"/>
      <c r="I812" s="50"/>
      <c r="J812" s="50"/>
      <c r="K812" s="51"/>
      <c r="L812" s="255"/>
    </row>
    <row r="813" spans="1:12" s="256" customFormat="1" ht="25.5" x14ac:dyDescent="0.2">
      <c r="A813" s="43"/>
      <c r="B813" s="44"/>
      <c r="C813" s="45"/>
      <c r="D813" s="46"/>
      <c r="E813" s="267" t="s">
        <v>658</v>
      </c>
      <c r="F813" s="68"/>
      <c r="G813" s="49"/>
      <c r="H813" s="76"/>
      <c r="I813" s="50"/>
      <c r="J813" s="50"/>
      <c r="K813" s="51"/>
      <c r="L813" s="255"/>
    </row>
    <row r="814" spans="1:12" s="256" customFormat="1" ht="63.75" x14ac:dyDescent="0.2">
      <c r="A814" s="43"/>
      <c r="B814" s="44"/>
      <c r="C814" s="45"/>
      <c r="D814" s="46"/>
      <c r="E814" s="267" t="s">
        <v>659</v>
      </c>
      <c r="F814" s="68"/>
      <c r="G814" s="49"/>
      <c r="H814" s="76"/>
      <c r="I814" s="50"/>
      <c r="J814" s="50"/>
      <c r="K814" s="52"/>
      <c r="L814" s="255"/>
    </row>
    <row r="815" spans="1:12" s="256" customFormat="1" x14ac:dyDescent="0.2">
      <c r="A815" s="43"/>
      <c r="B815" s="44"/>
      <c r="C815" s="45"/>
      <c r="D815" s="46"/>
      <c r="E815" s="267" t="s">
        <v>660</v>
      </c>
      <c r="F815" s="68"/>
      <c r="G815" s="49"/>
      <c r="H815" s="76"/>
      <c r="I815" s="50"/>
      <c r="J815" s="50"/>
      <c r="K815" s="52"/>
      <c r="L815" s="255"/>
    </row>
    <row r="816" spans="1:12" s="256" customFormat="1" x14ac:dyDescent="0.2">
      <c r="A816" s="43"/>
      <c r="B816" s="53"/>
      <c r="C816" s="45"/>
      <c r="D816" s="46"/>
      <c r="E816" s="267"/>
      <c r="F816" s="68"/>
      <c r="G816" s="49"/>
      <c r="H816" s="76"/>
      <c r="I816" s="50"/>
      <c r="J816" s="50"/>
      <c r="K816" s="52"/>
      <c r="L816" s="255"/>
    </row>
    <row r="817" spans="1:12" s="254" customFormat="1" ht="12" customHeight="1" x14ac:dyDescent="0.2">
      <c r="A817" s="58" t="s">
        <v>520</v>
      </c>
      <c r="B817" s="266" t="s">
        <v>661</v>
      </c>
      <c r="C817" s="61"/>
      <c r="D817" s="61"/>
      <c r="E817" s="253"/>
      <c r="F817" s="68"/>
      <c r="G817" s="93"/>
      <c r="H817" s="265"/>
      <c r="I817" s="94"/>
      <c r="J817" s="94"/>
      <c r="K817" s="51"/>
      <c r="L817" s="255"/>
    </row>
    <row r="818" spans="1:12" s="256" customFormat="1" x14ac:dyDescent="0.2">
      <c r="A818" s="43"/>
      <c r="B818" s="53"/>
      <c r="C818" s="45"/>
      <c r="D818" s="46"/>
      <c r="E818" s="267"/>
      <c r="F818" s="68"/>
      <c r="G818" s="49"/>
      <c r="H818" s="76"/>
      <c r="I818" s="50"/>
      <c r="J818" s="50"/>
      <c r="K818" s="52"/>
      <c r="L818" s="255"/>
    </row>
    <row r="819" spans="1:12" s="256" customFormat="1" x14ac:dyDescent="0.2">
      <c r="A819" s="43"/>
      <c r="B819" s="53"/>
      <c r="C819" s="45"/>
      <c r="D819" s="280"/>
      <c r="E819" s="267" t="s">
        <v>662</v>
      </c>
      <c r="F819" s="68"/>
      <c r="G819" s="49"/>
      <c r="H819" s="76"/>
      <c r="I819" s="50"/>
      <c r="J819" s="50"/>
      <c r="K819" s="52"/>
      <c r="L819" s="255"/>
    </row>
    <row r="820" spans="1:12" s="256" customFormat="1" ht="18.75" x14ac:dyDescent="0.2">
      <c r="A820" s="56" t="s">
        <v>521</v>
      </c>
      <c r="B820" s="53"/>
      <c r="C820" s="45"/>
      <c r="D820" s="271"/>
      <c r="E820" s="267" t="s">
        <v>663</v>
      </c>
      <c r="F820" s="68"/>
      <c r="G820" s="49"/>
      <c r="H820" s="272">
        <v>5</v>
      </c>
      <c r="I820" s="50"/>
      <c r="J820" s="50"/>
      <c r="K820" s="52"/>
      <c r="L820" s="255"/>
    </row>
    <row r="821" spans="1:12" s="256" customFormat="1" ht="18.75" x14ac:dyDescent="0.2">
      <c r="A821" s="56" t="s">
        <v>522</v>
      </c>
      <c r="B821" s="53"/>
      <c r="C821" s="45"/>
      <c r="D821" s="46"/>
      <c r="E821" s="267" t="s">
        <v>664</v>
      </c>
      <c r="F821" s="68"/>
      <c r="G821" s="49"/>
      <c r="H821" s="272">
        <v>5</v>
      </c>
      <c r="I821" s="50"/>
      <c r="J821" s="50"/>
      <c r="K821" s="52"/>
      <c r="L821" s="255"/>
    </row>
    <row r="822" spans="1:12" s="256" customFormat="1" x14ac:dyDescent="0.2">
      <c r="A822" s="56" t="s">
        <v>736</v>
      </c>
      <c r="B822" s="53"/>
      <c r="C822" s="45"/>
      <c r="D822" s="45"/>
      <c r="E822" s="267" t="s">
        <v>784</v>
      </c>
      <c r="F822" s="68"/>
      <c r="G822" s="49"/>
      <c r="H822" s="272">
        <v>27</v>
      </c>
      <c r="I822" s="50"/>
      <c r="J822" s="50"/>
      <c r="K822" s="52"/>
      <c r="L822" s="255"/>
    </row>
    <row r="823" spans="1:12" s="256" customFormat="1" x14ac:dyDescent="0.2">
      <c r="A823" s="56"/>
      <c r="B823" s="53"/>
      <c r="C823" s="45"/>
      <c r="D823" s="45"/>
      <c r="E823" s="267"/>
      <c r="F823" s="68"/>
      <c r="G823" s="49"/>
      <c r="H823" s="76"/>
      <c r="I823" s="50"/>
      <c r="J823" s="50"/>
      <c r="K823" s="52"/>
      <c r="L823" s="255"/>
    </row>
    <row r="824" spans="1:12" s="256" customFormat="1" ht="12" customHeight="1" x14ac:dyDescent="0.2">
      <c r="A824" s="56"/>
      <c r="B824" s="53"/>
      <c r="C824" s="45"/>
      <c r="D824" s="283"/>
      <c r="E824" s="57"/>
      <c r="F824" s="270"/>
      <c r="G824" s="49"/>
      <c r="H824" s="76"/>
      <c r="I824" s="50"/>
      <c r="J824" s="50"/>
      <c r="K824" s="52"/>
      <c r="L824" s="255"/>
    </row>
    <row r="825" spans="1:12" s="256" customFormat="1" ht="12" customHeight="1" x14ac:dyDescent="0.2">
      <c r="A825" s="56"/>
      <c r="B825" s="53"/>
      <c r="C825" s="45"/>
      <c r="D825" s="283"/>
      <c r="E825" s="57"/>
      <c r="F825" s="270"/>
      <c r="G825" s="49"/>
      <c r="H825" s="76"/>
      <c r="I825" s="50"/>
      <c r="J825" s="50"/>
      <c r="K825" s="52"/>
      <c r="L825" s="255"/>
    </row>
    <row r="826" spans="1:12" s="256" customFormat="1" ht="12" customHeight="1" x14ac:dyDescent="0.2">
      <c r="A826" s="56"/>
      <c r="B826" s="53"/>
      <c r="C826" s="45"/>
      <c r="D826" s="283"/>
      <c r="E826" s="57"/>
      <c r="F826" s="270"/>
      <c r="G826" s="49"/>
      <c r="H826" s="76"/>
      <c r="I826" s="50"/>
      <c r="J826" s="50"/>
      <c r="K826" s="52"/>
      <c r="L826" s="255"/>
    </row>
    <row r="827" spans="1:12" s="256" customFormat="1" ht="12" customHeight="1" x14ac:dyDescent="0.2">
      <c r="A827" s="56"/>
      <c r="B827" s="53"/>
      <c r="C827" s="45"/>
      <c r="D827" s="277"/>
      <c r="E827" s="278"/>
      <c r="F827" s="270"/>
      <c r="G827" s="49"/>
      <c r="H827" s="76"/>
      <c r="I827" s="50"/>
      <c r="J827" s="50"/>
      <c r="K827" s="51"/>
      <c r="L827" s="255"/>
    </row>
    <row r="828" spans="1:12" s="256" customFormat="1" ht="12" customHeight="1" x14ac:dyDescent="0.2">
      <c r="A828" s="56"/>
      <c r="B828" s="53"/>
      <c r="C828" s="45"/>
      <c r="D828" s="277"/>
      <c r="E828" s="278"/>
      <c r="F828" s="270"/>
      <c r="G828" s="49"/>
      <c r="H828" s="76"/>
      <c r="I828" s="50"/>
      <c r="J828" s="50"/>
      <c r="K828" s="51"/>
      <c r="L828" s="255"/>
    </row>
    <row r="829" spans="1:12" s="256" customFormat="1" ht="12" customHeight="1" x14ac:dyDescent="0.2">
      <c r="A829" s="56"/>
      <c r="B829" s="53"/>
      <c r="C829" s="45"/>
      <c r="D829" s="277"/>
      <c r="E829" s="278"/>
      <c r="F829" s="270"/>
      <c r="G829" s="49"/>
      <c r="H829" s="76"/>
      <c r="I829" s="50"/>
      <c r="J829" s="50"/>
      <c r="K829" s="51"/>
      <c r="L829" s="255"/>
    </row>
    <row r="830" spans="1:12" s="256" customFormat="1" ht="12" customHeight="1" x14ac:dyDescent="0.2">
      <c r="A830" s="56"/>
      <c r="B830" s="53"/>
      <c r="C830" s="45"/>
      <c r="D830" s="277"/>
      <c r="E830" s="278"/>
      <c r="F830" s="270"/>
      <c r="G830" s="49"/>
      <c r="H830" s="76"/>
      <c r="I830" s="50"/>
      <c r="J830" s="50"/>
      <c r="K830" s="51"/>
      <c r="L830" s="255"/>
    </row>
    <row r="831" spans="1:12" s="256" customFormat="1" ht="12" customHeight="1" x14ac:dyDescent="0.2">
      <c r="A831" s="56"/>
      <c r="B831" s="53"/>
      <c r="C831" s="45"/>
      <c r="D831" s="277"/>
      <c r="E831" s="278"/>
      <c r="F831" s="270"/>
      <c r="G831" s="49"/>
      <c r="H831" s="76"/>
      <c r="I831" s="50"/>
      <c r="J831" s="50"/>
      <c r="K831" s="51"/>
      <c r="L831" s="255"/>
    </row>
    <row r="832" spans="1:12" s="256" customFormat="1" ht="12" customHeight="1" x14ac:dyDescent="0.2">
      <c r="A832" s="56"/>
      <c r="B832" s="53"/>
      <c r="C832" s="45"/>
      <c r="D832" s="277"/>
      <c r="E832" s="278"/>
      <c r="F832" s="270"/>
      <c r="G832" s="49"/>
      <c r="H832" s="76"/>
      <c r="I832" s="50"/>
      <c r="J832" s="50"/>
      <c r="K832" s="51"/>
      <c r="L832" s="255"/>
    </row>
    <row r="833" spans="1:12" s="36" customFormat="1" ht="15" customHeight="1" x14ac:dyDescent="0.2">
      <c r="A833" s="129" t="s">
        <v>523</v>
      </c>
      <c r="B833" s="130"/>
      <c r="C833" s="121"/>
      <c r="D833" s="121"/>
      <c r="E833" s="122" t="s">
        <v>524</v>
      </c>
      <c r="F833" s="131"/>
      <c r="G833" s="132"/>
      <c r="H833" s="263"/>
      <c r="I833" s="134"/>
      <c r="J833" s="134"/>
      <c r="K833" s="142"/>
      <c r="L833" s="255"/>
    </row>
    <row r="834" spans="1:12" ht="12" customHeight="1" x14ac:dyDescent="0.2">
      <c r="A834" s="129" t="s">
        <v>666</v>
      </c>
      <c r="B834" s="130"/>
      <c r="C834" s="121"/>
      <c r="D834" s="121"/>
      <c r="E834" s="122" t="s">
        <v>737</v>
      </c>
      <c r="F834" s="131"/>
      <c r="G834" s="132"/>
      <c r="H834" s="133"/>
      <c r="I834" s="134"/>
      <c r="J834" s="134"/>
      <c r="K834" s="135"/>
      <c r="L834" s="225"/>
    </row>
    <row r="835" spans="1:12" ht="12" customHeight="1" x14ac:dyDescent="0.2">
      <c r="G835" s="49"/>
      <c r="H835" s="97"/>
      <c r="I835" s="50"/>
      <c r="J835" s="50"/>
      <c r="K835" s="51"/>
      <c r="L835" s="225"/>
    </row>
    <row r="836" spans="1:12" ht="12" customHeight="1" x14ac:dyDescent="0.2">
      <c r="A836" s="58" t="s">
        <v>667</v>
      </c>
      <c r="B836" s="59" t="s">
        <v>9</v>
      </c>
      <c r="C836" s="61"/>
      <c r="D836" s="61"/>
      <c r="E836" s="62"/>
      <c r="F836" s="63"/>
      <c r="G836" s="93"/>
      <c r="H836" s="99"/>
      <c r="I836" s="94"/>
      <c r="J836" s="94"/>
      <c r="K836" s="51"/>
      <c r="L836" s="225"/>
    </row>
    <row r="837" spans="1:12" ht="12" customHeight="1" x14ac:dyDescent="0.2">
      <c r="A837" s="56" t="s">
        <v>668</v>
      </c>
      <c r="E837" s="57" t="s">
        <v>7</v>
      </c>
      <c r="G837" s="49"/>
      <c r="H837" s="97"/>
      <c r="I837" s="50"/>
      <c r="J837" s="50"/>
      <c r="K837" s="51"/>
      <c r="L837" s="225"/>
    </row>
    <row r="838" spans="1:12" ht="12" customHeight="1" x14ac:dyDescent="0.2">
      <c r="A838" s="56" t="s">
        <v>669</v>
      </c>
      <c r="E838" s="57" t="s">
        <v>197</v>
      </c>
      <c r="G838" s="49"/>
      <c r="H838" s="97"/>
      <c r="I838" s="50"/>
      <c r="J838" s="50"/>
      <c r="K838" s="51"/>
      <c r="L838" s="225"/>
    </row>
    <row r="839" spans="1:12" ht="12" customHeight="1" x14ac:dyDescent="0.2">
      <c r="A839" s="56" t="s">
        <v>670</v>
      </c>
      <c r="E839" s="57" t="s">
        <v>196</v>
      </c>
      <c r="G839" s="49"/>
      <c r="H839" s="97"/>
      <c r="I839" s="50"/>
      <c r="J839" s="50"/>
      <c r="K839" s="51"/>
      <c r="L839" s="225"/>
    </row>
    <row r="840" spans="1:12" ht="12" customHeight="1" x14ac:dyDescent="0.2">
      <c r="A840" s="56" t="s">
        <v>671</v>
      </c>
      <c r="E840" s="57" t="s">
        <v>206</v>
      </c>
      <c r="G840" s="49"/>
      <c r="H840" s="97"/>
      <c r="I840" s="50"/>
      <c r="J840" s="50"/>
      <c r="K840" s="51"/>
      <c r="L840" s="225"/>
    </row>
    <row r="841" spans="1:12" ht="12" customHeight="1" x14ac:dyDescent="0.2">
      <c r="A841" s="56" t="s">
        <v>672</v>
      </c>
      <c r="E841" s="57" t="s">
        <v>286</v>
      </c>
      <c r="G841" s="49"/>
      <c r="H841" s="97"/>
      <c r="I841" s="50"/>
      <c r="J841" s="50"/>
      <c r="K841" s="52"/>
      <c r="L841" s="225"/>
    </row>
    <row r="842" spans="1:12" ht="12" customHeight="1" x14ac:dyDescent="0.2">
      <c r="A842" s="56" t="s">
        <v>673</v>
      </c>
      <c r="E842" s="57" t="s">
        <v>325</v>
      </c>
      <c r="G842" s="49"/>
      <c r="H842" s="97"/>
      <c r="I842" s="50"/>
      <c r="J842" s="50"/>
      <c r="K842" s="52"/>
      <c r="L842" s="225"/>
    </row>
    <row r="843" spans="1:12" ht="12" customHeight="1" x14ac:dyDescent="0.2">
      <c r="A843" s="56" t="s">
        <v>674</v>
      </c>
      <c r="E843" s="57" t="s">
        <v>337</v>
      </c>
      <c r="G843" s="49"/>
      <c r="H843" s="97"/>
      <c r="I843" s="50"/>
      <c r="J843" s="50"/>
      <c r="K843" s="52"/>
      <c r="L843" s="225"/>
    </row>
    <row r="844" spans="1:12" ht="12" customHeight="1" x14ac:dyDescent="0.2">
      <c r="A844" s="56" t="s">
        <v>675</v>
      </c>
      <c r="E844" s="57" t="s">
        <v>338</v>
      </c>
      <c r="G844" s="49"/>
      <c r="H844" s="97"/>
      <c r="I844" s="50"/>
      <c r="J844" s="50"/>
      <c r="K844" s="52"/>
      <c r="L844" s="225"/>
    </row>
    <row r="845" spans="1:12" ht="12" customHeight="1" x14ac:dyDescent="0.2">
      <c r="A845" s="56" t="s">
        <v>676</v>
      </c>
      <c r="E845" s="57" t="s">
        <v>628</v>
      </c>
      <c r="G845" s="49"/>
      <c r="H845" s="97"/>
      <c r="I845" s="50"/>
      <c r="J845" s="50"/>
      <c r="K845" s="52"/>
      <c r="L845" s="225"/>
    </row>
    <row r="846" spans="1:12" ht="12" customHeight="1" x14ac:dyDescent="0.2">
      <c r="A846" s="56" t="s">
        <v>677</v>
      </c>
      <c r="E846" s="57" t="s">
        <v>346</v>
      </c>
      <c r="G846" s="49"/>
      <c r="H846" s="97"/>
      <c r="I846" s="50"/>
      <c r="J846" s="50"/>
      <c r="K846" s="52"/>
      <c r="L846" s="225"/>
    </row>
    <row r="847" spans="1:12" ht="12" customHeight="1" x14ac:dyDescent="0.2">
      <c r="A847" s="56" t="s">
        <v>678</v>
      </c>
      <c r="E847" s="57" t="s">
        <v>347</v>
      </c>
      <c r="G847" s="49"/>
      <c r="H847" s="97"/>
      <c r="I847" s="50"/>
      <c r="J847" s="50"/>
      <c r="K847" s="51"/>
      <c r="L847" s="225"/>
    </row>
    <row r="848" spans="1:12" ht="12" customHeight="1" x14ac:dyDescent="0.2">
      <c r="A848" s="56" t="s">
        <v>679</v>
      </c>
      <c r="E848" s="57" t="s">
        <v>358</v>
      </c>
      <c r="G848" s="49"/>
      <c r="H848" s="97"/>
      <c r="I848" s="50"/>
      <c r="J848" s="50"/>
      <c r="K848" s="51"/>
      <c r="L848" s="225"/>
    </row>
    <row r="849" spans="1:12" ht="12" customHeight="1" x14ac:dyDescent="0.2">
      <c r="A849" s="56" t="s">
        <v>680</v>
      </c>
      <c r="E849" s="57" t="s">
        <v>360</v>
      </c>
      <c r="G849" s="49"/>
      <c r="H849" s="97"/>
      <c r="I849" s="50"/>
      <c r="J849" s="50"/>
      <c r="K849" s="51"/>
      <c r="L849" s="225"/>
    </row>
    <row r="850" spans="1:12" ht="12" customHeight="1" x14ac:dyDescent="0.2">
      <c r="A850" s="56" t="s">
        <v>681</v>
      </c>
      <c r="E850" s="57" t="s">
        <v>496</v>
      </c>
      <c r="G850" s="49"/>
      <c r="H850" s="97"/>
      <c r="I850" s="50"/>
      <c r="J850" s="50"/>
      <c r="K850" s="51"/>
      <c r="L850" s="225"/>
    </row>
    <row r="851" spans="1:12" ht="12" customHeight="1" x14ac:dyDescent="0.2">
      <c r="A851" s="56" t="s">
        <v>682</v>
      </c>
      <c r="E851" s="57" t="s">
        <v>665</v>
      </c>
      <c r="G851" s="49"/>
      <c r="H851" s="97"/>
      <c r="I851" s="50"/>
      <c r="J851" s="50"/>
      <c r="K851" s="51"/>
      <c r="L851" s="225"/>
    </row>
    <row r="852" spans="1:12" ht="12" customHeight="1" x14ac:dyDescent="0.2">
      <c r="A852" s="56"/>
      <c r="E852" s="57"/>
      <c r="G852" s="49"/>
      <c r="H852" s="97"/>
      <c r="I852" s="50"/>
      <c r="J852" s="50"/>
      <c r="K852" s="51"/>
      <c r="L852" s="225"/>
    </row>
    <row r="853" spans="1:12" ht="12" customHeight="1" x14ac:dyDescent="0.2">
      <c r="B853" s="44"/>
      <c r="E853" s="284" t="s">
        <v>4</v>
      </c>
      <c r="F853" s="285"/>
      <c r="G853" s="132"/>
      <c r="H853" s="133"/>
      <c r="I853" s="134"/>
      <c r="J853" s="134"/>
      <c r="K853" s="141"/>
      <c r="L853" s="225"/>
    </row>
    <row r="854" spans="1:12" s="36" customFormat="1" ht="15" customHeight="1" x14ac:dyDescent="0.2">
      <c r="A854" s="43"/>
      <c r="B854" s="53"/>
      <c r="C854" s="45"/>
      <c r="D854" s="45"/>
      <c r="E854" s="54"/>
      <c r="F854" s="55"/>
      <c r="G854" s="49"/>
      <c r="H854" s="97"/>
      <c r="I854" s="50"/>
      <c r="J854" s="50"/>
      <c r="K854" s="51"/>
      <c r="L854" s="225"/>
    </row>
    <row r="855" spans="1:12" s="36" customFormat="1" ht="15" customHeight="1" x14ac:dyDescent="0.2">
      <c r="A855" s="43"/>
      <c r="B855" s="53"/>
      <c r="C855" s="45"/>
      <c r="D855" s="45"/>
      <c r="E855" s="54"/>
      <c r="F855" s="55"/>
      <c r="G855" s="49"/>
      <c r="H855" s="97"/>
      <c r="I855" s="50"/>
      <c r="J855" s="50"/>
      <c r="K855" s="51"/>
      <c r="L855" s="225"/>
    </row>
    <row r="856" spans="1:12" x14ac:dyDescent="0.2">
      <c r="G856" s="49"/>
      <c r="H856" s="97"/>
      <c r="I856" s="50"/>
      <c r="J856" s="50"/>
      <c r="K856" s="51"/>
      <c r="L856" s="225"/>
    </row>
    <row r="857" spans="1:12" s="64" customFormat="1" ht="12" customHeight="1" x14ac:dyDescent="0.2">
      <c r="A857" s="58" t="s">
        <v>683</v>
      </c>
      <c r="B857" s="59" t="s">
        <v>8</v>
      </c>
      <c r="C857" s="61"/>
      <c r="D857" s="61"/>
      <c r="E857" s="62"/>
      <c r="F857" s="63"/>
      <c r="G857" s="93"/>
      <c r="H857" s="99"/>
      <c r="I857" s="94"/>
      <c r="J857" s="94"/>
      <c r="K857" s="51"/>
      <c r="L857" s="225"/>
    </row>
    <row r="858" spans="1:12" ht="12" customHeight="1" x14ac:dyDescent="0.2">
      <c r="A858" s="56" t="s">
        <v>684</v>
      </c>
      <c r="E858" s="57" t="s">
        <v>7</v>
      </c>
      <c r="G858" s="49"/>
      <c r="H858" s="97"/>
      <c r="I858" s="50"/>
      <c r="J858" s="50"/>
      <c r="K858" s="51"/>
      <c r="L858" s="225"/>
    </row>
    <row r="859" spans="1:12" ht="12" customHeight="1" x14ac:dyDescent="0.2">
      <c r="A859" s="56" t="s">
        <v>685</v>
      </c>
      <c r="E859" s="57" t="s">
        <v>197</v>
      </c>
      <c r="G859" s="49"/>
      <c r="H859" s="97"/>
      <c r="I859" s="50"/>
      <c r="J859" s="50"/>
      <c r="K859" s="51"/>
      <c r="L859" s="225"/>
    </row>
    <row r="860" spans="1:12" ht="12" customHeight="1" x14ac:dyDescent="0.2">
      <c r="A860" s="56" t="s">
        <v>686</v>
      </c>
      <c r="E860" s="57" t="s">
        <v>196</v>
      </c>
      <c r="G860" s="49"/>
      <c r="H860" s="97"/>
      <c r="I860" s="50"/>
      <c r="J860" s="50"/>
      <c r="K860" s="51"/>
      <c r="L860" s="225"/>
    </row>
    <row r="861" spans="1:12" ht="12" customHeight="1" x14ac:dyDescent="0.2">
      <c r="A861" s="56" t="s">
        <v>687</v>
      </c>
      <c r="E861" s="57" t="s">
        <v>206</v>
      </c>
      <c r="G861" s="49"/>
      <c r="H861" s="97"/>
      <c r="I861" s="50"/>
      <c r="J861" s="50"/>
      <c r="K861" s="51"/>
      <c r="L861" s="225"/>
    </row>
    <row r="862" spans="1:12" ht="12" customHeight="1" x14ac:dyDescent="0.2">
      <c r="A862" s="56" t="s">
        <v>688</v>
      </c>
      <c r="E862" s="57" t="s">
        <v>286</v>
      </c>
      <c r="G862" s="49"/>
      <c r="H862" s="97"/>
      <c r="I862" s="50"/>
      <c r="J862" s="50"/>
      <c r="K862" s="51"/>
      <c r="L862" s="225"/>
    </row>
    <row r="863" spans="1:12" ht="12" customHeight="1" x14ac:dyDescent="0.2">
      <c r="A863" s="56" t="s">
        <v>689</v>
      </c>
      <c r="E863" s="57" t="s">
        <v>325</v>
      </c>
      <c r="G863" s="49"/>
      <c r="H863" s="97"/>
      <c r="I863" s="50"/>
      <c r="J863" s="50"/>
      <c r="K863" s="51"/>
      <c r="L863" s="225"/>
    </row>
    <row r="864" spans="1:12" ht="12" customHeight="1" x14ac:dyDescent="0.2">
      <c r="A864" s="56" t="s">
        <v>690</v>
      </c>
      <c r="E864" s="57" t="s">
        <v>337</v>
      </c>
      <c r="G864" s="49"/>
      <c r="H864" s="97"/>
      <c r="I864" s="50"/>
      <c r="J864" s="50"/>
      <c r="K864" s="51"/>
      <c r="L864" s="225"/>
    </row>
    <row r="865" spans="1:12" ht="12" customHeight="1" x14ac:dyDescent="0.2">
      <c r="A865" s="56" t="s">
        <v>691</v>
      </c>
      <c r="E865" s="57" t="s">
        <v>338</v>
      </c>
      <c r="G865" s="49"/>
      <c r="H865" s="97"/>
      <c r="I865" s="50"/>
      <c r="J865" s="50"/>
      <c r="K865" s="51"/>
      <c r="L865" s="225"/>
    </row>
    <row r="866" spans="1:12" ht="12" customHeight="1" x14ac:dyDescent="0.2">
      <c r="A866" s="56" t="s">
        <v>692</v>
      </c>
      <c r="E866" s="57" t="s">
        <v>628</v>
      </c>
      <c r="G866" s="49"/>
      <c r="H866" s="97"/>
      <c r="I866" s="50"/>
      <c r="J866" s="50"/>
      <c r="K866" s="51"/>
      <c r="L866" s="225"/>
    </row>
    <row r="867" spans="1:12" ht="12" customHeight="1" x14ac:dyDescent="0.2">
      <c r="A867" s="56" t="s">
        <v>693</v>
      </c>
      <c r="E867" s="57" t="s">
        <v>346</v>
      </c>
      <c r="G867" s="49"/>
      <c r="H867" s="97"/>
      <c r="I867" s="50"/>
      <c r="J867" s="50"/>
      <c r="K867" s="51"/>
    </row>
    <row r="868" spans="1:12" ht="12" customHeight="1" x14ac:dyDescent="0.2">
      <c r="A868" s="56" t="s">
        <v>694</v>
      </c>
      <c r="E868" s="57" t="s">
        <v>347</v>
      </c>
      <c r="G868" s="49"/>
      <c r="H868" s="97"/>
      <c r="I868" s="50"/>
      <c r="J868" s="50"/>
      <c r="K868" s="51"/>
    </row>
    <row r="869" spans="1:12" ht="12" customHeight="1" x14ac:dyDescent="0.2">
      <c r="A869" s="56" t="s">
        <v>695</v>
      </c>
      <c r="E869" s="57" t="s">
        <v>358</v>
      </c>
      <c r="G869" s="49"/>
      <c r="H869" s="97"/>
      <c r="I869" s="50"/>
      <c r="J869" s="50"/>
      <c r="K869" s="51"/>
      <c r="L869" s="225"/>
    </row>
    <row r="870" spans="1:12" ht="12" customHeight="1" x14ac:dyDescent="0.2">
      <c r="A870" s="56" t="s">
        <v>696</v>
      </c>
      <c r="E870" s="57" t="s">
        <v>360</v>
      </c>
      <c r="G870" s="49"/>
      <c r="H870" s="97"/>
      <c r="I870" s="50"/>
      <c r="J870" s="50"/>
      <c r="K870" s="51"/>
      <c r="L870" s="225"/>
    </row>
    <row r="871" spans="1:12" ht="12" customHeight="1" x14ac:dyDescent="0.2">
      <c r="A871" s="56" t="s">
        <v>697</v>
      </c>
      <c r="E871" s="57" t="s">
        <v>496</v>
      </c>
      <c r="G871" s="49"/>
      <c r="H871" s="97"/>
      <c r="I871" s="50"/>
      <c r="J871" s="50"/>
      <c r="K871" s="51"/>
      <c r="L871" s="225"/>
    </row>
    <row r="872" spans="1:12" ht="12" customHeight="1" x14ac:dyDescent="0.2">
      <c r="A872" s="56" t="s">
        <v>698</v>
      </c>
      <c r="E872" s="57" t="s">
        <v>665</v>
      </c>
      <c r="G872" s="49"/>
      <c r="H872" s="97"/>
      <c r="I872" s="50"/>
      <c r="J872" s="50"/>
      <c r="K872" s="51"/>
      <c r="L872" s="225"/>
    </row>
    <row r="873" spans="1:12" ht="12" customHeight="1" x14ac:dyDescent="0.2">
      <c r="A873" s="56"/>
      <c r="E873" s="57"/>
      <c r="G873" s="49"/>
      <c r="H873" s="97"/>
      <c r="I873" s="50"/>
      <c r="J873" s="50"/>
      <c r="K873" s="51"/>
      <c r="L873" s="225"/>
    </row>
    <row r="874" spans="1:12" ht="12" customHeight="1" x14ac:dyDescent="0.2">
      <c r="A874" s="56"/>
      <c r="E874" s="286"/>
      <c r="F874" s="287"/>
      <c r="G874" s="49"/>
      <c r="H874" s="97"/>
      <c r="I874" s="50"/>
      <c r="J874" s="50"/>
      <c r="K874" s="52"/>
    </row>
    <row r="875" spans="1:12" ht="12" customHeight="1" x14ac:dyDescent="0.2">
      <c r="B875" s="44"/>
      <c r="E875" s="284" t="s">
        <v>4</v>
      </c>
      <c r="F875" s="285"/>
      <c r="G875" s="132"/>
      <c r="H875" s="133"/>
      <c r="I875" s="134"/>
      <c r="J875" s="134"/>
      <c r="K875" s="141"/>
    </row>
    <row r="876" spans="1:12" ht="12" customHeight="1" x14ac:dyDescent="0.2">
      <c r="G876" s="49"/>
      <c r="H876" s="97"/>
      <c r="I876" s="50"/>
      <c r="J876" s="50"/>
      <c r="K876" s="51"/>
    </row>
    <row r="877" spans="1:12" ht="12" customHeight="1" x14ac:dyDescent="0.2">
      <c r="G877" s="49"/>
      <c r="H877" s="97"/>
      <c r="I877" s="50"/>
      <c r="J877" s="50"/>
      <c r="K877" s="51"/>
      <c r="L877" s="69"/>
    </row>
    <row r="878" spans="1:12" ht="12" customHeight="1" x14ac:dyDescent="0.2">
      <c r="G878" s="49"/>
      <c r="H878" s="97"/>
      <c r="I878" s="50"/>
      <c r="J878" s="50"/>
      <c r="K878" s="51"/>
    </row>
    <row r="879" spans="1:12" ht="12" customHeight="1" x14ac:dyDescent="0.2">
      <c r="G879" s="49"/>
      <c r="H879" s="97"/>
      <c r="I879" s="50"/>
      <c r="J879" s="50"/>
      <c r="K879" s="51"/>
    </row>
    <row r="880" spans="1:12" ht="12" customHeight="1" x14ac:dyDescent="0.2">
      <c r="G880" s="49"/>
      <c r="H880" s="97"/>
      <c r="I880" s="50"/>
      <c r="J880" s="50"/>
      <c r="K880" s="51"/>
    </row>
    <row r="881" spans="1:12" ht="12" customHeight="1" x14ac:dyDescent="0.2">
      <c r="A881" s="129" t="s">
        <v>699</v>
      </c>
      <c r="B881" s="130"/>
      <c r="C881" s="121"/>
      <c r="D881" s="121"/>
      <c r="E881" s="122" t="s">
        <v>700</v>
      </c>
      <c r="F881" s="123"/>
      <c r="G881" s="124"/>
      <c r="H881" s="125"/>
      <c r="I881" s="141"/>
      <c r="J881" s="141"/>
      <c r="K881" s="142"/>
    </row>
    <row r="882" spans="1:12" ht="12" customHeight="1" x14ac:dyDescent="0.2"/>
    <row r="883" spans="1:12" ht="12" customHeight="1" x14ac:dyDescent="0.2">
      <c r="K883" s="289"/>
    </row>
    <row r="884" spans="1:12" ht="12" customHeight="1" x14ac:dyDescent="0.2">
      <c r="K884" s="289"/>
    </row>
    <row r="885" spans="1:12" ht="12" customHeight="1" x14ac:dyDescent="0.2">
      <c r="K885" s="289"/>
    </row>
    <row r="886" spans="1:12" ht="12" customHeight="1" x14ac:dyDescent="0.2"/>
    <row r="887" spans="1:12" ht="12" customHeight="1" x14ac:dyDescent="0.2">
      <c r="K887" s="290"/>
    </row>
    <row r="888" spans="1:12" ht="12" customHeight="1" x14ac:dyDescent="0.2">
      <c r="K888" s="291"/>
    </row>
    <row r="889" spans="1:12" ht="12" customHeight="1" x14ac:dyDescent="0.2">
      <c r="K889" s="289"/>
    </row>
    <row r="890" spans="1:12" ht="12" customHeight="1" x14ac:dyDescent="0.2">
      <c r="K890" s="292"/>
    </row>
    <row r="891" spans="1:12" ht="12" customHeight="1" x14ac:dyDescent="0.2"/>
    <row r="892" spans="1:12" ht="12" customHeight="1" x14ac:dyDescent="0.2"/>
    <row r="893" spans="1:12" ht="13.5" customHeight="1" x14ac:dyDescent="0.2">
      <c r="K893" s="289"/>
      <c r="L893" s="225"/>
    </row>
    <row r="894" spans="1:12" ht="12" customHeight="1" x14ac:dyDescent="0.2"/>
    <row r="895" spans="1:12" ht="12" customHeight="1" x14ac:dyDescent="0.2"/>
    <row r="896" spans="1:12" ht="12" customHeight="1" x14ac:dyDescent="0.2"/>
    <row r="897" spans="1:12" ht="12" customHeight="1" x14ac:dyDescent="0.2"/>
    <row r="898" spans="1:12" ht="12" customHeight="1" x14ac:dyDescent="0.2"/>
    <row r="899" spans="1:12" ht="12" customHeight="1" x14ac:dyDescent="0.2"/>
    <row r="900" spans="1:12" s="293" customFormat="1" ht="12" customHeight="1" x14ac:dyDescent="0.2">
      <c r="A900" s="43"/>
      <c r="B900" s="53"/>
      <c r="C900" s="45"/>
      <c r="D900" s="45"/>
      <c r="E900" s="54"/>
      <c r="F900" s="55"/>
      <c r="G900" s="102"/>
      <c r="H900" s="98"/>
      <c r="I900" s="103"/>
      <c r="J900" s="103"/>
      <c r="K900" s="288"/>
      <c r="L900" s="143"/>
    </row>
    <row r="901" spans="1:12" s="293" customFormat="1" x14ac:dyDescent="0.2">
      <c r="A901" s="43"/>
      <c r="B901" s="53"/>
      <c r="C901" s="45"/>
      <c r="D901" s="45"/>
      <c r="E901" s="54"/>
      <c r="F901" s="55"/>
      <c r="G901" s="102"/>
      <c r="H901" s="98"/>
      <c r="I901" s="103"/>
      <c r="J901" s="103"/>
      <c r="K901" s="288"/>
      <c r="L901" s="40"/>
    </row>
    <row r="903" spans="1:12" s="293" customFormat="1" x14ac:dyDescent="0.2">
      <c r="A903" s="43"/>
      <c r="B903" s="53"/>
      <c r="C903" s="45"/>
      <c r="D903" s="45"/>
      <c r="E903" s="54"/>
      <c r="F903" s="55"/>
      <c r="G903" s="102"/>
      <c r="H903" s="98"/>
      <c r="I903" s="103"/>
      <c r="J903" s="103"/>
      <c r="K903" s="288"/>
      <c r="L903" s="40"/>
    </row>
    <row r="904" spans="1:12" s="293" customFormat="1" x14ac:dyDescent="0.2">
      <c r="A904" s="43"/>
      <c r="B904" s="53"/>
      <c r="C904" s="45"/>
      <c r="D904" s="45"/>
      <c r="E904" s="54"/>
      <c r="F904" s="55"/>
      <c r="G904" s="102"/>
      <c r="H904" s="98"/>
      <c r="I904" s="103"/>
      <c r="J904" s="103"/>
      <c r="K904" s="288"/>
      <c r="L904" s="40"/>
    </row>
    <row r="905" spans="1:12" s="293" customFormat="1" x14ac:dyDescent="0.2">
      <c r="A905" s="43"/>
      <c r="B905" s="53"/>
      <c r="C905" s="45"/>
      <c r="D905" s="45"/>
      <c r="E905" s="54"/>
      <c r="F905" s="55"/>
      <c r="G905" s="102"/>
      <c r="H905" s="98"/>
      <c r="I905" s="103"/>
      <c r="J905" s="103"/>
      <c r="K905" s="288"/>
      <c r="L905" s="40"/>
    </row>
    <row r="907" spans="1:12" s="293" customFormat="1" x14ac:dyDescent="0.2">
      <c r="A907" s="43"/>
      <c r="B907" s="53"/>
      <c r="C907" s="45"/>
      <c r="D907" s="45"/>
      <c r="E907" s="54"/>
      <c r="F907" s="55"/>
      <c r="G907" s="102"/>
      <c r="H907" s="98"/>
      <c r="I907" s="103"/>
      <c r="J907" s="103"/>
      <c r="K907" s="288"/>
      <c r="L907" s="40"/>
    </row>
    <row r="908" spans="1:12" s="293" customFormat="1" x14ac:dyDescent="0.2">
      <c r="A908" s="43"/>
      <c r="B908" s="53"/>
      <c r="C908" s="45"/>
      <c r="D908" s="45"/>
      <c r="E908" s="54"/>
      <c r="F908" s="55"/>
      <c r="G908" s="102"/>
      <c r="H908" s="98"/>
      <c r="I908" s="103"/>
      <c r="J908" s="103"/>
      <c r="K908" s="288"/>
      <c r="L908" s="40"/>
    </row>
    <row r="909" spans="1:12" s="293" customFormat="1" x14ac:dyDescent="0.2">
      <c r="A909" s="43"/>
      <c r="B909" s="53"/>
      <c r="C909" s="45"/>
      <c r="D909" s="45"/>
      <c r="E909" s="54"/>
      <c r="F909" s="55"/>
      <c r="G909" s="102"/>
      <c r="H909" s="98"/>
      <c r="I909" s="103"/>
      <c r="J909" s="103"/>
      <c r="K909" s="288"/>
      <c r="L909" s="40"/>
    </row>
    <row r="910" spans="1:12" s="293" customFormat="1" x14ac:dyDescent="0.2">
      <c r="A910" s="43"/>
      <c r="B910" s="53"/>
      <c r="C910" s="45"/>
      <c r="D910" s="45"/>
      <c r="E910" s="54"/>
      <c r="F910" s="55"/>
      <c r="G910" s="102"/>
      <c r="H910" s="98"/>
      <c r="I910" s="103"/>
      <c r="J910" s="103"/>
      <c r="K910" s="288"/>
      <c r="L910" s="40"/>
    </row>
    <row r="913" spans="1:12" s="293" customFormat="1" x14ac:dyDescent="0.2">
      <c r="A913" s="43"/>
      <c r="B913" s="53"/>
      <c r="C913" s="45"/>
      <c r="D913" s="45"/>
      <c r="E913" s="54"/>
      <c r="F913" s="55"/>
      <c r="G913" s="102"/>
      <c r="H913" s="98"/>
      <c r="I913" s="103"/>
      <c r="J913" s="103"/>
      <c r="K913" s="288"/>
      <c r="L913" s="40"/>
    </row>
  </sheetData>
  <sheetProtection selectLockedCells="1"/>
  <phoneticPr fontId="24" type="noConversion"/>
  <pageMargins left="0.7" right="0.7" top="0.75" bottom="0.75" header="0.3" footer="0.3"/>
  <pageSetup paperSize="9" scale="69" fitToHeight="0" orientation="portrait" r:id="rId1"/>
  <rowBreaks count="15" manualBreakCount="15">
    <brk id="57" max="16383" man="1"/>
    <brk id="101" max="16383" man="1"/>
    <brk id="267" max="16383" man="1"/>
    <brk id="304" max="16383" man="1"/>
    <brk id="339" max="16383" man="1"/>
    <brk id="373" max="16383" man="1"/>
    <brk id="421" max="16383" man="1"/>
    <brk id="457" max="16383" man="1"/>
    <brk id="528" max="16383" man="1"/>
    <brk id="560" max="16383" man="1"/>
    <brk id="603" max="16383" man="1"/>
    <brk id="634" max="16383" man="1"/>
    <brk id="749" max="16383" man="1"/>
    <brk id="807" max="16383" man="1"/>
    <brk id="83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DE5B5-7ABD-4A06-A725-77AEAC697BDD}">
  <ds:schemaRefs>
    <ds:schemaRef ds:uri="http://schemas.microsoft.com/office/2006/documentManagement/types"/>
    <ds:schemaRef ds:uri="http://www.w3.org/XML/1998/namespace"/>
    <ds:schemaRef ds:uri="http://schemas.microsoft.com/office/infopath/2007/PartnerControls"/>
    <ds:schemaRef ds:uri="http://purl.org/dc/dcmitype/"/>
    <ds:schemaRef ds:uri="http://schemas.openxmlformats.org/package/2006/metadata/core-properties"/>
    <ds:schemaRef ds:uri="http://purl.org/dc/elements/1.1/"/>
    <ds:schemaRef ds:uri="0f9bbd35-5c30-4b8c-b8f9-0a1d5e87c756"/>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5A5D05FA-B0E1-4402-916C-184F2EA198FC}">
  <ds:schemaRefs>
    <ds:schemaRef ds:uri="http://schemas.microsoft.com/sharepoint/v3/contenttype/forms"/>
  </ds:schemaRefs>
</ds:datastoreItem>
</file>

<file path=customXml/itemProps3.xml><?xml version="1.0" encoding="utf-8"?>
<ds:datastoreItem xmlns:ds="http://schemas.openxmlformats.org/officeDocument/2006/customXml" ds:itemID="{9F8368E0-A5BA-4F3E-8CB8-0B0CF217D0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2019-05-25T19:09:29Z</cp:lastPrinted>
  <dcterms:created xsi:type="dcterms:W3CDTF">1997-08-04T14:16:05Z</dcterms:created>
  <dcterms:modified xsi:type="dcterms:W3CDTF">2021-12-22T08:38:40Z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