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8_{84C25576-14D5-4FC9-98D2-8B70DB0A5B0D}" xr6:coauthVersionLast="36" xr6:coauthVersionMax="36" xr10:uidLastSave="{00000000-0000-0000-0000-000000000000}"/>
  <bookViews>
    <workbookView xWindow="0" yWindow="0" windowWidth="28800" windowHeight="14010" xr2:uid="{A4B0405D-253B-4591-AC42-B7F351C86871}"/>
  </bookViews>
  <sheets>
    <sheet name="Report" sheetId="1" r:id="rId1"/>
  </sheets>
  <definedNames>
    <definedName name="_xlnm.Print_Area" localSheetId="0">Report!$A$1:$E$54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B51" i="1"/>
  <c r="A51" i="1"/>
  <c r="B42" i="1"/>
  <c r="C42" i="1"/>
  <c r="A42" i="1"/>
  <c r="C35" i="1"/>
  <c r="B35" i="1"/>
  <c r="A35" i="1"/>
  <c r="B30" i="1"/>
  <c r="C30" i="1"/>
  <c r="A30" i="1"/>
  <c r="C28" i="1"/>
  <c r="B28" i="1"/>
  <c r="A28" i="1"/>
  <c r="C26" i="1"/>
  <c r="A26" i="1"/>
  <c r="B26" i="1"/>
  <c r="A23" i="1"/>
  <c r="C23" i="1"/>
  <c r="B23" i="1"/>
  <c r="A19" i="1"/>
  <c r="C19" i="1"/>
  <c r="B19" i="1"/>
  <c r="C17" i="1"/>
  <c r="B17" i="1"/>
  <c r="A17" i="1"/>
  <c r="C15" i="1"/>
  <c r="B15" i="1"/>
  <c r="A15" i="1"/>
  <c r="A11" i="1"/>
  <c r="C11" i="1"/>
  <c r="B11" i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<sst xmlns="http://schemas.openxmlformats.org/spreadsheetml/2006/main" count="157" uniqueCount="135">
  <si>
    <t>ޕްރޮގްރާމް ބަޖެޓު - މިނިސްޓްރީ އޮފް ނެޝަނަލް ޕްލޭނިންގ، ހައުސިންގ އެންޑް އިންފްރާސްޓްރަކްޗަރ</t>
  </si>
  <si>
    <t>(އަދަދުތައް ރުފިޔާއިން)</t>
  </si>
  <si>
    <t>ޕްރޮގްރާމް / ސަބް ޕްރޮގްރާމް</t>
  </si>
  <si>
    <t>ލަފާކުރި</t>
  </si>
  <si>
    <t>ޖުމުލަ</t>
  </si>
  <si>
    <t>އެގްޒެކްޓިވް އަދި ކޯޕަރޭޓް ހިދުމަތްތައް</t>
  </si>
  <si>
    <t>SUM</t>
  </si>
  <si>
    <t>S031-001-000-000-000</t>
  </si>
  <si>
    <t>Executive and Corporate Services</t>
  </si>
  <si>
    <t>S031-001-001-000-000</t>
  </si>
  <si>
    <t>އިންފްރާސްޓްރަކްޗަރ</t>
  </si>
  <si>
    <t>S031-002-000-000-000</t>
  </si>
  <si>
    <t>Infrastructure</t>
  </si>
  <si>
    <t>ސަޕޯޓް ހިދުމަތްތައް</t>
  </si>
  <si>
    <t>S031-002-001-000-000</t>
  </si>
  <si>
    <t>Support Services</t>
  </si>
  <si>
    <t>އިންޖިނިއަރިންގ</t>
  </si>
  <si>
    <t>S031-002-002-000-000</t>
  </si>
  <si>
    <t>Engineering</t>
  </si>
  <si>
    <t>މަޝްރޫއުތައް ތަންފީޒުކުރުން</t>
  </si>
  <si>
    <t>S031-002-004-000-000</t>
  </si>
  <si>
    <t>Project Implementation</t>
  </si>
  <si>
    <t>ޕަބްލިކް ވަރކް ސަރވިސަސް</t>
  </si>
  <si>
    <t>S031-003-000-000-000</t>
  </si>
  <si>
    <t>Public Work Services</t>
  </si>
  <si>
    <t>S031-003-001-000-000</t>
  </si>
  <si>
    <t>Administrative Unit</t>
  </si>
  <si>
    <t>ސަރުކާރުގެ އިމާރާތްތައް މޮނިޓަރކުރުން</t>
  </si>
  <si>
    <t>S031-004-000-000-000</t>
  </si>
  <si>
    <t>Facilities Monitoring</t>
  </si>
  <si>
    <t>މެއިންޓެނަންސް ޔުނިޓް</t>
  </si>
  <si>
    <t>S031-004-001-000-000</t>
  </si>
  <si>
    <t>Maintanance Unit (Government Building)</t>
  </si>
  <si>
    <t>ނޭޝަނަލް ޕްލޭނިންގ</t>
  </si>
  <si>
    <t>S031-005-000-000-000</t>
  </si>
  <si>
    <t>National Planning</t>
  </si>
  <si>
    <t>ފިޒިކަލް ޕްލޭނިންގ</t>
  </si>
  <si>
    <t>S031-005-001-000-000</t>
  </si>
  <si>
    <t>Physical Planning</t>
  </si>
  <si>
    <t>S031-005-002-000-000</t>
  </si>
  <si>
    <t>ޕޯޓްފޯލިއޯ މެނޭޖްކުރުން</t>
  </si>
  <si>
    <t>S031-005-003-000-000</t>
  </si>
  <si>
    <t>Portfolio Management</t>
  </si>
  <si>
    <t>ގެދޮރުވެރިކަމުގެ ޑޭޓާ މެނޭޖްކުރުމާއި ޑިޖިޓަލައިޒްކުރުން</t>
  </si>
  <si>
    <t>S031-006-000-000-000</t>
  </si>
  <si>
    <t>Housing Data Management &amp; Digitalization</t>
  </si>
  <si>
    <t>ގެދޮރުވެރިކަމުގެ ޑޭޓާ އެއްކުރުމާއި ބެލެހެއްޓުން</t>
  </si>
  <si>
    <t>S031-006-001-000-000</t>
  </si>
  <si>
    <t>Housing Data Collection &amp; Management</t>
  </si>
  <si>
    <t>ޑިޖިޓަލައިޒްކުރުން</t>
  </si>
  <si>
    <t>S031-006-002-000-000</t>
  </si>
  <si>
    <t>Digitalization</t>
  </si>
  <si>
    <t>ގެދޮރުވެރިކަމުގެ ސިނާއަތް ތަރައްގީކުރުން</t>
  </si>
  <si>
    <t>S031-007-000-000-000</t>
  </si>
  <si>
    <t>Housing Sector Development</t>
  </si>
  <si>
    <t>ގެދޮރުވެރިކަމާގުޅޭ ގަވާއިދުތައް ހެދުން</t>
  </si>
  <si>
    <t>S031-007-001-000-000</t>
  </si>
  <si>
    <t>Housing Regulation Standards</t>
  </si>
  <si>
    <t>ގެދޮރުވެރިކަމުގެ ސްކީމް ހިންގުން</t>
  </si>
  <si>
    <t>S031-008-000-000-000</t>
  </si>
  <si>
    <t>Housing Scheme &amp; Beneficiary</t>
  </si>
  <si>
    <t>S031-008-001-000-000</t>
  </si>
  <si>
    <t>Beneficiary</t>
  </si>
  <si>
    <t>އިމާރާތްކުރުމުގެ ސިނާއަތް ތަރައްގީކުރުން</t>
  </si>
  <si>
    <t>S031-009-000-000-000</t>
  </si>
  <si>
    <t>Construction Industry Development</t>
  </si>
  <si>
    <t>ރެޖިސްޓަރކުރުން</t>
  </si>
  <si>
    <t>S031-009-001-000-000</t>
  </si>
  <si>
    <t>Registeration</t>
  </si>
  <si>
    <t>އިމާރާތްކުރުމުގެ ގަވާއިދުތަކާއި ސްޓޭންޑަރޑްތައް ހެދުން</t>
  </si>
  <si>
    <t>S031-009-002-000-000</t>
  </si>
  <si>
    <t>Construction Regulations and Standards</t>
  </si>
  <si>
    <t>S031-009-003-000-000</t>
  </si>
  <si>
    <t>Construction Development &amp; Sustainability</t>
  </si>
  <si>
    <t>އިމާރާތްކުރުމުގެ ސިނާއަތުގެ ފެންވަރު ދެމެހެއްޓުން</t>
  </si>
  <si>
    <t>S031-009-005-000-000</t>
  </si>
  <si>
    <t>Construction Quality Control</t>
  </si>
  <si>
    <t>މޯލްޑިވްސް ބިއުރޯ އޮފް ސްޓެޓިސްޓިކްސް</t>
  </si>
  <si>
    <t>S031-010-000-000-000</t>
  </si>
  <si>
    <t>National Bureau of Statistics</t>
  </si>
  <si>
    <t>ތަމްރީން އަދި ރިސަރޗް</t>
  </si>
  <si>
    <t>S031-010-001-000-000</t>
  </si>
  <si>
    <t>Training &amp; Research</t>
  </si>
  <si>
    <t>ތަފާސް ހިސާބާގުޅޭ ކަންކަން ކުރިއެރުވުމާއި ކޯޑިނޭޓްކުރުން</t>
  </si>
  <si>
    <t>S031-010-002-000-000</t>
  </si>
  <si>
    <t>Development &amp; Coordination</t>
  </si>
  <si>
    <t>ސަރވޭ އަދި ޑޭޓާ ޕްރޮސެސްކުރުން</t>
  </si>
  <si>
    <t>S031-010-003-000-000</t>
  </si>
  <si>
    <t>Survey &amp; Data Processing</t>
  </si>
  <si>
    <t>އިގްތިޞާދީ ތަފާސްހިސާބު</t>
  </si>
  <si>
    <t>S031-010-004-000-000</t>
  </si>
  <si>
    <t>Economic Statistics</t>
  </si>
  <si>
    <t>އާބާދީ އަދި އިޖްތިމާއީ ތަފާސްހިސާބު</t>
  </si>
  <si>
    <t>S031-010-005-000-000</t>
  </si>
  <si>
    <t>Population &amp; Social Statistics</t>
  </si>
  <si>
    <t>ކޯޕަރޭޓް އެފެއާޒް</t>
  </si>
  <si>
    <t>S031-010-006-000-000</t>
  </si>
  <si>
    <t>Corporate Affairs</t>
  </si>
  <si>
    <t>މޯލްޑިވްސް ލޭންޑް އެންޑް ސަރވޭ އޮތޯރިޓި</t>
  </si>
  <si>
    <t>S031-011-000-000-000</t>
  </si>
  <si>
    <t>Maldives Land and Survey Authority</t>
  </si>
  <si>
    <t>ސްޓޭންޑަރޑް އަދި ގަވާއިދު ހެދުން</t>
  </si>
  <si>
    <t>S031-011-001-000-000</t>
  </si>
  <si>
    <t>Standard &amp; Regulation</t>
  </si>
  <si>
    <t>ކެޑަސްޓްރަލް ސަރވެއިންގ</t>
  </si>
  <si>
    <t>S031-011-002-000-000</t>
  </si>
  <si>
    <t>Cadastral Surveying</t>
  </si>
  <si>
    <t>ނޭޝަނަލް މެޕިންގ</t>
  </si>
  <si>
    <t>S031-011-003-000-000</t>
  </si>
  <si>
    <t>National Mapping</t>
  </si>
  <si>
    <t>ނޭޝަނަލް ޖީއައިއެސް</t>
  </si>
  <si>
    <t>S031-011-004-000-000</t>
  </si>
  <si>
    <t>NGIS</t>
  </si>
  <si>
    <t>ބިން މެނޭޖްކުރުމާއި ހުއްދަ ދިނުން</t>
  </si>
  <si>
    <t>S031-011-005-000-000</t>
  </si>
  <si>
    <t>Land Management &amp; Approval</t>
  </si>
  <si>
    <t>ބިން އަގުކުރުމާއި ރަޖިސްޓަރީކުރުން</t>
  </si>
  <si>
    <t>S031-011-006-000-000</t>
  </si>
  <si>
    <t>Land Valuation &amp; Registeration</t>
  </si>
  <si>
    <t>ރެގިއުލޭޓަރީ މަސައްކަތް</t>
  </si>
  <si>
    <t>S031-011-007-000-000</t>
  </si>
  <si>
    <t>Regulatory Works</t>
  </si>
  <si>
    <t>S031-011-008-000-000</t>
  </si>
  <si>
    <t>ޑިޕާޓްމަންޓް އޮފް ނޭޝަނަލް ރެޖިސްޓްރޭޝަން</t>
  </si>
  <si>
    <t>S031-012-000-000-000</t>
  </si>
  <si>
    <t>Department of National Registeration</t>
  </si>
  <si>
    <t>ރައްޔިތުންނަށް ހިދުމަތްދިނުން</t>
  </si>
  <si>
    <t>S031-012-001-000-000</t>
  </si>
  <si>
    <t>Customer Services</t>
  </si>
  <si>
    <t>އިދާރީ ހިދުމަތްތައް</t>
  </si>
  <si>
    <t>S031-012-002-000-000</t>
  </si>
  <si>
    <t>Administrative Services</t>
  </si>
  <si>
    <t>މައުލޫމާތު އަދި މުއާމަލާތު</t>
  </si>
  <si>
    <t>S031-012-003-000-000</t>
  </si>
  <si>
    <t>Information &amp; Communication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</si>
</sst>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43" fontId="11" fillId="0" borderId="0" xfId="4" applyFont="1" applyFill="1" applyBorder="1" applyAlignment="1">
      <alignment horizontal="right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1" fillId="0" borderId="1" xfId="4" applyFont="1" applyFill="1" applyBorder="1" applyAlignment="1">
      <alignment horizontal="right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0" fontId="22" fillId="0" borderId="0" xfId="0" applyFont="1" applyAlignment="1">
      <alignment horizontal="left" vertical="center"/>
    </xf>
  </cellXfs>
  <cellStyles count="6">
    <cellStyle name="40% - Accent2" xfId="2" builtinId="35"/>
    <cellStyle name="Comma" xfId="1" builtinId="3"/>
    <cellStyle name="Comma 6" xfId="4" xr:uid="{5610EC35-B0FA-4C9F-A22C-176EC4CBBE61}"/>
    <cellStyle name="Normal" xfId="0" builtinId="0"/>
    <cellStyle name="Normal 11" xfId="5" xr:uid="{96F33DC6-CDCB-4669-B0FA-8CF4CBE191B4}"/>
    <cellStyle name="Normal 9" xfId="3" xr:uid="{FFF21CF4-86DF-499E-91E7-08BFD949DD17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1BB00-A118-4A4A-944E-F5D7339302A9}">
  <sheetPr>
    <pageSetUpPr fitToPage="1"/>
  </sheetPr>
  <dimension ref="A1:K54"/>
  <sheetViews>
    <sheetView showGridLines="0" tabSelected="1" view="pageBreakPreview" zoomScaleNormal="100" zoomScaleSheetLayoutView="100" workbookViewId="0">
      <selection activeCell="D35" sqref="D3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11" t="s">
        <v>2</v>
      </c>
      <c r="E4" s="9"/>
      <c r="F4" s="12"/>
      <c r="I4" s="8"/>
    </row>
    <row r="5" spans="1:11" customFormat="1" ht="30" customHeight="1" thickBot="1">
      <c r="A5" s="13" t="s">
        <v>3</v>
      </c>
      <c r="B5" s="13" t="s">
        <v>3</v>
      </c>
      <c r="C5" s="14" t="s">
        <v>3</v>
      </c>
      <c r="D5" s="15"/>
      <c r="E5" s="16"/>
      <c r="F5" s="12"/>
      <c r="I5" s="17"/>
    </row>
    <row r="6" spans="1:11" customFormat="1" ht="11.25" customHeight="1" thickBot="1">
      <c r="A6" s="5"/>
      <c r="B6" s="6"/>
      <c r="C6" s="18"/>
      <c r="D6" s="7"/>
      <c r="E6" s="7"/>
      <c r="F6" s="7"/>
      <c r="I6" s="8"/>
    </row>
    <row r="7" spans="1:11" ht="30" customHeight="1" thickBot="1">
      <c r="A7" s="19">
        <f t="shared" ref="A7:B7" si="0">SUMIF($F$9:$F$54,"SUM",A9:A54)</f>
        <v>5490666599</v>
      </c>
      <c r="B7" s="19">
        <f t="shared" si="0"/>
        <v>4534273181</v>
      </c>
      <c r="C7" s="20">
        <f>SUMIF($F$9:$F$54,"SUM",C9:C54)</f>
        <v>3978564911</v>
      </c>
      <c r="D7" s="21" t="s">
        <v>4</v>
      </c>
      <c r="E7" s="22"/>
      <c r="F7" s="23"/>
    </row>
    <row r="8" spans="1:11" customFormat="1" ht="11.25" customHeight="1" thickBot="1">
      <c r="A8" s="24"/>
      <c r="B8" s="25"/>
      <c r="C8" s="26"/>
      <c r="D8" s="7"/>
      <c r="E8" s="7"/>
      <c r="F8" s="7"/>
      <c r="G8" s="27"/>
      <c r="H8" s="27"/>
      <c r="I8" s="28"/>
    </row>
    <row r="9" spans="1:11" ht="30" customHeight="1" thickBot="1">
      <c r="A9" s="19">
        <f t="shared" ref="A9:B9" si="1">SUM(A10)</f>
        <v>373083457</v>
      </c>
      <c r="B9" s="19">
        <f t="shared" si="1"/>
        <v>343315204</v>
      </c>
      <c r="C9" s="20">
        <f>SUM(C10)</f>
        <v>132810645</v>
      </c>
      <c r="D9" s="29" t="s">
        <v>5</v>
      </c>
      <c r="E9" s="22"/>
      <c r="F9" s="30" t="s">
        <v>6</v>
      </c>
      <c r="G9" s="31" t="s">
        <v>7</v>
      </c>
      <c r="H9" s="31"/>
      <c r="I9" s="31" t="s">
        <v>8</v>
      </c>
    </row>
    <row r="10" spans="1:11" ht="30" customHeight="1" thickBot="1">
      <c r="A10" s="32">
        <v>373083457</v>
      </c>
      <c r="B10" s="32">
        <v>343315204</v>
      </c>
      <c r="C10" s="33">
        <v>132810645</v>
      </c>
      <c r="D10" s="34" t="s">
        <v>5</v>
      </c>
      <c r="E10" s="35"/>
      <c r="F10" s="36"/>
      <c r="G10" s="37" t="s">
        <v>9</v>
      </c>
      <c r="H10" s="37"/>
      <c r="I10" s="37" t="s">
        <v>8</v>
      </c>
      <c r="J10" s="38"/>
      <c r="K10" s="37"/>
    </row>
    <row r="11" spans="1:11" ht="30" customHeight="1" thickBot="1">
      <c r="A11" s="19">
        <f t="shared" ref="A11:B11" si="2">SUM(A12:A14)</f>
        <v>4961482156</v>
      </c>
      <c r="B11" s="19">
        <f t="shared" si="2"/>
        <v>4034383195</v>
      </c>
      <c r="C11" s="20">
        <f>SUM(C12:C14)</f>
        <v>3655478856</v>
      </c>
      <c r="D11" s="29" t="s">
        <v>10</v>
      </c>
      <c r="E11" s="22"/>
      <c r="F11" s="30" t="s">
        <v>6</v>
      </c>
      <c r="G11" s="31" t="s">
        <v>11</v>
      </c>
      <c r="H11" s="31"/>
      <c r="I11" s="31" t="s">
        <v>12</v>
      </c>
    </row>
    <row r="12" spans="1:11" ht="30" customHeight="1">
      <c r="A12" s="32">
        <v>9355963</v>
      </c>
      <c r="B12" s="32">
        <v>9352873</v>
      </c>
      <c r="C12" s="33">
        <v>9349873</v>
      </c>
      <c r="D12" s="34" t="s">
        <v>13</v>
      </c>
      <c r="E12" s="35"/>
      <c r="F12" s="30"/>
      <c r="G12" s="37" t="s">
        <v>14</v>
      </c>
      <c r="H12" s="37"/>
      <c r="I12" s="37" t="s">
        <v>15</v>
      </c>
      <c r="J12" s="39"/>
    </row>
    <row r="13" spans="1:11" ht="30" customHeight="1">
      <c r="A13" s="32">
        <v>1608310</v>
      </c>
      <c r="B13" s="32">
        <v>1616901</v>
      </c>
      <c r="C13" s="33">
        <v>855232</v>
      </c>
      <c r="D13" s="34" t="s">
        <v>16</v>
      </c>
      <c r="E13" s="35"/>
      <c r="F13" s="30"/>
      <c r="G13" s="37" t="s">
        <v>17</v>
      </c>
      <c r="H13" s="37"/>
      <c r="I13" s="37" t="s">
        <v>18</v>
      </c>
      <c r="J13" s="37"/>
    </row>
    <row r="14" spans="1:11" ht="30" customHeight="1" thickBot="1">
      <c r="A14" s="32">
        <v>4950517883</v>
      </c>
      <c r="B14" s="32">
        <v>4023413421</v>
      </c>
      <c r="C14" s="33">
        <v>3645273751</v>
      </c>
      <c r="D14" s="34" t="s">
        <v>19</v>
      </c>
      <c r="E14" s="35"/>
      <c r="F14" s="30"/>
      <c r="G14" s="37" t="s">
        <v>20</v>
      </c>
      <c r="H14" s="37"/>
      <c r="I14" s="37" t="s">
        <v>21</v>
      </c>
      <c r="J14" s="37"/>
    </row>
    <row r="15" spans="1:11" ht="30" customHeight="1" thickBot="1">
      <c r="A15" s="19">
        <f t="shared" ref="A15" si="3">SUM(A16)</f>
        <v>68051652</v>
      </c>
      <c r="B15" s="19">
        <f t="shared" ref="B15" si="4">SUM(B16)</f>
        <v>68051652</v>
      </c>
      <c r="C15" s="20">
        <f>SUM(C16)</f>
        <v>68051652</v>
      </c>
      <c r="D15" s="29" t="s">
        <v>22</v>
      </c>
      <c r="E15" s="22"/>
      <c r="F15" s="30" t="s">
        <v>6</v>
      </c>
      <c r="G15" s="31" t="s">
        <v>23</v>
      </c>
      <c r="H15" s="31"/>
      <c r="I15" s="31" t="s">
        <v>24</v>
      </c>
      <c r="J15" s="40"/>
    </row>
    <row r="16" spans="1:11" ht="30" customHeight="1" thickBot="1">
      <c r="A16" s="32">
        <v>68051652</v>
      </c>
      <c r="B16" s="32">
        <v>68051652</v>
      </c>
      <c r="C16" s="33">
        <v>68051652</v>
      </c>
      <c r="D16" s="34" t="s">
        <v>22</v>
      </c>
      <c r="E16" s="35"/>
      <c r="F16" s="30"/>
      <c r="G16" s="37" t="s">
        <v>25</v>
      </c>
      <c r="H16" s="37"/>
      <c r="I16" s="37" t="s">
        <v>26</v>
      </c>
      <c r="J16" s="41"/>
    </row>
    <row r="17" spans="1:10" ht="30" customHeight="1" thickBot="1">
      <c r="A17" s="19">
        <f t="shared" ref="A17" si="5">SUM(A18)</f>
        <v>1200000</v>
      </c>
      <c r="B17" s="19">
        <f t="shared" ref="B17" si="6">SUM(B18)</f>
        <v>1100000</v>
      </c>
      <c r="C17" s="20">
        <f>SUM(C18)</f>
        <v>600000</v>
      </c>
      <c r="D17" s="29" t="s">
        <v>27</v>
      </c>
      <c r="E17" s="22"/>
      <c r="F17" s="30" t="s">
        <v>6</v>
      </c>
      <c r="G17" s="31" t="s">
        <v>28</v>
      </c>
      <c r="H17" s="31"/>
      <c r="I17" s="31" t="s">
        <v>29</v>
      </c>
    </row>
    <row r="18" spans="1:10" ht="30" customHeight="1" thickBot="1">
      <c r="A18" s="32">
        <v>1200000</v>
      </c>
      <c r="B18" s="32">
        <v>1100000</v>
      </c>
      <c r="C18" s="33">
        <v>600000</v>
      </c>
      <c r="D18" s="34" t="s">
        <v>30</v>
      </c>
      <c r="E18" s="35"/>
      <c r="F18" s="30"/>
      <c r="G18" s="37" t="s">
        <v>31</v>
      </c>
      <c r="H18" s="37"/>
      <c r="I18" s="37" t="s">
        <v>32</v>
      </c>
    </row>
    <row r="19" spans="1:10" ht="30" customHeight="1" thickBot="1">
      <c r="A19" s="19">
        <f t="shared" ref="A19:B19" si="7">SUM(A20:A22)</f>
        <v>10126717</v>
      </c>
      <c r="B19" s="19">
        <f t="shared" si="7"/>
        <v>10067672</v>
      </c>
      <c r="C19" s="20">
        <f>SUM(C20:C22)</f>
        <v>10010344</v>
      </c>
      <c r="D19" s="29" t="s">
        <v>33</v>
      </c>
      <c r="E19" s="22"/>
      <c r="F19" s="30" t="s">
        <v>6</v>
      </c>
      <c r="G19" s="31" t="s">
        <v>34</v>
      </c>
      <c r="H19" s="31"/>
      <c r="I19" s="31" t="s">
        <v>35</v>
      </c>
    </row>
    <row r="20" spans="1:10" ht="30" customHeight="1">
      <c r="A20" s="32">
        <v>8934413</v>
      </c>
      <c r="B20" s="32">
        <v>8910095</v>
      </c>
      <c r="C20" s="33">
        <v>8886483</v>
      </c>
      <c r="D20" s="34" t="s">
        <v>36</v>
      </c>
      <c r="E20" s="35"/>
      <c r="F20" s="30"/>
      <c r="G20" s="37" t="s">
        <v>37</v>
      </c>
      <c r="H20" s="37"/>
      <c r="I20" s="37" t="s">
        <v>38</v>
      </c>
      <c r="J20" s="37"/>
    </row>
    <row r="21" spans="1:10" ht="30" customHeight="1">
      <c r="A21" s="32">
        <v>76563</v>
      </c>
      <c r="B21" s="32">
        <v>74333</v>
      </c>
      <c r="C21" s="33">
        <v>72168</v>
      </c>
      <c r="D21" s="34" t="s">
        <v>33</v>
      </c>
      <c r="E21" s="35"/>
      <c r="F21" s="30"/>
      <c r="G21" s="37" t="s">
        <v>39</v>
      </c>
      <c r="H21" s="37"/>
      <c r="I21" s="37" t="s">
        <v>35</v>
      </c>
      <c r="J21" s="37"/>
    </row>
    <row r="22" spans="1:10" ht="30" customHeight="1" thickBot="1">
      <c r="A22" s="32">
        <v>1115741</v>
      </c>
      <c r="B22" s="32">
        <v>1083244</v>
      </c>
      <c r="C22" s="33">
        <v>1051693</v>
      </c>
      <c r="D22" s="34" t="s">
        <v>40</v>
      </c>
      <c r="E22" s="35"/>
      <c r="F22" s="30"/>
      <c r="G22" s="37" t="s">
        <v>41</v>
      </c>
      <c r="H22" s="37"/>
      <c r="I22" s="37" t="s">
        <v>42</v>
      </c>
      <c r="J22" s="37"/>
    </row>
    <row r="23" spans="1:10" ht="30" customHeight="1" thickBot="1">
      <c r="A23" s="19">
        <f t="shared" ref="A23:B23" si="8">SUM(A24:A25)</f>
        <v>6368762</v>
      </c>
      <c r="B23" s="19">
        <f t="shared" si="8"/>
        <v>6344356</v>
      </c>
      <c r="C23" s="20">
        <f>SUM(C24:C25)</f>
        <v>6320661</v>
      </c>
      <c r="D23" s="29" t="s">
        <v>43</v>
      </c>
      <c r="E23" s="22"/>
      <c r="F23" s="30" t="s">
        <v>6</v>
      </c>
      <c r="G23" s="31" t="s">
        <v>44</v>
      </c>
      <c r="H23" s="31"/>
      <c r="I23" s="31" t="s">
        <v>45</v>
      </c>
    </row>
    <row r="24" spans="1:10" ht="30" customHeight="1">
      <c r="A24" s="32">
        <v>5538790</v>
      </c>
      <c r="B24" s="32">
        <v>5538558</v>
      </c>
      <c r="C24" s="33">
        <v>5538333</v>
      </c>
      <c r="D24" s="34" t="s">
        <v>46</v>
      </c>
      <c r="E24" s="35"/>
      <c r="F24" s="30"/>
      <c r="G24" s="37" t="s">
        <v>47</v>
      </c>
      <c r="H24" s="37"/>
      <c r="I24" s="37" t="s">
        <v>48</v>
      </c>
    </row>
    <row r="25" spans="1:10" ht="30" customHeight="1" thickBot="1">
      <c r="A25" s="32">
        <v>829972</v>
      </c>
      <c r="B25" s="32">
        <v>805798</v>
      </c>
      <c r="C25" s="33">
        <v>782328</v>
      </c>
      <c r="D25" s="34" t="s">
        <v>49</v>
      </c>
      <c r="E25" s="35"/>
      <c r="G25" s="37" t="s">
        <v>50</v>
      </c>
      <c r="H25" s="37"/>
      <c r="I25" s="37" t="s">
        <v>51</v>
      </c>
    </row>
    <row r="26" spans="1:10" ht="30" customHeight="1" thickBot="1">
      <c r="A26" s="19">
        <f t="shared" ref="A26" si="9">SUM(A27)</f>
        <v>1842000</v>
      </c>
      <c r="B26" s="19">
        <f t="shared" ref="B26" si="10">SUM(B27)</f>
        <v>2142000</v>
      </c>
      <c r="C26" s="20">
        <f>SUM(C27)</f>
        <v>1500000</v>
      </c>
      <c r="D26" s="29" t="s">
        <v>52</v>
      </c>
      <c r="E26" s="22"/>
      <c r="F26" s="30" t="s">
        <v>6</v>
      </c>
      <c r="G26" s="31" t="s">
        <v>53</v>
      </c>
      <c r="H26" s="31"/>
      <c r="I26" s="31" t="s">
        <v>54</v>
      </c>
    </row>
    <row r="27" spans="1:10" ht="30" customHeight="1" thickBot="1">
      <c r="A27" s="32">
        <v>1842000</v>
      </c>
      <c r="B27" s="32">
        <v>2142000</v>
      </c>
      <c r="C27" s="33">
        <v>1500000</v>
      </c>
      <c r="D27" s="34" t="s">
        <v>55</v>
      </c>
      <c r="E27" s="35"/>
      <c r="F27" s="30"/>
      <c r="G27" s="37" t="s">
        <v>56</v>
      </c>
      <c r="H27" s="37"/>
      <c r="I27" s="37" t="s">
        <v>57</v>
      </c>
      <c r="J27" s="37"/>
    </row>
    <row r="28" spans="1:10" ht="30" customHeight="1" thickBot="1">
      <c r="A28" s="19">
        <f t="shared" ref="A28" si="11">SUM(A29)</f>
        <v>4208166</v>
      </c>
      <c r="B28" s="19">
        <f t="shared" ref="B28" si="12">SUM(B29)</f>
        <v>4085598</v>
      </c>
      <c r="C28" s="20">
        <f>SUM(C29)</f>
        <v>3966600</v>
      </c>
      <c r="D28" s="29" t="s">
        <v>58</v>
      </c>
      <c r="E28" s="22"/>
      <c r="F28" s="30" t="s">
        <v>6</v>
      </c>
      <c r="G28" s="31" t="s">
        <v>59</v>
      </c>
      <c r="H28" s="31"/>
      <c r="I28" s="31" t="s">
        <v>60</v>
      </c>
      <c r="J28" s="37"/>
    </row>
    <row r="29" spans="1:10" ht="30" customHeight="1" thickBot="1">
      <c r="A29" s="32">
        <v>4208166</v>
      </c>
      <c r="B29" s="32">
        <v>4085598</v>
      </c>
      <c r="C29" s="33">
        <v>3966600</v>
      </c>
      <c r="D29" s="34" t="s">
        <v>58</v>
      </c>
      <c r="E29" s="35"/>
      <c r="G29" s="37" t="s">
        <v>61</v>
      </c>
      <c r="H29" s="37"/>
      <c r="I29" s="37" t="s">
        <v>62</v>
      </c>
      <c r="J29" s="37"/>
    </row>
    <row r="30" spans="1:10" ht="30" customHeight="1" thickBot="1">
      <c r="A30" s="19">
        <f t="shared" ref="A30:B30" si="13">SUM(A31:A34)</f>
        <v>20317071</v>
      </c>
      <c r="B30" s="19">
        <f t="shared" si="13"/>
        <v>19982633</v>
      </c>
      <c r="C30" s="20">
        <f>SUM(C31:C34)</f>
        <v>19657933</v>
      </c>
      <c r="D30" s="29" t="s">
        <v>63</v>
      </c>
      <c r="E30" s="22"/>
      <c r="F30" s="30" t="s">
        <v>6</v>
      </c>
      <c r="G30" s="31" t="s">
        <v>64</v>
      </c>
      <c r="H30" s="31"/>
      <c r="I30" s="31" t="s">
        <v>65</v>
      </c>
      <c r="J30" s="37"/>
    </row>
    <row r="31" spans="1:10" ht="30" customHeight="1">
      <c r="A31" s="32">
        <v>8834638</v>
      </c>
      <c r="B31" s="32">
        <v>8834638</v>
      </c>
      <c r="C31" s="33">
        <v>8834638</v>
      </c>
      <c r="D31" s="34" t="s">
        <v>66</v>
      </c>
      <c r="E31" s="35"/>
      <c r="F31" s="30"/>
      <c r="G31" s="37" t="s">
        <v>67</v>
      </c>
      <c r="H31" s="37"/>
      <c r="I31" s="37" t="s">
        <v>68</v>
      </c>
    </row>
    <row r="32" spans="1:10" ht="30" customHeight="1">
      <c r="A32" s="32">
        <v>8523920</v>
      </c>
      <c r="B32" s="32">
        <v>8275651</v>
      </c>
      <c r="C32" s="33">
        <v>8034612</v>
      </c>
      <c r="D32" s="34" t="s">
        <v>69</v>
      </c>
      <c r="E32" s="35"/>
      <c r="G32" s="37" t="s">
        <v>70</v>
      </c>
      <c r="H32" s="37"/>
      <c r="I32" s="37" t="s">
        <v>71</v>
      </c>
    </row>
    <row r="33" spans="1:9" ht="30" customHeight="1">
      <c r="A33" s="32">
        <v>2500459</v>
      </c>
      <c r="B33" s="32">
        <v>2427631</v>
      </c>
      <c r="C33" s="33">
        <v>2356923</v>
      </c>
      <c r="D33" s="34" t="s">
        <v>63</v>
      </c>
      <c r="E33" s="35"/>
      <c r="G33" s="37" t="s">
        <v>72</v>
      </c>
      <c r="H33" s="37"/>
      <c r="I33" s="37" t="s">
        <v>73</v>
      </c>
    </row>
    <row r="34" spans="1:9" ht="30" customHeight="1" thickBot="1">
      <c r="A34" s="32">
        <v>458054</v>
      </c>
      <c r="B34" s="32">
        <v>444713</v>
      </c>
      <c r="C34" s="33">
        <v>431760</v>
      </c>
      <c r="D34" s="34" t="s">
        <v>74</v>
      </c>
      <c r="E34" s="35"/>
      <c r="G34" s="37" t="s">
        <v>75</v>
      </c>
      <c r="H34" s="37"/>
      <c r="I34" s="37" t="s">
        <v>76</v>
      </c>
    </row>
    <row r="35" spans="1:9" ht="30" customHeight="1" thickBot="1">
      <c r="A35" s="19">
        <f t="shared" ref="A35:B35" si="14">SUM(A36:A41)</f>
        <v>12556248</v>
      </c>
      <c r="B35" s="19">
        <f t="shared" si="14"/>
        <v>13761345</v>
      </c>
      <c r="C35" s="20">
        <f>SUM(C36:C41)</f>
        <v>52608157</v>
      </c>
      <c r="D35" s="29" t="s">
        <v>77</v>
      </c>
      <c r="E35" s="22"/>
      <c r="F35" s="30" t="s">
        <v>6</v>
      </c>
      <c r="G35" s="31" t="s">
        <v>78</v>
      </c>
      <c r="H35" s="31"/>
      <c r="I35" s="42" t="s">
        <v>79</v>
      </c>
    </row>
    <row r="36" spans="1:9" ht="30" customHeight="1">
      <c r="A36" s="32">
        <v>116748</v>
      </c>
      <c r="B36" s="32">
        <v>116748</v>
      </c>
      <c r="C36" s="33">
        <v>116748</v>
      </c>
      <c r="D36" s="34" t="s">
        <v>80</v>
      </c>
      <c r="E36" s="35"/>
      <c r="G36" s="37" t="s">
        <v>81</v>
      </c>
      <c r="H36" s="37"/>
      <c r="I36" s="37" t="s">
        <v>82</v>
      </c>
    </row>
    <row r="37" spans="1:9" ht="30" customHeight="1">
      <c r="A37" s="32">
        <v>1843194</v>
      </c>
      <c r="B37" s="32">
        <v>1839793</v>
      </c>
      <c r="C37" s="33">
        <v>1836492</v>
      </c>
      <c r="D37" s="34" t="s">
        <v>83</v>
      </c>
      <c r="E37" s="35"/>
      <c r="G37" s="37" t="s">
        <v>84</v>
      </c>
      <c r="H37" s="37"/>
      <c r="I37" s="37" t="s">
        <v>85</v>
      </c>
    </row>
    <row r="38" spans="1:9" ht="30" customHeight="1">
      <c r="A38" s="32">
        <v>1878057</v>
      </c>
      <c r="B38" s="32">
        <v>1876415</v>
      </c>
      <c r="C38" s="33">
        <v>1874820</v>
      </c>
      <c r="D38" s="34" t="s">
        <v>86</v>
      </c>
      <c r="E38" s="35"/>
      <c r="G38" s="37" t="s">
        <v>87</v>
      </c>
      <c r="H38" s="37"/>
      <c r="I38" s="37" t="s">
        <v>88</v>
      </c>
    </row>
    <row r="39" spans="1:9" ht="30" customHeight="1">
      <c r="A39" s="32">
        <v>1896315</v>
      </c>
      <c r="B39" s="32">
        <v>1886850</v>
      </c>
      <c r="C39" s="33">
        <v>1877658</v>
      </c>
      <c r="D39" s="34" t="s">
        <v>89</v>
      </c>
      <c r="E39" s="35"/>
      <c r="G39" s="37" t="s">
        <v>90</v>
      </c>
      <c r="H39" s="37"/>
      <c r="I39" s="37" t="s">
        <v>91</v>
      </c>
    </row>
    <row r="40" spans="1:9" ht="30" customHeight="1">
      <c r="A40" s="32">
        <v>814534</v>
      </c>
      <c r="B40" s="32">
        <v>2146396</v>
      </c>
      <c r="C40" s="33">
        <v>41116284</v>
      </c>
      <c r="D40" s="34" t="s">
        <v>92</v>
      </c>
      <c r="E40" s="35"/>
      <c r="G40" s="37" t="s">
        <v>93</v>
      </c>
      <c r="H40" s="37"/>
      <c r="I40" s="37" t="s">
        <v>94</v>
      </c>
    </row>
    <row r="41" spans="1:9" ht="30" customHeight="1" thickBot="1">
      <c r="A41" s="32">
        <v>6007400</v>
      </c>
      <c r="B41" s="32">
        <v>5895143</v>
      </c>
      <c r="C41" s="33">
        <v>5786155</v>
      </c>
      <c r="D41" s="34" t="s">
        <v>95</v>
      </c>
      <c r="E41" s="35"/>
      <c r="G41" s="37" t="s">
        <v>96</v>
      </c>
      <c r="H41" s="37"/>
      <c r="I41" s="37" t="s">
        <v>97</v>
      </c>
    </row>
    <row r="42" spans="1:9" ht="30" customHeight="1" thickBot="1">
      <c r="A42" s="19">
        <f t="shared" ref="A42:B42" si="15">SUM(A43:A50)</f>
        <v>8677125</v>
      </c>
      <c r="B42" s="19">
        <f t="shared" si="15"/>
        <v>8587255</v>
      </c>
      <c r="C42" s="20">
        <f>SUM(C43:C50)</f>
        <v>8500000</v>
      </c>
      <c r="D42" s="29" t="s">
        <v>98</v>
      </c>
      <c r="E42" s="22"/>
      <c r="F42" s="30" t="s">
        <v>6</v>
      </c>
      <c r="G42" s="31" t="s">
        <v>99</v>
      </c>
      <c r="H42" s="31"/>
      <c r="I42" s="31" t="s">
        <v>100</v>
      </c>
    </row>
    <row r="43" spans="1:9" ht="30" customHeight="1">
      <c r="A43" s="32">
        <v>987799</v>
      </c>
      <c r="B43" s="32">
        <v>968149</v>
      </c>
      <c r="C43" s="33">
        <v>949069</v>
      </c>
      <c r="D43" s="34" t="s">
        <v>101</v>
      </c>
      <c r="E43" s="35"/>
      <c r="G43" s="37" t="s">
        <v>102</v>
      </c>
      <c r="H43" s="37"/>
      <c r="I43" s="37" t="s">
        <v>103</v>
      </c>
    </row>
    <row r="44" spans="1:9" ht="30" customHeight="1">
      <c r="A44" s="32">
        <v>291838</v>
      </c>
      <c r="B44" s="32">
        <v>291838</v>
      </c>
      <c r="C44" s="33">
        <v>291838</v>
      </c>
      <c r="D44" s="34" t="s">
        <v>104</v>
      </c>
      <c r="E44" s="35"/>
      <c r="G44" s="37" t="s">
        <v>105</v>
      </c>
      <c r="H44" s="37"/>
      <c r="I44" s="37" t="s">
        <v>106</v>
      </c>
    </row>
    <row r="45" spans="1:9" ht="30" customHeight="1">
      <c r="A45" s="32">
        <v>253133</v>
      </c>
      <c r="B45" s="32">
        <v>253133</v>
      </c>
      <c r="C45" s="33">
        <v>253133</v>
      </c>
      <c r="D45" s="34" t="s">
        <v>107</v>
      </c>
      <c r="E45" s="35"/>
      <c r="G45" s="37" t="s">
        <v>108</v>
      </c>
      <c r="H45" s="37"/>
      <c r="I45" s="37" t="s">
        <v>109</v>
      </c>
    </row>
    <row r="46" spans="1:9" ht="30" customHeight="1">
      <c r="A46" s="32">
        <v>1481027</v>
      </c>
      <c r="B46" s="32">
        <v>1466181</v>
      </c>
      <c r="C46" s="33">
        <v>1451768</v>
      </c>
      <c r="D46" s="34" t="s">
        <v>110</v>
      </c>
      <c r="E46" s="35"/>
      <c r="G46" s="37" t="s">
        <v>111</v>
      </c>
      <c r="H46" s="37"/>
      <c r="I46" s="37" t="s">
        <v>112</v>
      </c>
    </row>
    <row r="47" spans="1:9" ht="30" customHeight="1">
      <c r="A47" s="32">
        <v>233228</v>
      </c>
      <c r="B47" s="32">
        <v>233228</v>
      </c>
      <c r="C47" s="33">
        <v>233228</v>
      </c>
      <c r="D47" s="34" t="s">
        <v>113</v>
      </c>
      <c r="E47" s="35"/>
      <c r="G47" s="37" t="s">
        <v>114</v>
      </c>
      <c r="H47" s="37"/>
      <c r="I47" s="37" t="s">
        <v>115</v>
      </c>
    </row>
    <row r="48" spans="1:9" ht="30" customHeight="1">
      <c r="A48" s="32">
        <v>1475361</v>
      </c>
      <c r="B48" s="32">
        <v>1462273</v>
      </c>
      <c r="C48" s="33">
        <v>1449566</v>
      </c>
      <c r="D48" s="34" t="s">
        <v>116</v>
      </c>
      <c r="E48" s="35"/>
      <c r="G48" s="37" t="s">
        <v>117</v>
      </c>
      <c r="H48" s="37"/>
      <c r="I48" s="37" t="s">
        <v>118</v>
      </c>
    </row>
    <row r="49" spans="1:9" ht="30" customHeight="1">
      <c r="A49" s="32">
        <v>410468</v>
      </c>
      <c r="B49" s="32">
        <v>410468</v>
      </c>
      <c r="C49" s="33">
        <v>410468</v>
      </c>
      <c r="D49" s="34" t="s">
        <v>119</v>
      </c>
      <c r="E49" s="35"/>
      <c r="G49" s="37" t="s">
        <v>120</v>
      </c>
      <c r="H49" s="37"/>
      <c r="I49" s="37" t="s">
        <v>121</v>
      </c>
    </row>
    <row r="50" spans="1:9" ht="30" customHeight="1" thickBot="1">
      <c r="A50" s="32">
        <v>3544271</v>
      </c>
      <c r="B50" s="32">
        <v>3501985</v>
      </c>
      <c r="C50" s="33">
        <v>3460930</v>
      </c>
      <c r="D50" s="34" t="s">
        <v>95</v>
      </c>
      <c r="E50" s="35"/>
      <c r="G50" s="37" t="s">
        <v>122</v>
      </c>
      <c r="H50" s="37"/>
      <c r="I50" s="37" t="s">
        <v>97</v>
      </c>
    </row>
    <row r="51" spans="1:9" ht="30" customHeight="1" thickBot="1">
      <c r="A51" s="19">
        <f t="shared" ref="A51:B51" si="16">SUM(A52:A54)</f>
        <v>22753245</v>
      </c>
      <c r="B51" s="19">
        <f t="shared" si="16"/>
        <v>22452271</v>
      </c>
      <c r="C51" s="20">
        <f>SUM(C52:C54)</f>
        <v>19060063</v>
      </c>
      <c r="D51" s="29" t="s">
        <v>123</v>
      </c>
      <c r="E51" s="22"/>
      <c r="F51" s="30" t="s">
        <v>6</v>
      </c>
      <c r="G51" s="31" t="s">
        <v>124</v>
      </c>
      <c r="H51" s="31"/>
      <c r="I51" s="31" t="s">
        <v>125</v>
      </c>
    </row>
    <row r="52" spans="1:9" ht="30" customHeight="1">
      <c r="A52" s="32">
        <v>6258862</v>
      </c>
      <c r="B52" s="32">
        <v>6257657</v>
      </c>
      <c r="C52" s="33">
        <v>4706488</v>
      </c>
      <c r="D52" s="34" t="s">
        <v>126</v>
      </c>
      <c r="E52" s="35"/>
      <c r="G52" s="37" t="s">
        <v>127</v>
      </c>
      <c r="H52" s="37"/>
      <c r="I52" s="37" t="s">
        <v>128</v>
      </c>
    </row>
    <row r="53" spans="1:9" ht="30" customHeight="1">
      <c r="A53" s="32">
        <v>10485452</v>
      </c>
      <c r="B53" s="32">
        <v>10262361</v>
      </c>
      <c r="C53" s="33">
        <v>10045767</v>
      </c>
      <c r="D53" s="34" t="s">
        <v>129</v>
      </c>
      <c r="E53" s="35"/>
      <c r="G53" s="37" t="s">
        <v>130</v>
      </c>
      <c r="H53" s="37"/>
      <c r="I53" s="37" t="s">
        <v>131</v>
      </c>
    </row>
    <row r="54" spans="1:9" ht="30" customHeight="1">
      <c r="A54" s="32">
        <v>6008931</v>
      </c>
      <c r="B54" s="32">
        <v>5932253</v>
      </c>
      <c r="C54" s="33">
        <v>4307808</v>
      </c>
      <c r="D54" s="34" t="s">
        <v>132</v>
      </c>
      <c r="E54" s="35"/>
      <c r="G54" s="37" t="s">
        <v>133</v>
      </c>
      <c r="H54" s="37"/>
      <c r="I54" s="37" t="s">
        <v>134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2021-10-27T18:28:42Z</dcterms:created>
  <dcterms:modified xsi:type="dcterms:W3CDTF">2021-10-27T18:28:55Z</dcterms:modified>
</cp:coreProperties>
</file>