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C4D86F16-D26F-4A63-A6ED-8D2EB55DF493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Report!$A$1:$E$20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C19" i="1"/>
  <c r="B19" i="1"/>
  <c r="A16" i="1"/>
  <c r="C16" i="1"/>
  <c r="B16" i="1"/>
  <c r="C14" i="1"/>
  <c r="B14" i="1"/>
  <c r="A14" i="1"/>
  <c r="C12" i="1"/>
  <c r="B12" i="1"/>
  <c r="A12" i="1"/>
  <c r="C9" i="1"/>
  <c r="C7" i="1" s="1"/>
  <c r="B9" i="1"/>
  <c r="B7" i="1" s="1"/>
  <c r="A9" i="1"/>
  <c r="A7" i="1" l="1"/>
</calcChain>
</file>

<file path=xl/sharedStrings.xml><?xml version="1.0" encoding="utf-8"?>
<sst xmlns="http://schemas.openxmlformats.org/spreadsheetml/2006/main" count="48" uniqueCount="37">
  <si>
    <t>ޕްރޮގްރާމް ބަޖެޓު - ޗިލްޑްރަންސް އޮމްބަޑްސްޕާރސަންސް އޮފީސް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</si>
  <si>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</si>
  <si>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</si>
  <si>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</si>
  <si>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</si>
  <si>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އެންޑް ކޯޕަރޭޓް ސަރވިސަސް</t>
  </si>
  <si>
    <t>SUM</t>
  </si>
  <si>
    <t>S057-001-000-000-000</t>
  </si>
  <si>
    <t>Executive and Corporate Services</t>
  </si>
  <si>
    <t xml:space="preserve">އެޑްމިނިސްޓްރޭޝަން އެންޑް ހިއުމަން ރިސޯސަސް </t>
  </si>
  <si>
    <t>S057-001-001-000-000</t>
  </si>
  <si>
    <t>Administration &amp; HR</t>
  </si>
  <si>
    <t>ފައިނޭންސް އެންޑް ޕްރޮކިއުމަންޓް</t>
  </si>
  <si>
    <t>S057-001-002-000-000</t>
  </si>
  <si>
    <t>Finance and Procurement</t>
  </si>
  <si>
    <t>އެޑްވޮކަސީ އެންޑް އެވެއާނަސް</t>
  </si>
  <si>
    <t>S057-002-000-000-000</t>
  </si>
  <si>
    <t>Advocacy &amp; Awareness</t>
  </si>
  <si>
    <t>S057-002-001-000-000</t>
  </si>
  <si>
    <t>Advocacy &amp; Education</t>
  </si>
  <si>
    <t>ކޮމްޕްލަޔަންސް އެންޑް އެންފޯސްމަންޓް</t>
  </si>
  <si>
    <t>S057-003-000-000-000</t>
  </si>
  <si>
    <t>Compliance &amp; Enforcement</t>
  </si>
  <si>
    <t>S057-003-001-000-000</t>
  </si>
  <si>
    <t>S057-004-000-000-000</t>
  </si>
  <si>
    <t>Investigation &amp; Legal</t>
  </si>
  <si>
    <t>S057-004-001-000-000</t>
  </si>
  <si>
    <t>Legal</t>
  </si>
  <si>
    <t>S057-004-002-000-000</t>
  </si>
  <si>
    <t>Investigation</t>
  </si>
  <si>
    <t>މޮނީޓަރިންގ އެންޑް އިވެލުއޭޝަން</t>
  </si>
  <si>
    <t>S057-005-000-000-000</t>
  </si>
  <si>
    <t>Monitoring &amp; Evaluation</t>
  </si>
  <si>
    <t>S057-005-001-000-000</t>
  </si>
  <si>
    <t>ތަހުގީގުކުރުން</t>
  </si>
  <si>
    <t>ޤާނޫނީ މަސައްކަތްތައް</t>
  </si>
  <si>
    <t>ޤާނޫނީ މަސައްކަތްތަކާއި ތަހުގީގުކުރުން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</si>
</sst>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showGridLines="0" tabSelected="1" view="pageBreakPreview" topLeftCell="A4" zoomScaleNormal="100" zoomScaleSheetLayoutView="100" workbookViewId="0">
      <selection activeCell="K16" sqref="K1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SUMIF($F$9:$F$33,"SUM",A9:A28)</f>
        <v>9174776</v>
      </c>
      <c r="B7" s="17">
        <f ca="1">SUMIF($F$9:$F$33,"SUM",B9:B28)</f>
        <v>9086094</v>
      </c>
      <c r="C7" s="18">
        <f ca="1">SUMIF($F$9:$F$33,"SUM",C9:C28)</f>
        <v>9000000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SUM(A10:A11)</f>
        <v>3981023</v>
      </c>
      <c r="B9" s="17">
        <f t="shared" si="0"/>
        <v>3915888</v>
      </c>
      <c r="C9" s="18">
        <f>SUM(C10:C11)</f>
        <v>3852654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3775883</v>
      </c>
      <c r="B10" s="30">
        <v>3710748</v>
      </c>
      <c r="C10" s="31">
        <v>3647514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5"/>
    </row>
    <row r="11" spans="1:10" ht="30" customHeight="1" thickBot="1">
      <c r="A11" s="30">
        <v>205140</v>
      </c>
      <c r="B11" s="30">
        <v>205140</v>
      </c>
      <c r="C11" s="31">
        <v>205140</v>
      </c>
      <c r="D11" s="32" t="s">
        <v>12</v>
      </c>
      <c r="E11" s="33"/>
      <c r="G11" s="35" t="s">
        <v>13</v>
      </c>
      <c r="H11" s="35"/>
      <c r="I11" s="35" t="s">
        <v>14</v>
      </c>
    </row>
    <row r="12" spans="1:10" ht="30" customHeight="1" thickBot="1">
      <c r="A12" s="17">
        <f t="shared" ref="A12:B12" si="1">SUM(A13)</f>
        <v>1144594</v>
      </c>
      <c r="B12" s="17">
        <f t="shared" si="1"/>
        <v>1132079</v>
      </c>
      <c r="C12" s="18">
        <f>SUM(C13)</f>
        <v>1119929</v>
      </c>
      <c r="D12" s="27" t="s">
        <v>15</v>
      </c>
      <c r="E12" s="20"/>
      <c r="F12" s="28" t="s">
        <v>6</v>
      </c>
      <c r="G12" s="29" t="s">
        <v>16</v>
      </c>
      <c r="H12" s="29"/>
      <c r="I12" s="29" t="s">
        <v>17</v>
      </c>
      <c r="J12" s="35"/>
    </row>
    <row r="13" spans="1:10" ht="30" customHeight="1" thickBot="1">
      <c r="A13" s="30">
        <v>1144594</v>
      </c>
      <c r="B13" s="30">
        <v>1132079</v>
      </c>
      <c r="C13" s="31">
        <v>1119929</v>
      </c>
      <c r="D13" s="32" t="s">
        <v>15</v>
      </c>
      <c r="E13" s="33"/>
      <c r="G13" s="35" t="s">
        <v>18</v>
      </c>
      <c r="H13" s="35"/>
      <c r="I13" s="35" t="s">
        <v>19</v>
      </c>
    </row>
    <row r="14" spans="1:10" ht="30" customHeight="1" thickBot="1">
      <c r="A14" s="17">
        <f t="shared" ref="A14:B14" si="2">SUM(A15)</f>
        <v>1529195</v>
      </c>
      <c r="B14" s="17">
        <f t="shared" si="2"/>
        <v>1518163</v>
      </c>
      <c r="C14" s="18">
        <f>SUM(C15)</f>
        <v>1507453</v>
      </c>
      <c r="D14" s="27" t="s">
        <v>20</v>
      </c>
      <c r="E14" s="20"/>
      <c r="F14" s="28" t="s">
        <v>6</v>
      </c>
      <c r="G14" s="29" t="s">
        <v>21</v>
      </c>
      <c r="H14" s="29"/>
      <c r="I14" s="29" t="s">
        <v>22</v>
      </c>
    </row>
    <row r="15" spans="1:10" ht="30" customHeight="1" thickBot="1">
      <c r="A15" s="30">
        <v>1529195</v>
      </c>
      <c r="B15" s="30">
        <v>1518163</v>
      </c>
      <c r="C15" s="31">
        <v>1507453</v>
      </c>
      <c r="D15" s="32" t="s">
        <v>20</v>
      </c>
      <c r="E15" s="33"/>
      <c r="G15" s="35" t="s">
        <v>23</v>
      </c>
      <c r="H15" s="35"/>
      <c r="I15" s="35" t="s">
        <v>22</v>
      </c>
    </row>
    <row r="16" spans="1:10" ht="30" customHeight="1" thickBot="1">
      <c r="A16" s="17">
        <f t="shared" ref="A16:B16" si="3">SUM(A17:A18)</f>
        <v>1587273</v>
      </c>
      <c r="B16" s="17">
        <f t="shared" si="3"/>
        <v>1587273</v>
      </c>
      <c r="C16" s="18">
        <f>SUM(C17:C18)</f>
        <v>1587273</v>
      </c>
      <c r="D16" s="27" t="s">
        <v>36</v>
      </c>
      <c r="E16" s="20"/>
      <c r="F16" s="28" t="s">
        <v>6</v>
      </c>
      <c r="G16" s="29" t="s">
        <v>24</v>
      </c>
      <c r="H16" s="29"/>
      <c r="I16" s="29" t="s">
        <v>25</v>
      </c>
    </row>
    <row r="17" spans="1:9" ht="30" customHeight="1">
      <c r="A17" s="30">
        <v>511086</v>
      </c>
      <c r="B17" s="30">
        <v>511086</v>
      </c>
      <c r="C17" s="31">
        <v>511086</v>
      </c>
      <c r="D17" s="32" t="s">
        <v>35</v>
      </c>
      <c r="E17" s="33"/>
      <c r="F17" s="28"/>
      <c r="G17" s="35" t="s">
        <v>26</v>
      </c>
      <c r="H17" s="35"/>
      <c r="I17" s="35" t="s">
        <v>27</v>
      </c>
    </row>
    <row r="18" spans="1:9" ht="30" customHeight="1" thickBot="1">
      <c r="A18" s="30">
        <v>1076187</v>
      </c>
      <c r="B18" s="30">
        <v>1076187</v>
      </c>
      <c r="C18" s="31">
        <v>1076187</v>
      </c>
      <c r="D18" s="32" t="s">
        <v>34</v>
      </c>
      <c r="E18" s="33"/>
      <c r="G18" s="35" t="s">
        <v>28</v>
      </c>
      <c r="H18" s="35"/>
      <c r="I18" s="35" t="s">
        <v>29</v>
      </c>
    </row>
    <row r="19" spans="1:9" ht="30" customHeight="1" thickBot="1">
      <c r="A19" s="17">
        <f t="shared" ref="A19:B19" si="4">SUM(A20)</f>
        <v>932691</v>
      </c>
      <c r="B19" s="17">
        <f t="shared" si="4"/>
        <v>932691</v>
      </c>
      <c r="C19" s="18">
        <f>SUM(C20)</f>
        <v>932691</v>
      </c>
      <c r="D19" s="27" t="s">
        <v>30</v>
      </c>
      <c r="E19" s="20"/>
      <c r="F19" s="28" t="s">
        <v>6</v>
      </c>
      <c r="G19" s="29" t="s">
        <v>31</v>
      </c>
      <c r="H19" s="29"/>
      <c r="I19" s="29" t="s">
        <v>32</v>
      </c>
    </row>
    <row r="20" spans="1:9" ht="30" customHeight="1">
      <c r="A20" s="30">
        <v>932691</v>
      </c>
      <c r="B20" s="30">
        <v>932691</v>
      </c>
      <c r="C20" s="31">
        <v>932691</v>
      </c>
      <c r="D20" s="32" t="s">
        <v>30</v>
      </c>
      <c r="E20" s="33"/>
      <c r="G20" s="35" t="s">
        <v>33</v>
      </c>
      <c r="H20" s="35"/>
      <c r="I20" s="35" t="s">
        <v>32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2021-10-27T16:46:54Z</cp:lastPrinted>
  <dcterms:created xsi:type="dcterms:W3CDTF">2021-10-26T11:57:19Z</dcterms:created>
  <dcterms:modified xsi:type="dcterms:W3CDTF">2021-10-27T16:46:56Z</dcterms:modified>
</cp:coreProperties>
</file>