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C54D235A-752A-46B4-899B-B9F1FC3ED17A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Report!$A$1:$E$43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B42" i="1"/>
  <c r="A42" i="1"/>
  <c r="B39" i="1"/>
  <c r="A39" i="1"/>
  <c r="C39" i="1"/>
  <c r="B37" i="1"/>
  <c r="C37" i="1"/>
  <c r="A37" i="1"/>
  <c r="C35" i="1"/>
  <c r="B35" i="1"/>
  <c r="A35" i="1"/>
  <c r="A28" i="1"/>
  <c r="B28" i="1"/>
  <c r="C28" i="1"/>
  <c r="B25" i="1"/>
  <c r="C25" i="1"/>
  <c r="A25" i="1"/>
  <c r="C21" i="1"/>
  <c r="B21" i="1"/>
  <c r="A21" i="1"/>
  <c r="C18" i="1"/>
  <c r="B18" i="1"/>
  <c r="A18" i="1"/>
  <c r="B13" i="1"/>
  <c r="A13" i="1"/>
  <c r="C13" i="1"/>
  <c r="B11" i="1"/>
  <c r="A11" i="1"/>
  <c r="C11" i="1"/>
  <c r="B9" i="1"/>
  <c r="A9" i="1"/>
  <c r="C9" i="1"/>
  <c r="C7" i="1" s="1"/>
  <c r="B7" i="1" l="1"/>
  <c r="A7" i="1"/>
</calcChain>
</file>

<file path=xl/sharedStrings.xml><?xml version="1.0" encoding="utf-8"?>
<sst xmlns="http://schemas.openxmlformats.org/spreadsheetml/2006/main" count="123" uniqueCount="105">
  <si>
    <t>(އަދަދުތައް ރުފިޔާއިން)</t>
  </si>
  <si>
    <t>ޕްރޮގްރާމް / ސަބް ޕްރޮގްރާމް</t>
  </si>
  <si>
    <t>ލަފާކުރި</t>
  </si>
  <si>
    <t>ޖުމުލަ</t>
  </si>
  <si>
    <t>ސަރުކާރުގެ އައު ސިޔާސަތުތައް ތަންފީޒުކުރުން</t>
  </si>
  <si>
    <t>SUM</t>
  </si>
  <si>
    <t>S037-001-000-000-000</t>
  </si>
  <si>
    <t>Provision for Governments New Policies</t>
  </si>
  <si>
    <t>މިނިމަން ވޭޖް އަދި ޕޭ ހާރމަނައިޒްކުރުމަށް</t>
  </si>
  <si>
    <t>S037-001-001-000-000</t>
  </si>
  <si>
    <t>Provision for Pay Harmonization</t>
  </si>
  <si>
    <t xml:space="preserve"> ކުރީގެ ރައީސުންގެ ބެނެފިޓް ސްކީމް</t>
  </si>
  <si>
    <t>S037-002-000-000-000</t>
  </si>
  <si>
    <t>Benefit scheme for Former Presidents</t>
  </si>
  <si>
    <t>S037-002-001-000-000</t>
  </si>
  <si>
    <t xml:space="preserve">ސަރުކާރު/ދައުލަތުގެ ޔޫޓިލިޓީއާއި ޖެނެރަލް އެޑްމިނިސްޓްރޭޝަން </t>
  </si>
  <si>
    <t>S037-003-000-000-000</t>
  </si>
  <si>
    <t>Utility and General Administration of the Government/State</t>
  </si>
  <si>
    <t>ޔޫޓިލިޓީ ކޮސްޓްސް</t>
  </si>
  <si>
    <t>S037-003-001-000-000</t>
  </si>
  <si>
    <t>Utility Cost</t>
  </si>
  <si>
    <t>އިންޝުއަރެންސް</t>
  </si>
  <si>
    <t>S037-003-002-000-000</t>
  </si>
  <si>
    <t>Insurance</t>
  </si>
  <si>
    <t>ޤާނުނީ އަދި ޖެނެރަލް އިދާރީ އަގުތައް</t>
  </si>
  <si>
    <t>S037-003-003-000-000</t>
  </si>
  <si>
    <t>Legal and General Administrative Costs</t>
  </si>
  <si>
    <t>ހަރުމުދާ ހޯދުމަށް</t>
  </si>
  <si>
    <t>S037-003-004-000-000</t>
  </si>
  <si>
    <t>Acquiring Fixed Assets</t>
  </si>
  <si>
    <t>ބަޖެޓް ފޯ އެކްސްޓްރާބަޖެޓަރީ އެންޓިޓީސް</t>
  </si>
  <si>
    <t>S037-004-000-000-000</t>
  </si>
  <si>
    <t>Budget for Extrabudgetary Entities</t>
  </si>
  <si>
    <t>އެކްސްޓްރާބަޖެޓަރީ އެންޓިޓީސް</t>
  </si>
  <si>
    <t>S037-004-001-000-000</t>
  </si>
  <si>
    <t>Extrabudgetary Entities</t>
  </si>
  <si>
    <t>S037-004-002-000-000</t>
  </si>
  <si>
    <t>Budget contribution for Political Parties</t>
  </si>
  <si>
    <t>ސަރުކާރު ހިއްސާވާ ކުންފުނިތަކުން ލިބިގަންނަ ހިދުމަތްތައް</t>
  </si>
  <si>
    <t>S037-005-000-000-000</t>
  </si>
  <si>
    <t>Public Services via SOEs</t>
  </si>
  <si>
    <t>ސަރަހައްދީ ކަނޑާއި ވައިގެ ބަނދަރު ތަރައްޤީކުރުން</t>
  </si>
  <si>
    <t>S037-005-001-000-000</t>
  </si>
  <si>
    <t>Expansion of Regional Airport &amp; Ports</t>
  </si>
  <si>
    <t>ހައިސްޕީޑް ފެރީ ނިޒާމް</t>
  </si>
  <si>
    <t>S037-005-002-000-000</t>
  </si>
  <si>
    <t>High-speed Ferry Network</t>
  </si>
  <si>
    <t>ސަރުކާރުގެ މީޑިއާގެ ހިދުމަތް</t>
  </si>
  <si>
    <t>S037-005-003-000-000</t>
  </si>
  <si>
    <t>Government Media Service</t>
  </si>
  <si>
    <t>ފައިނޭންސް ޗާޖަސް/އިންޓަރެސްޓް އެކްޕެންސަސް އެންޑް ރީޕޭމަންޓްސް</t>
  </si>
  <si>
    <t>S037-006-000-000-000</t>
  </si>
  <si>
    <t>Finance Charges/Interest Expenses &amp; Repayments</t>
  </si>
  <si>
    <t>ފައިނޭންސް ކޮސްޓް</t>
  </si>
  <si>
    <t>S037-006-001-000-000</t>
  </si>
  <si>
    <t>Finance Cost</t>
  </si>
  <si>
    <t>ލޯން ރިޕޭމަންޓްސް</t>
  </si>
  <si>
    <t>S037-006-002-000-000</t>
  </si>
  <si>
    <t>Loan Repayments</t>
  </si>
  <si>
    <t>ސަބްސިޑީސް އެންޑް ވެލްފެއަރ އެކްސްޕެންސެސް</t>
  </si>
  <si>
    <t>S037-007-000-000-000</t>
  </si>
  <si>
    <t>Subsidies, Welfare Expenses &amp; Transfers</t>
  </si>
  <si>
    <t>ޓްރާންސްޕޯޓް ސަބްސިޑީ</t>
  </si>
  <si>
    <t>S037-007-001-000-000</t>
  </si>
  <si>
    <t>Transport Subsidy</t>
  </si>
  <si>
    <t>ކަރަންޓު ސަބްސިޑީ</t>
  </si>
  <si>
    <t>S037-007-002-000-000</t>
  </si>
  <si>
    <t>Electricity Subsidy</t>
  </si>
  <si>
    <t>ފިއުލް ސަބްސިޑީ</t>
  </si>
  <si>
    <t>S037-007-003-000-000</t>
  </si>
  <si>
    <t>Fuel Subsidy</t>
  </si>
  <si>
    <t>ސްޓޭޕްލް ފުޑް ސަބްސިޑި</t>
  </si>
  <si>
    <t>S037-007-004-000-000</t>
  </si>
  <si>
    <t>Staple Food Subsidy</t>
  </si>
  <si>
    <t>ވޭސްޓް މެނޭޖްމަންޓް ސަބްސިޑީ</t>
  </si>
  <si>
    <t>S037-007-005-000-000</t>
  </si>
  <si>
    <t>Waste Management Subsidy</t>
  </si>
  <si>
    <t>ސަރުކާރުގެ އާމްދަނީއިން ކުރާ ޓްރާންސްފަރ</t>
  </si>
  <si>
    <t>S037-007-007-000-000</t>
  </si>
  <si>
    <t>Transfers from Government Revenue</t>
  </si>
  <si>
    <t>ސަރުކާރު ހިއްސާވާ ކުންފުނިތަކުގެ ރައުސުލް މާލަށް އިތުރުކުރެވޭ</t>
  </si>
  <si>
    <t>S037-008-000-000-000</t>
  </si>
  <si>
    <t>Capital Contributions to SOEs</t>
  </si>
  <si>
    <t>S037-008-001-000-000</t>
  </si>
  <si>
    <t>މަލްޓިލެޓަރަލް ކޯޕަރޭޝަންތަކުގައި ބައިވެރިވާތި އެ ފަރާތުގެ ރައުސުލް މާލަށް ދެވޭ ފައިސާ</t>
  </si>
  <si>
    <t>S037-009-000-000-000</t>
  </si>
  <si>
    <t>Capital Contribution to multi-lateral corporations</t>
  </si>
  <si>
    <t>S037-009-001-000-000</t>
  </si>
  <si>
    <t>ކޮންޓިންޖެންސީ</t>
  </si>
  <si>
    <t>S037-010-000-000-000</t>
  </si>
  <si>
    <t>Contingency</t>
  </si>
  <si>
    <t>ޤާނޫނީ މައްސަލަތަކުން ބަދަލުގެ ގޮތުގައި ނަގާނެ ކަމަށް ލަފާކުރާ އަދަދު</t>
  </si>
  <si>
    <t>S037-010-001-000-000</t>
  </si>
  <si>
    <t>Compensation - Legal Suits</t>
  </si>
  <si>
    <t>ބަޖެޓު ކޮންޓިންޖެންސީ</t>
  </si>
  <si>
    <t>S037-010-002-000-000</t>
  </si>
  <si>
    <t>Budget Contingency</t>
  </si>
  <si>
    <t>މާލިއްޔާއިން ލޯނު ދޫކުރުން</t>
  </si>
  <si>
    <t>S037-011-000-000-000</t>
  </si>
  <si>
    <t>Treasury Loans</t>
  </si>
  <si>
    <t>ސިފްކޯ ހައުސިންގ މަޝްރޫއު</t>
  </si>
  <si>
    <t>S037-011-001-000-000</t>
  </si>
  <si>
    <t>Sifco Housing Project</t>
  </si>
  <si>
    <t>ޕްރޮގްރާމް ބަޖެޓު - ހާއްސަ ބަޖެޓް</t>
  </si>
  <si>
    <t>ސިޔާސީ ޕާޓީތަކުގެ ބަޖެޓް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</si>
</sst>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showGridLines="0" tabSelected="1" view="pageBreakPreview" topLeftCell="A13" zoomScaleNormal="100" zoomScaleSheetLayoutView="100" workbookViewId="0">
      <selection activeCell="G19" sqref="G19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103</v>
      </c>
      <c r="F1" s="2"/>
    </row>
    <row r="2" spans="1:10" customFormat="1" ht="19.5" customHeight="1">
      <c r="A2" s="3"/>
      <c r="B2" s="1"/>
      <c r="C2" s="1"/>
      <c r="D2" s="1"/>
      <c r="E2" s="4" t="s">
        <v>0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8" t="s">
        <v>1</v>
      </c>
      <c r="E4" s="9"/>
      <c r="F4" s="11"/>
      <c r="I4" s="8"/>
    </row>
    <row r="5" spans="1:10" customFormat="1" ht="30" customHeight="1" thickBot="1">
      <c r="A5" s="12" t="s">
        <v>2</v>
      </c>
      <c r="B5" s="12" t="s">
        <v>2</v>
      </c>
      <c r="C5" s="13" t="s">
        <v>2</v>
      </c>
      <c r="D5" s="39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t="shared" ref="A7:B7" si="0">SUMIF($F$9:$F$43,"SUM",A9:A43)</f>
        <v>10569849858</v>
      </c>
      <c r="B7" s="17">
        <f t="shared" si="0"/>
        <v>12840792184</v>
      </c>
      <c r="C7" s="18">
        <f>SUMIF($F$9:$F$43,"SUM",C9:C43)</f>
        <v>10455425251</v>
      </c>
      <c r="D7" s="19" t="s">
        <v>3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11" si="1">SUM(A10)</f>
        <v>1000000000</v>
      </c>
      <c r="B9" s="17">
        <f t="shared" si="1"/>
        <v>750000000</v>
      </c>
      <c r="C9" s="18">
        <f>SUM(C10)</f>
        <v>500000000</v>
      </c>
      <c r="D9" s="27" t="s">
        <v>4</v>
      </c>
      <c r="E9" s="20"/>
      <c r="F9" s="28" t="s">
        <v>5</v>
      </c>
      <c r="G9" s="29" t="s">
        <v>6</v>
      </c>
      <c r="H9" s="29"/>
      <c r="I9" s="29" t="s">
        <v>7</v>
      </c>
    </row>
    <row r="10" spans="1:10" ht="30" customHeight="1" thickBot="1">
      <c r="A10" s="30">
        <v>1000000000</v>
      </c>
      <c r="B10" s="30">
        <v>750000000</v>
      </c>
      <c r="C10" s="31">
        <v>500000000</v>
      </c>
      <c r="D10" s="32" t="s">
        <v>8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si="1"/>
        <v>11700000</v>
      </c>
      <c r="B11" s="17">
        <f t="shared" si="1"/>
        <v>11700000</v>
      </c>
      <c r="C11" s="18">
        <f>SUM(C12)</f>
        <v>11700000</v>
      </c>
      <c r="D11" s="27" t="s">
        <v>11</v>
      </c>
      <c r="E11" s="20"/>
      <c r="F11" s="28" t="s">
        <v>5</v>
      </c>
      <c r="G11" s="29" t="s">
        <v>12</v>
      </c>
      <c r="H11" s="29"/>
      <c r="I11" s="29" t="s">
        <v>13</v>
      </c>
    </row>
    <row r="12" spans="1:10" ht="30" customHeight="1" thickBot="1">
      <c r="A12" s="30">
        <v>11700000</v>
      </c>
      <c r="B12" s="30">
        <v>11700000</v>
      </c>
      <c r="C12" s="31">
        <v>11700000</v>
      </c>
      <c r="D12" s="32" t="s">
        <v>11</v>
      </c>
      <c r="E12" s="33"/>
      <c r="F12" s="28"/>
      <c r="G12" s="35" t="s">
        <v>14</v>
      </c>
      <c r="H12" s="35"/>
      <c r="I12" s="35" t="s">
        <v>13</v>
      </c>
      <c r="J12" s="37"/>
    </row>
    <row r="13" spans="1:10" ht="30" customHeight="1" thickBot="1">
      <c r="A13" s="17">
        <f>SUM(A14:A17)</f>
        <v>240533260</v>
      </c>
      <c r="B13" s="17">
        <f t="shared" ref="B13:C13" si="2">SUM(B14:B17)</f>
        <v>240533260</v>
      </c>
      <c r="C13" s="18">
        <f t="shared" si="2"/>
        <v>210533260</v>
      </c>
      <c r="D13" s="27" t="s">
        <v>15</v>
      </c>
      <c r="E13" s="20"/>
      <c r="F13" s="28" t="s">
        <v>5</v>
      </c>
      <c r="G13" s="1" t="s">
        <v>16</v>
      </c>
      <c r="H13" s="35"/>
      <c r="I13" s="29" t="s">
        <v>17</v>
      </c>
      <c r="J13" s="35"/>
    </row>
    <row r="14" spans="1:10" ht="30" customHeight="1">
      <c r="A14" s="30">
        <v>18500000</v>
      </c>
      <c r="B14" s="30">
        <v>18500000</v>
      </c>
      <c r="C14" s="31">
        <v>18500000</v>
      </c>
      <c r="D14" s="32" t="s">
        <v>18</v>
      </c>
      <c r="E14" s="33"/>
      <c r="F14" s="28"/>
      <c r="G14" s="35" t="s">
        <v>19</v>
      </c>
      <c r="H14" s="35"/>
      <c r="I14" s="35" t="s">
        <v>20</v>
      </c>
      <c r="J14" s="35"/>
    </row>
    <row r="15" spans="1:10" ht="30" customHeight="1">
      <c r="A15" s="30">
        <v>3232000</v>
      </c>
      <c r="B15" s="30">
        <v>3232000</v>
      </c>
      <c r="C15" s="31">
        <v>3232000</v>
      </c>
      <c r="D15" s="32" t="s">
        <v>21</v>
      </c>
      <c r="E15" s="33"/>
      <c r="F15" s="28"/>
      <c r="G15" s="35" t="s">
        <v>22</v>
      </c>
      <c r="H15" s="35"/>
      <c r="I15" s="35" t="s">
        <v>23</v>
      </c>
      <c r="J15" s="35"/>
    </row>
    <row r="16" spans="1:10" ht="30" customHeight="1">
      <c r="A16" s="30">
        <v>208801260</v>
      </c>
      <c r="B16" s="30">
        <v>208801260</v>
      </c>
      <c r="C16" s="31">
        <v>178801260</v>
      </c>
      <c r="D16" s="32" t="s">
        <v>24</v>
      </c>
      <c r="E16" s="33"/>
      <c r="G16" s="35" t="s">
        <v>25</v>
      </c>
      <c r="H16" s="35"/>
      <c r="I16" s="35" t="s">
        <v>26</v>
      </c>
      <c r="J16" s="35"/>
    </row>
    <row r="17" spans="1:10" ht="30" customHeight="1" thickBot="1">
      <c r="A17" s="30">
        <v>10000000</v>
      </c>
      <c r="B17" s="30">
        <v>10000000</v>
      </c>
      <c r="C17" s="31">
        <v>10000000</v>
      </c>
      <c r="D17" s="32" t="s">
        <v>27</v>
      </c>
      <c r="E17" s="33"/>
      <c r="G17" s="35" t="s">
        <v>28</v>
      </c>
      <c r="H17" s="35"/>
      <c r="I17" s="35" t="s">
        <v>29</v>
      </c>
      <c r="J17" s="35"/>
    </row>
    <row r="18" spans="1:10" ht="30" customHeight="1" thickBot="1">
      <c r="A18" s="17">
        <f>SUM(A19:A20)</f>
        <v>73993687</v>
      </c>
      <c r="B18" s="17">
        <f t="shared" ref="B18:C18" si="3">SUM(B19:B20)</f>
        <v>75719151</v>
      </c>
      <c r="C18" s="18">
        <f t="shared" si="3"/>
        <v>71988285</v>
      </c>
      <c r="D18" s="27" t="s">
        <v>30</v>
      </c>
      <c r="E18" s="20"/>
      <c r="F18" s="28" t="s">
        <v>5</v>
      </c>
      <c r="G18" s="29" t="s">
        <v>31</v>
      </c>
      <c r="H18" s="29"/>
      <c r="I18" s="29" t="s">
        <v>32</v>
      </c>
      <c r="J18" s="35"/>
    </row>
    <row r="19" spans="1:10" ht="30" customHeight="1">
      <c r="A19" s="30">
        <v>39200000</v>
      </c>
      <c r="B19" s="30">
        <v>39200000</v>
      </c>
      <c r="C19" s="31">
        <v>39200000</v>
      </c>
      <c r="D19" s="32" t="s">
        <v>33</v>
      </c>
      <c r="E19" s="33"/>
      <c r="G19" s="35" t="s">
        <v>34</v>
      </c>
      <c r="H19" s="35"/>
      <c r="I19" s="35" t="s">
        <v>35</v>
      </c>
    </row>
    <row r="20" spans="1:10" ht="30" customHeight="1" thickBot="1">
      <c r="A20" s="30">
        <v>34793687</v>
      </c>
      <c r="B20" s="30">
        <v>36519151</v>
      </c>
      <c r="C20" s="31">
        <v>32788285</v>
      </c>
      <c r="D20" s="32" t="s">
        <v>104</v>
      </c>
      <c r="E20" s="33"/>
      <c r="G20" s="35" t="s">
        <v>36</v>
      </c>
      <c r="H20" s="35"/>
      <c r="I20" s="35" t="s">
        <v>37</v>
      </c>
    </row>
    <row r="21" spans="1:10" ht="30" customHeight="1" thickBot="1">
      <c r="A21" s="17">
        <f t="shared" ref="A21:B21" si="4">SUM(A22:A24)</f>
        <v>70000000</v>
      </c>
      <c r="B21" s="17">
        <f t="shared" si="4"/>
        <v>116000000</v>
      </c>
      <c r="C21" s="18">
        <f>SUM(C22:C24)</f>
        <v>121000000</v>
      </c>
      <c r="D21" s="27" t="s">
        <v>38</v>
      </c>
      <c r="E21" s="20"/>
      <c r="F21" s="28" t="s">
        <v>5</v>
      </c>
      <c r="G21" s="29" t="s">
        <v>39</v>
      </c>
      <c r="H21" s="29"/>
      <c r="I21" s="29" t="s">
        <v>40</v>
      </c>
    </row>
    <row r="22" spans="1:10" ht="30" customHeight="1">
      <c r="A22" s="30">
        <v>0</v>
      </c>
      <c r="B22" s="30">
        <v>30000000</v>
      </c>
      <c r="C22" s="31">
        <v>35000000</v>
      </c>
      <c r="D22" s="32" t="s">
        <v>41</v>
      </c>
      <c r="E22" s="33"/>
      <c r="G22" s="35" t="s">
        <v>42</v>
      </c>
      <c r="H22" s="35"/>
      <c r="I22" s="35" t="s">
        <v>43</v>
      </c>
    </row>
    <row r="23" spans="1:10" ht="30" customHeight="1">
      <c r="A23" s="30">
        <v>0</v>
      </c>
      <c r="B23" s="30">
        <v>16000000</v>
      </c>
      <c r="C23" s="31">
        <v>16000000</v>
      </c>
      <c r="D23" s="32" t="s">
        <v>44</v>
      </c>
      <c r="E23" s="33"/>
      <c r="G23" s="35" t="s">
        <v>45</v>
      </c>
      <c r="H23" s="35"/>
      <c r="I23" s="35" t="s">
        <v>46</v>
      </c>
    </row>
    <row r="24" spans="1:10" ht="30" customHeight="1" thickBot="1">
      <c r="A24" s="30">
        <v>70000000</v>
      </c>
      <c r="B24" s="30">
        <v>70000000</v>
      </c>
      <c r="C24" s="31">
        <v>70000000</v>
      </c>
      <c r="D24" s="32" t="s">
        <v>47</v>
      </c>
      <c r="E24" s="33"/>
      <c r="G24" s="35" t="s">
        <v>48</v>
      </c>
      <c r="H24" s="35"/>
      <c r="I24" s="35" t="s">
        <v>49</v>
      </c>
    </row>
    <row r="25" spans="1:10" ht="30" customHeight="1" thickBot="1">
      <c r="A25" s="17">
        <f>SUM(A26:A27)</f>
        <v>6099665531</v>
      </c>
      <c r="B25" s="17">
        <f t="shared" ref="B25:C25" si="5">SUM(B26:B27)</f>
        <v>8247994016</v>
      </c>
      <c r="C25" s="18">
        <f t="shared" si="5"/>
        <v>5776967562</v>
      </c>
      <c r="D25" s="27" t="s">
        <v>50</v>
      </c>
      <c r="E25" s="20"/>
      <c r="F25" s="28" t="s">
        <v>5</v>
      </c>
      <c r="G25" s="29" t="s">
        <v>51</v>
      </c>
      <c r="H25" s="29"/>
      <c r="I25" s="29" t="s">
        <v>52</v>
      </c>
    </row>
    <row r="26" spans="1:10" ht="30" customHeight="1">
      <c r="A26" s="30">
        <v>3600905331</v>
      </c>
      <c r="B26" s="30">
        <v>3307099185</v>
      </c>
      <c r="C26" s="31">
        <v>2915223862</v>
      </c>
      <c r="D26" s="32" t="s">
        <v>53</v>
      </c>
      <c r="E26" s="33"/>
      <c r="G26" s="35" t="s">
        <v>54</v>
      </c>
      <c r="H26" s="35"/>
      <c r="I26" s="35" t="s">
        <v>55</v>
      </c>
    </row>
    <row r="27" spans="1:10" ht="30" customHeight="1" thickBot="1">
      <c r="A27" s="30">
        <v>2498760200</v>
      </c>
      <c r="B27" s="30">
        <v>4940894831</v>
      </c>
      <c r="C27" s="31">
        <v>2861743700</v>
      </c>
      <c r="D27" s="32" t="s">
        <v>56</v>
      </c>
      <c r="E27" s="33"/>
      <c r="G27" s="35" t="s">
        <v>57</v>
      </c>
      <c r="H27" s="35"/>
      <c r="I27" s="35" t="s">
        <v>58</v>
      </c>
    </row>
    <row r="28" spans="1:10" ht="30" customHeight="1" thickBot="1">
      <c r="A28" s="17">
        <f>SUM(A29:A34)</f>
        <v>1313153327</v>
      </c>
      <c r="B28" s="17">
        <f t="shared" ref="B28:C28" si="6">SUM(B29:B34)</f>
        <v>1362617454</v>
      </c>
      <c r="C28" s="18">
        <f t="shared" si="6"/>
        <v>1408849956</v>
      </c>
      <c r="D28" s="27" t="s">
        <v>59</v>
      </c>
      <c r="E28" s="20"/>
      <c r="F28" s="28" t="s">
        <v>5</v>
      </c>
      <c r="G28" s="29" t="s">
        <v>60</v>
      </c>
      <c r="H28" s="29"/>
      <c r="I28" s="29" t="s">
        <v>61</v>
      </c>
    </row>
    <row r="29" spans="1:10" ht="30" customHeight="1">
      <c r="A29" s="30">
        <v>224910000</v>
      </c>
      <c r="B29" s="30">
        <v>214200000</v>
      </c>
      <c r="C29" s="31">
        <v>204000000</v>
      </c>
      <c r="D29" s="32" t="s">
        <v>62</v>
      </c>
      <c r="E29" s="33"/>
      <c r="G29" s="35" t="s">
        <v>63</v>
      </c>
      <c r="H29" s="35"/>
      <c r="I29" s="35" t="s">
        <v>64</v>
      </c>
      <c r="J29" s="35"/>
    </row>
    <row r="30" spans="1:10" ht="30" customHeight="1">
      <c r="A30" s="30">
        <v>595271199</v>
      </c>
      <c r="B30" s="30">
        <v>566924951</v>
      </c>
      <c r="C30" s="31">
        <v>539928525</v>
      </c>
      <c r="D30" s="32" t="s">
        <v>65</v>
      </c>
      <c r="E30" s="33"/>
      <c r="G30" s="35" t="s">
        <v>66</v>
      </c>
      <c r="H30" s="35"/>
      <c r="I30" s="35" t="s">
        <v>67</v>
      </c>
      <c r="J30" s="35"/>
    </row>
    <row r="31" spans="1:10" ht="30" customHeight="1">
      <c r="A31" s="30">
        <v>165500000</v>
      </c>
      <c r="B31" s="30">
        <v>258900000</v>
      </c>
      <c r="C31" s="31">
        <v>341500000</v>
      </c>
      <c r="D31" s="32" t="s">
        <v>68</v>
      </c>
      <c r="E31" s="33"/>
      <c r="G31" s="35" t="s">
        <v>69</v>
      </c>
      <c r="H31" s="35"/>
      <c r="I31" s="35" t="s">
        <v>70</v>
      </c>
      <c r="J31" s="35"/>
    </row>
    <row r="32" spans="1:10" ht="30" customHeight="1">
      <c r="A32" s="30">
        <v>312472128</v>
      </c>
      <c r="B32" s="30">
        <v>297592503</v>
      </c>
      <c r="C32" s="31">
        <v>283421431</v>
      </c>
      <c r="D32" s="32" t="s">
        <v>71</v>
      </c>
      <c r="E32" s="33"/>
      <c r="G32" s="35" t="s">
        <v>72</v>
      </c>
      <c r="H32" s="35"/>
      <c r="I32" s="35" t="s">
        <v>73</v>
      </c>
      <c r="J32" s="35"/>
    </row>
    <row r="33" spans="1:10" ht="30" customHeight="1">
      <c r="A33" s="30">
        <v>0</v>
      </c>
      <c r="B33" s="30">
        <v>0</v>
      </c>
      <c r="C33" s="31">
        <v>15000000</v>
      </c>
      <c r="D33" s="32" t="s">
        <v>74</v>
      </c>
      <c r="E33" s="33"/>
      <c r="G33" s="35" t="s">
        <v>75</v>
      </c>
      <c r="H33" s="35"/>
      <c r="I33" s="35" t="s">
        <v>76</v>
      </c>
      <c r="J33" s="35"/>
    </row>
    <row r="34" spans="1:10" ht="30" customHeight="1" thickBot="1">
      <c r="A34" s="30">
        <v>15000000</v>
      </c>
      <c r="B34" s="30">
        <v>25000000</v>
      </c>
      <c r="C34" s="31">
        <v>25000000</v>
      </c>
      <c r="D34" s="32" t="s">
        <v>77</v>
      </c>
      <c r="E34" s="33"/>
      <c r="G34" s="35" t="s">
        <v>78</v>
      </c>
      <c r="H34" s="35"/>
      <c r="I34" s="35" t="s">
        <v>79</v>
      </c>
      <c r="J34" s="35"/>
    </row>
    <row r="35" spans="1:10" ht="30" customHeight="1" thickBot="1">
      <c r="A35" s="17">
        <f>SUM(A36)</f>
        <v>645529440</v>
      </c>
      <c r="B35" s="17">
        <f t="shared" ref="B35:C35" si="7">SUM(B36)</f>
        <v>858529440</v>
      </c>
      <c r="C35" s="18">
        <f t="shared" si="7"/>
        <v>868653498</v>
      </c>
      <c r="D35" s="27" t="s">
        <v>80</v>
      </c>
      <c r="E35" s="20"/>
      <c r="F35" s="28" t="s">
        <v>5</v>
      </c>
      <c r="G35" s="29" t="s">
        <v>81</v>
      </c>
      <c r="H35" s="29"/>
      <c r="I35" s="29" t="s">
        <v>82</v>
      </c>
    </row>
    <row r="36" spans="1:10" ht="30" customHeight="1" thickBot="1">
      <c r="A36" s="30">
        <v>645529440</v>
      </c>
      <c r="B36" s="30">
        <v>858529440</v>
      </c>
      <c r="C36" s="31">
        <v>868653498</v>
      </c>
      <c r="D36" s="32" t="s">
        <v>80</v>
      </c>
      <c r="E36" s="33"/>
      <c r="G36" s="35" t="s">
        <v>83</v>
      </c>
      <c r="H36" s="35"/>
      <c r="I36" s="35" t="s">
        <v>82</v>
      </c>
    </row>
    <row r="37" spans="1:10" ht="30" customHeight="1" thickBot="1">
      <c r="A37" s="17">
        <f>SUM(A38)</f>
        <v>15274613</v>
      </c>
      <c r="B37" s="17">
        <f t="shared" ref="B37:C37" si="8">SUM(B38)</f>
        <v>27698863</v>
      </c>
      <c r="C37" s="18">
        <f t="shared" si="8"/>
        <v>35732690</v>
      </c>
      <c r="D37" s="27" t="s">
        <v>84</v>
      </c>
      <c r="E37" s="20"/>
      <c r="F37" s="28" t="s">
        <v>5</v>
      </c>
      <c r="G37" s="29" t="s">
        <v>85</v>
      </c>
      <c r="H37" s="29"/>
      <c r="I37" s="29" t="s">
        <v>86</v>
      </c>
    </row>
    <row r="38" spans="1:10" ht="30" customHeight="1" thickBot="1">
      <c r="A38" s="30">
        <v>15274613</v>
      </c>
      <c r="B38" s="30">
        <v>27698863</v>
      </c>
      <c r="C38" s="31">
        <v>35732690</v>
      </c>
      <c r="D38" s="32" t="s">
        <v>84</v>
      </c>
      <c r="E38" s="33"/>
      <c r="G38" s="35" t="s">
        <v>87</v>
      </c>
      <c r="H38" s="35"/>
      <c r="I38" s="35" t="s">
        <v>86</v>
      </c>
    </row>
    <row r="39" spans="1:10" ht="30" customHeight="1" thickBot="1">
      <c r="A39" s="17">
        <f>SUM(A40:A41)</f>
        <v>1100000000</v>
      </c>
      <c r="B39" s="17">
        <f t="shared" ref="B39:C39" si="9">SUM(B40:B41)</f>
        <v>1100000000</v>
      </c>
      <c r="C39" s="18">
        <f t="shared" si="9"/>
        <v>1400000000</v>
      </c>
      <c r="D39" s="27" t="s">
        <v>88</v>
      </c>
      <c r="E39" s="20"/>
      <c r="F39" s="28" t="s">
        <v>5</v>
      </c>
      <c r="G39" s="29" t="s">
        <v>89</v>
      </c>
      <c r="H39" s="29"/>
      <c r="I39" s="29" t="s">
        <v>90</v>
      </c>
    </row>
    <row r="40" spans="1:10" ht="30" customHeight="1">
      <c r="A40" s="30">
        <v>100000000</v>
      </c>
      <c r="B40" s="30">
        <v>100000000</v>
      </c>
      <c r="C40" s="31">
        <v>100000000</v>
      </c>
      <c r="D40" s="32" t="s">
        <v>91</v>
      </c>
      <c r="E40" s="33"/>
      <c r="G40" s="35" t="s">
        <v>92</v>
      </c>
      <c r="H40" s="35"/>
      <c r="I40" s="35" t="s">
        <v>93</v>
      </c>
    </row>
    <row r="41" spans="1:10" ht="30" customHeight="1" thickBot="1">
      <c r="A41" s="30">
        <v>1000000000</v>
      </c>
      <c r="B41" s="30">
        <v>1000000000</v>
      </c>
      <c r="C41" s="31">
        <v>1300000000</v>
      </c>
      <c r="D41" s="32" t="s">
        <v>94</v>
      </c>
      <c r="E41" s="33"/>
      <c r="G41" s="35" t="s">
        <v>95</v>
      </c>
      <c r="H41" s="35"/>
      <c r="I41" s="35" t="s">
        <v>96</v>
      </c>
    </row>
    <row r="42" spans="1:10" ht="30" customHeight="1" thickBot="1">
      <c r="A42" s="17">
        <f>SUM(A43)</f>
        <v>0</v>
      </c>
      <c r="B42" s="17">
        <f t="shared" ref="B42:C42" si="10">SUM(B43)</f>
        <v>50000000</v>
      </c>
      <c r="C42" s="18">
        <f t="shared" si="10"/>
        <v>50000000</v>
      </c>
      <c r="D42" s="27" t="s">
        <v>97</v>
      </c>
      <c r="E42" s="20"/>
      <c r="F42" s="28" t="s">
        <v>5</v>
      </c>
      <c r="G42" s="29" t="s">
        <v>98</v>
      </c>
      <c r="H42" s="29"/>
      <c r="I42" s="29" t="s">
        <v>99</v>
      </c>
    </row>
    <row r="43" spans="1:10" ht="30" customHeight="1">
      <c r="A43" s="30">
        <v>0</v>
      </c>
      <c r="B43" s="30">
        <v>50000000</v>
      </c>
      <c r="C43" s="31">
        <v>50000000</v>
      </c>
      <c r="D43" s="32" t="s">
        <v>100</v>
      </c>
      <c r="E43" s="33"/>
      <c r="G43" s="35" t="s">
        <v>101</v>
      </c>
      <c r="H43" s="35"/>
      <c r="I43" s="35" t="s">
        <v>102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2021-10-28T05:38:44Z</cp:lastPrinted>
  <dcterms:created xsi:type="dcterms:W3CDTF">2021-10-27T18:26:44Z</dcterms:created>
  <dcterms:modified xsi:type="dcterms:W3CDTF">2021-10-28T19:08:37Z</dcterms:modified>
</cp:coreProperties>
</file>