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8_{76A5B981-4D26-4318-B695-A5F133F92A11}" xr6:coauthVersionLast="36" xr6:coauthVersionMax="36" xr10:uidLastSave="{00000000-0000-0000-0000-000000000000}"/>
  <bookViews>
    <workbookView xWindow="0" yWindow="0" windowWidth="28800" windowHeight="14010" xr2:uid="{985C822B-1C24-42CF-A9F5-5E86ACE275C9}"/>
  </bookViews>
  <sheets>
    <sheet name="Report" sheetId="1" r:id="rId1"/>
  </sheets>
  <definedNames>
    <definedName name="_xlnm.Print_Area" localSheetId="0">Report!$A$1:$E$30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B28" i="1"/>
  <c r="A28" i="1"/>
  <c r="C23" i="1"/>
  <c r="A23" i="1"/>
  <c r="B23" i="1"/>
  <c r="A17" i="1"/>
  <c r="C17" i="1"/>
  <c r="B17" i="1"/>
  <c r="B11" i="1"/>
  <c r="C11" i="1"/>
  <c r="A11" i="1"/>
  <c r="C9" i="1"/>
  <c r="C7" i="1" s="1"/>
  <c r="B9" i="1"/>
  <c r="A9" i="1"/>
  <c r="A7" i="1" l="1"/>
  <c r="B7" i="1"/>
</calcChain>
</file>

<file path=xl/sharedStrings.xml><?xml version="1.0" encoding="utf-8"?>
<sst xmlns="http://schemas.openxmlformats.org/spreadsheetml/2006/main" count="78" uniqueCount="70">
  <si>
    <t>ޕްރޮގްރާމް ބަޖެޓު - މިނިސްޓްރީ އޮފް ފިޝަރީޒް، މެރިން ރިސޯރސަސް އެންޑް އެގްރިކަލްޗަރ</t>
  </si>
  <si>
    <t>(އަދަދުތައް ރުފިޔާއިން)</t>
  </si>
  <si>
    <t>ޕްރޮގްރާމް / ސަބް ޕްރޮގްރާމް</t>
  </si>
  <si>
    <t>ލަފާކުރި</t>
  </si>
  <si>
    <t>ޖުމުލަ</t>
  </si>
  <si>
    <t>އެގްޒްކްޓިވް އެންޑް ކޯޕަރޭޓް ސަރވިސަސް</t>
  </si>
  <si>
    <t>SUM</t>
  </si>
  <si>
    <t>S032-001-000-000-000</t>
  </si>
  <si>
    <t>Executive and Corporate Services</t>
  </si>
  <si>
    <t>S032-001-001-000-000</t>
  </si>
  <si>
    <t>އެގްރިކަލްޗަރ</t>
  </si>
  <si>
    <t>S032-002-000-000-000</t>
  </si>
  <si>
    <t>Agriculture</t>
  </si>
  <si>
    <t>ފޮރެސްޓްރީ އެންޑް ކޮކަނަޓް ރީހެބިލިޓޭޝަން</t>
  </si>
  <si>
    <t>S032-002-001-000-000</t>
  </si>
  <si>
    <t>Forestry &amp; Coconut Rehabilitation</t>
  </si>
  <si>
    <t>ޓްރެއިނިންގ، އެކްސްޓެންޝަން އެންޑް އެޑެޕްޓިވް ރިސާރޗް</t>
  </si>
  <si>
    <t>S032-002-002-000-000</t>
  </si>
  <si>
    <t>Training, Extension, &amp; Adaptive Research</t>
  </si>
  <si>
    <t>ޕްލާންޓް ޕްރޮޓެކްޝަން އެންޑް ކުއަރަންޓީން ސަރވިސަސް</t>
  </si>
  <si>
    <t>S032-002-003-000-000</t>
  </si>
  <si>
    <t>Plant Protection &amp; Quarantine Services</t>
  </si>
  <si>
    <t>އެނިމަލް ހެލްތް އެންޑް ވެޓްރަނަރީ ސަރވިސަސް</t>
  </si>
  <si>
    <t>S032-002-004-000-000</t>
  </si>
  <si>
    <t>Animal Health &amp; Veterinary Services</t>
  </si>
  <si>
    <t>ޕްރޮޑަކްޝަން އެންޑް ޕްރޮޑަކްޓް ޑައިވަރސިފިކޭޝަން</t>
  </si>
  <si>
    <t>S032-002-005-000-000</t>
  </si>
  <si>
    <t>Production &amp; product Diversification</t>
  </si>
  <si>
    <t>ފިޝަރީސް</t>
  </si>
  <si>
    <t>S032-003-000-000-000</t>
  </si>
  <si>
    <t>Fisheries</t>
  </si>
  <si>
    <t>ފިޝަރީސް މެނޭޖްމަންޓް</t>
  </si>
  <si>
    <t>S032-003-001-000-000</t>
  </si>
  <si>
    <t>Fisheries Management</t>
  </si>
  <si>
    <t>އެފް،އޭ،ޑީ މެނޭޖްމަންޓް  ސަރވިސަސް</t>
  </si>
  <si>
    <t>S032-003-002-000-000</t>
  </si>
  <si>
    <t>FAD Management Services</t>
  </si>
  <si>
    <t>ފިޝަރީސް ކޮމްޕްލަޔަންސް</t>
  </si>
  <si>
    <t>S032-003-003-000-000</t>
  </si>
  <si>
    <t>Fisheries Compliance</t>
  </si>
  <si>
    <t>ޓްރެއިނިންގ އެންޑް އެކްސްޓެންޝަން</t>
  </si>
  <si>
    <t>S032-003-004-000-000</t>
  </si>
  <si>
    <t>Training &amp; Extension</t>
  </si>
  <si>
    <t>ފިޝަރީސް އިންޑަސްޓްރިއަލް ޑެވެލޮޕްމަންޓް އެންޑް ޕްރޮމޯޝަން</t>
  </si>
  <si>
    <t>S032-003-005-000-000</t>
  </si>
  <si>
    <t>Fisheries Industrial Development &amp; Promotion</t>
  </si>
  <si>
    <t>މެރީން ރިސާރޗް</t>
  </si>
  <si>
    <t>S032-004-000-000-000</t>
  </si>
  <si>
    <t>Marine Research</t>
  </si>
  <si>
    <t>މެރީން ޑެވެލޮޕްމަންޓް</t>
  </si>
  <si>
    <t>S032-004-001-000-000</t>
  </si>
  <si>
    <t>Mariculture development</t>
  </si>
  <si>
    <t>ކޮރަލްރީފް ރިސާޗް އެންޑް މޮނީޓަރިންގ</t>
  </si>
  <si>
    <t>S032-004-002-000-000</t>
  </si>
  <si>
    <t>Coral reef research and monitoring</t>
  </si>
  <si>
    <t>ފިޝަރީސް ރިސާރޗް</t>
  </si>
  <si>
    <t>S032-004-003-000-000</t>
  </si>
  <si>
    <t>Fisheries research</t>
  </si>
  <si>
    <t>އިންފޮމޭޝަން އެންޑް ޑިސެމިނޭޝަން</t>
  </si>
  <si>
    <t>S032-004-004-000-000</t>
  </si>
  <si>
    <t>Information and dissemination</t>
  </si>
  <si>
    <t>ޕޮލިސީ ޕްލޭނިންގ އެންޑް ރިސޯސަސް</t>
  </si>
  <si>
    <t>S032-005-000-000-000</t>
  </si>
  <si>
    <t>Policy, Planning &amp; Resource Management</t>
  </si>
  <si>
    <t>ޕޮލިސީ އެންޑް ޕްލޭނިންގ</t>
  </si>
  <si>
    <t>S032-005-001-000-000</t>
  </si>
  <si>
    <t>Policy and Planning</t>
  </si>
  <si>
    <t>ނެޗުރަލް ރިސޯސް މެނޭޖްމަންޓް</t>
  </si>
  <si>
    <t>S032-005-002-000-000</t>
  </si>
  <si>
    <t>Natural Resource Management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</si>
</sst>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3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4"/>
      <color theme="1"/>
      <name val="Mv MAG Round"/>
      <family val="3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43" fontId="11" fillId="0" borderId="0" xfId="4" applyFont="1" applyFill="1" applyBorder="1" applyAlignment="1">
      <alignment horizontal="right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1" fillId="0" borderId="1" xfId="4" applyFont="1" applyFill="1" applyBorder="1" applyAlignment="1">
      <alignment horizontal="right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9" fillId="0" borderId="2" xfId="2" applyFont="1" applyFill="1" applyBorder="1" applyAlignment="1">
      <alignment vertical="center" readingOrder="2"/>
    </xf>
    <xf numFmtId="0" fontId="20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1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2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9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4"/>
    </xf>
    <xf numFmtId="0" fontId="0" fillId="0" borderId="0" xfId="0" applyAlignment="1">
      <alignment horizontal="left" vertical="center" indent="3"/>
    </xf>
  </cellXfs>
  <cellStyles count="6">
    <cellStyle name="40% - Accent2" xfId="2" builtinId="35"/>
    <cellStyle name="Comma" xfId="1" builtinId="3"/>
    <cellStyle name="Comma 6" xfId="4" xr:uid="{63017E52-2683-40EE-8ED4-81A2B60C0B18}"/>
    <cellStyle name="Normal" xfId="0" builtinId="0"/>
    <cellStyle name="Normal 11" xfId="5" xr:uid="{DA63A26E-D9BD-41E7-885A-74A59802DA40}"/>
    <cellStyle name="Normal 9" xfId="3" xr:uid="{64A3BC9B-BECD-4508-8E75-EEAFF207135C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1129D-0A71-4805-BDBD-4C14B339DE8D}">
  <sheetPr>
    <pageSetUpPr fitToPage="1"/>
  </sheetPr>
  <dimension ref="A1:K30"/>
  <sheetViews>
    <sheetView showGridLines="0" tabSelected="1" view="pageBreakPreview" zoomScaleNormal="100" zoomScaleSheetLayoutView="100" workbookViewId="0">
      <selection activeCell="I23" sqref="I23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customWidth="1"/>
    <col min="8" max="16384" width="9.140625" style="1"/>
  </cols>
  <sheetData>
    <row r="1" spans="1:11" ht="37.5" customHeight="1">
      <c r="E1" s="2" t="s">
        <v>0</v>
      </c>
      <c r="F1" s="2"/>
    </row>
    <row r="2" spans="1:11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>
      <c r="A3" s="5"/>
      <c r="B3" s="6"/>
      <c r="C3" s="6"/>
      <c r="D3" s="7"/>
      <c r="E3" s="7"/>
      <c r="F3" s="7"/>
      <c r="I3" s="8"/>
    </row>
    <row r="4" spans="1:11" customFormat="1" ht="30" customHeight="1">
      <c r="A4" s="9">
        <v>2024</v>
      </c>
      <c r="B4" s="9">
        <v>2023</v>
      </c>
      <c r="C4" s="10">
        <v>2022</v>
      </c>
      <c r="D4" s="11" t="s">
        <v>2</v>
      </c>
      <c r="E4" s="9"/>
      <c r="F4" s="12"/>
      <c r="I4" s="8"/>
    </row>
    <row r="5" spans="1:11" customFormat="1" ht="30" customHeight="1" thickBot="1">
      <c r="A5" s="13" t="s">
        <v>3</v>
      </c>
      <c r="B5" s="13" t="s">
        <v>3</v>
      </c>
      <c r="C5" s="14" t="s">
        <v>3</v>
      </c>
      <c r="D5" s="15"/>
      <c r="E5" s="16"/>
      <c r="F5" s="12"/>
      <c r="I5" s="17"/>
    </row>
    <row r="6" spans="1:11" customFormat="1" ht="11.25" customHeight="1" thickBot="1">
      <c r="A6" s="5"/>
      <c r="B6" s="6"/>
      <c r="C6" s="18"/>
      <c r="D6" s="7"/>
      <c r="E6" s="7"/>
      <c r="F6" s="7"/>
      <c r="I6" s="8"/>
    </row>
    <row r="7" spans="1:11" ht="30" customHeight="1" thickBot="1">
      <c r="A7" s="19">
        <f>SUMIF($F$9:$F$30,"SUM",A9:A30)</f>
        <v>149451484</v>
      </c>
      <c r="B7" s="19">
        <f>SUMIF($F$9:$F$30,"SUM",B9:B30)</f>
        <v>133297304</v>
      </c>
      <c r="C7" s="20">
        <f>SUMIF($F$9:$F$30,"SUM",C9:C30)</f>
        <v>163763708</v>
      </c>
      <c r="D7" s="21" t="s">
        <v>4</v>
      </c>
      <c r="E7" s="22"/>
      <c r="F7" s="23"/>
    </row>
    <row r="8" spans="1:11" customFormat="1" ht="11.25" customHeight="1" thickBot="1">
      <c r="A8" s="24"/>
      <c r="B8" s="25"/>
      <c r="C8" s="26"/>
      <c r="D8" s="7"/>
      <c r="E8" s="7"/>
      <c r="F8" s="7"/>
      <c r="G8" s="27"/>
      <c r="H8" s="27"/>
      <c r="I8" s="28"/>
    </row>
    <row r="9" spans="1:11" ht="30" customHeight="1" thickBot="1">
      <c r="A9" s="19">
        <f t="shared" ref="A9:B9" si="0">SUM(A10)</f>
        <v>17620716</v>
      </c>
      <c r="B9" s="19">
        <f t="shared" si="0"/>
        <v>17446983</v>
      </c>
      <c r="C9" s="20">
        <f>SUM(C10)</f>
        <v>17278316</v>
      </c>
      <c r="D9" s="29" t="s">
        <v>5</v>
      </c>
      <c r="E9" s="22"/>
      <c r="F9" s="30" t="s">
        <v>6</v>
      </c>
      <c r="G9" s="31" t="s">
        <v>7</v>
      </c>
      <c r="H9" s="31"/>
      <c r="I9" s="31" t="s">
        <v>8</v>
      </c>
    </row>
    <row r="10" spans="1:11" ht="30" customHeight="1" thickBot="1">
      <c r="A10" s="32">
        <v>17620716</v>
      </c>
      <c r="B10" s="32">
        <v>17446983</v>
      </c>
      <c r="C10" s="33">
        <v>17278316</v>
      </c>
      <c r="D10" s="34" t="s">
        <v>5</v>
      </c>
      <c r="E10" s="35"/>
      <c r="F10" s="36"/>
      <c r="G10" s="37" t="s">
        <v>9</v>
      </c>
      <c r="H10" s="37"/>
      <c r="I10" s="37" t="s">
        <v>8</v>
      </c>
      <c r="J10" s="38"/>
      <c r="K10" s="37"/>
    </row>
    <row r="11" spans="1:11" ht="30" customHeight="1" thickBot="1">
      <c r="A11" s="19">
        <f t="shared" ref="A11:B11" si="1">SUM(A12:A16)</f>
        <v>27615820</v>
      </c>
      <c r="B11" s="19">
        <f t="shared" si="1"/>
        <v>36315570</v>
      </c>
      <c r="C11" s="20">
        <f>SUM(C12:C16)</f>
        <v>36299847</v>
      </c>
      <c r="D11" s="29" t="s">
        <v>10</v>
      </c>
      <c r="E11" s="22"/>
      <c r="F11" s="30" t="s">
        <v>6</v>
      </c>
      <c r="G11" s="31" t="s">
        <v>11</v>
      </c>
      <c r="H11" s="31"/>
      <c r="I11" s="31" t="s">
        <v>12</v>
      </c>
    </row>
    <row r="12" spans="1:11" ht="30" customHeight="1">
      <c r="A12" s="32">
        <v>1044302</v>
      </c>
      <c r="B12" s="32">
        <v>1028864</v>
      </c>
      <c r="C12" s="33">
        <v>1013876</v>
      </c>
      <c r="D12" s="34" t="s">
        <v>13</v>
      </c>
      <c r="E12" s="35"/>
      <c r="F12" s="30"/>
      <c r="G12" s="37" t="s">
        <v>14</v>
      </c>
      <c r="H12" s="37"/>
      <c r="I12" s="37" t="s">
        <v>15</v>
      </c>
      <c r="J12" s="39"/>
    </row>
    <row r="13" spans="1:11" ht="30" customHeight="1">
      <c r="A13" s="32">
        <v>4813803</v>
      </c>
      <c r="B13" s="32">
        <v>4724783</v>
      </c>
      <c r="C13" s="33">
        <v>4636900</v>
      </c>
      <c r="D13" s="34" t="s">
        <v>16</v>
      </c>
      <c r="E13" s="35"/>
      <c r="F13" s="30"/>
      <c r="G13" s="37" t="s">
        <v>17</v>
      </c>
      <c r="H13" s="37"/>
      <c r="I13" s="37" t="s">
        <v>18</v>
      </c>
      <c r="J13" s="37"/>
    </row>
    <row r="14" spans="1:11" ht="30" customHeight="1">
      <c r="A14" s="32">
        <v>3975644</v>
      </c>
      <c r="B14" s="32">
        <v>5767806</v>
      </c>
      <c r="C14" s="33">
        <v>4465033</v>
      </c>
      <c r="D14" s="34" t="s">
        <v>19</v>
      </c>
      <c r="E14" s="35"/>
      <c r="F14" s="30"/>
      <c r="G14" s="37" t="s">
        <v>20</v>
      </c>
      <c r="H14" s="37"/>
      <c r="I14" s="37" t="s">
        <v>21</v>
      </c>
      <c r="J14" s="37"/>
    </row>
    <row r="15" spans="1:11" ht="30" customHeight="1">
      <c r="A15" s="32">
        <v>4816814</v>
      </c>
      <c r="B15" s="32">
        <v>4701126</v>
      </c>
      <c r="C15" s="33">
        <v>4590889</v>
      </c>
      <c r="D15" s="34" t="s">
        <v>22</v>
      </c>
      <c r="E15" s="35"/>
      <c r="F15" s="30"/>
      <c r="G15" s="37" t="s">
        <v>23</v>
      </c>
      <c r="H15" s="37"/>
      <c r="I15" s="37" t="s">
        <v>24</v>
      </c>
      <c r="J15" s="40"/>
    </row>
    <row r="16" spans="1:11" ht="30" customHeight="1" thickBot="1">
      <c r="A16" s="32">
        <v>12965257</v>
      </c>
      <c r="B16" s="32">
        <v>20092991</v>
      </c>
      <c r="C16" s="33">
        <v>21593149</v>
      </c>
      <c r="D16" s="34" t="s">
        <v>25</v>
      </c>
      <c r="E16" s="35"/>
      <c r="F16" s="30"/>
      <c r="G16" s="37" t="s">
        <v>26</v>
      </c>
      <c r="H16" s="37"/>
      <c r="I16" s="37" t="s">
        <v>27</v>
      </c>
      <c r="J16" s="41"/>
    </row>
    <row r="17" spans="1:10" ht="30" customHeight="1" thickBot="1">
      <c r="A17" s="19">
        <f t="shared" ref="A17:B17" si="2">SUM(A18:A22)</f>
        <v>85379247</v>
      </c>
      <c r="B17" s="19">
        <f t="shared" si="2"/>
        <v>61077957</v>
      </c>
      <c r="C17" s="20">
        <f>SUM(C18:C22)</f>
        <v>92096616</v>
      </c>
      <c r="D17" s="29" t="s">
        <v>28</v>
      </c>
      <c r="E17" s="22"/>
      <c r="F17" s="30" t="s">
        <v>6</v>
      </c>
      <c r="G17" s="31" t="s">
        <v>29</v>
      </c>
      <c r="H17" s="31"/>
      <c r="I17" s="31" t="s">
        <v>30</v>
      </c>
    </row>
    <row r="18" spans="1:10" ht="30" customHeight="1">
      <c r="A18" s="32">
        <v>1713338</v>
      </c>
      <c r="B18" s="32">
        <v>1707158</v>
      </c>
      <c r="C18" s="33">
        <v>1701158</v>
      </c>
      <c r="D18" s="34" t="s">
        <v>31</v>
      </c>
      <c r="E18" s="35"/>
      <c r="F18" s="30"/>
      <c r="G18" s="37" t="s">
        <v>32</v>
      </c>
      <c r="H18" s="37"/>
      <c r="I18" s="37" t="s">
        <v>33</v>
      </c>
    </row>
    <row r="19" spans="1:10" ht="30" customHeight="1">
      <c r="A19" s="32">
        <v>12584113</v>
      </c>
      <c r="B19" s="32">
        <v>15537361</v>
      </c>
      <c r="C19" s="33">
        <v>10719345</v>
      </c>
      <c r="D19" s="34" t="s">
        <v>34</v>
      </c>
      <c r="E19" s="35"/>
      <c r="F19" s="30"/>
      <c r="G19" s="37" t="s">
        <v>35</v>
      </c>
      <c r="H19" s="37"/>
      <c r="I19" s="37" t="s">
        <v>36</v>
      </c>
    </row>
    <row r="20" spans="1:10" ht="30" customHeight="1">
      <c r="A20" s="32">
        <v>3335888</v>
      </c>
      <c r="B20" s="32">
        <v>3312692</v>
      </c>
      <c r="C20" s="33">
        <v>3290171</v>
      </c>
      <c r="D20" s="34" t="s">
        <v>37</v>
      </c>
      <c r="E20" s="35"/>
      <c r="F20" s="30"/>
      <c r="G20" s="37" t="s">
        <v>38</v>
      </c>
      <c r="H20" s="37"/>
      <c r="I20" s="37" t="s">
        <v>39</v>
      </c>
      <c r="J20" s="37"/>
    </row>
    <row r="21" spans="1:10" ht="30" customHeight="1">
      <c r="A21" s="32">
        <v>592464</v>
      </c>
      <c r="B21" s="32">
        <v>586235</v>
      </c>
      <c r="C21" s="33">
        <v>580187</v>
      </c>
      <c r="D21" s="34" t="s">
        <v>40</v>
      </c>
      <c r="E21" s="35"/>
      <c r="F21" s="30"/>
      <c r="G21" s="37" t="s">
        <v>41</v>
      </c>
      <c r="H21" s="37"/>
      <c r="I21" s="37" t="s">
        <v>42</v>
      </c>
      <c r="J21" s="37"/>
    </row>
    <row r="22" spans="1:10" ht="30" customHeight="1" thickBot="1">
      <c r="A22" s="32">
        <v>67153444</v>
      </c>
      <c r="B22" s="32">
        <v>39934511</v>
      </c>
      <c r="C22" s="33">
        <v>75805755</v>
      </c>
      <c r="D22" s="34" t="s">
        <v>43</v>
      </c>
      <c r="E22" s="35"/>
      <c r="F22" s="30"/>
      <c r="G22" s="37" t="s">
        <v>44</v>
      </c>
      <c r="H22" s="37"/>
      <c r="I22" s="37" t="s">
        <v>45</v>
      </c>
      <c r="J22" s="37"/>
    </row>
    <row r="23" spans="1:10" ht="30" customHeight="1" thickBot="1">
      <c r="A23" s="19">
        <f>SUM(A24:A27)</f>
        <v>8948797</v>
      </c>
      <c r="B23" s="19">
        <f t="shared" ref="B23:C23" si="3">SUM(B24:B27)</f>
        <v>8821303</v>
      </c>
      <c r="C23" s="20">
        <f t="shared" si="3"/>
        <v>8697528</v>
      </c>
      <c r="D23" s="29" t="s">
        <v>46</v>
      </c>
      <c r="E23" s="22"/>
      <c r="F23" s="30" t="s">
        <v>6</v>
      </c>
      <c r="G23" s="31" t="s">
        <v>47</v>
      </c>
      <c r="H23" s="31"/>
      <c r="I23" s="31" t="s">
        <v>48</v>
      </c>
    </row>
    <row r="24" spans="1:10" ht="30" customHeight="1">
      <c r="A24" s="32">
        <v>2770015</v>
      </c>
      <c r="B24" s="32">
        <v>2730340</v>
      </c>
      <c r="C24" s="33">
        <v>2691820</v>
      </c>
      <c r="D24" s="34" t="s">
        <v>49</v>
      </c>
      <c r="E24" s="35"/>
      <c r="F24" s="30"/>
      <c r="G24" s="37" t="s">
        <v>50</v>
      </c>
      <c r="H24" s="37"/>
      <c r="I24" s="37" t="s">
        <v>51</v>
      </c>
    </row>
    <row r="25" spans="1:10" ht="30" customHeight="1">
      <c r="A25" s="32">
        <v>2450502</v>
      </c>
      <c r="B25" s="32">
        <v>2405303</v>
      </c>
      <c r="C25" s="33">
        <v>2361424</v>
      </c>
      <c r="D25" s="34" t="s">
        <v>52</v>
      </c>
      <c r="E25" s="35"/>
      <c r="G25" s="37" t="s">
        <v>53</v>
      </c>
      <c r="H25" s="37"/>
      <c r="I25" s="37" t="s">
        <v>54</v>
      </c>
    </row>
    <row r="26" spans="1:10" ht="30" customHeight="1">
      <c r="A26" s="32">
        <v>3024187</v>
      </c>
      <c r="B26" s="32">
        <v>2981567</v>
      </c>
      <c r="C26" s="33">
        <v>2940191</v>
      </c>
      <c r="D26" s="34" t="s">
        <v>55</v>
      </c>
      <c r="E26" s="35"/>
      <c r="F26" s="30"/>
      <c r="G26" s="37" t="s">
        <v>56</v>
      </c>
      <c r="H26" s="37"/>
      <c r="I26" s="37" t="s">
        <v>57</v>
      </c>
    </row>
    <row r="27" spans="1:10" ht="30" customHeight="1" thickBot="1">
      <c r="A27" s="32">
        <v>704093</v>
      </c>
      <c r="B27" s="32">
        <v>704093</v>
      </c>
      <c r="C27" s="33">
        <v>704093</v>
      </c>
      <c r="D27" s="34" t="s">
        <v>58</v>
      </c>
      <c r="E27" s="35"/>
      <c r="F27" s="30"/>
      <c r="G27" s="37" t="s">
        <v>59</v>
      </c>
      <c r="H27" s="37"/>
      <c r="I27" s="37" t="s">
        <v>60</v>
      </c>
      <c r="J27" s="37"/>
    </row>
    <row r="28" spans="1:10" ht="30" customHeight="1" thickBot="1">
      <c r="A28" s="19">
        <f t="shared" ref="A28:B28" si="4">SUM(A29:A30)</f>
        <v>9886904</v>
      </c>
      <c r="B28" s="19">
        <f t="shared" si="4"/>
        <v>9635491</v>
      </c>
      <c r="C28" s="20">
        <f>SUM(C29:C30)</f>
        <v>9391401</v>
      </c>
      <c r="D28" s="29" t="s">
        <v>61</v>
      </c>
      <c r="E28" s="22"/>
      <c r="F28" s="30" t="s">
        <v>6</v>
      </c>
      <c r="G28" s="31" t="s">
        <v>62</v>
      </c>
      <c r="H28" s="31"/>
      <c r="I28" s="31" t="s">
        <v>63</v>
      </c>
      <c r="J28" s="37"/>
    </row>
    <row r="29" spans="1:10" ht="30" customHeight="1">
      <c r="A29" s="32">
        <v>5523150</v>
      </c>
      <c r="B29" s="32">
        <v>5376203</v>
      </c>
      <c r="C29" s="33">
        <v>5233536</v>
      </c>
      <c r="D29" s="34" t="s">
        <v>64</v>
      </c>
      <c r="E29" s="35"/>
      <c r="G29" s="37" t="s">
        <v>65</v>
      </c>
      <c r="H29" s="37"/>
      <c r="I29" s="37" t="s">
        <v>66</v>
      </c>
      <c r="J29" s="37"/>
    </row>
    <row r="30" spans="1:10" ht="30" customHeight="1">
      <c r="A30" s="32">
        <v>4363754</v>
      </c>
      <c r="B30" s="32">
        <v>4259288</v>
      </c>
      <c r="C30" s="33">
        <v>4157865</v>
      </c>
      <c r="D30" s="34" t="s">
        <v>67</v>
      </c>
      <c r="E30" s="35"/>
      <c r="F30" s="30"/>
      <c r="G30" s="37" t="s">
        <v>68</v>
      </c>
      <c r="H30" s="37"/>
      <c r="I30" s="37" t="s">
        <v>69</v>
      </c>
      <c r="J30" s="37"/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2021-10-27T15:47:41Z</dcterms:created>
  <dcterms:modified xsi:type="dcterms:W3CDTF">2021-10-27T15:47:56Z</dcterms:modified>
</cp:coreProperties>
</file>