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26C6039D-A802-4041-B483-F129C84A3FED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Report!$A$1:$E$23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B19" i="1"/>
  <c r="A19" i="1"/>
  <c r="C16" i="1"/>
  <c r="B16" i="1"/>
  <c r="A16" i="1"/>
  <c r="C11" i="1"/>
  <c r="B11" i="1"/>
  <c r="A11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<sst xmlns="http://schemas.openxmlformats.org/spreadsheetml/2006/main" count="56" uniqueCount="50">
  <si>
    <t>ޕްރޮގްރާމް ބަޖެޓު - އިންދިރާ ގާންދީ މެމޯރިއަލް ހޮސްޕިޓަލް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</si>
  <si>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</si>
  <si>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</si>
  <si>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</si>
  <si>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</si>
  <si>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</si>
  <si>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</si>
  <si>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S042-001-000-000-000</t>
  </si>
  <si>
    <t>Executive and Corporate Services</t>
  </si>
  <si>
    <t>S042-001-001-000-000</t>
  </si>
  <si>
    <t>Executive &amp; Corporate Services (IGMH)</t>
  </si>
  <si>
    <t>ބޭސްފަރުވާގެ ހިދުމަތްތައް</t>
  </si>
  <si>
    <t>S042-002-000-000-000</t>
  </si>
  <si>
    <t>Medical Services</t>
  </si>
  <si>
    <t>ސްޕެޝަލިޓީ މަރުކަޒުތައް</t>
  </si>
  <si>
    <t>S042-002-001-000-000</t>
  </si>
  <si>
    <t>Speciality Centres</t>
  </si>
  <si>
    <t>S042-002-002-000-000</t>
  </si>
  <si>
    <t>Medical Specialities</t>
  </si>
  <si>
    <t>ޑަޔަގްނޯސްޓިކް ހިދުމަތްތައް</t>
  </si>
  <si>
    <t>S042-002-003-000-000</t>
  </si>
  <si>
    <t>Diagnostic Services</t>
  </si>
  <si>
    <t>އެލައިޑް ސިއްހީ ހިދުމަތްތައް</t>
  </si>
  <si>
    <t>S042-002-004-000-000</t>
  </si>
  <si>
    <t>Allied Health Services</t>
  </si>
  <si>
    <t>ނަރުހުންގެ ހިދުމަތްތައް</t>
  </si>
  <si>
    <t>S042-003-000-000-000</t>
  </si>
  <si>
    <t>Nursing Services</t>
  </si>
  <si>
    <t>ކްރިޓިކަލް ފަރުވާ</t>
  </si>
  <si>
    <t>S042-003-001-000-000</t>
  </si>
  <si>
    <t>Critical Care</t>
  </si>
  <si>
    <t>S042-003-002-000-000</t>
  </si>
  <si>
    <t>General Nursing Care</t>
  </si>
  <si>
    <t>ވިލިމާލެ ހޮސްޕިޓަލް</t>
  </si>
  <si>
    <t>S042-004-000-000-000</t>
  </si>
  <si>
    <t>Villimale Hospital</t>
  </si>
  <si>
    <t>S042-004-001-000-000</t>
  </si>
  <si>
    <t>Villimale Corporate Services</t>
  </si>
  <si>
    <t>S042-004-002-000-000</t>
  </si>
  <si>
    <t>Villimale Medical Services</t>
  </si>
  <si>
    <t>S042-004-003-000-000</t>
  </si>
  <si>
    <t>Villimale Nursing Services</t>
  </si>
  <si>
    <t>S042-004-004-000-000</t>
  </si>
  <si>
    <t>Public Health</t>
  </si>
  <si>
    <t>ޖެނެރަލް ނަރސިންގ</t>
  </si>
  <si>
    <t>ވިލިމާލެ ހޮސްޕިޓަލްގެ ކޯޕަރޭޓް ހިދުމަތްތައް</t>
  </si>
  <si>
    <t>ވިލިމާލެ ހޮސްޕިޓަލްގެ ބޭސްފަރުވާގެ ހިދުމަތްތައް</t>
  </si>
  <si>
    <t>ވިލިމާލެ ހޮސްޕިޓަލްގެ ނަރުހުންގެ ހިދުމަތްތައް</t>
  </si>
  <si>
    <t>އާއްމު ސިއްހަތު (ވިލިމާލެ)</t>
  </si>
  <si>
    <t>ބޭސްފަރުވާގެ ސްޕެޝަލިޓީސް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</si>
</sst>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6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showGridLines="0" tabSelected="1" view="pageBreakPreview" zoomScaleNormal="100" zoomScaleSheetLayoutView="100" workbookViewId="0">
      <selection activeCell="G4" sqref="G4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SUMIF($F$9:$F$23,"SUM",A9:A23)</f>
        <v>1128124803</v>
      </c>
      <c r="B7" s="17">
        <f>SUMIF($F$9:$F$23,"SUM",B9:B23)</f>
        <v>1111616317</v>
      </c>
      <c r="C7" s="18">
        <f>SUMIF($F$9:$F$23,"SUM",C9:C23)</f>
        <v>1093589075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350675815</v>
      </c>
      <c r="B9" s="17">
        <f t="shared" si="0"/>
        <v>344858203</v>
      </c>
      <c r="C9" s="18">
        <f>SUM(C10)</f>
        <v>337210458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350675815</v>
      </c>
      <c r="B10" s="30">
        <v>344858203</v>
      </c>
      <c r="C10" s="31">
        <v>337210458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 t="shared" ref="A11:B11" si="1">SUM(A12:A15)</f>
        <v>308379880</v>
      </c>
      <c r="B11" s="17">
        <f t="shared" si="1"/>
        <v>303590380</v>
      </c>
      <c r="C11" s="18">
        <f>SUM(C12:C15)</f>
        <v>298940380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0" ht="30" customHeight="1">
      <c r="A12" s="30">
        <v>106193524</v>
      </c>
      <c r="B12" s="30">
        <v>103721524</v>
      </c>
      <c r="C12" s="31">
        <v>101321524</v>
      </c>
      <c r="D12" s="32" t="s">
        <v>14</v>
      </c>
      <c r="E12" s="33"/>
      <c r="F12" s="28"/>
      <c r="G12" s="35" t="s">
        <v>15</v>
      </c>
      <c r="H12" s="35"/>
      <c r="I12" s="35" t="s">
        <v>16</v>
      </c>
      <c r="J12" s="37"/>
    </row>
    <row r="13" spans="1:10" ht="30" customHeight="1">
      <c r="A13" s="30">
        <v>73165262</v>
      </c>
      <c r="B13" s="30">
        <v>73165262</v>
      </c>
      <c r="C13" s="31">
        <v>73165262</v>
      </c>
      <c r="D13" s="32" t="s">
        <v>49</v>
      </c>
      <c r="E13" s="33"/>
      <c r="F13" s="28"/>
      <c r="G13" s="35" t="s">
        <v>17</v>
      </c>
      <c r="H13" s="35"/>
      <c r="I13" s="35" t="s">
        <v>18</v>
      </c>
      <c r="J13" s="35"/>
    </row>
    <row r="14" spans="1:10" ht="30" customHeight="1">
      <c r="A14" s="30">
        <v>122909998</v>
      </c>
      <c r="B14" s="30">
        <v>120592498</v>
      </c>
      <c r="C14" s="31">
        <v>118342498</v>
      </c>
      <c r="D14" s="32" t="s">
        <v>19</v>
      </c>
      <c r="E14" s="33"/>
      <c r="G14" s="35" t="s">
        <v>20</v>
      </c>
      <c r="H14" s="35"/>
      <c r="I14" s="35" t="s">
        <v>21</v>
      </c>
      <c r="J14" s="35"/>
    </row>
    <row r="15" spans="1:10" ht="30" customHeight="1" thickBot="1">
      <c r="A15" s="30">
        <v>6111096</v>
      </c>
      <c r="B15" s="30">
        <v>6111096</v>
      </c>
      <c r="C15" s="31">
        <v>6111096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8"/>
    </row>
    <row r="16" spans="1:10" ht="30" customHeight="1" thickBot="1">
      <c r="A16" s="17">
        <f t="shared" ref="A16:B16" si="2">SUM(A17:A18)</f>
        <v>435531561</v>
      </c>
      <c r="B16" s="17">
        <f t="shared" si="2"/>
        <v>430121420</v>
      </c>
      <c r="C16" s="18">
        <f>SUM(C17:C18)</f>
        <v>424868856</v>
      </c>
      <c r="D16" s="27" t="s">
        <v>25</v>
      </c>
      <c r="E16" s="20"/>
      <c r="F16" s="28" t="s">
        <v>6</v>
      </c>
      <c r="G16" s="29" t="s">
        <v>26</v>
      </c>
      <c r="H16" s="29"/>
      <c r="I16" s="29" t="s">
        <v>27</v>
      </c>
      <c r="J16" s="37"/>
    </row>
    <row r="17" spans="1:10" ht="30" customHeight="1">
      <c r="A17" s="30">
        <v>9734213</v>
      </c>
      <c r="B17" s="30">
        <v>9734213</v>
      </c>
      <c r="C17" s="31">
        <v>9734213</v>
      </c>
      <c r="D17" s="32" t="s">
        <v>28</v>
      </c>
      <c r="E17" s="33"/>
      <c r="F17" s="28"/>
      <c r="G17" s="35" t="s">
        <v>29</v>
      </c>
      <c r="H17" s="35"/>
      <c r="I17" s="35" t="s">
        <v>30</v>
      </c>
      <c r="J17" s="38"/>
    </row>
    <row r="18" spans="1:10" ht="30" customHeight="1" thickBot="1">
      <c r="A18" s="30">
        <v>425797348</v>
      </c>
      <c r="B18" s="30">
        <v>420387207</v>
      </c>
      <c r="C18" s="31">
        <v>415134643</v>
      </c>
      <c r="D18" s="32" t="s">
        <v>44</v>
      </c>
      <c r="E18" s="33"/>
      <c r="F18" s="28"/>
      <c r="G18" s="35" t="s">
        <v>31</v>
      </c>
      <c r="H18" s="35"/>
      <c r="I18" s="35" t="s">
        <v>32</v>
      </c>
      <c r="J18" s="35"/>
    </row>
    <row r="19" spans="1:10" ht="30" customHeight="1" thickBot="1">
      <c r="A19" s="17">
        <f t="shared" ref="A19:B19" si="3">SUM(A20:A23)</f>
        <v>33537547</v>
      </c>
      <c r="B19" s="17">
        <f t="shared" si="3"/>
        <v>33046314</v>
      </c>
      <c r="C19" s="18">
        <f>SUM(C20:C23)</f>
        <v>32569381</v>
      </c>
      <c r="D19" s="27" t="s">
        <v>33</v>
      </c>
      <c r="E19" s="20"/>
      <c r="F19" s="28" t="s">
        <v>6</v>
      </c>
      <c r="G19" s="29" t="s">
        <v>34</v>
      </c>
      <c r="H19" s="29"/>
      <c r="I19" s="29" t="s">
        <v>35</v>
      </c>
      <c r="J19" s="37"/>
    </row>
    <row r="20" spans="1:10" ht="30" customHeight="1">
      <c r="A20" s="30">
        <v>18426908</v>
      </c>
      <c r="B20" s="30">
        <v>18074625</v>
      </c>
      <c r="C20" s="31">
        <v>17732596</v>
      </c>
      <c r="D20" s="32" t="s">
        <v>45</v>
      </c>
      <c r="E20" s="33"/>
      <c r="F20" s="28"/>
      <c r="G20" s="35" t="s">
        <v>36</v>
      </c>
      <c r="H20" s="35"/>
      <c r="I20" s="35" t="s">
        <v>37</v>
      </c>
      <c r="J20" s="38"/>
    </row>
    <row r="21" spans="1:10" ht="30" customHeight="1">
      <c r="A21" s="30">
        <v>7172108</v>
      </c>
      <c r="B21" s="30">
        <v>7088678</v>
      </c>
      <c r="C21" s="31">
        <v>7007678</v>
      </c>
      <c r="D21" s="32" t="s">
        <v>46</v>
      </c>
      <c r="E21" s="33"/>
      <c r="G21" s="35" t="s">
        <v>38</v>
      </c>
      <c r="H21" s="35"/>
      <c r="I21" s="35" t="s">
        <v>39</v>
      </c>
      <c r="J21" s="38"/>
    </row>
    <row r="22" spans="1:10" ht="30" customHeight="1">
      <c r="A22" s="30">
        <v>7456089</v>
      </c>
      <c r="B22" s="30">
        <v>7403870</v>
      </c>
      <c r="C22" s="31">
        <v>7353172</v>
      </c>
      <c r="D22" s="32" t="s">
        <v>47</v>
      </c>
      <c r="E22" s="33"/>
      <c r="F22" s="28"/>
      <c r="G22" s="35" t="s">
        <v>40</v>
      </c>
      <c r="H22" s="35"/>
      <c r="I22" s="35" t="s">
        <v>41</v>
      </c>
      <c r="J22" s="37"/>
    </row>
    <row r="23" spans="1:10" ht="30" customHeight="1">
      <c r="A23" s="30">
        <v>482442</v>
      </c>
      <c r="B23" s="30">
        <v>479141</v>
      </c>
      <c r="C23" s="31">
        <v>475935</v>
      </c>
      <c r="D23" s="32" t="s">
        <v>48</v>
      </c>
      <c r="E23" s="33"/>
      <c r="G23" s="35" t="s">
        <v>42</v>
      </c>
      <c r="H23" s="35"/>
      <c r="I23" s="35" t="s">
        <v>43</v>
      </c>
      <c r="J23" s="38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2021-10-27T16:58:05Z</cp:lastPrinted>
  <dcterms:created xsi:type="dcterms:W3CDTF">2021-10-27T11:58:34Z</dcterms:created>
  <dcterms:modified xsi:type="dcterms:W3CDTF">2021-10-27T16:58:06Z</dcterms:modified>
</cp:coreProperties>
</file>