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8_{4830B017-F10E-4EC5-9AE9-B9F78FD74834}" xr6:coauthVersionLast="36" xr6:coauthVersionMax="36" xr10:uidLastSave="{00000000-0000-0000-0000-000000000000}"/>
  <bookViews>
    <workbookView xWindow="0" yWindow="0" windowWidth="28800" windowHeight="14010" xr2:uid="{2061182B-2618-4B4A-8F87-3F4D1B23ACD0}"/>
  </bookViews>
  <sheets>
    <sheet name="Report" sheetId="1" r:id="rId1"/>
  </sheets>
  <definedNames>
    <definedName name="_xlnm.Print_Area" localSheetId="0">Report!$A$1:$E$16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B11" i="1"/>
  <c r="A11" i="1"/>
  <c r="A9" i="1"/>
  <c r="A7" i="1" s="1"/>
  <c r="C9" i="1"/>
  <c r="B9" i="1"/>
  <c r="B7" i="1" s="1"/>
  <c r="C7" i="1" l="1"/>
</calcChain>
</file>

<file path=xl/sharedStrings.xml><?xml version="1.0" encoding="utf-8"?>
<sst xmlns="http://schemas.openxmlformats.org/spreadsheetml/2006/main" count="33" uniqueCount="28">
  <si>
    <t>ޕްރޮގްރާމް ބަޖެޓު - ނޭޝަނަލް ސޯޝަލް ޕްރޮޓެކްޝަން އެޖެންސީ</t>
  </si>
  <si>
    <t>(އަދަދުތައް ރުފިޔާއިން)</t>
  </si>
  <si>
    <t>ޕްރޮގްރާމް / ސަބް ޕްރޮގްރާމް</t>
  </si>
  <si>
    <t>ލަފާކުރި</t>
  </si>
  <si>
    <t>ޖުމުލަ</t>
  </si>
  <si>
    <t>ކޯޕަރޭޓް އެފެއާޒް</t>
  </si>
  <si>
    <t>SUM</t>
  </si>
  <si>
    <t>S041-001-000-000-000</t>
  </si>
  <si>
    <t>Corporate Affairs</t>
  </si>
  <si>
    <t>S041-001-001-000-000</t>
  </si>
  <si>
    <t>ސޯޝަލް ޕްރޮޓެކްޝަން</t>
  </si>
  <si>
    <t>S041-002-000-000-000</t>
  </si>
  <si>
    <t>Social Protection</t>
  </si>
  <si>
    <t>މޮނީޓަރިންގ އެންޑް ރިކަވަރީ</t>
  </si>
  <si>
    <t>S041-002-001-000-000</t>
  </si>
  <si>
    <t>Monitoring &amp; Recovery</t>
  </si>
  <si>
    <t>ޕްރޮގްރާމް އިމްޕްލިމެންޓޭޝަން</t>
  </si>
  <si>
    <t>S041-002-002-000-000</t>
  </si>
  <si>
    <t>Program Implementation</t>
  </si>
  <si>
    <t>ޕޮލިސީ އެންޑް އާބިޓްރޭޝަން</t>
  </si>
  <si>
    <t>S041-002-003-000-000</t>
  </si>
  <si>
    <t>Policy &amp; Arbitration</t>
  </si>
  <si>
    <t>ވެލްފައާ</t>
  </si>
  <si>
    <t>S041-002-004-000-000</t>
  </si>
  <si>
    <t>Welfare</t>
  </si>
  <si>
    <t>ސްޓޭކްހޯލްޑަރ ރިލޭޝަންސް</t>
  </si>
  <si>
    <t>S041-002-005-000-000</t>
  </si>
  <si>
    <t>Stakeholder Relation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</si>
</sst>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3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4"/>
      <color theme="1"/>
      <name val="Mv MAG Round"/>
      <family val="3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43" fontId="11" fillId="0" borderId="0" xfId="4" applyFont="1" applyFill="1" applyBorder="1" applyAlignment="1">
      <alignment horizontal="right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1" fillId="0" borderId="1" xfId="4" applyFont="1" applyFill="1" applyBorder="1" applyAlignment="1">
      <alignment horizontal="right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9" fillId="0" borderId="2" xfId="2" applyFont="1" applyFill="1" applyBorder="1" applyAlignment="1">
      <alignment vertical="center" readingOrder="2"/>
    </xf>
    <xf numFmtId="0" fontId="20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1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2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11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3"/>
    </xf>
  </cellXfs>
  <cellStyles count="6">
    <cellStyle name="40% - Accent2" xfId="2" builtinId="35"/>
    <cellStyle name="Comma" xfId="1" builtinId="3"/>
    <cellStyle name="Comma 6" xfId="4" xr:uid="{AA308912-E3A9-4BFA-B8BC-90BDF51B5597}"/>
    <cellStyle name="Normal" xfId="0" builtinId="0"/>
    <cellStyle name="Normal 11" xfId="5" xr:uid="{CD4F37C5-2EFF-4ABB-BE90-FF82B99F0350}"/>
    <cellStyle name="Normal 9" xfId="3" xr:uid="{8E89E2A4-F4DE-4ED2-A00D-7FB177F97892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121AE-8A55-4D38-976D-155B5A3811BB}">
  <sheetPr>
    <pageSetUpPr fitToPage="1"/>
  </sheetPr>
  <dimension ref="A1:L16"/>
  <sheetViews>
    <sheetView showGridLines="0" tabSelected="1" view="pageBreakPreview" zoomScaleNormal="100" zoomScaleSheetLayoutView="100" workbookViewId="0">
      <selection activeCell="H7" sqref="H7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customWidth="1"/>
    <col min="8" max="16384" width="9.140625" style="1"/>
  </cols>
  <sheetData>
    <row r="1" spans="1:12" ht="37.5" customHeight="1">
      <c r="E1" s="2" t="s">
        <v>0</v>
      </c>
      <c r="F1" s="2"/>
    </row>
    <row r="2" spans="1:12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2" customFormat="1" ht="11.25" customHeight="1">
      <c r="A3" s="5"/>
      <c r="B3" s="6"/>
      <c r="C3" s="6"/>
      <c r="D3" s="7"/>
      <c r="E3" s="7"/>
      <c r="F3" s="7"/>
      <c r="I3" s="8"/>
    </row>
    <row r="4" spans="1:12" customFormat="1" ht="30" customHeight="1">
      <c r="A4" s="9">
        <v>2024</v>
      </c>
      <c r="B4" s="9">
        <v>2023</v>
      </c>
      <c r="C4" s="10">
        <v>2022</v>
      </c>
      <c r="D4" s="11" t="s">
        <v>2</v>
      </c>
      <c r="E4" s="9"/>
      <c r="F4" s="12"/>
      <c r="I4" s="8"/>
    </row>
    <row r="5" spans="1:12" customFormat="1" ht="30" customHeight="1" thickBot="1">
      <c r="A5" s="13" t="s">
        <v>3</v>
      </c>
      <c r="B5" s="13" t="s">
        <v>3</v>
      </c>
      <c r="C5" s="14" t="s">
        <v>3</v>
      </c>
      <c r="D5" s="15"/>
      <c r="E5" s="16"/>
      <c r="F5" s="12"/>
      <c r="I5" s="17"/>
    </row>
    <row r="6" spans="1:12" customFormat="1" ht="11.25" customHeight="1" thickBot="1">
      <c r="A6" s="5"/>
      <c r="B6" s="6"/>
      <c r="C6" s="18"/>
      <c r="D6" s="7"/>
      <c r="E6" s="7"/>
      <c r="F6" s="7"/>
      <c r="I6" s="8"/>
    </row>
    <row r="7" spans="1:12" ht="30" customHeight="1" thickBot="1">
      <c r="A7" s="19">
        <f>SUMIF($F$9:$F$16,"SUM",A9:A16)</f>
        <v>1372153955</v>
      </c>
      <c r="B7" s="19">
        <f>SUMIF($F$9:$F$16,"SUM",B9:B16)</f>
        <v>1334021653</v>
      </c>
      <c r="C7" s="20">
        <f>SUMIF($F$9:$F$16,"SUM",C9:C16)</f>
        <v>1297000000</v>
      </c>
      <c r="D7" s="21" t="s">
        <v>4</v>
      </c>
      <c r="E7" s="22"/>
      <c r="F7" s="23"/>
    </row>
    <row r="8" spans="1:12" customFormat="1" ht="11.25" customHeight="1" thickBot="1">
      <c r="A8" s="24"/>
      <c r="B8" s="25"/>
      <c r="C8" s="26"/>
      <c r="D8" s="7"/>
      <c r="E8" s="7"/>
      <c r="F8" s="7"/>
      <c r="G8" s="27"/>
      <c r="H8" s="27"/>
      <c r="I8" s="28"/>
    </row>
    <row r="9" spans="1:12" ht="30" customHeight="1" thickBot="1">
      <c r="A9" s="19">
        <f t="shared" ref="A9:C15" si="0">SUM(A10)</f>
        <v>18677994</v>
      </c>
      <c r="B9" s="19">
        <f t="shared" si="0"/>
        <v>18399921</v>
      </c>
      <c r="C9" s="20">
        <f t="shared" si="0"/>
        <v>18129945</v>
      </c>
      <c r="D9" s="29" t="s">
        <v>5</v>
      </c>
      <c r="E9" s="22"/>
      <c r="F9" s="30" t="s">
        <v>6</v>
      </c>
      <c r="G9" s="31" t="s">
        <v>7</v>
      </c>
      <c r="H9" s="31"/>
      <c r="I9" s="31" t="s">
        <v>8</v>
      </c>
    </row>
    <row r="10" spans="1:12" ht="30" customHeight="1" thickBot="1">
      <c r="A10" s="32">
        <v>18677994</v>
      </c>
      <c r="B10" s="32">
        <v>18399921</v>
      </c>
      <c r="C10" s="33">
        <v>18129945</v>
      </c>
      <c r="D10" s="34" t="s">
        <v>5</v>
      </c>
      <c r="E10" s="35"/>
      <c r="F10" s="36"/>
      <c r="G10" s="37" t="s">
        <v>9</v>
      </c>
      <c r="H10" s="37"/>
      <c r="I10" s="37" t="s">
        <v>8</v>
      </c>
      <c r="J10" s="38"/>
      <c r="K10" s="39"/>
      <c r="L10" s="37"/>
    </row>
    <row r="11" spans="1:12" ht="30" customHeight="1" thickBot="1">
      <c r="A11" s="19">
        <f t="shared" ref="A11:B11" si="1">SUM(A12:A16)</f>
        <v>1353475961</v>
      </c>
      <c r="B11" s="19">
        <f t="shared" si="1"/>
        <v>1315621732</v>
      </c>
      <c r="C11" s="20">
        <f>SUM(C12:C16)</f>
        <v>1278870055</v>
      </c>
      <c r="D11" s="29" t="s">
        <v>10</v>
      </c>
      <c r="E11" s="22"/>
      <c r="F11" s="30" t="s">
        <v>6</v>
      </c>
      <c r="G11" s="31" t="s">
        <v>11</v>
      </c>
      <c r="H11" s="31"/>
      <c r="I11" s="31" t="s">
        <v>12</v>
      </c>
    </row>
    <row r="12" spans="1:12" ht="30" customHeight="1">
      <c r="A12" s="32">
        <v>126910</v>
      </c>
      <c r="B12" s="32">
        <v>126910</v>
      </c>
      <c r="C12" s="33">
        <v>126910</v>
      </c>
      <c r="D12" s="34" t="s">
        <v>13</v>
      </c>
      <c r="E12" s="35"/>
      <c r="F12" s="30"/>
      <c r="G12" s="37" t="s">
        <v>14</v>
      </c>
      <c r="H12" s="37"/>
      <c r="I12" s="37" t="s">
        <v>15</v>
      </c>
      <c r="J12" s="39"/>
    </row>
    <row r="13" spans="1:12" ht="30" customHeight="1">
      <c r="A13" s="32">
        <v>409585345</v>
      </c>
      <c r="B13" s="32">
        <v>397709044</v>
      </c>
      <c r="C13" s="33">
        <v>386178654</v>
      </c>
      <c r="D13" s="34" t="s">
        <v>16</v>
      </c>
      <c r="E13" s="35"/>
      <c r="F13" s="30"/>
      <c r="G13" s="37" t="s">
        <v>17</v>
      </c>
      <c r="H13" s="37"/>
      <c r="I13" s="37" t="s">
        <v>18</v>
      </c>
      <c r="J13" s="37"/>
    </row>
    <row r="14" spans="1:12" ht="30" customHeight="1">
      <c r="A14" s="32">
        <v>3129181</v>
      </c>
      <c r="B14" s="32">
        <v>3081581</v>
      </c>
      <c r="C14" s="33">
        <v>3035367</v>
      </c>
      <c r="D14" s="34" t="s">
        <v>19</v>
      </c>
      <c r="E14" s="35"/>
      <c r="F14" s="30"/>
      <c r="G14" s="37" t="s">
        <v>20</v>
      </c>
      <c r="H14" s="37"/>
      <c r="I14" s="37" t="s">
        <v>21</v>
      </c>
      <c r="J14" s="37"/>
    </row>
    <row r="15" spans="1:12" ht="30" customHeight="1">
      <c r="A15" s="32">
        <v>938473947</v>
      </c>
      <c r="B15" s="32">
        <v>912545937</v>
      </c>
      <c r="C15" s="33">
        <v>887373114</v>
      </c>
      <c r="D15" s="34" t="s">
        <v>22</v>
      </c>
      <c r="E15" s="35"/>
      <c r="F15" s="30"/>
      <c r="G15" s="37" t="s">
        <v>23</v>
      </c>
      <c r="H15" s="37"/>
      <c r="I15" s="37" t="s">
        <v>24</v>
      </c>
      <c r="J15" s="40"/>
    </row>
    <row r="16" spans="1:12" ht="30" customHeight="1">
      <c r="A16" s="32">
        <v>2160578</v>
      </c>
      <c r="B16" s="32">
        <v>2158260</v>
      </c>
      <c r="C16" s="33">
        <v>2156010</v>
      </c>
      <c r="D16" s="34" t="s">
        <v>25</v>
      </c>
      <c r="E16" s="35"/>
      <c r="F16" s="30"/>
      <c r="G16" s="37" t="s">
        <v>26</v>
      </c>
      <c r="H16" s="37"/>
      <c r="I16" s="37" t="s">
        <v>27</v>
      </c>
      <c r="J16" s="41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2021-10-27T16:06:58Z</dcterms:created>
  <dcterms:modified xsi:type="dcterms:W3CDTF">2021-10-27T16:07:11Z</dcterms:modified>
</cp:coreProperties>
</file>