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930" yWindow="0" windowWidth="28800" windowHeight="12045"/>
  </bookViews>
  <sheets>
    <sheet name="Report" sheetId="1" r:id="rId1"/>
  </sheets>
  <definedNames>
    <definedName name="_xlnm._FilterDatabase" localSheetId="0" hidden="1">Report!$P$1:$P$259</definedName>
    <definedName name="EPMWorkbookOptions_1" hidden="1">"qiAAAB+LCAAAAAAABADtWmuPmkAU/d6k/8HwXR6Kj92wNhRZl0SB8Nhtu2kM4qiT4kAH1N1/3wFEQVnrum3TNZooZO65d+6cOXMZMgqfnuZeZQlwCH10Q3E0S1UAcv0xRNMbahFNqlyT+tT5+EF48PGPke//0IKIQMMK8UPh9VMIb6hZFAXXDLNarehVnfbxlKmxLMd8GfRNdwbmThWiMHKQC6iN1/j3XhTptVIRJB8h4MZ9Wr60wBig6B6C"</definedName>
    <definedName name="EPMWorkbookOptions_2" hidden="1">"VWIsmLtO5KxbSbvqzEHa26anCMyDBYZJV3YIsI7BBJB4LqBJQlRneKsPhp91SX3g2OHj2inAI+hClqMnEMVDoKf+kp4vr9ssyzKhEzCjwGW+Dx972oD86p6DEKGO3E4cLwSbq8DECW3TE4PAg66To/LoNLMYxSi55vXoO1kyO32ntG2ZrDAvmu7geAxQF84BCpNMX4ZuswwLGIIyZ/5qE0PyPR93IrwAAlNiOOSajKLEc290a0cijQg8RbfO"</definedName>
    <definedName name="EPMWorkbookOptions_3" hidden="1">"0scwInltffdMO+53cDrzyDcygUfUBcZ3EGAHuzNIsMmMCsxBzBHp3EIcRgdySu07gTaDfpnvY1F5nI3gzwVIiBQlSbNVS2DKjIdipBNI6kWD5eptLhegbGoTXw2PAe6wApPelEYPA8951rEfABw9d7hGszEBo0m10RzzVb42uaq2GwBUWQfU+PGoxbdG9bjnoldJ4L4TbiZuAOYjUgFLYEWNlwIIJPXP0fS4JvE7/aiLhqxadxy5rXEcqQN7"</definedName>
    <definedName name="EPMWorkbookOptions_4" hidden="1">"4BeCZmp63kIrpNpeI+jdULFqqJ3VeHhej/MVmN8N9w/yYWmW2B/KX3RZNWXzQs0eNYZ8L6u2/N6ZEZhjFluuXvy12iaJltzTjK+nFzeW5cmT//jaxp1fbctIJDKNixrLXQ0/292ebF10WprmCTolZUCxTldpvd5o8Dx/vEpr56fSlMJiVY336BeNlqV5gkZvbbU77CqDk1XabHFsu906XqX181NpRmLZ0z+xSbLSV9TeRbalaZ4gW83oiary"</definedName>
    <definedName name="EPMWorkbookOptions_5" hidden="1">"TbQUTX2TfMlWoNms11+xF+DPT7+7bBZ1LPb7Q1OWLM1497v7/0fAuqH1DHHwNu2++h29cX7azRFZlK1uXl2x5HPRbGmaJ2jW0C3JNgjB0htevV6t2eb5aTZHZPr6JdvGRaalaZ4gU0sZyP9Qn63z02fMYLGYKqpuW3Syo33vQv1zpNTI3vE8OPl/Fu9AFk3bkM1/uIDb57eAMxbTp4suG4rWVaSLSl8DKmRTDhKYsqPbQmsGJ9H2j7jzjfvH"</definedName>
    <definedName name="EPMWorkbookOptions_6" hidden="1">"4oIBJhiEMw1pAUDZeWWxMcFJHnBwHFRDprMEGXK3OcFm5/9Em1FCY4beNxTxq/F61gQlvHcwdEYeGAA83UbYa//4YRt2/X+Dzi/vrGrPqiAAAA=="</definedName>
    <definedName name="_xlnm.Print_Area" localSheetId="0">Report!$B$1:$O$259</definedName>
    <definedName name="_xlnm.Print_Titles" localSheetId="0">Report!$6:$8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0" i="1" l="1"/>
  <c r="C28" i="1" s="1"/>
  <c r="J210" i="1"/>
  <c r="J28" i="1" s="1"/>
  <c r="E210" i="1"/>
  <c r="E28" i="1" s="1"/>
  <c r="J40" i="1"/>
  <c r="J37" i="1" s="1"/>
  <c r="L210" i="1"/>
  <c r="L169" i="1"/>
  <c r="G210" i="1"/>
  <c r="G28" i="1" s="1"/>
  <c r="E256" i="1" l="1"/>
  <c r="E34" i="1" s="1"/>
  <c r="J241" i="1"/>
  <c r="J32" i="1" s="1"/>
  <c r="E40" i="1"/>
  <c r="E37" i="1" s="1"/>
  <c r="G169" i="1"/>
  <c r="G22" i="1" s="1"/>
  <c r="C40" i="1"/>
  <c r="C37" i="1" s="1"/>
  <c r="C205" i="1"/>
  <c r="C27" i="1" s="1"/>
  <c r="E205" i="1"/>
  <c r="E27" i="1" s="1"/>
  <c r="J256" i="1"/>
  <c r="J34" i="1" s="1"/>
  <c r="G247" i="1"/>
  <c r="G33" i="1" s="1"/>
  <c r="E241" i="1"/>
  <c r="E32" i="1" s="1"/>
  <c r="E213" i="1"/>
  <c r="E29" i="1" s="1"/>
  <c r="L247" i="1"/>
  <c r="L33" i="1" s="1"/>
  <c r="L256" i="1"/>
  <c r="G256" i="1"/>
  <c r="G34" i="1" s="1"/>
  <c r="L241" i="1"/>
  <c r="L32" i="1" s="1"/>
  <c r="C247" i="1"/>
  <c r="C33" i="1" s="1"/>
  <c r="C256" i="1"/>
  <c r="C34" i="1" s="1"/>
  <c r="J247" i="1"/>
  <c r="J33" i="1" s="1"/>
  <c r="G241" i="1"/>
  <c r="G32" i="1" s="1"/>
  <c r="E247" i="1"/>
  <c r="C241" i="1"/>
  <c r="C32" i="1" s="1"/>
  <c r="J169" i="1"/>
  <c r="J22" i="1" s="1"/>
  <c r="E85" i="1"/>
  <c r="E16" i="1" s="1"/>
  <c r="E135" i="1"/>
  <c r="E19" i="1" s="1"/>
  <c r="E198" i="1"/>
  <c r="E24" i="1" s="1"/>
  <c r="E142" i="1"/>
  <c r="E20" i="1" s="1"/>
  <c r="E93" i="1"/>
  <c r="E17" i="1" s="1"/>
  <c r="L40" i="1"/>
  <c r="L37" i="1" s="1"/>
  <c r="G205" i="1"/>
  <c r="G27" i="1" s="1"/>
  <c r="C198" i="1"/>
  <c r="C24" i="1" s="1"/>
  <c r="G213" i="1"/>
  <c r="G29" i="1" s="1"/>
  <c r="E169" i="1"/>
  <c r="E22" i="1" s="1"/>
  <c r="L213" i="1"/>
  <c r="L29" i="1" s="1"/>
  <c r="G142" i="1"/>
  <c r="G20" i="1" s="1"/>
  <c r="J85" i="1"/>
  <c r="J16" i="1" s="1"/>
  <c r="G85" i="1"/>
  <c r="G16" i="1" s="1"/>
  <c r="J107" i="1"/>
  <c r="J18" i="1" s="1"/>
  <c r="J213" i="1"/>
  <c r="J29" i="1" s="1"/>
  <c r="L226" i="1"/>
  <c r="L31" i="1" s="1"/>
  <c r="E78" i="1"/>
  <c r="E15" i="1" s="1"/>
  <c r="C93" i="1"/>
  <c r="C17" i="1" s="1"/>
  <c r="C218" i="1"/>
  <c r="C30" i="1" s="1"/>
  <c r="C213" i="1"/>
  <c r="C29" i="1" s="1"/>
  <c r="J44" i="1"/>
  <c r="J38" i="1" s="1"/>
  <c r="J36" i="1" s="1"/>
  <c r="J14" i="1" s="1"/>
  <c r="J78" i="1"/>
  <c r="J15" i="1" s="1"/>
  <c r="L85" i="1"/>
  <c r="L16" i="1" s="1"/>
  <c r="L142" i="1"/>
  <c r="L20" i="1" s="1"/>
  <c r="E150" i="1"/>
  <c r="E21" i="1" s="1"/>
  <c r="L150" i="1"/>
  <c r="L21" i="1" s="1"/>
  <c r="G218" i="1"/>
  <c r="G30" i="1" s="1"/>
  <c r="C142" i="1"/>
  <c r="C20" i="1" s="1"/>
  <c r="C85" i="1"/>
  <c r="C16" i="1" s="1"/>
  <c r="G175" i="1"/>
  <c r="G23" i="1" s="1"/>
  <c r="J150" i="1"/>
  <c r="J21" i="1" s="1"/>
  <c r="J205" i="1"/>
  <c r="J27" i="1" s="1"/>
  <c r="L198" i="1"/>
  <c r="L24" i="1" s="1"/>
  <c r="J218" i="1"/>
  <c r="J30" i="1" s="1"/>
  <c r="L205" i="1"/>
  <c r="L27" i="1" s="1"/>
  <c r="G135" i="1"/>
  <c r="G19" i="1" s="1"/>
  <c r="L34" i="1"/>
  <c r="E218" i="1"/>
  <c r="E30" i="1" s="1"/>
  <c r="J175" i="1"/>
  <c r="J23" i="1" s="1"/>
  <c r="J135" i="1"/>
  <c r="J19" i="1" s="1"/>
  <c r="G198" i="1"/>
  <c r="G24" i="1" s="1"/>
  <c r="G40" i="1"/>
  <c r="G37" i="1" s="1"/>
  <c r="L175" i="1"/>
  <c r="L23" i="1" s="1"/>
  <c r="G78" i="1"/>
  <c r="G15" i="1" s="1"/>
  <c r="C226" i="1"/>
  <c r="C31" i="1" s="1"/>
  <c r="J198" i="1"/>
  <c r="J24" i="1" s="1"/>
  <c r="L218" i="1"/>
  <c r="L30" i="1" s="1"/>
  <c r="L135" i="1"/>
  <c r="L19" i="1" s="1"/>
  <c r="J93" i="1"/>
  <c r="J17" i="1" s="1"/>
  <c r="L107" i="1"/>
  <c r="L18" i="1" s="1"/>
  <c r="L78" i="1"/>
  <c r="L15" i="1" s="1"/>
  <c r="J226" i="1"/>
  <c r="J31" i="1" s="1"/>
  <c r="L44" i="1"/>
  <c r="L38" i="1" s="1"/>
  <c r="E226" i="1"/>
  <c r="E31" i="1" s="1"/>
  <c r="C169" i="1"/>
  <c r="C22" i="1" s="1"/>
  <c r="C44" i="1"/>
  <c r="C38" i="1" s="1"/>
  <c r="G93" i="1"/>
  <c r="G17" i="1" s="1"/>
  <c r="C150" i="1"/>
  <c r="C21" i="1" s="1"/>
  <c r="C107" i="1"/>
  <c r="C18" i="1" s="1"/>
  <c r="C175" i="1"/>
  <c r="C23" i="1" s="1"/>
  <c r="C135" i="1"/>
  <c r="C19" i="1" s="1"/>
  <c r="G150" i="1"/>
  <c r="G21" i="1" s="1"/>
  <c r="L93" i="1"/>
  <c r="L17" i="1" s="1"/>
  <c r="E175" i="1"/>
  <c r="E23" i="1" s="1"/>
  <c r="C78" i="1"/>
  <c r="C15" i="1" s="1"/>
  <c r="G226" i="1"/>
  <c r="G31" i="1" s="1"/>
  <c r="J142" i="1"/>
  <c r="J20" i="1" s="1"/>
  <c r="E44" i="1"/>
  <c r="E38" i="1" s="1"/>
  <c r="E33" i="1"/>
  <c r="G107" i="1"/>
  <c r="G18" i="1" s="1"/>
  <c r="G44" i="1"/>
  <c r="G38" i="1" s="1"/>
  <c r="E107" i="1"/>
  <c r="E18" i="1" s="1"/>
  <c r="L22" i="1"/>
  <c r="L28" i="1"/>
  <c r="E36" i="1" l="1"/>
  <c r="E14" i="1" s="1"/>
  <c r="E13" i="1" s="1"/>
  <c r="E9" i="1" s="1"/>
  <c r="C36" i="1"/>
  <c r="C14" i="1" s="1"/>
  <c r="C13" i="1" s="1"/>
  <c r="C9" i="1" s="1"/>
  <c r="G26" i="1"/>
  <c r="G10" i="1" s="1"/>
  <c r="G36" i="1"/>
  <c r="G14" i="1" s="1"/>
  <c r="G13" i="1" s="1"/>
  <c r="G9" i="1" s="1"/>
  <c r="E26" i="1"/>
  <c r="E10" i="1" s="1"/>
  <c r="C26" i="1"/>
  <c r="C10" i="1" s="1"/>
  <c r="J13" i="1"/>
  <c r="J9" i="1" s="1"/>
  <c r="L36" i="1"/>
  <c r="L14" i="1" s="1"/>
  <c r="L13" i="1" s="1"/>
  <c r="L9" i="1" s="1"/>
  <c r="L26" i="1"/>
  <c r="L10" i="1" s="1"/>
  <c r="J26" i="1"/>
  <c r="C11" i="1" l="1"/>
  <c r="E11" i="1"/>
  <c r="L11" i="1"/>
  <c r="J10" i="1"/>
  <c r="J11" i="1" s="1"/>
  <c r="B210" i="1"/>
  <c r="B28" i="1" s="1"/>
  <c r="G11" i="1"/>
  <c r="D210" i="1" l="1"/>
  <c r="D28" i="1" s="1"/>
  <c r="D40" i="1"/>
  <c r="D37" i="1" s="1"/>
  <c r="D85" i="1"/>
  <c r="D16" i="1" s="1"/>
  <c r="B241" i="1"/>
  <c r="B32" i="1" s="1"/>
  <c r="B247" i="1"/>
  <c r="B33" i="1" s="1"/>
  <c r="B256" i="1"/>
  <c r="B34" i="1" s="1"/>
  <c r="K210" i="1"/>
  <c r="K28" i="1" s="1"/>
  <c r="B205" i="1"/>
  <c r="B27" i="1" s="1"/>
  <c r="B213" i="1"/>
  <c r="B29" i="1" s="1"/>
  <c r="B135" i="1"/>
  <c r="B19" i="1" s="1"/>
  <c r="B169" i="1"/>
  <c r="B22" i="1" s="1"/>
  <c r="B40" i="1"/>
  <c r="B37" i="1" s="1"/>
  <c r="B85" i="1"/>
  <c r="B16" i="1" s="1"/>
  <c r="B142" i="1"/>
  <c r="B20" i="1" s="1"/>
  <c r="F210" i="1"/>
  <c r="F28" i="1" s="1"/>
  <c r="B218" i="1"/>
  <c r="B30" i="1" s="1"/>
  <c r="B93" i="1"/>
  <c r="B17" i="1" s="1"/>
  <c r="B226" i="1"/>
  <c r="B31" i="1" s="1"/>
  <c r="B44" i="1"/>
  <c r="B38" i="1" s="1"/>
  <c r="B175" i="1"/>
  <c r="B23" i="1" s="1"/>
  <c r="B107" i="1"/>
  <c r="B18" i="1" s="1"/>
  <c r="B78" i="1"/>
  <c r="B15" i="1" s="1"/>
  <c r="B150" i="1"/>
  <c r="B21" i="1" s="1"/>
  <c r="B198" i="1"/>
  <c r="B24" i="1" s="1"/>
  <c r="D241" i="1" l="1"/>
  <c r="D32" i="1" s="1"/>
  <c r="D150" i="1"/>
  <c r="D21" i="1" s="1"/>
  <c r="D169" i="1"/>
  <c r="D22" i="1" s="1"/>
  <c r="D213" i="1"/>
  <c r="D29" i="1" s="1"/>
  <c r="D175" i="1"/>
  <c r="D23" i="1" s="1"/>
  <c r="D205" i="1"/>
  <c r="D27" i="1" s="1"/>
  <c r="D78" i="1"/>
  <c r="D15" i="1" s="1"/>
  <c r="D142" i="1"/>
  <c r="D20" i="1" s="1"/>
  <c r="D256" i="1"/>
  <c r="D34" i="1" s="1"/>
  <c r="D107" i="1"/>
  <c r="D18" i="1" s="1"/>
  <c r="D198" i="1"/>
  <c r="D24" i="1" s="1"/>
  <c r="D93" i="1"/>
  <c r="D17" i="1" s="1"/>
  <c r="D218" i="1"/>
  <c r="D30" i="1" s="1"/>
  <c r="D135" i="1"/>
  <c r="D19" i="1" s="1"/>
  <c r="D226" i="1"/>
  <c r="D31" i="1" s="1"/>
  <c r="D247" i="1"/>
  <c r="D33" i="1" s="1"/>
  <c r="D44" i="1"/>
  <c r="D38" i="1" s="1"/>
  <c r="D36" i="1" s="1"/>
  <c r="D14" i="1" s="1"/>
  <c r="K256" i="1"/>
  <c r="K34" i="1" s="1"/>
  <c r="I247" i="1"/>
  <c r="I33" i="1" s="1"/>
  <c r="F247" i="1"/>
  <c r="F33" i="1" s="1"/>
  <c r="I241" i="1"/>
  <c r="I32" i="1" s="1"/>
  <c r="I256" i="1"/>
  <c r="I34" i="1" s="1"/>
  <c r="F241" i="1"/>
  <c r="F32" i="1" s="1"/>
  <c r="K247" i="1"/>
  <c r="K33" i="1" s="1"/>
  <c r="K241" i="1"/>
  <c r="K32" i="1" s="1"/>
  <c r="F256" i="1"/>
  <c r="F34" i="1" s="1"/>
  <c r="K40" i="1"/>
  <c r="K37" i="1" s="1"/>
  <c r="K135" i="1"/>
  <c r="K19" i="1" s="1"/>
  <c r="K142" i="1"/>
  <c r="K20" i="1" s="1"/>
  <c r="K107" i="1"/>
  <c r="K18" i="1" s="1"/>
  <c r="K213" i="1"/>
  <c r="K29" i="1" s="1"/>
  <c r="K198" i="1"/>
  <c r="K24" i="1" s="1"/>
  <c r="K78" i="1"/>
  <c r="K15" i="1" s="1"/>
  <c r="K169" i="1"/>
  <c r="K22" i="1" s="1"/>
  <c r="K175" i="1"/>
  <c r="K23" i="1" s="1"/>
  <c r="K205" i="1"/>
  <c r="K27" i="1" s="1"/>
  <c r="K85" i="1"/>
  <c r="K16" i="1" s="1"/>
  <c r="K93" i="1"/>
  <c r="K17" i="1" s="1"/>
  <c r="K226" i="1"/>
  <c r="K31" i="1" s="1"/>
  <c r="K150" i="1"/>
  <c r="K21" i="1" s="1"/>
  <c r="K218" i="1"/>
  <c r="K30" i="1" s="1"/>
  <c r="K44" i="1"/>
  <c r="K38" i="1" s="1"/>
  <c r="F40" i="1"/>
  <c r="F37" i="1" s="1"/>
  <c r="I213" i="1"/>
  <c r="I218" i="1"/>
  <c r="I30" i="1" s="1"/>
  <c r="B36" i="1"/>
  <c r="B14" i="1" s="1"/>
  <c r="B13" i="1" s="1"/>
  <c r="B9" i="1" s="1"/>
  <c r="F213" i="1"/>
  <c r="F29" i="1" s="1"/>
  <c r="F198" i="1"/>
  <c r="F24" i="1" s="1"/>
  <c r="F142" i="1"/>
  <c r="F20" i="1" s="1"/>
  <c r="F169" i="1"/>
  <c r="F22" i="1" s="1"/>
  <c r="F205" i="1"/>
  <c r="F27" i="1" s="1"/>
  <c r="F226" i="1"/>
  <c r="F31" i="1" s="1"/>
  <c r="F150" i="1"/>
  <c r="F21" i="1" s="1"/>
  <c r="F78" i="1"/>
  <c r="F15" i="1" s="1"/>
  <c r="F135" i="1"/>
  <c r="F19" i="1" s="1"/>
  <c r="F93" i="1"/>
  <c r="F17" i="1" s="1"/>
  <c r="F85" i="1"/>
  <c r="F16" i="1" s="1"/>
  <c r="F107" i="1"/>
  <c r="F18" i="1" s="1"/>
  <c r="F218" i="1"/>
  <c r="F30" i="1" s="1"/>
  <c r="F44" i="1"/>
  <c r="F38" i="1" s="1"/>
  <c r="F175" i="1"/>
  <c r="F23" i="1" s="1"/>
  <c r="B26" i="1"/>
  <c r="B10" i="1" s="1"/>
  <c r="I198" i="1"/>
  <c r="I24" i="1" s="1"/>
  <c r="I85" i="1"/>
  <c r="I16" i="1" s="1"/>
  <c r="I135" i="1"/>
  <c r="I19" i="1" s="1"/>
  <c r="I150" i="1"/>
  <c r="I21" i="1" s="1"/>
  <c r="I44" i="1"/>
  <c r="I38" i="1" s="1"/>
  <c r="I210" i="1"/>
  <c r="I28" i="1" s="1"/>
  <c r="I78" i="1"/>
  <c r="I15" i="1" s="1"/>
  <c r="I169" i="1"/>
  <c r="I22" i="1" s="1"/>
  <c r="I226" i="1"/>
  <c r="I205" i="1"/>
  <c r="I27" i="1" s="1"/>
  <c r="I175" i="1"/>
  <c r="I23" i="1" s="1"/>
  <c r="I93" i="1"/>
  <c r="I17" i="1" s="1"/>
  <c r="I142" i="1"/>
  <c r="I20" i="1" s="1"/>
  <c r="I107" i="1"/>
  <c r="I18" i="1" s="1"/>
  <c r="I40" i="1"/>
  <c r="I37" i="1" s="1"/>
  <c r="D26" i="1" l="1"/>
  <c r="D10" i="1" s="1"/>
  <c r="D13" i="1"/>
  <c r="D9" i="1" s="1"/>
  <c r="K36" i="1"/>
  <c r="K14" i="1" s="1"/>
  <c r="K13" i="1" s="1"/>
  <c r="K9" i="1" s="1"/>
  <c r="K26" i="1"/>
  <c r="K10" i="1" s="1"/>
  <c r="F36" i="1"/>
  <c r="F14" i="1" s="1"/>
  <c r="F13" i="1" s="1"/>
  <c r="F9" i="1" s="1"/>
  <c r="B11" i="1"/>
  <c r="F26" i="1"/>
  <c r="F10" i="1" s="1"/>
  <c r="I31" i="1"/>
  <c r="I29" i="1"/>
  <c r="I36" i="1"/>
  <c r="I14" i="1" s="1"/>
  <c r="I13" i="1" s="1"/>
  <c r="I9" i="1" s="1"/>
  <c r="D11" i="1" l="1"/>
  <c r="K11" i="1"/>
  <c r="F11" i="1"/>
  <c r="I26" i="1"/>
  <c r="I10" i="1" s="1"/>
  <c r="I11" i="1" s="1"/>
</calcChain>
</file>

<file path=xl/sharedStrings.xml><?xml version="1.0" encoding="utf-8"?>
<sst xmlns="http://schemas.openxmlformats.org/spreadsheetml/2006/main" count="244" uniqueCount="212">
  <si>
    <t>(އަދަދުތައް މިލިއަން ރުފިޔާއިން)</t>
  </si>
  <si>
    <t xml:space="preserve"> ރިވައިޒްކުރި</t>
  </si>
  <si>
    <t>އެކްޗުއަލް</t>
  </si>
  <si>
    <t>%</t>
  </si>
  <si>
    <t>ރުފިޔާ</t>
  </si>
  <si>
    <t>ރިކަރަންޓް ޚަރަދު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</si>
  <si>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</si>
  <si>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</si>
  <si>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</si>
  <si>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</si>
  <si>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</si>
  <si>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</si>
  <si>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</si>
  <si>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</si>
  <si>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</si>
  <si>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</si>
  <si>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</si>
  <si>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</si>
  <si>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</si>
  <si>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</si>
  <si>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</si>
  <si>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</si>
  <si>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</si>
  <si>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ކެޕިޓަލް ޚަރަދު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</si>
  <si>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</si>
  <si>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</si>
  <si>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</si>
  <si>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</si>
  <si>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</si>
  <si>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</si>
  <si>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</si>
  <si>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</si>
  <si>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</si>
  <si>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</si>
  <si>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</si>
  <si>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</si>
  <si>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</si>
  <si>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</si>
  <si>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</si>
  <si>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</si>
  <si>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</si>
  <si>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</si>
  <si>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</si>
  <si>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</si>
  <si>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</si>
  <si>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</si>
  <si>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</si>
  <si>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</si>
  <si>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</si>
  <si>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</si>
  <si>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</si>
  <si>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</si>
  <si>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</si>
  <si>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</si>
  <si>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</si>
  <si>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</si>
  <si>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</si>
  <si>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</si>
  <si>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</si>
  <si>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</si>
  <si>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</si>
  <si>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</si>
  <si>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</si>
  <si>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</si>
  <si>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</si>
  <si>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</si>
  <si>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</si>
  <si>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</si>
  <si>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</si>
  <si>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</si>
  <si>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</si>
  <si>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</si>
  <si>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</si>
  <si>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</si>
  <si>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</si>
  <si>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</si>
  <si>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</si>
  <si>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</si>
  <si>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</si>
  <si>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</si>
  <si>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</si>
  <si>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</si>
  <si>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</si>
  <si>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</si>
  <si>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</si>
  <si>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</si>
  <si>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</si>
  <si>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</si>
  <si>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</si>
  <si>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</si>
  <si>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</si>
  <si>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</si>
  <si>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</si>
  <si>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</si>
  <si>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</si>
  <si>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</si>
  <si>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</si>
  <si>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</si>
  <si>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</si>
  <si>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</si>
  <si>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</si>
  <si>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</si>
  <si>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</si>
  <si>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</si>
  <si>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</si>
  <si>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</si>
  <si>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</si>
  <si>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</si>
  <si>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</si>
  <si>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</si>
  <si>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</si>
  <si>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</si>
  <si>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</si>
  <si>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</si>
  <si>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</si>
  <si>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</si>
  <si>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</si>
  <si>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</si>
  <si>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</si>
  <si>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</si>
  <si>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</si>
  <si>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</si>
  <si>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</si>
  <si>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</si>
  <si>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</si>
  <si>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</si>
  <si>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</si>
  <si>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</si>
  <si>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</si>
  <si>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</si>
  <si>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</si>
  <si>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</si>
  <si>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</si>
  <si>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</si>
  <si>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</si>
  <si>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</si>
  <si>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</si>
  <si>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</si>
  <si>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</si>
  <si>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</si>
  <si>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</si>
  <si>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</si>
  <si>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</si>
  <si>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</si>
  <si>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</si>
  <si>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</si>
  <si>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</si>
  <si>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</si>
  <si>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</si>
  <si>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</si>
  <si>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</si>
  <si>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</si>
  <si>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</si>
  <si>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</si>
  <si>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</si>
  <si>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</si>
  <si>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</si>
  <si>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</si>
  <si>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</si>
  <si>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</si>
  <si>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</si>
  <si>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</si>
  <si>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</si>
  <si>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</si>
  <si>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</si>
  <si>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</si>
  <si>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</si>
  <si>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</si>
  <si>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</si>
  <si>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</si>
  <si>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</si>
  <si>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</si>
  <si>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</si>
  <si>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</si>
  <si>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</si>
  <si>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</si>
  <si>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</si>
  <si>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</si>
  <si>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</si>
  <si>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</si>
  <si>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</si>
  <si>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</si>
  <si>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</si>
  <si>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</si>
  <si>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</si>
  <si>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</si>
  <si>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</si>
  <si>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</si>
  <si>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</si>
  <si>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</si>
  <si>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</si>
  <si>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</si>
  <si>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</si>
  <si>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</si>
  <si>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</si>
  <si>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</si>
  <si>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</si>
  <si>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ސަޕޯޓިންގ ކޯ އެލަވަންސް</t>
  </si>
  <si>
    <t>ޓެކްނިކަލް ކޯ އެލަވަންސް</t>
  </si>
  <si>
    <t>ސްކޮލަރޝިޕް، ފެލޯޝިޕް އެލަވަންސް - ރާއްޖޭން ބޭރު</t>
  </si>
  <si>
    <t>ސްކޮލަރޝިޕް، ފެލޯޝިޕް އެލަވަންސް - ރާއްޖޭ</t>
  </si>
  <si>
    <t>ބިން ހިއްކުމާއި އިމާރާތް ކުރުން</t>
  </si>
  <si>
    <t>އިންފްރާސްޓްރަކްޗަރ ބިނާކުރުން</t>
  </si>
  <si>
    <t>ބަޖެޓު މައުލޫމާތު (4.1)</t>
  </si>
  <si>
    <t>ކައުންސިލްތަކަށް ދޭ އެހީގެ ފައިސާ</t>
  </si>
  <si>
    <t>ތެރަޕިއުޓިކް ފަރުވާގެ ހިދުމަތް</t>
  </si>
  <si>
    <t>ބޭރުގެއެހީގެ ދަށުން ހިންގާ ތަރައްޤީގެ މަޝްރޫޢުތަކަށް ސަރުކާރުން ކުރާޚަރަދު</t>
  </si>
  <si>
    <t>މުޅި ޖުމުލަ</t>
  </si>
  <si>
    <t>ބޭރުގެ އެހީގެދަށުން ހިންގާ އިޤްތިޞާދީ ތަރައްޤީގެ އެހެނިހެން މަޝްރޫޢުތައް ހިންގުމުގެ ޚަރަދު</t>
  </si>
  <si>
    <t>ހިއްސާގައި ކުރެވޭ އިންވެސްޓްމަންޓް</t>
  </si>
  <si>
    <r>
      <t xml:space="preserve">ޓްރަސްޓް ފަންޑުތަކުން ކުރާ ޚަރަދު ބައިކުރެވިފައިވާ ގޮތުގެ ޖުމުލަ ހިސާބު </t>
    </r>
    <r>
      <rPr>
        <b/>
        <sz val="24"/>
        <color rgb="FFB0750C"/>
        <rFont val="Roboto Condensed"/>
      </rPr>
      <t>2018 - 2022</t>
    </r>
    <r>
      <rPr>
        <sz val="24"/>
        <color rgb="FFB0750C"/>
        <rFont val="Mv Eamaan XP"/>
        <family val="3"/>
      </rPr>
      <t xml:space="preserve">
</t>
    </r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</si>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</sst>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#,##0.0_);\(#,##0.0\)"/>
  </numFmts>
  <fonts count="29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theme="0"/>
      <name val="Roboto Condensed"/>
    </font>
    <font>
      <sz val="12"/>
      <color theme="0"/>
      <name val="Faruma"/>
    </font>
    <font>
      <b/>
      <sz val="12"/>
      <name val="Roboto Condensed"/>
    </font>
    <font>
      <sz val="12"/>
      <color theme="1" tint="-0.249977111117893"/>
      <name val="Century Gothic"/>
      <family val="2"/>
    </font>
    <font>
      <sz val="12"/>
      <color rgb="FF595959"/>
      <name val="Faruma"/>
    </font>
    <font>
      <sz val="12"/>
      <color rgb="FF595959"/>
      <name val="Century Gothic"/>
      <family val="2"/>
    </font>
    <font>
      <sz val="12"/>
      <color rgb="FF595959"/>
      <name val="Roboto Condensed"/>
    </font>
    <font>
      <b/>
      <sz val="12"/>
      <color rgb="FF595959"/>
      <name val="Roboto Condensed"/>
    </font>
    <font>
      <b/>
      <sz val="12"/>
      <color theme="1" tint="-0.249977111117893"/>
      <name val="Calibri"/>
      <family val="2"/>
      <scheme val="minor"/>
    </font>
    <font>
      <b/>
      <i/>
      <sz val="12"/>
      <name val="Faruma"/>
    </font>
    <font>
      <sz val="12"/>
      <name val="Calibri"/>
      <family val="2"/>
      <scheme val="minor"/>
    </font>
    <font>
      <b/>
      <sz val="12"/>
      <color rgb="FF595959"/>
      <name val="Calibri"/>
      <family val="2"/>
      <scheme val="minor"/>
    </font>
    <font>
      <b/>
      <i/>
      <sz val="12"/>
      <color rgb="FF595959"/>
      <name val="Times New Roman"/>
      <family val="1"/>
    </font>
    <font>
      <sz val="24"/>
      <color rgb="FFB0750C"/>
      <name val="Mv Eamaan XP"/>
      <family val="3"/>
    </font>
    <font>
      <b/>
      <sz val="24"/>
      <color rgb="FFB0750C"/>
      <name val="Roboto Condensed"/>
    </font>
    <font>
      <sz val="12"/>
      <color rgb="FFB0750C"/>
      <name val="Roboto Condensed"/>
    </font>
    <font>
      <b/>
      <sz val="12"/>
      <color rgb="FFB0750C"/>
      <name val="Roboto Condensed"/>
    </font>
    <font>
      <sz val="12"/>
      <color rgb="FFB0750C"/>
      <name val="Century Gothic"/>
      <family val="2"/>
    </font>
    <font>
      <sz val="14"/>
      <name val="Mv Eamaan XP"/>
      <family val="3"/>
    </font>
    <font>
      <sz val="12"/>
      <color rgb="FF454545"/>
      <name val="Faruma"/>
    </font>
    <font>
      <sz val="12"/>
      <color rgb="FF454545"/>
      <name val="Roboto Condensed"/>
    </font>
    <font>
      <b/>
      <i/>
      <sz val="12"/>
      <color rgb="FF454545"/>
      <name val="Faruma"/>
    </font>
    <font>
      <sz val="12"/>
      <color rgb="FF454545"/>
      <name val="Century Gothic"/>
      <family val="2"/>
    </font>
    <font>
      <b/>
      <sz val="12"/>
      <color rgb="FF454545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B43F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rgb="FFEBBAB5"/>
      </top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rgb="FFEBBAB5"/>
      </top>
      <bottom style="thin">
        <color theme="0" tint="-0.14996795556505021"/>
      </bottom>
      <diagonal/>
    </border>
    <border>
      <left/>
      <right/>
      <top style="medium">
        <color rgb="FFF2B43F"/>
      </top>
      <bottom style="medium">
        <color rgb="FFF2B43F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90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43" fontId="0" fillId="0" borderId="0" xfId="0" applyNumberForma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" xfId="0" applyFont="1" applyFill="1" applyBorder="1" applyAlignment="1">
      <alignment horizontal="right" vertical="center"/>
    </xf>
    <xf numFmtId="164" fontId="11" fillId="0" borderId="1" xfId="1" applyNumberFormat="1" applyFont="1" applyFill="1" applyBorder="1" applyAlignment="1" applyProtection="1">
      <alignment vertical="center"/>
      <protection hidden="1"/>
    </xf>
    <xf numFmtId="0" fontId="10" fillId="0" borderId="0" xfId="0" applyFont="1"/>
    <xf numFmtId="0" fontId="10" fillId="0" borderId="0" xfId="0" applyFont="1" applyAlignment="1">
      <alignment vertical="center"/>
    </xf>
    <xf numFmtId="165" fontId="12" fillId="0" borderId="0" xfId="1" applyNumberFormat="1" applyFont="1" applyFill="1" applyBorder="1" applyAlignment="1" applyProtection="1">
      <alignment vertical="center"/>
      <protection hidden="1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Border="1"/>
    <xf numFmtId="0" fontId="9" fillId="0" borderId="0" xfId="0" applyFont="1" applyFill="1" applyBorder="1" applyAlignment="1">
      <alignment horizontal="left" vertical="center"/>
    </xf>
    <xf numFmtId="165" fontId="11" fillId="0" borderId="0" xfId="1" applyNumberFormat="1" applyFont="1" applyFill="1" applyBorder="1" applyAlignment="1" applyProtection="1">
      <alignment vertical="center"/>
      <protection hidden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165" fontId="11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64" fontId="11" fillId="0" borderId="2" xfId="1" applyNumberFormat="1" applyFont="1" applyFill="1" applyBorder="1" applyAlignment="1" applyProtection="1">
      <alignment vertical="center"/>
      <protection hidden="1"/>
    </xf>
    <xf numFmtId="0" fontId="9" fillId="0" borderId="2" xfId="0" applyFont="1" applyFill="1" applyBorder="1" applyAlignment="1">
      <alignment horizontal="right" vertical="center"/>
    </xf>
    <xf numFmtId="164" fontId="11" fillId="0" borderId="3" xfId="1" applyNumberFormat="1" applyFont="1" applyFill="1" applyBorder="1" applyAlignment="1" applyProtection="1">
      <alignment vertical="center"/>
      <protection hidden="1"/>
    </xf>
    <xf numFmtId="0" fontId="10" fillId="0" borderId="3" xfId="0" applyFont="1" applyBorder="1"/>
    <xf numFmtId="0" fontId="9" fillId="0" borderId="3" xfId="0" applyFont="1" applyFill="1" applyBorder="1" applyAlignment="1">
      <alignment horizontal="right" vertical="center"/>
    </xf>
    <xf numFmtId="0" fontId="11" fillId="0" borderId="3" xfId="0" applyNumberFormat="1" applyFont="1" applyFill="1" applyBorder="1" applyAlignment="1">
      <alignment horizontal="right" vertical="center"/>
    </xf>
    <xf numFmtId="0" fontId="11" fillId="0" borderId="1" xfId="0" applyNumberFormat="1" applyFont="1" applyFill="1" applyBorder="1" applyAlignment="1">
      <alignment horizontal="right" vertical="center"/>
    </xf>
    <xf numFmtId="164" fontId="11" fillId="0" borderId="4" xfId="1" applyNumberFormat="1" applyFont="1" applyFill="1" applyBorder="1" applyAlignment="1" applyProtection="1">
      <alignment vertical="center"/>
      <protection hidden="1"/>
    </xf>
    <xf numFmtId="0" fontId="10" fillId="0" borderId="2" xfId="0" applyFont="1" applyBorder="1"/>
    <xf numFmtId="0" fontId="9" fillId="0" borderId="4" xfId="0" applyFont="1" applyFill="1" applyBorder="1" applyAlignment="1">
      <alignment horizontal="right" vertical="center"/>
    </xf>
    <xf numFmtId="0" fontId="11" fillId="0" borderId="4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11" fillId="0" borderId="2" xfId="0" applyNumberFormat="1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right" vertical="center" wrapText="1"/>
    </xf>
    <xf numFmtId="0" fontId="1" fillId="0" borderId="0" xfId="0" applyFont="1"/>
    <xf numFmtId="0" fontId="1" fillId="0" borderId="2" xfId="0" applyFont="1" applyBorder="1"/>
    <xf numFmtId="0" fontId="13" fillId="0" borderId="2" xfId="0" applyFont="1" applyFill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165" fontId="1" fillId="0" borderId="0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3" xfId="0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right" vertical="center"/>
    </xf>
    <xf numFmtId="0" fontId="16" fillId="0" borderId="1" xfId="0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horizontal="right" vertical="center"/>
    </xf>
    <xf numFmtId="0" fontId="16" fillId="0" borderId="4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right" vertical="center" wrapText="1"/>
    </xf>
    <xf numFmtId="164" fontId="20" fillId="0" borderId="2" xfId="1" applyNumberFormat="1" applyFont="1" applyFill="1" applyBorder="1" applyAlignment="1" applyProtection="1">
      <alignment vertical="center"/>
      <protection hidden="1"/>
    </xf>
    <xf numFmtId="164" fontId="20" fillId="0" borderId="0" xfId="1" applyNumberFormat="1" applyFont="1" applyFill="1" applyBorder="1" applyAlignment="1" applyProtection="1">
      <alignment vertical="center"/>
      <protection hidden="1"/>
    </xf>
    <xf numFmtId="0" fontId="22" fillId="0" borderId="0" xfId="0" applyFont="1" applyAlignment="1">
      <alignment vertical="center"/>
    </xf>
    <xf numFmtId="165" fontId="21" fillId="0" borderId="0" xfId="1" applyNumberFormat="1" applyFont="1" applyFill="1" applyBorder="1" applyAlignment="1" applyProtection="1">
      <alignment vertical="center"/>
      <protection hidden="1"/>
    </xf>
    <xf numFmtId="164" fontId="20" fillId="0" borderId="3" xfId="1" applyNumberFormat="1" applyFont="1" applyFill="1" applyBorder="1" applyAlignment="1" applyProtection="1">
      <alignment vertical="center"/>
      <protection hidden="1"/>
    </xf>
    <xf numFmtId="164" fontId="20" fillId="0" borderId="1" xfId="1" applyNumberFormat="1" applyFont="1" applyFill="1" applyBorder="1" applyAlignment="1" applyProtection="1">
      <alignment vertical="center"/>
      <protection hidden="1"/>
    </xf>
    <xf numFmtId="165" fontId="20" fillId="0" borderId="0" xfId="1" applyNumberFormat="1" applyFont="1" applyFill="1" applyBorder="1" applyAlignment="1" applyProtection="1">
      <alignment vertical="center"/>
      <protection hidden="1"/>
    </xf>
    <xf numFmtId="164" fontId="20" fillId="0" borderId="4" xfId="1" applyNumberFormat="1" applyFont="1" applyFill="1" applyBorder="1" applyAlignment="1" applyProtection="1">
      <alignment vertical="center"/>
      <protection hidden="1"/>
    </xf>
    <xf numFmtId="165" fontId="20" fillId="0" borderId="0" xfId="0" applyNumberFormat="1" applyFont="1" applyBorder="1" applyAlignment="1">
      <alignment vertical="center"/>
    </xf>
    <xf numFmtId="164" fontId="5" fillId="2" borderId="0" xfId="1" applyNumberFormat="1" applyFont="1" applyFill="1" applyBorder="1" applyAlignment="1" applyProtection="1">
      <alignment horizontal="center" vertical="center" readingOrder="2"/>
    </xf>
    <xf numFmtId="164" fontId="6" fillId="2" borderId="0" xfId="1" applyNumberFormat="1" applyFont="1" applyFill="1" applyBorder="1" applyAlignment="1" applyProtection="1">
      <alignment horizontal="center" vertical="center" readingOrder="2"/>
    </xf>
    <xf numFmtId="165" fontId="7" fillId="0" borderId="5" xfId="1" applyNumberFormat="1" applyFont="1" applyFill="1" applyBorder="1" applyAlignment="1" applyProtection="1">
      <alignment vertical="center"/>
      <protection hidden="1"/>
    </xf>
    <xf numFmtId="165" fontId="21" fillId="0" borderId="5" xfId="1" applyNumberFormat="1" applyFont="1" applyFill="1" applyBorder="1" applyAlignment="1" applyProtection="1">
      <alignment vertical="center"/>
      <protection hidden="1"/>
    </xf>
    <xf numFmtId="0" fontId="14" fillId="0" borderId="5" xfId="0" applyNumberFormat="1" applyFont="1" applyFill="1" applyBorder="1" applyAlignment="1">
      <alignment horizontal="right" vertical="center"/>
    </xf>
    <xf numFmtId="0" fontId="15" fillId="0" borderId="5" xfId="0" applyFont="1" applyFill="1" applyBorder="1" applyAlignment="1">
      <alignment vertical="center"/>
    </xf>
    <xf numFmtId="0" fontId="23" fillId="0" borderId="5" xfId="0" applyFont="1" applyFill="1" applyBorder="1" applyAlignment="1">
      <alignment vertical="center"/>
    </xf>
    <xf numFmtId="0" fontId="7" fillId="0" borderId="5" xfId="0" applyNumberFormat="1" applyFont="1" applyFill="1" applyBorder="1" applyAlignment="1">
      <alignment horizontal="right" vertical="center"/>
    </xf>
    <xf numFmtId="0" fontId="18" fillId="0" borderId="0" xfId="1" applyNumberFormat="1" applyFont="1" applyBorder="1" applyAlignment="1">
      <alignment horizontal="right" vertical="center" readingOrder="2"/>
    </xf>
    <xf numFmtId="0" fontId="24" fillId="0" borderId="0" xfId="0" applyFont="1" applyBorder="1" applyAlignment="1">
      <alignment horizontal="right" vertical="center" readingOrder="2"/>
    </xf>
    <xf numFmtId="164" fontId="25" fillId="0" borderId="2" xfId="1" applyNumberFormat="1" applyFont="1" applyFill="1" applyBorder="1" applyAlignment="1" applyProtection="1">
      <alignment vertical="center"/>
      <protection hidden="1"/>
    </xf>
    <xf numFmtId="0" fontId="24" fillId="0" borderId="2" xfId="0" applyFont="1" applyFill="1" applyBorder="1" applyAlignment="1">
      <alignment horizontal="right" vertical="center"/>
    </xf>
    <xf numFmtId="0" fontId="26" fillId="0" borderId="2" xfId="0" applyNumberFormat="1" applyFont="1" applyFill="1" applyBorder="1" applyAlignment="1">
      <alignment horizontal="right" vertical="center"/>
    </xf>
    <xf numFmtId="164" fontId="25" fillId="0" borderId="0" xfId="1" applyNumberFormat="1" applyFont="1" applyFill="1" applyBorder="1" applyAlignment="1" applyProtection="1">
      <alignment vertical="center"/>
      <protection hidden="1"/>
    </xf>
    <xf numFmtId="0" fontId="24" fillId="0" borderId="0" xfId="0" applyFont="1" applyFill="1" applyBorder="1" applyAlignment="1">
      <alignment horizontal="right" vertical="center"/>
    </xf>
    <xf numFmtId="0" fontId="27" fillId="0" borderId="0" xfId="0" applyFont="1" applyBorder="1" applyAlignment="1">
      <alignment horizontal="right" vertical="center"/>
    </xf>
    <xf numFmtId="164" fontId="25" fillId="0" borderId="3" xfId="1" applyNumberFormat="1" applyFont="1" applyFill="1" applyBorder="1" applyAlignment="1" applyProtection="1">
      <alignment vertical="center"/>
      <protection hidden="1"/>
    </xf>
    <xf numFmtId="0" fontId="25" fillId="0" borderId="0" xfId="0" applyNumberFormat="1" applyFont="1" applyFill="1" applyBorder="1" applyAlignment="1">
      <alignment horizontal="right" vertical="center"/>
    </xf>
    <xf numFmtId="0" fontId="28" fillId="0" borderId="0" xfId="0" applyFont="1" applyFill="1" applyBorder="1" applyAlignment="1">
      <alignment vertical="center"/>
    </xf>
    <xf numFmtId="0" fontId="24" fillId="0" borderId="3" xfId="0" applyFont="1" applyFill="1" applyBorder="1" applyAlignment="1">
      <alignment horizontal="right" vertical="center" wrapText="1"/>
    </xf>
    <xf numFmtId="0" fontId="25" fillId="0" borderId="3" xfId="0" applyNumberFormat="1" applyFont="1" applyFill="1" applyBorder="1" applyAlignment="1">
      <alignment horizontal="right" vertical="center"/>
    </xf>
    <xf numFmtId="0" fontId="28" fillId="0" borderId="3" xfId="0" applyFont="1" applyFill="1" applyBorder="1" applyAlignment="1">
      <alignment vertical="center"/>
    </xf>
    <xf numFmtId="0" fontId="24" fillId="0" borderId="3" xfId="0" applyFont="1" applyFill="1" applyBorder="1" applyAlignment="1">
      <alignment horizontal="right" vertical="center"/>
    </xf>
    <xf numFmtId="164" fontId="25" fillId="0" borderId="1" xfId="1" applyNumberFormat="1" applyFont="1" applyFill="1" applyBorder="1" applyAlignment="1" applyProtection="1">
      <alignment vertical="center"/>
      <protection hidden="1"/>
    </xf>
    <xf numFmtId="0" fontId="24" fillId="0" borderId="1" xfId="0" applyFont="1" applyFill="1" applyBorder="1" applyAlignment="1">
      <alignment horizontal="right" vertical="center"/>
    </xf>
    <xf numFmtId="0" fontId="25" fillId="0" borderId="1" xfId="0" applyNumberFormat="1" applyFont="1" applyFill="1" applyBorder="1" applyAlignment="1">
      <alignment horizontal="right" vertical="center"/>
    </xf>
    <xf numFmtId="0" fontId="27" fillId="0" borderId="0" xfId="0" applyFont="1" applyBorder="1"/>
    <xf numFmtId="0" fontId="27" fillId="0" borderId="3" xfId="0" applyFont="1" applyBorder="1"/>
    <xf numFmtId="0" fontId="3" fillId="2" borderId="0" xfId="1" applyNumberFormat="1" applyFont="1" applyFill="1" applyBorder="1" applyAlignment="1" applyProtection="1">
      <alignment horizontal="center" vertical="center" readingOrder="2"/>
    </xf>
    <xf numFmtId="0" fontId="4" fillId="2" borderId="0" xfId="2" applyFont="1" applyFill="1" applyBorder="1" applyAlignment="1">
      <alignment horizontal="center" vertical="center" readingOrder="2"/>
    </xf>
    <xf numFmtId="164" fontId="4" fillId="2" borderId="0" xfId="1" applyNumberFormat="1" applyFont="1" applyFill="1" applyBorder="1" applyAlignment="1" applyProtection="1">
      <alignment horizontal="center" vertical="center" readingOrder="2"/>
    </xf>
  </cellXfs>
  <cellStyles count="3">
    <cellStyle name="Comma" xfId="1" builtinId="3"/>
    <cellStyle name="Normal" xfId="0" builtinId="0"/>
    <cellStyle name="Normal 2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  <color rgb="FFF2B43F"/>
      <color rgb="FFB0750C"/>
      <color rgb="FF856199"/>
      <color rgb="FF595959"/>
      <color rgb="FF9473A7"/>
      <color rgb="FFEBBAB5"/>
      <color rgb="FFC5908D"/>
      <color rgb="FFB06864"/>
      <color rgb="FFEBF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33" name="FPMExcelClientSheetOptionstb1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10" Type="http://schemas.openxmlformats.org/officeDocument/2006/relationships/image" Target="../media/image1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8" tint="-0.499984740745262"/>
    <pageSetUpPr fitToPage="1"/>
  </sheetPr>
  <dimension ref="A1:O259"/>
  <sheetViews>
    <sheetView showGridLines="0" tabSelected="1" view="pageBreakPreview" topLeftCell="B3" zoomScale="85" zoomScaleNormal="100" zoomScaleSheetLayoutView="85" workbookViewId="0">
      <selection activeCell="M17" sqref="M17"/>
    </sheetView>
  </sheetViews>
  <sheetFormatPr defaultColWidth="8.88671875" defaultRowHeight="17.25" outlineLevelRow="1"/>
  <cols>
    <col min="1" max="1" width="8.44140625" style="2" hidden="1" customWidth="1"/>
    <col min="2" max="2" width="6.21875" style="2" bestFit="1" customWidth="1"/>
    <col min="3" max="3" width="6.88671875" style="2" bestFit="1" customWidth="1"/>
    <col min="4" max="4" width="6.21875" style="2" bestFit="1" customWidth="1"/>
    <col min="5" max="5" width="8.44140625" style="2" bestFit="1" customWidth="1"/>
    <col min="6" max="6" width="6.21875" style="2" bestFit="1" customWidth="1"/>
    <col min="7" max="7" width="6.88671875" style="2" bestFit="1" customWidth="1"/>
    <col min="8" max="8" width="1.109375" customWidth="1"/>
    <col min="9" max="9" width="6.21875" style="2" bestFit="1" customWidth="1"/>
    <col min="10" max="10" width="7.77734375" style="2" bestFit="1" customWidth="1"/>
    <col min="11" max="11" width="6.21875" style="2" bestFit="1" customWidth="1"/>
    <col min="12" max="12" width="6.88671875" style="2" bestFit="1" customWidth="1"/>
    <col min="13" max="13" width="47.6640625" style="2" customWidth="1"/>
    <col min="14" max="14" width="7.21875" style="3" customWidth="1"/>
    <col min="15" max="15" width="2.77734375" style="2" customWidth="1"/>
    <col min="16" max="16" width="6.21875" style="2" customWidth="1"/>
    <col min="17" max="16384" width="8.88671875" style="2"/>
  </cols>
  <sheetData>
    <row r="1" spans="1:15" ht="125.1" hidden="1" customHeight="1" outlineLevel="1">
      <c r="O1" s="1"/>
    </row>
    <row r="2" spans="1:15" ht="18.75" hidden="1" customHeight="1" collapsed="1">
      <c r="O2" s="5" t="s">
        <v>203</v>
      </c>
    </row>
    <row r="3" spans="1:15" ht="37.5" customHeight="1">
      <c r="O3" s="67" t="s">
        <v>210</v>
      </c>
    </row>
    <row r="4" spans="1:15" ht="18.75" customHeight="1">
      <c r="O4" s="68" t="s">
        <v>0</v>
      </c>
    </row>
    <row r="5" spans="1:15" ht="11.25" customHeight="1">
      <c r="O5" s="1"/>
    </row>
    <row r="6" spans="1:15" ht="26.25" customHeight="1">
      <c r="B6" s="87">
        <v>2022</v>
      </c>
      <c r="C6" s="87"/>
      <c r="D6" s="87">
        <v>2021</v>
      </c>
      <c r="E6" s="87"/>
      <c r="F6" s="87">
        <v>2020</v>
      </c>
      <c r="G6" s="87"/>
      <c r="H6" s="35"/>
      <c r="I6" s="87">
        <v>2019</v>
      </c>
      <c r="J6" s="87"/>
      <c r="K6" s="87">
        <v>2018</v>
      </c>
      <c r="L6" s="87"/>
      <c r="M6" s="35"/>
      <c r="N6" s="35"/>
      <c r="O6" s="35"/>
    </row>
    <row r="7" spans="1:15" ht="26.25" customHeight="1">
      <c r="B7" s="88" t="s">
        <v>211</v>
      </c>
      <c r="C7" s="88"/>
      <c r="D7" s="88"/>
      <c r="E7" s="88"/>
      <c r="F7" s="88"/>
      <c r="G7" s="88"/>
      <c r="H7" s="35"/>
      <c r="I7" s="89" t="s">
        <v>1</v>
      </c>
      <c r="J7" s="89"/>
      <c r="K7" s="89" t="s">
        <v>2</v>
      </c>
      <c r="L7" s="89"/>
      <c r="M7" s="35"/>
      <c r="N7" s="35"/>
      <c r="O7" s="35"/>
    </row>
    <row r="8" spans="1:15" ht="26.25" customHeight="1">
      <c r="B8" s="59" t="s">
        <v>3</v>
      </c>
      <c r="C8" s="60" t="s">
        <v>4</v>
      </c>
      <c r="D8" s="59" t="s">
        <v>3</v>
      </c>
      <c r="E8" s="60" t="s">
        <v>4</v>
      </c>
      <c r="F8" s="59" t="s">
        <v>3</v>
      </c>
      <c r="G8" s="60" t="s">
        <v>4</v>
      </c>
      <c r="H8" s="35"/>
      <c r="I8" s="59" t="s">
        <v>3</v>
      </c>
      <c r="J8" s="60" t="s">
        <v>4</v>
      </c>
      <c r="K8" s="59" t="s">
        <v>3</v>
      </c>
      <c r="L8" s="60" t="s">
        <v>4</v>
      </c>
      <c r="M8" s="35"/>
      <c r="N8" s="35"/>
      <c r="O8" s="35"/>
    </row>
    <row r="9" spans="1:15" ht="30" customHeight="1">
      <c r="B9" s="69">
        <f t="shared" ref="B9" si="0">B13</f>
        <v>23.474680646461032</v>
      </c>
      <c r="C9" s="69">
        <f>C13</f>
        <v>142.36697599999999</v>
      </c>
      <c r="D9" s="69">
        <f t="shared" ref="D9" si="1">D13</f>
        <v>9.4102097372064648</v>
      </c>
      <c r="E9" s="69">
        <f>E13</f>
        <v>140.35367600000001</v>
      </c>
      <c r="F9" s="50">
        <f t="shared" ref="F9" si="2">F13</f>
        <v>14.816622494752847</v>
      </c>
      <c r="G9" s="50">
        <f>G13</f>
        <v>138.339676</v>
      </c>
      <c r="H9" s="36"/>
      <c r="I9" s="69">
        <f t="shared" ref="I9" si="3">I13</f>
        <v>10.975051262771361</v>
      </c>
      <c r="J9" s="69">
        <f>J13</f>
        <v>112.95904</v>
      </c>
      <c r="K9" s="69">
        <f>K13</f>
        <v>69.762106287962936</v>
      </c>
      <c r="L9" s="69">
        <f>L13</f>
        <v>147.133432</v>
      </c>
      <c r="M9" s="70" t="s">
        <v>5</v>
      </c>
      <c r="N9" s="71"/>
      <c r="O9" s="37"/>
    </row>
    <row r="10" spans="1:15" ht="30" customHeight="1" thickBot="1">
      <c r="B10" s="72">
        <f t="shared" ref="B10" si="4">B26</f>
        <v>76.52531935353899</v>
      </c>
      <c r="C10" s="72">
        <f>C26</f>
        <v>464.10336599999999</v>
      </c>
      <c r="D10" s="72">
        <f t="shared" ref="D10" si="5">D26</f>
        <v>90.589790262793528</v>
      </c>
      <c r="E10" s="72">
        <f>E26</f>
        <v>1351.1505509999997</v>
      </c>
      <c r="F10" s="51">
        <f t="shared" ref="F10" si="6">F26</f>
        <v>85.183377505247179</v>
      </c>
      <c r="G10" s="51">
        <f>G26</f>
        <v>795.33921099999986</v>
      </c>
      <c r="H10" s="38"/>
      <c r="I10" s="72">
        <f t="shared" ref="I10" si="7">I26</f>
        <v>89.024948737228641</v>
      </c>
      <c r="J10" s="72">
        <f>J26</f>
        <v>916.27569700000004</v>
      </c>
      <c r="K10" s="72">
        <f>K26</f>
        <v>30.237893712037074</v>
      </c>
      <c r="L10" s="72">
        <f>L26</f>
        <v>63.773949999999999</v>
      </c>
      <c r="M10" s="73" t="s">
        <v>23</v>
      </c>
      <c r="N10" s="74"/>
      <c r="O10" s="19"/>
    </row>
    <row r="11" spans="1:15" ht="30" customHeight="1" thickBot="1">
      <c r="B11" s="61">
        <f t="shared" ref="B11:G11" si="8">SUM(B9:B10)</f>
        <v>100.00000000000003</v>
      </c>
      <c r="C11" s="61">
        <f t="shared" si="8"/>
        <v>606.47034199999996</v>
      </c>
      <c r="D11" s="61">
        <f t="shared" si="8"/>
        <v>100</v>
      </c>
      <c r="E11" s="61">
        <f t="shared" si="8"/>
        <v>1491.5042269999997</v>
      </c>
      <c r="F11" s="62">
        <f t="shared" si="8"/>
        <v>100.00000000000003</v>
      </c>
      <c r="G11" s="62">
        <f t="shared" si="8"/>
        <v>933.6788869999998</v>
      </c>
      <c r="H11" s="35"/>
      <c r="I11" s="61">
        <f>SUM(I9:I10)</f>
        <v>100</v>
      </c>
      <c r="J11" s="61">
        <f>SUM(J9:J10)</f>
        <v>1029.234737</v>
      </c>
      <c r="K11" s="61">
        <f>SUM(K9:K10)</f>
        <v>100.00000000000001</v>
      </c>
      <c r="L11" s="61">
        <f>SUM(L9:L10)</f>
        <v>210.90738199999998</v>
      </c>
      <c r="M11" s="65" t="s">
        <v>207</v>
      </c>
      <c r="N11" s="63"/>
      <c r="O11" s="64"/>
    </row>
    <row r="12" spans="1:15" ht="11.25" customHeight="1" thickBot="1">
      <c r="B12" s="39"/>
      <c r="C12" s="39"/>
      <c r="D12" s="39"/>
      <c r="E12" s="39"/>
      <c r="F12" s="52"/>
      <c r="G12" s="53"/>
      <c r="H12" s="35"/>
      <c r="I12" s="40"/>
      <c r="J12" s="41"/>
      <c r="K12" s="39"/>
      <c r="L12" s="39"/>
      <c r="M12" s="39"/>
      <c r="N12" s="42"/>
      <c r="O12" s="39"/>
    </row>
    <row r="13" spans="1:15" ht="30" customHeight="1" thickBot="1">
      <c r="B13" s="61">
        <f t="shared" ref="B13:K13" si="9">SUM(B14:B24)</f>
        <v>23.474680646461032</v>
      </c>
      <c r="C13" s="61">
        <f t="shared" si="9"/>
        <v>142.36697599999999</v>
      </c>
      <c r="D13" s="61">
        <f t="shared" si="9"/>
        <v>9.4102097372064648</v>
      </c>
      <c r="E13" s="61">
        <f t="shared" si="9"/>
        <v>140.35367600000001</v>
      </c>
      <c r="F13" s="62">
        <f t="shared" si="9"/>
        <v>14.816622494752847</v>
      </c>
      <c r="G13" s="62">
        <f t="shared" si="9"/>
        <v>138.339676</v>
      </c>
      <c r="H13" s="35"/>
      <c r="I13" s="61">
        <f t="shared" si="9"/>
        <v>10.975051262771361</v>
      </c>
      <c r="J13" s="61">
        <f t="shared" si="9"/>
        <v>112.95904</v>
      </c>
      <c r="K13" s="61">
        <f t="shared" si="9"/>
        <v>69.762106287962936</v>
      </c>
      <c r="L13" s="61">
        <f>SUM(L14:L24)</f>
        <v>147.133432</v>
      </c>
      <c r="M13" s="65" t="s">
        <v>5</v>
      </c>
      <c r="N13" s="63"/>
      <c r="O13" s="64"/>
    </row>
    <row r="14" spans="1:15" ht="30" customHeight="1">
      <c r="A14" s="4"/>
      <c r="B14" s="72">
        <f t="shared" ref="B14" si="10">B36</f>
        <v>1.2673460625713502</v>
      </c>
      <c r="C14" s="72">
        <f>C36</f>
        <v>7.6860780000000002</v>
      </c>
      <c r="D14" s="72">
        <f t="shared" ref="D14" si="11">D36</f>
        <v>0.51532391667838029</v>
      </c>
      <c r="E14" s="72">
        <f>E36</f>
        <v>7.6860780000000002</v>
      </c>
      <c r="F14" s="51">
        <f t="shared" ref="F14" si="12">F36</f>
        <v>0.82320357748434358</v>
      </c>
      <c r="G14" s="51">
        <f>G36</f>
        <v>7.6860780000000002</v>
      </c>
      <c r="H14" s="8"/>
      <c r="I14" s="72">
        <f t="shared" ref="I14" si="13">I36</f>
        <v>2.1185034099757556</v>
      </c>
      <c r="J14" s="72">
        <f>J36</f>
        <v>21.804372999999998</v>
      </c>
      <c r="K14" s="72">
        <f>K36</f>
        <v>10.762200348207823</v>
      </c>
      <c r="L14" s="72">
        <f>L36</f>
        <v>22.698274999999999</v>
      </c>
      <c r="M14" s="73" t="s">
        <v>6</v>
      </c>
      <c r="N14" s="76">
        <v>210</v>
      </c>
      <c r="O14" s="77"/>
    </row>
    <row r="15" spans="1:15" ht="48.75" customHeight="1">
      <c r="B15" s="75">
        <f t="shared" ref="B15" si="14">B78</f>
        <v>1.4391305552085844E-2</v>
      </c>
      <c r="C15" s="75">
        <f>C78</f>
        <v>8.7278999999999995E-2</v>
      </c>
      <c r="D15" s="75">
        <f t="shared" ref="D15" si="15">D78</f>
        <v>5.851743388991415E-3</v>
      </c>
      <c r="E15" s="75">
        <f>E78</f>
        <v>8.7278999999999995E-2</v>
      </c>
      <c r="F15" s="54">
        <f t="shared" ref="F15" si="16">F78</f>
        <v>9.3478605134186786E-3</v>
      </c>
      <c r="G15" s="54">
        <f>G78</f>
        <v>8.7278999999999995E-2</v>
      </c>
      <c r="H15" s="23"/>
      <c r="I15" s="75">
        <f t="shared" ref="I15" si="17">I78</f>
        <v>3.9181732359272282E-2</v>
      </c>
      <c r="J15" s="75">
        <f>J78</f>
        <v>0.40327199999999996</v>
      </c>
      <c r="K15" s="75">
        <f>K78</f>
        <v>0.18207044075868337</v>
      </c>
      <c r="L15" s="75">
        <f>L78</f>
        <v>0.38400000000000001</v>
      </c>
      <c r="M15" s="78" t="s">
        <v>7</v>
      </c>
      <c r="N15" s="79">
        <v>213</v>
      </c>
      <c r="O15" s="80"/>
    </row>
    <row r="16" spans="1:15" ht="30" customHeight="1">
      <c r="B16" s="75">
        <f t="shared" ref="B16" si="18">B85</f>
        <v>0.18410545787249727</v>
      </c>
      <c r="C16" s="75">
        <f>C85</f>
        <v>1.1165449999999999</v>
      </c>
      <c r="D16" s="75">
        <f t="shared" ref="D16" si="19">D85</f>
        <v>7.4055774030334018E-2</v>
      </c>
      <c r="E16" s="75">
        <f>E85</f>
        <v>1.1045449999999999</v>
      </c>
      <c r="F16" s="54">
        <f t="shared" ref="F16" si="20">F85</f>
        <v>0.11701506965745498</v>
      </c>
      <c r="G16" s="54">
        <f>G85</f>
        <v>1.0925450000000001</v>
      </c>
      <c r="H16" s="23"/>
      <c r="I16" s="75">
        <f t="shared" ref="I16" si="21">I85</f>
        <v>0.17603175785544828</v>
      </c>
      <c r="J16" s="75">
        <f>J85</f>
        <v>1.8117799999999999</v>
      </c>
      <c r="K16" s="75">
        <f>K85</f>
        <v>1.1814356502704111</v>
      </c>
      <c r="L16" s="75">
        <f>L85</f>
        <v>2.4917349999999998</v>
      </c>
      <c r="M16" s="81" t="s">
        <v>8</v>
      </c>
      <c r="N16" s="79">
        <v>221</v>
      </c>
      <c r="O16" s="80"/>
    </row>
    <row r="17" spans="2:15" ht="30" customHeight="1">
      <c r="B17" s="75">
        <f t="shared" ref="B17" si="22">B93</f>
        <v>0.11624640995222814</v>
      </c>
      <c r="C17" s="75">
        <f>C93</f>
        <v>0.70500000000000007</v>
      </c>
      <c r="D17" s="75">
        <f t="shared" ref="D17" si="23">D93</f>
        <v>4.7267717197022746E-2</v>
      </c>
      <c r="E17" s="75">
        <f>E93</f>
        <v>0.70500000000000007</v>
      </c>
      <c r="F17" s="54">
        <f t="shared" ref="F17" si="24">F93</f>
        <v>7.5507758589811638E-2</v>
      </c>
      <c r="G17" s="54">
        <f>G93</f>
        <v>0.70500000000000007</v>
      </c>
      <c r="H17" s="23"/>
      <c r="I17" s="75">
        <f t="shared" ref="I17" si="25">I93</f>
        <v>7.8688852103910273E-2</v>
      </c>
      <c r="J17" s="75">
        <f>J93</f>
        <v>0.80989299999999997</v>
      </c>
      <c r="K17" s="75">
        <f>K93</f>
        <v>0.50795661576226869</v>
      </c>
      <c r="L17" s="75">
        <f>L93</f>
        <v>1.0713179999999998</v>
      </c>
      <c r="M17" s="81" t="s">
        <v>9</v>
      </c>
      <c r="N17" s="79">
        <v>222</v>
      </c>
      <c r="O17" s="80"/>
    </row>
    <row r="18" spans="2:15" ht="30" customHeight="1">
      <c r="B18" s="75">
        <f t="shared" ref="B18" si="26">B107</f>
        <v>10.335707397213502</v>
      </c>
      <c r="C18" s="75">
        <f>C107</f>
        <v>62.683</v>
      </c>
      <c r="D18" s="75">
        <f t="shared" ref="D18" si="27">D107</f>
        <v>4.2026699532779803</v>
      </c>
      <c r="E18" s="75">
        <f>E107</f>
        <v>62.683</v>
      </c>
      <c r="F18" s="54">
        <f t="shared" ref="F18" si="28">F107</f>
        <v>6.7135501158654778</v>
      </c>
      <c r="G18" s="54">
        <f>G107</f>
        <v>62.683</v>
      </c>
      <c r="H18" s="23"/>
      <c r="I18" s="75">
        <f t="shared" ref="I18" si="29">I107</f>
        <v>1.6007333806107242</v>
      </c>
      <c r="J18" s="75">
        <f>J107</f>
        <v>16.475304000000001</v>
      </c>
      <c r="K18" s="75">
        <f>K107</f>
        <v>11.614521866285365</v>
      </c>
      <c r="L18" s="75">
        <f>L107</f>
        <v>24.495883999999997</v>
      </c>
      <c r="M18" s="81" t="s">
        <v>10</v>
      </c>
      <c r="N18" s="79">
        <v>223</v>
      </c>
      <c r="O18" s="80"/>
    </row>
    <row r="19" spans="2:15" ht="30" customHeight="1">
      <c r="B19" s="75">
        <f t="shared" ref="B19" si="30">B135</f>
        <v>2.8855491832113368E-2</v>
      </c>
      <c r="C19" s="75">
        <f>C135</f>
        <v>0.17499999999999999</v>
      </c>
      <c r="D19" s="75">
        <f t="shared" ref="D19" si="31">D135</f>
        <v>1.1733121290041107E-2</v>
      </c>
      <c r="E19" s="75">
        <f>E135</f>
        <v>0.17499999999999999</v>
      </c>
      <c r="F19" s="54">
        <f t="shared" ref="F19" si="32">F135</f>
        <v>1.8743060642861041E-2</v>
      </c>
      <c r="G19" s="54">
        <f>G135</f>
        <v>0.17499999999999999</v>
      </c>
      <c r="H19" s="23"/>
      <c r="I19" s="75">
        <f t="shared" ref="I19" si="33">I135</f>
        <v>9.0008621619229318E-3</v>
      </c>
      <c r="J19" s="75">
        <f>J135</f>
        <v>9.264E-2</v>
      </c>
      <c r="K19" s="75">
        <f>K135</f>
        <v>0.32736691976006799</v>
      </c>
      <c r="L19" s="75">
        <f>L135</f>
        <v>0.69044100000000008</v>
      </c>
      <c r="M19" s="81" t="s">
        <v>11</v>
      </c>
      <c r="N19" s="79">
        <v>224</v>
      </c>
      <c r="O19" s="80"/>
    </row>
    <row r="20" spans="2:15" ht="30" customHeight="1">
      <c r="B20" s="75">
        <f t="shared" ref="B20" si="34">B142</f>
        <v>0.47830434550746753</v>
      </c>
      <c r="C20" s="75">
        <f>C142</f>
        <v>2.9007740000000002</v>
      </c>
      <c r="D20" s="75">
        <f t="shared" ref="D20" si="35">D142</f>
        <v>0.19448647529712973</v>
      </c>
      <c r="E20" s="75">
        <f>E142</f>
        <v>2.9007740000000002</v>
      </c>
      <c r="F20" s="54">
        <f t="shared" ref="F20" si="36">F142</f>
        <v>0.31068218853276919</v>
      </c>
      <c r="G20" s="54">
        <f>G142</f>
        <v>2.9007740000000002</v>
      </c>
      <c r="H20" s="23"/>
      <c r="I20" s="75">
        <f t="shared" ref="I20" si="37">I142</f>
        <v>0.43150214818293686</v>
      </c>
      <c r="J20" s="75">
        <f>J142</f>
        <v>4.4411699999999996</v>
      </c>
      <c r="K20" s="75">
        <f>K142</f>
        <v>3.6588842584940915</v>
      </c>
      <c r="L20" s="75">
        <f>L142</f>
        <v>7.716857000000001</v>
      </c>
      <c r="M20" s="81" t="s">
        <v>12</v>
      </c>
      <c r="N20" s="79">
        <v>225</v>
      </c>
      <c r="O20" s="80"/>
    </row>
    <row r="21" spans="2:15" ht="30" customHeight="1">
      <c r="B21" s="75">
        <f t="shared" ref="B21" si="38">B150</f>
        <v>9.1232820746904725E-2</v>
      </c>
      <c r="C21" s="75">
        <f>C150</f>
        <v>0.55330000000000001</v>
      </c>
      <c r="D21" s="75">
        <f t="shared" ref="D21" si="39">D150</f>
        <v>3.7009616869158234E-2</v>
      </c>
      <c r="E21" s="75">
        <f>E150</f>
        <v>0.55200000000000005</v>
      </c>
      <c r="F21" s="54">
        <f t="shared" ref="F21" si="40">F150</f>
        <v>5.8906762020420424E-2</v>
      </c>
      <c r="G21" s="54">
        <f>G150</f>
        <v>0.55000000000000004</v>
      </c>
      <c r="H21" s="23"/>
      <c r="I21" s="75">
        <f t="shared" ref="I21" si="41">I150</f>
        <v>0.37671231455920051</v>
      </c>
      <c r="J21" s="75">
        <f>J150</f>
        <v>3.8772539999999993</v>
      </c>
      <c r="K21" s="75">
        <f>K150</f>
        <v>3.1536117593076956</v>
      </c>
      <c r="L21" s="75">
        <f>L150</f>
        <v>6.6512000000000002</v>
      </c>
      <c r="M21" s="81" t="s">
        <v>13</v>
      </c>
      <c r="N21" s="79">
        <v>226</v>
      </c>
      <c r="O21" s="80"/>
    </row>
    <row r="22" spans="2:15" ht="30" hidden="1" customHeight="1">
      <c r="B22" s="75">
        <f t="shared" ref="B22" si="42">B169</f>
        <v>0</v>
      </c>
      <c r="C22" s="75">
        <f>C169</f>
        <v>0</v>
      </c>
      <c r="D22" s="75">
        <f t="shared" ref="D22" si="43">D169</f>
        <v>0</v>
      </c>
      <c r="E22" s="75">
        <f>E169</f>
        <v>0</v>
      </c>
      <c r="F22" s="54">
        <f t="shared" ref="F22" si="44">F169</f>
        <v>0</v>
      </c>
      <c r="G22" s="54">
        <f>G169</f>
        <v>0</v>
      </c>
      <c r="H22" s="23"/>
      <c r="I22" s="75">
        <f t="shared" ref="I22" si="45">I169</f>
        <v>0</v>
      </c>
      <c r="J22" s="75">
        <f>J169</f>
        <v>0</v>
      </c>
      <c r="K22" s="75">
        <f>K169</f>
        <v>0</v>
      </c>
      <c r="L22" s="75">
        <f>L169</f>
        <v>0</v>
      </c>
      <c r="M22" s="81" t="s">
        <v>14</v>
      </c>
      <c r="N22" s="79">
        <v>227</v>
      </c>
      <c r="O22" s="80"/>
    </row>
    <row r="23" spans="2:15" ht="30" customHeight="1">
      <c r="B23" s="75">
        <f t="shared" ref="B23" si="46">B175</f>
        <v>10.958491355212884</v>
      </c>
      <c r="C23" s="75">
        <f>C175</f>
        <v>66.460000000000008</v>
      </c>
      <c r="D23" s="75">
        <f t="shared" ref="D23" si="47">D175</f>
        <v>4.3218114191774273</v>
      </c>
      <c r="E23" s="75">
        <f>E175</f>
        <v>64.460000000000008</v>
      </c>
      <c r="F23" s="54">
        <f t="shared" ref="F23" si="48">F175</f>
        <v>6.6896661014462904</v>
      </c>
      <c r="G23" s="54">
        <f>G175</f>
        <v>62.46</v>
      </c>
      <c r="H23" s="23"/>
      <c r="I23" s="75">
        <f t="shared" ref="I23" si="49">I175</f>
        <v>6.1374098375383532</v>
      </c>
      <c r="J23" s="75">
        <f>J175</f>
        <v>63.168354000000008</v>
      </c>
      <c r="K23" s="75">
        <f>K175</f>
        <v>38.374058429116531</v>
      </c>
      <c r="L23" s="75">
        <f>L175</f>
        <v>80.933722000000003</v>
      </c>
      <c r="M23" s="81" t="s">
        <v>15</v>
      </c>
      <c r="N23" s="79">
        <v>228</v>
      </c>
      <c r="O23" s="80"/>
    </row>
    <row r="24" spans="2:15" ht="30" customHeight="1">
      <c r="B24" s="75">
        <f t="shared" ref="B24" si="50">B198</f>
        <v>0</v>
      </c>
      <c r="C24" s="75">
        <f>C198</f>
        <v>0</v>
      </c>
      <c r="D24" s="75">
        <f t="shared" ref="D24" si="51">D198</f>
        <v>0</v>
      </c>
      <c r="E24" s="75">
        <f>E198</f>
        <v>0</v>
      </c>
      <c r="F24" s="54">
        <f t="shared" ref="F24" si="52">F198</f>
        <v>0</v>
      </c>
      <c r="G24" s="54">
        <f>G198</f>
        <v>0</v>
      </c>
      <c r="H24" s="23"/>
      <c r="I24" s="75">
        <f t="shared" ref="I24" si="53">I198</f>
        <v>7.2869674238365701E-3</v>
      </c>
      <c r="J24" s="75">
        <f>J198</f>
        <v>7.4999999999999997E-2</v>
      </c>
      <c r="K24" s="75">
        <f>K198</f>
        <v>0</v>
      </c>
      <c r="L24" s="75">
        <f>L198</f>
        <v>0</v>
      </c>
      <c r="M24" s="81" t="s">
        <v>16</v>
      </c>
      <c r="N24" s="79">
        <v>281</v>
      </c>
      <c r="O24" s="80"/>
    </row>
    <row r="25" spans="2:15" ht="11.25" customHeight="1" thickBot="1">
      <c r="B25" s="9"/>
      <c r="C25" s="9"/>
      <c r="D25" s="9"/>
      <c r="E25" s="9"/>
      <c r="F25" s="52"/>
      <c r="G25" s="53"/>
      <c r="H25" s="8"/>
      <c r="I25" s="11"/>
      <c r="J25" s="11"/>
      <c r="K25" s="9"/>
      <c r="L25" s="9"/>
      <c r="M25" s="9"/>
      <c r="N25" s="12"/>
      <c r="O25" s="9"/>
    </row>
    <row r="26" spans="2:15" ht="30" customHeight="1" thickBot="1">
      <c r="B26" s="61">
        <f t="shared" ref="B26:G26" si="54">SUM(B27:B34)</f>
        <v>76.52531935353899</v>
      </c>
      <c r="C26" s="61">
        <f t="shared" si="54"/>
        <v>464.10336599999999</v>
      </c>
      <c r="D26" s="61">
        <f t="shared" si="54"/>
        <v>90.589790262793528</v>
      </c>
      <c r="E26" s="61">
        <f t="shared" si="54"/>
        <v>1351.1505509999997</v>
      </c>
      <c r="F26" s="62">
        <f t="shared" si="54"/>
        <v>85.183377505247179</v>
      </c>
      <c r="G26" s="62">
        <f t="shared" si="54"/>
        <v>795.33921099999986</v>
      </c>
      <c r="H26" s="35"/>
      <c r="I26" s="61">
        <f>SUM(I27:I34)</f>
        <v>89.024948737228641</v>
      </c>
      <c r="J26" s="61">
        <f>SUM(J27:J34)</f>
        <v>916.27569700000004</v>
      </c>
      <c r="K26" s="61">
        <f>SUM(K27:K34)</f>
        <v>30.237893712037074</v>
      </c>
      <c r="L26" s="61">
        <f>SUM(L27:L34)</f>
        <v>63.773949999999999</v>
      </c>
      <c r="M26" s="65" t="s">
        <v>23</v>
      </c>
      <c r="N26" s="63"/>
      <c r="O26" s="64"/>
    </row>
    <row r="27" spans="2:15" ht="30" customHeight="1">
      <c r="B27" s="72">
        <f t="shared" ref="B27" si="55">B205</f>
        <v>0</v>
      </c>
      <c r="C27" s="72">
        <f>C205</f>
        <v>0</v>
      </c>
      <c r="D27" s="72">
        <f t="shared" ref="D27" si="56">D205</f>
        <v>0</v>
      </c>
      <c r="E27" s="72">
        <f>E205</f>
        <v>0</v>
      </c>
      <c r="F27" s="51">
        <f t="shared" ref="F27" si="57">F205</f>
        <v>0</v>
      </c>
      <c r="G27" s="51">
        <f>G205</f>
        <v>0</v>
      </c>
      <c r="H27" s="13"/>
      <c r="I27" s="72">
        <f t="shared" ref="I27" si="58">I205</f>
        <v>2.8759231432741667E-4</v>
      </c>
      <c r="J27" s="72">
        <f>J205</f>
        <v>2.96E-3</v>
      </c>
      <c r="K27" s="72">
        <f>K205</f>
        <v>0</v>
      </c>
      <c r="L27" s="72">
        <f>L205</f>
        <v>0</v>
      </c>
      <c r="M27" s="73" t="s">
        <v>17</v>
      </c>
      <c r="N27" s="76">
        <v>291</v>
      </c>
      <c r="O27" s="77"/>
    </row>
    <row r="28" spans="2:15" ht="30" hidden="1" customHeight="1">
      <c r="B28" s="75">
        <f t="shared" ref="B28" si="59">B210</f>
        <v>0</v>
      </c>
      <c r="C28" s="75">
        <f>C210</f>
        <v>0</v>
      </c>
      <c r="D28" s="75">
        <f t="shared" ref="D28" si="60">D210</f>
        <v>0</v>
      </c>
      <c r="E28" s="75">
        <f>E210</f>
        <v>0</v>
      </c>
      <c r="F28" s="54">
        <f t="shared" ref="F28" si="61">F210</f>
        <v>0</v>
      </c>
      <c r="G28" s="54">
        <f>G210</f>
        <v>0</v>
      </c>
      <c r="H28" s="23"/>
      <c r="I28" s="75">
        <f t="shared" ref="I28" si="62">I210</f>
        <v>0</v>
      </c>
      <c r="J28" s="75">
        <f>J210</f>
        <v>0</v>
      </c>
      <c r="K28" s="75">
        <f>K210</f>
        <v>0</v>
      </c>
      <c r="L28" s="75">
        <f>L210</f>
        <v>0</v>
      </c>
      <c r="M28" s="81" t="s">
        <v>18</v>
      </c>
      <c r="N28" s="79">
        <v>292</v>
      </c>
      <c r="O28" s="80"/>
    </row>
    <row r="29" spans="2:15" ht="30" customHeight="1">
      <c r="B29" s="75">
        <f t="shared" ref="B29" si="63">B213</f>
        <v>0</v>
      </c>
      <c r="C29" s="75">
        <f>C213</f>
        <v>0</v>
      </c>
      <c r="D29" s="75">
        <f t="shared" ref="D29" si="64">D213</f>
        <v>0.13409281474332693</v>
      </c>
      <c r="E29" s="75">
        <f>E213</f>
        <v>2</v>
      </c>
      <c r="F29" s="54">
        <f t="shared" ref="F29" si="65">F213</f>
        <v>0.73345280645721633</v>
      </c>
      <c r="G29" s="54">
        <f>G213</f>
        <v>6.8480939999999997</v>
      </c>
      <c r="H29" s="23"/>
      <c r="I29" s="75">
        <f t="shared" ref="I29" si="66">I213</f>
        <v>5.9438717719843144</v>
      </c>
      <c r="J29" s="75">
        <f>J213</f>
        <v>61.176392999999997</v>
      </c>
      <c r="K29" s="75">
        <f>K213</f>
        <v>0.75767760466535017</v>
      </c>
      <c r="L29" s="75">
        <f>L213</f>
        <v>1.597998</v>
      </c>
      <c r="M29" s="81" t="s">
        <v>201</v>
      </c>
      <c r="N29" s="79">
        <v>421</v>
      </c>
      <c r="O29" s="80"/>
    </row>
    <row r="30" spans="2:15" ht="30" customHeight="1">
      <c r="B30" s="75">
        <f t="shared" ref="B30:G30" si="67">B218</f>
        <v>76.443617089522917</v>
      </c>
      <c r="C30" s="75">
        <f t="shared" si="67"/>
        <v>463.607866</v>
      </c>
      <c r="D30" s="75">
        <f t="shared" si="67"/>
        <v>90.422475953197548</v>
      </c>
      <c r="E30" s="75">
        <f t="shared" si="67"/>
        <v>1348.6550509999997</v>
      </c>
      <c r="F30" s="54">
        <f t="shared" si="67"/>
        <v>84.396855061369735</v>
      </c>
      <c r="G30" s="54">
        <f t="shared" si="67"/>
        <v>787.99561699999992</v>
      </c>
      <c r="H30" s="23"/>
      <c r="I30" s="75">
        <f>I218</f>
        <v>73.91726538666174</v>
      </c>
      <c r="J30" s="75">
        <f>J218</f>
        <v>760.78217200000006</v>
      </c>
      <c r="K30" s="75">
        <f>K218</f>
        <v>0</v>
      </c>
      <c r="L30" s="75">
        <f>L218</f>
        <v>0</v>
      </c>
      <c r="M30" s="81" t="s">
        <v>202</v>
      </c>
      <c r="N30" s="79">
        <v>422</v>
      </c>
      <c r="O30" s="80"/>
    </row>
    <row r="31" spans="2:15" ht="30" customHeight="1">
      <c r="B31" s="75">
        <f t="shared" ref="B31" si="68">B226</f>
        <v>8.1702264016069559E-2</v>
      </c>
      <c r="C31" s="75">
        <f>C226</f>
        <v>0.4955</v>
      </c>
      <c r="D31" s="75">
        <f t="shared" ref="D31" si="69">D226</f>
        <v>3.3221494852659246E-2</v>
      </c>
      <c r="E31" s="75">
        <f>E226</f>
        <v>0.4955</v>
      </c>
      <c r="F31" s="54">
        <f t="shared" ref="F31" si="70">F226</f>
        <v>5.3069637420215122E-2</v>
      </c>
      <c r="G31" s="54">
        <f>G226</f>
        <v>0.4955</v>
      </c>
      <c r="H31" s="23"/>
      <c r="I31" s="75">
        <f t="shared" ref="I31" si="71">I226</f>
        <v>7.9104597885331571E-2</v>
      </c>
      <c r="J31" s="75">
        <f>J226</f>
        <v>0.81417200000000001</v>
      </c>
      <c r="K31" s="75">
        <f>K226</f>
        <v>2.7725824219846418</v>
      </c>
      <c r="L31" s="75">
        <f>L226</f>
        <v>5.8475809999999999</v>
      </c>
      <c r="M31" s="81" t="s">
        <v>19</v>
      </c>
      <c r="N31" s="79">
        <v>423</v>
      </c>
      <c r="O31" s="80"/>
    </row>
    <row r="32" spans="2:15" ht="30" customHeight="1">
      <c r="B32" s="75">
        <f t="shared" ref="B32:G32" si="72">B241</f>
        <v>0</v>
      </c>
      <c r="C32" s="75">
        <f t="shared" si="72"/>
        <v>0</v>
      </c>
      <c r="D32" s="75">
        <f t="shared" si="72"/>
        <v>0</v>
      </c>
      <c r="E32" s="75">
        <f t="shared" si="72"/>
        <v>0</v>
      </c>
      <c r="F32" s="54">
        <f t="shared" si="72"/>
        <v>0</v>
      </c>
      <c r="G32" s="54">
        <f t="shared" si="72"/>
        <v>0</v>
      </c>
      <c r="H32" s="23"/>
      <c r="I32" s="75">
        <f>I241</f>
        <v>0.34005847977903997</v>
      </c>
      <c r="J32" s="75">
        <f>J241</f>
        <v>3.5</v>
      </c>
      <c r="K32" s="75">
        <f>K241</f>
        <v>0.26077797504498923</v>
      </c>
      <c r="L32" s="75">
        <f>L241</f>
        <v>0.55000000000000004</v>
      </c>
      <c r="M32" s="81" t="s">
        <v>20</v>
      </c>
      <c r="N32" s="79">
        <v>440</v>
      </c>
      <c r="O32" s="80"/>
    </row>
    <row r="33" spans="2:15" ht="30" hidden="1" customHeight="1">
      <c r="B33" s="75">
        <f t="shared" ref="B33:G33" si="73">B247</f>
        <v>0</v>
      </c>
      <c r="C33" s="75">
        <f t="shared" si="73"/>
        <v>0</v>
      </c>
      <c r="D33" s="75">
        <f t="shared" si="73"/>
        <v>0</v>
      </c>
      <c r="E33" s="75">
        <f t="shared" si="73"/>
        <v>0</v>
      </c>
      <c r="F33" s="54">
        <f t="shared" si="73"/>
        <v>0</v>
      </c>
      <c r="G33" s="54">
        <f t="shared" si="73"/>
        <v>0</v>
      </c>
      <c r="H33" s="23"/>
      <c r="I33" s="75">
        <f>I247</f>
        <v>0</v>
      </c>
      <c r="J33" s="75">
        <f>J247</f>
        <v>0</v>
      </c>
      <c r="K33" s="75">
        <f>K247</f>
        <v>0</v>
      </c>
      <c r="L33" s="75">
        <f>L247</f>
        <v>0</v>
      </c>
      <c r="M33" s="81" t="s">
        <v>21</v>
      </c>
      <c r="N33" s="79">
        <v>720</v>
      </c>
      <c r="O33" s="80"/>
    </row>
    <row r="34" spans="2:15" ht="30" customHeight="1">
      <c r="B34" s="75">
        <f t="shared" ref="B34:G34" si="74">B256</f>
        <v>0</v>
      </c>
      <c r="C34" s="75">
        <f t="shared" si="74"/>
        <v>0</v>
      </c>
      <c r="D34" s="75">
        <f t="shared" si="74"/>
        <v>0</v>
      </c>
      <c r="E34" s="75">
        <f t="shared" si="74"/>
        <v>0</v>
      </c>
      <c r="F34" s="54">
        <f t="shared" si="74"/>
        <v>0</v>
      </c>
      <c r="G34" s="54">
        <f t="shared" si="74"/>
        <v>0</v>
      </c>
      <c r="H34" s="23"/>
      <c r="I34" s="75">
        <f>I256</f>
        <v>8.744360908603884</v>
      </c>
      <c r="J34" s="75">
        <f>J256</f>
        <v>90</v>
      </c>
      <c r="K34" s="75">
        <f>K256</f>
        <v>26.446855710342092</v>
      </c>
      <c r="L34" s="75">
        <f>L256</f>
        <v>55.778371</v>
      </c>
      <c r="M34" s="81" t="s">
        <v>22</v>
      </c>
      <c r="N34" s="79">
        <v>730</v>
      </c>
      <c r="O34" s="80"/>
    </row>
    <row r="35" spans="2:15" ht="11.25" customHeight="1" thickBot="1">
      <c r="B35" s="10"/>
      <c r="C35" s="10"/>
      <c r="D35" s="10"/>
      <c r="E35" s="10"/>
      <c r="F35" s="53"/>
      <c r="G35" s="53"/>
      <c r="H35" s="8"/>
      <c r="I35" s="10"/>
      <c r="J35" s="10"/>
      <c r="K35" s="10"/>
      <c r="L35" s="10"/>
      <c r="M35" s="14"/>
      <c r="N35" s="44"/>
      <c r="O35" s="11"/>
    </row>
    <row r="36" spans="2:15" ht="30" customHeight="1" thickBot="1">
      <c r="B36" s="61">
        <f t="shared" ref="B36:K36" si="75">SUM(B37:B38)</f>
        <v>1.2673460625713502</v>
      </c>
      <c r="C36" s="61">
        <f t="shared" si="75"/>
        <v>7.6860780000000002</v>
      </c>
      <c r="D36" s="61">
        <f t="shared" si="75"/>
        <v>0.51532391667838029</v>
      </c>
      <c r="E36" s="61">
        <f t="shared" si="75"/>
        <v>7.6860780000000002</v>
      </c>
      <c r="F36" s="62">
        <f t="shared" si="75"/>
        <v>0.82320357748434358</v>
      </c>
      <c r="G36" s="62">
        <f t="shared" si="75"/>
        <v>7.6860780000000002</v>
      </c>
      <c r="H36" s="35"/>
      <c r="I36" s="61">
        <f t="shared" si="75"/>
        <v>2.1185034099757556</v>
      </c>
      <c r="J36" s="61">
        <f t="shared" si="75"/>
        <v>21.804372999999998</v>
      </c>
      <c r="K36" s="61">
        <f t="shared" si="75"/>
        <v>10.762200348207823</v>
      </c>
      <c r="L36" s="61">
        <f>SUM(L37:L38)</f>
        <v>22.698274999999999</v>
      </c>
      <c r="M36" s="65" t="s">
        <v>6</v>
      </c>
      <c r="N36" s="66">
        <v>210</v>
      </c>
      <c r="O36" s="64"/>
    </row>
    <row r="37" spans="2:15" ht="30" customHeight="1">
      <c r="B37" s="82">
        <f t="shared" ref="B37" si="76">B40</f>
        <v>0.73253013252872312</v>
      </c>
      <c r="C37" s="82">
        <f t="shared" ref="C37:K37" si="77">C40</f>
        <v>4.4425780000000001</v>
      </c>
      <c r="D37" s="82">
        <f t="shared" ref="D37" si="78">D40</f>
        <v>0.29785889436838991</v>
      </c>
      <c r="E37" s="82">
        <f t="shared" si="77"/>
        <v>4.4425780000000001</v>
      </c>
      <c r="F37" s="55">
        <f t="shared" ref="F37" si="79">F40</f>
        <v>0.47581433636937326</v>
      </c>
      <c r="G37" s="55">
        <f t="shared" si="77"/>
        <v>4.4425780000000001</v>
      </c>
      <c r="H37" s="13"/>
      <c r="I37" s="82">
        <f t="shared" ref="I37" si="80">I40</f>
        <v>0.92099155413562384</v>
      </c>
      <c r="J37" s="82">
        <f t="shared" si="77"/>
        <v>9.4791650000000001</v>
      </c>
      <c r="K37" s="82">
        <f t="shared" si="77"/>
        <v>4.0455629950401653</v>
      </c>
      <c r="L37" s="82">
        <f>L40</f>
        <v>8.5323910000000005</v>
      </c>
      <c r="M37" s="83" t="s">
        <v>24</v>
      </c>
      <c r="N37" s="84">
        <v>211</v>
      </c>
      <c r="O37" s="45"/>
    </row>
    <row r="38" spans="2:15" ht="30" customHeight="1">
      <c r="B38" s="75">
        <f t="shared" ref="B38" si="81">B44</f>
        <v>0.53481593004262695</v>
      </c>
      <c r="C38" s="75">
        <f t="shared" ref="C38:K38" si="82">C44</f>
        <v>3.2435</v>
      </c>
      <c r="D38" s="75">
        <f t="shared" ref="D38" si="83">D44</f>
        <v>0.21746502230999043</v>
      </c>
      <c r="E38" s="75">
        <f t="shared" si="82"/>
        <v>3.2435</v>
      </c>
      <c r="F38" s="54">
        <f t="shared" ref="F38" si="84">F44</f>
        <v>0.34738924111497027</v>
      </c>
      <c r="G38" s="54">
        <f t="shared" si="82"/>
        <v>3.2435</v>
      </c>
      <c r="H38" s="23"/>
      <c r="I38" s="75">
        <f t="shared" ref="I38" si="85">I44</f>
        <v>1.1975118558401316</v>
      </c>
      <c r="J38" s="75">
        <f t="shared" si="82"/>
        <v>12.325207999999996</v>
      </c>
      <c r="K38" s="75">
        <f t="shared" si="82"/>
        <v>6.7166373531676573</v>
      </c>
      <c r="L38" s="75">
        <f>L44</f>
        <v>14.165883999999998</v>
      </c>
      <c r="M38" s="81" t="s">
        <v>25</v>
      </c>
      <c r="N38" s="79">
        <v>212</v>
      </c>
      <c r="O38" s="43"/>
    </row>
    <row r="39" spans="2:15" ht="11.25" customHeight="1" thickBot="1">
      <c r="B39" s="10"/>
      <c r="C39" s="10"/>
      <c r="D39" s="10"/>
      <c r="E39" s="10"/>
      <c r="F39" s="53"/>
      <c r="G39" s="53"/>
      <c r="H39" s="8"/>
      <c r="I39" s="10"/>
      <c r="J39" s="10"/>
      <c r="K39" s="10"/>
      <c r="L39" s="10"/>
      <c r="M39" s="14"/>
      <c r="N39" s="44"/>
      <c r="O39" s="11"/>
    </row>
    <row r="40" spans="2:15" ht="30" customHeight="1" thickBot="1">
      <c r="B40" s="61">
        <f t="shared" ref="B40:K40" si="86">SUM(B41:B42)</f>
        <v>0.73253013252872312</v>
      </c>
      <c r="C40" s="61">
        <f t="shared" si="86"/>
        <v>4.4425780000000001</v>
      </c>
      <c r="D40" s="61">
        <f t="shared" si="86"/>
        <v>0.29785889436838991</v>
      </c>
      <c r="E40" s="61">
        <f t="shared" si="86"/>
        <v>4.4425780000000001</v>
      </c>
      <c r="F40" s="62">
        <f t="shared" si="86"/>
        <v>0.47581433636937326</v>
      </c>
      <c r="G40" s="62">
        <f t="shared" si="86"/>
        <v>4.4425780000000001</v>
      </c>
      <c r="H40" s="35"/>
      <c r="I40" s="61">
        <f t="shared" si="86"/>
        <v>0.92099155413562384</v>
      </c>
      <c r="J40" s="61">
        <f t="shared" si="86"/>
        <v>9.4791650000000001</v>
      </c>
      <c r="K40" s="61">
        <f t="shared" si="86"/>
        <v>4.0455629950401653</v>
      </c>
      <c r="L40" s="61">
        <f>SUM(L41:L42)</f>
        <v>8.5323910000000005</v>
      </c>
      <c r="M40" s="65" t="s">
        <v>24</v>
      </c>
      <c r="N40" s="66">
        <v>211</v>
      </c>
      <c r="O40" s="64"/>
    </row>
    <row r="41" spans="2:15" ht="30" customHeight="1">
      <c r="B41" s="82">
        <v>0.70301508659759004</v>
      </c>
      <c r="C41" s="82">
        <v>4.2635779999999999</v>
      </c>
      <c r="D41" s="82">
        <v>0.28585758744886214</v>
      </c>
      <c r="E41" s="82">
        <v>4.2635779999999999</v>
      </c>
      <c r="F41" s="55">
        <v>0.45664286291181827</v>
      </c>
      <c r="G41" s="55">
        <v>4.2635779999999999</v>
      </c>
      <c r="H41" s="13"/>
      <c r="I41" s="82">
        <v>0.903398677264038</v>
      </c>
      <c r="J41" s="82">
        <v>9.2980929999999997</v>
      </c>
      <c r="K41" s="82">
        <v>4.0007376318387955</v>
      </c>
      <c r="L41" s="82">
        <v>8.4378510000000002</v>
      </c>
      <c r="M41" s="83" t="s">
        <v>26</v>
      </c>
      <c r="N41" s="84">
        <v>211001</v>
      </c>
      <c r="O41" s="45"/>
    </row>
    <row r="42" spans="2:15" ht="30" customHeight="1">
      <c r="B42" s="75">
        <v>2.9515045931133105E-2</v>
      </c>
      <c r="C42" s="75">
        <v>0.17899999999999999</v>
      </c>
      <c r="D42" s="75">
        <v>1.2001306919527761E-2</v>
      </c>
      <c r="E42" s="75">
        <v>0.17899999999999999</v>
      </c>
      <c r="F42" s="54">
        <v>1.9171473457555009E-2</v>
      </c>
      <c r="G42" s="54">
        <v>0.17899999999999999</v>
      </c>
      <c r="H42" s="23"/>
      <c r="I42" s="75">
        <v>1.7592876871585807E-2</v>
      </c>
      <c r="J42" s="75">
        <v>0.18107200000000001</v>
      </c>
      <c r="K42" s="75">
        <v>4.4825363201369595E-2</v>
      </c>
      <c r="L42" s="75">
        <v>9.4539999999999999E-2</v>
      </c>
      <c r="M42" s="81" t="s">
        <v>27</v>
      </c>
      <c r="N42" s="79">
        <v>211002</v>
      </c>
      <c r="O42" s="43"/>
    </row>
    <row r="43" spans="2:15" ht="11.25" customHeight="1" thickBot="1">
      <c r="B43" s="10"/>
      <c r="C43" s="10"/>
      <c r="D43" s="10"/>
      <c r="E43" s="10"/>
      <c r="F43" s="53"/>
      <c r="G43" s="53"/>
      <c r="H43" s="8"/>
      <c r="I43" s="10"/>
      <c r="J43" s="10"/>
      <c r="K43" s="10"/>
      <c r="L43" s="10"/>
      <c r="M43" s="14"/>
      <c r="N43" s="44"/>
      <c r="O43" s="11"/>
    </row>
    <row r="44" spans="2:15" ht="30" customHeight="1" thickBot="1">
      <c r="B44" s="61">
        <f t="shared" ref="B44:G44" si="87">SUM(B45:B76)</f>
        <v>0.53481593004262695</v>
      </c>
      <c r="C44" s="61">
        <f t="shared" si="87"/>
        <v>3.2435</v>
      </c>
      <c r="D44" s="61">
        <f t="shared" si="87"/>
        <v>0.21746502230999043</v>
      </c>
      <c r="E44" s="61">
        <f t="shared" si="87"/>
        <v>3.2435</v>
      </c>
      <c r="F44" s="62">
        <f t="shared" si="87"/>
        <v>0.34738924111497027</v>
      </c>
      <c r="G44" s="62">
        <f t="shared" si="87"/>
        <v>3.2435</v>
      </c>
      <c r="H44" s="35"/>
      <c r="I44" s="61">
        <f>SUM(I45:I76)</f>
        <v>1.1975118558401316</v>
      </c>
      <c r="J44" s="61">
        <f>SUM(J45:J76)</f>
        <v>12.325207999999996</v>
      </c>
      <c r="K44" s="61">
        <f>SUM(K45:K76)</f>
        <v>6.7166373531676573</v>
      </c>
      <c r="L44" s="61">
        <f>SUM(L45:L76)</f>
        <v>14.165883999999998</v>
      </c>
      <c r="M44" s="65" t="s">
        <v>25</v>
      </c>
      <c r="N44" s="66">
        <v>212</v>
      </c>
      <c r="O44" s="64"/>
    </row>
    <row r="45" spans="2:15" ht="30" hidden="1" customHeight="1">
      <c r="B45" s="75">
        <v>0</v>
      </c>
      <c r="C45" s="75">
        <v>0</v>
      </c>
      <c r="D45" s="75">
        <v>0</v>
      </c>
      <c r="E45" s="75">
        <v>0</v>
      </c>
      <c r="F45" s="54">
        <v>0</v>
      </c>
      <c r="G45" s="54">
        <v>0</v>
      </c>
      <c r="H45" s="23"/>
      <c r="I45" s="75">
        <v>0</v>
      </c>
      <c r="J45" s="75">
        <v>0</v>
      </c>
      <c r="K45" s="75">
        <v>0</v>
      </c>
      <c r="L45" s="75">
        <v>0</v>
      </c>
      <c r="M45" s="81" t="s">
        <v>28</v>
      </c>
      <c r="N45" s="79">
        <v>212002</v>
      </c>
      <c r="O45" s="43"/>
    </row>
    <row r="46" spans="2:15" ht="30" hidden="1" customHeight="1">
      <c r="B46" s="75">
        <v>0</v>
      </c>
      <c r="C46" s="75">
        <v>0</v>
      </c>
      <c r="D46" s="75">
        <v>0</v>
      </c>
      <c r="E46" s="75">
        <v>0</v>
      </c>
      <c r="F46" s="54">
        <v>0</v>
      </c>
      <c r="G46" s="54">
        <v>0</v>
      </c>
      <c r="H46" s="23"/>
      <c r="I46" s="75">
        <v>0</v>
      </c>
      <c r="J46" s="75">
        <v>0</v>
      </c>
      <c r="K46" s="75">
        <v>0</v>
      </c>
      <c r="L46" s="75">
        <v>0</v>
      </c>
      <c r="M46" s="81" t="s">
        <v>29</v>
      </c>
      <c r="N46" s="79">
        <v>212003</v>
      </c>
      <c r="O46" s="43"/>
    </row>
    <row r="47" spans="2:15" ht="30" hidden="1" customHeight="1">
      <c r="B47" s="75">
        <v>0</v>
      </c>
      <c r="C47" s="75">
        <v>0</v>
      </c>
      <c r="D47" s="75">
        <v>0</v>
      </c>
      <c r="E47" s="75">
        <v>0</v>
      </c>
      <c r="F47" s="54">
        <v>0</v>
      </c>
      <c r="G47" s="54">
        <v>0</v>
      </c>
      <c r="H47" s="23"/>
      <c r="I47" s="75">
        <v>0</v>
      </c>
      <c r="J47" s="75">
        <v>0</v>
      </c>
      <c r="K47" s="75">
        <v>0</v>
      </c>
      <c r="L47" s="75">
        <v>0</v>
      </c>
      <c r="M47" s="81" t="s">
        <v>30</v>
      </c>
      <c r="N47" s="79">
        <v>212004</v>
      </c>
      <c r="O47" s="43"/>
    </row>
    <row r="48" spans="2:15" ht="30" customHeight="1">
      <c r="B48" s="75">
        <v>2.2259950841916031E-2</v>
      </c>
      <c r="C48" s="75">
        <v>0.13500000000000001</v>
      </c>
      <c r="D48" s="75">
        <v>9.0512649951745693E-3</v>
      </c>
      <c r="E48" s="75">
        <v>0.13500000000000001</v>
      </c>
      <c r="F48" s="54">
        <v>1.4458932495921376E-2</v>
      </c>
      <c r="G48" s="54">
        <v>0.13500000000000001</v>
      </c>
      <c r="H48" s="23"/>
      <c r="I48" s="75">
        <v>2.3318295756277026E-2</v>
      </c>
      <c r="J48" s="75">
        <v>0.24</v>
      </c>
      <c r="K48" s="75">
        <v>0.21057584413996475</v>
      </c>
      <c r="L48" s="75">
        <v>0.44412000000000001</v>
      </c>
      <c r="M48" s="81" t="s">
        <v>31</v>
      </c>
      <c r="N48" s="79">
        <v>212005</v>
      </c>
      <c r="O48" s="43"/>
    </row>
    <row r="49" spans="2:15" ht="30" hidden="1" customHeight="1">
      <c r="B49" s="75">
        <v>0</v>
      </c>
      <c r="C49" s="75">
        <v>0</v>
      </c>
      <c r="D49" s="75">
        <v>0</v>
      </c>
      <c r="E49" s="75">
        <v>0</v>
      </c>
      <c r="F49" s="54">
        <v>0</v>
      </c>
      <c r="G49" s="54">
        <v>0</v>
      </c>
      <c r="H49" s="23"/>
      <c r="I49" s="75">
        <v>0</v>
      </c>
      <c r="J49" s="75">
        <v>0</v>
      </c>
      <c r="K49" s="75">
        <v>0</v>
      </c>
      <c r="L49" s="75">
        <v>0</v>
      </c>
      <c r="M49" s="81" t="s">
        <v>32</v>
      </c>
      <c r="N49" s="79">
        <v>212006</v>
      </c>
      <c r="O49" s="43"/>
    </row>
    <row r="50" spans="2:15" ht="30" hidden="1" customHeight="1">
      <c r="B50" s="75">
        <v>0</v>
      </c>
      <c r="C50" s="75">
        <v>0</v>
      </c>
      <c r="D50" s="75">
        <v>0</v>
      </c>
      <c r="E50" s="75">
        <v>0</v>
      </c>
      <c r="F50" s="54">
        <v>0</v>
      </c>
      <c r="G50" s="54">
        <v>0</v>
      </c>
      <c r="H50" s="23"/>
      <c r="I50" s="75">
        <v>0</v>
      </c>
      <c r="J50" s="75">
        <v>0</v>
      </c>
      <c r="K50" s="75">
        <v>0</v>
      </c>
      <c r="L50" s="75">
        <v>0</v>
      </c>
      <c r="M50" s="81" t="s">
        <v>33</v>
      </c>
      <c r="N50" s="79">
        <v>212007</v>
      </c>
      <c r="O50" s="43"/>
    </row>
    <row r="51" spans="2:15" ht="30" customHeight="1">
      <c r="B51" s="75">
        <v>0</v>
      </c>
      <c r="C51" s="75">
        <v>0</v>
      </c>
      <c r="D51" s="75">
        <v>0</v>
      </c>
      <c r="E51" s="75">
        <v>0</v>
      </c>
      <c r="F51" s="54">
        <v>0</v>
      </c>
      <c r="G51" s="54">
        <v>0</v>
      </c>
      <c r="H51" s="23"/>
      <c r="I51" s="75">
        <v>4.0807017573484799E-3</v>
      </c>
      <c r="J51" s="75">
        <v>4.2000000000000003E-2</v>
      </c>
      <c r="K51" s="75">
        <v>1.137940254741771E-2</v>
      </c>
      <c r="L51" s="75">
        <v>2.4E-2</v>
      </c>
      <c r="M51" s="81" t="s">
        <v>34</v>
      </c>
      <c r="N51" s="79">
        <v>212008</v>
      </c>
      <c r="O51" s="43"/>
    </row>
    <row r="52" spans="2:15" ht="30" customHeight="1">
      <c r="B52" s="75">
        <v>5.771098366422673E-2</v>
      </c>
      <c r="C52" s="75">
        <v>0.35</v>
      </c>
      <c r="D52" s="75">
        <v>2.3466242580082213E-2</v>
      </c>
      <c r="E52" s="75">
        <v>0.35</v>
      </c>
      <c r="F52" s="54">
        <v>3.7486121285722082E-2</v>
      </c>
      <c r="G52" s="54">
        <v>0.35</v>
      </c>
      <c r="H52" s="23"/>
      <c r="I52" s="75">
        <v>0.51748515751854185</v>
      </c>
      <c r="J52" s="75">
        <v>5.3261370000000001</v>
      </c>
      <c r="K52" s="75">
        <v>2.3020886959755633</v>
      </c>
      <c r="L52" s="75">
        <v>4.8552749999999998</v>
      </c>
      <c r="M52" s="81" t="s">
        <v>35</v>
      </c>
      <c r="N52" s="79">
        <v>212009</v>
      </c>
      <c r="O52" s="43"/>
    </row>
    <row r="53" spans="2:15" ht="30" hidden="1" customHeight="1">
      <c r="B53" s="75">
        <v>0</v>
      </c>
      <c r="C53" s="75">
        <v>0</v>
      </c>
      <c r="D53" s="75">
        <v>0</v>
      </c>
      <c r="E53" s="75">
        <v>0</v>
      </c>
      <c r="F53" s="54">
        <v>0</v>
      </c>
      <c r="G53" s="54">
        <v>0</v>
      </c>
      <c r="H53" s="23"/>
      <c r="I53" s="75">
        <v>0</v>
      </c>
      <c r="J53" s="75">
        <v>0</v>
      </c>
      <c r="K53" s="75">
        <v>0</v>
      </c>
      <c r="L53" s="75">
        <v>0</v>
      </c>
      <c r="M53" s="81" t="s">
        <v>36</v>
      </c>
      <c r="N53" s="79">
        <v>212010</v>
      </c>
      <c r="O53" s="43"/>
    </row>
    <row r="54" spans="2:15" ht="30" customHeight="1">
      <c r="B54" s="75">
        <v>2.9679934455888032E-3</v>
      </c>
      <c r="C54" s="75">
        <v>1.7999999999999999E-2</v>
      </c>
      <c r="D54" s="75">
        <v>1.2068353326899423E-3</v>
      </c>
      <c r="E54" s="75">
        <v>1.7999999999999999E-2</v>
      </c>
      <c r="F54" s="54">
        <v>1.9278576661228501E-3</v>
      </c>
      <c r="G54" s="54">
        <v>1.7999999999999999E-2</v>
      </c>
      <c r="H54" s="23"/>
      <c r="I54" s="75">
        <v>4.0552168032781818E-2</v>
      </c>
      <c r="J54" s="75">
        <v>0.417377</v>
      </c>
      <c r="K54" s="75">
        <v>0.22284663322026349</v>
      </c>
      <c r="L54" s="75">
        <v>0.47</v>
      </c>
      <c r="M54" s="81" t="s">
        <v>37</v>
      </c>
      <c r="N54" s="79">
        <v>212011</v>
      </c>
      <c r="O54" s="43"/>
    </row>
    <row r="55" spans="2:15" ht="30" hidden="1" customHeight="1">
      <c r="B55" s="75">
        <v>0</v>
      </c>
      <c r="C55" s="75">
        <v>0</v>
      </c>
      <c r="D55" s="75">
        <v>0</v>
      </c>
      <c r="E55" s="75">
        <v>0</v>
      </c>
      <c r="F55" s="54">
        <v>0</v>
      </c>
      <c r="G55" s="54">
        <v>0</v>
      </c>
      <c r="H55" s="23"/>
      <c r="I55" s="75">
        <v>0</v>
      </c>
      <c r="J55" s="75">
        <v>0</v>
      </c>
      <c r="K55" s="75">
        <v>0</v>
      </c>
      <c r="L55" s="75">
        <v>0</v>
      </c>
      <c r="M55" s="81" t="s">
        <v>38</v>
      </c>
      <c r="N55" s="79">
        <v>212012</v>
      </c>
      <c r="O55" s="43"/>
    </row>
    <row r="56" spans="2:15" ht="30" customHeight="1">
      <c r="B56" s="75">
        <v>5.7710983664226731E-4</v>
      </c>
      <c r="C56" s="75">
        <v>3.5000000000000001E-3</v>
      </c>
      <c r="D56" s="75">
        <v>2.3466242580082216E-4</v>
      </c>
      <c r="E56" s="75">
        <v>3.5000000000000001E-3</v>
      </c>
      <c r="F56" s="54">
        <v>3.7486121285722088E-4</v>
      </c>
      <c r="G56" s="54">
        <v>3.5000000000000001E-3</v>
      </c>
      <c r="H56" s="23"/>
      <c r="I56" s="75">
        <v>3.1353391835627482E-4</v>
      </c>
      <c r="J56" s="75">
        <v>3.2269999999999998E-3</v>
      </c>
      <c r="K56" s="75">
        <v>0</v>
      </c>
      <c r="L56" s="75">
        <v>0</v>
      </c>
      <c r="M56" s="81" t="s">
        <v>39</v>
      </c>
      <c r="N56" s="79">
        <v>212013</v>
      </c>
      <c r="O56" s="43"/>
    </row>
    <row r="57" spans="2:15" ht="48.75" customHeight="1">
      <c r="B57" s="75">
        <v>0</v>
      </c>
      <c r="C57" s="75">
        <v>0</v>
      </c>
      <c r="D57" s="75">
        <v>0</v>
      </c>
      <c r="E57" s="75">
        <v>0</v>
      </c>
      <c r="F57" s="54">
        <v>0</v>
      </c>
      <c r="G57" s="54">
        <v>0</v>
      </c>
      <c r="H57" s="23"/>
      <c r="I57" s="75">
        <v>1.7488721817207769E-2</v>
      </c>
      <c r="J57" s="75">
        <v>0.18</v>
      </c>
      <c r="K57" s="75">
        <v>8.5345519105632817E-2</v>
      </c>
      <c r="L57" s="75">
        <v>0.18</v>
      </c>
      <c r="M57" s="78" t="s">
        <v>40</v>
      </c>
      <c r="N57" s="79">
        <v>212014</v>
      </c>
      <c r="O57" s="43"/>
    </row>
    <row r="58" spans="2:15" ht="30" customHeight="1">
      <c r="B58" s="75">
        <v>4.9466557426480059E-3</v>
      </c>
      <c r="C58" s="75">
        <v>0.03</v>
      </c>
      <c r="D58" s="75">
        <v>2.0113922211499038E-3</v>
      </c>
      <c r="E58" s="75">
        <v>0.03</v>
      </c>
      <c r="F58" s="54">
        <v>3.2130961102047502E-3</v>
      </c>
      <c r="G58" s="54">
        <v>0.03</v>
      </c>
      <c r="H58" s="23"/>
      <c r="I58" s="75">
        <v>2.876894738930678E-3</v>
      </c>
      <c r="J58" s="75">
        <v>2.9610000000000001E-2</v>
      </c>
      <c r="K58" s="75">
        <v>1.6385391384735885E-2</v>
      </c>
      <c r="L58" s="75">
        <v>3.4557999999999998E-2</v>
      </c>
      <c r="M58" s="81" t="s">
        <v>41</v>
      </c>
      <c r="N58" s="79">
        <v>212015</v>
      </c>
      <c r="O58" s="43"/>
    </row>
    <row r="59" spans="2:15" ht="30" hidden="1" customHeight="1">
      <c r="B59" s="75">
        <v>0</v>
      </c>
      <c r="C59" s="75">
        <v>0</v>
      </c>
      <c r="D59" s="75">
        <v>0</v>
      </c>
      <c r="E59" s="75">
        <v>0</v>
      </c>
      <c r="F59" s="54">
        <v>0</v>
      </c>
      <c r="G59" s="54">
        <v>0</v>
      </c>
      <c r="H59" s="23"/>
      <c r="I59" s="75">
        <v>0</v>
      </c>
      <c r="J59" s="75">
        <v>0</v>
      </c>
      <c r="K59" s="75">
        <v>0</v>
      </c>
      <c r="L59" s="75">
        <v>0</v>
      </c>
      <c r="M59" s="81" t="s">
        <v>42</v>
      </c>
      <c r="N59" s="79">
        <v>212016</v>
      </c>
      <c r="O59" s="43"/>
    </row>
    <row r="60" spans="2:15" ht="30" hidden="1" customHeight="1">
      <c r="B60" s="75">
        <v>0</v>
      </c>
      <c r="C60" s="75">
        <v>0</v>
      </c>
      <c r="D60" s="75">
        <v>0</v>
      </c>
      <c r="E60" s="75">
        <v>0</v>
      </c>
      <c r="F60" s="54">
        <v>0</v>
      </c>
      <c r="G60" s="54">
        <v>0</v>
      </c>
      <c r="H60" s="23"/>
      <c r="I60" s="75">
        <v>0</v>
      </c>
      <c r="J60" s="75">
        <v>0</v>
      </c>
      <c r="K60" s="75">
        <v>0</v>
      </c>
      <c r="L60" s="75">
        <v>0</v>
      </c>
      <c r="M60" s="81" t="s">
        <v>43</v>
      </c>
      <c r="N60" s="79">
        <v>212017</v>
      </c>
      <c r="O60" s="43"/>
    </row>
    <row r="61" spans="2:15" ht="30" hidden="1" customHeight="1">
      <c r="B61" s="75">
        <v>0</v>
      </c>
      <c r="C61" s="75">
        <v>0</v>
      </c>
      <c r="D61" s="75">
        <v>0</v>
      </c>
      <c r="E61" s="75">
        <v>0</v>
      </c>
      <c r="F61" s="54">
        <v>0</v>
      </c>
      <c r="G61" s="54">
        <v>0</v>
      </c>
      <c r="H61" s="23"/>
      <c r="I61" s="75">
        <v>0</v>
      </c>
      <c r="J61" s="75">
        <v>0</v>
      </c>
      <c r="K61" s="75">
        <v>0</v>
      </c>
      <c r="L61" s="75">
        <v>0</v>
      </c>
      <c r="M61" s="81" t="s">
        <v>44</v>
      </c>
      <c r="N61" s="79">
        <v>212018</v>
      </c>
      <c r="O61" s="43"/>
    </row>
    <row r="62" spans="2:15" ht="30" hidden="1" customHeight="1">
      <c r="B62" s="75">
        <v>0</v>
      </c>
      <c r="C62" s="75">
        <v>0</v>
      </c>
      <c r="D62" s="75">
        <v>0</v>
      </c>
      <c r="E62" s="75">
        <v>0</v>
      </c>
      <c r="F62" s="54">
        <v>0</v>
      </c>
      <c r="G62" s="54">
        <v>0</v>
      </c>
      <c r="H62" s="23"/>
      <c r="I62" s="75">
        <v>0</v>
      </c>
      <c r="J62" s="75">
        <v>0</v>
      </c>
      <c r="K62" s="75">
        <v>0</v>
      </c>
      <c r="L62" s="75">
        <v>0</v>
      </c>
      <c r="M62" s="81" t="s">
        <v>45</v>
      </c>
      <c r="N62" s="79">
        <v>212019</v>
      </c>
      <c r="O62" s="43"/>
    </row>
    <row r="63" spans="2:15" ht="30" customHeight="1">
      <c r="B63" s="75">
        <v>0</v>
      </c>
      <c r="C63" s="75">
        <v>0</v>
      </c>
      <c r="D63" s="75">
        <v>0</v>
      </c>
      <c r="E63" s="75">
        <v>0</v>
      </c>
      <c r="F63" s="54">
        <v>0</v>
      </c>
      <c r="G63" s="54">
        <v>0</v>
      </c>
      <c r="H63" s="23"/>
      <c r="I63" s="75">
        <v>0</v>
      </c>
      <c r="J63" s="75">
        <v>0</v>
      </c>
      <c r="K63" s="75">
        <v>9.7649498110028224E-2</v>
      </c>
      <c r="L63" s="75">
        <v>0.20594999999999999</v>
      </c>
      <c r="M63" s="81" t="s">
        <v>46</v>
      </c>
      <c r="N63" s="79">
        <v>212020</v>
      </c>
      <c r="O63" s="43"/>
    </row>
    <row r="64" spans="2:15" ht="30" customHeight="1">
      <c r="B64" s="75">
        <v>2.4898167237994963E-2</v>
      </c>
      <c r="C64" s="75">
        <v>0.151</v>
      </c>
      <c r="D64" s="75">
        <v>1.0124007513121184E-2</v>
      </c>
      <c r="E64" s="75">
        <v>0.151</v>
      </c>
      <c r="F64" s="54">
        <v>1.6172583754697243E-2</v>
      </c>
      <c r="G64" s="54">
        <v>0.151</v>
      </c>
      <c r="H64" s="23"/>
      <c r="I64" s="75">
        <v>1.4663613126769155E-2</v>
      </c>
      <c r="J64" s="75">
        <v>0.150923</v>
      </c>
      <c r="K64" s="75">
        <v>0.1211214124311685</v>
      </c>
      <c r="L64" s="75">
        <v>0.25545400000000001</v>
      </c>
      <c r="M64" s="81" t="s">
        <v>47</v>
      </c>
      <c r="N64" s="79">
        <v>212021</v>
      </c>
      <c r="O64" s="43"/>
    </row>
    <row r="65" spans="2:15" ht="30" hidden="1" customHeight="1">
      <c r="B65" s="75">
        <v>0</v>
      </c>
      <c r="C65" s="75">
        <v>0</v>
      </c>
      <c r="D65" s="75">
        <v>0</v>
      </c>
      <c r="E65" s="75">
        <v>0</v>
      </c>
      <c r="F65" s="54">
        <v>0</v>
      </c>
      <c r="G65" s="54">
        <v>0</v>
      </c>
      <c r="H65" s="23"/>
      <c r="I65" s="75">
        <v>0</v>
      </c>
      <c r="J65" s="75">
        <v>0</v>
      </c>
      <c r="K65" s="75">
        <v>0</v>
      </c>
      <c r="L65" s="75">
        <v>0</v>
      </c>
      <c r="M65" s="81" t="s">
        <v>48</v>
      </c>
      <c r="N65" s="79">
        <v>212022</v>
      </c>
      <c r="O65" s="43"/>
    </row>
    <row r="66" spans="2:15" ht="30" customHeight="1">
      <c r="B66" s="75">
        <v>2.7536383634073899E-2</v>
      </c>
      <c r="C66" s="75">
        <v>0.16700000000000001</v>
      </c>
      <c r="D66" s="75">
        <v>1.1196750031067799E-2</v>
      </c>
      <c r="E66" s="75">
        <v>0.16700000000000001</v>
      </c>
      <c r="F66" s="54">
        <v>1.7886235013473112E-2</v>
      </c>
      <c r="G66" s="54">
        <v>0.16700000000000001</v>
      </c>
      <c r="H66" s="23"/>
      <c r="I66" s="75">
        <v>0.20453934601315343</v>
      </c>
      <c r="J66" s="75">
        <v>2.1051899999999999</v>
      </c>
      <c r="K66" s="75">
        <v>0.945168434170787</v>
      </c>
      <c r="L66" s="75">
        <v>1.99343</v>
      </c>
      <c r="M66" s="81" t="s">
        <v>49</v>
      </c>
      <c r="N66" s="79">
        <v>212023</v>
      </c>
      <c r="O66" s="43"/>
    </row>
    <row r="67" spans="2:15" ht="30" customHeight="1">
      <c r="B67" s="75">
        <v>3.6275475446085376E-3</v>
      </c>
      <c r="C67" s="75">
        <v>2.1999999999999999E-2</v>
      </c>
      <c r="D67" s="75">
        <v>1.4750209621765963E-3</v>
      </c>
      <c r="E67" s="75">
        <v>2.1999999999999999E-2</v>
      </c>
      <c r="F67" s="54">
        <v>2.3562704808168166E-3</v>
      </c>
      <c r="G67" s="54">
        <v>2.1999999999999999E-2</v>
      </c>
      <c r="H67" s="23"/>
      <c r="I67" s="75">
        <v>2.0983551393679786E-3</v>
      </c>
      <c r="J67" s="75">
        <v>2.1597000000000002E-2</v>
      </c>
      <c r="K67" s="75">
        <v>1.0908579767018303E-2</v>
      </c>
      <c r="L67" s="75">
        <v>2.3007E-2</v>
      </c>
      <c r="M67" s="81" t="s">
        <v>50</v>
      </c>
      <c r="N67" s="79">
        <v>212024</v>
      </c>
      <c r="O67" s="43"/>
    </row>
    <row r="68" spans="2:15" ht="30" customHeight="1">
      <c r="B68" s="75">
        <v>9.6624675506391047E-2</v>
      </c>
      <c r="C68" s="75">
        <v>0.58599999999999997</v>
      </c>
      <c r="D68" s="75">
        <v>3.9289194719794786E-2</v>
      </c>
      <c r="E68" s="75">
        <v>0.58599999999999997</v>
      </c>
      <c r="F68" s="54">
        <v>6.2762477352666116E-2</v>
      </c>
      <c r="G68" s="54">
        <v>0.58599999999999997</v>
      </c>
      <c r="H68" s="23"/>
      <c r="I68" s="75">
        <v>5.6802785504896924E-2</v>
      </c>
      <c r="J68" s="75">
        <v>0.58463399999999999</v>
      </c>
      <c r="K68" s="75">
        <v>0.5269730198443221</v>
      </c>
      <c r="L68" s="75">
        <v>1.1114250000000001</v>
      </c>
      <c r="M68" s="81" t="s">
        <v>51</v>
      </c>
      <c r="N68" s="79">
        <v>212025</v>
      </c>
      <c r="O68" s="43"/>
    </row>
    <row r="69" spans="2:15" ht="30" hidden="1" customHeight="1">
      <c r="B69" s="75">
        <v>0</v>
      </c>
      <c r="C69" s="75">
        <v>0</v>
      </c>
      <c r="D69" s="75">
        <v>0</v>
      </c>
      <c r="E69" s="75">
        <v>0</v>
      </c>
      <c r="F69" s="54">
        <v>0</v>
      </c>
      <c r="G69" s="54">
        <v>0</v>
      </c>
      <c r="H69" s="23"/>
      <c r="I69" s="75">
        <v>0</v>
      </c>
      <c r="J69" s="75">
        <v>0</v>
      </c>
      <c r="K69" s="75">
        <v>0</v>
      </c>
      <c r="L69" s="75">
        <v>0</v>
      </c>
      <c r="M69" s="81" t="s">
        <v>52</v>
      </c>
      <c r="N69" s="79">
        <v>212026</v>
      </c>
      <c r="O69" s="43"/>
    </row>
    <row r="70" spans="2:15" ht="30" customHeight="1">
      <c r="B70" s="75">
        <v>7.139673121888622E-2</v>
      </c>
      <c r="C70" s="75">
        <v>0.433</v>
      </c>
      <c r="D70" s="75">
        <v>2.903109439193028E-2</v>
      </c>
      <c r="E70" s="75">
        <v>0.433</v>
      </c>
      <c r="F70" s="54">
        <v>4.6375687190621892E-2</v>
      </c>
      <c r="G70" s="54">
        <v>0.433</v>
      </c>
      <c r="H70" s="23"/>
      <c r="I70" s="75">
        <v>0.1824766433237863</v>
      </c>
      <c r="J70" s="75">
        <v>1.8781129999999999</v>
      </c>
      <c r="K70" s="75">
        <v>0.89768029077332157</v>
      </c>
      <c r="L70" s="75">
        <v>1.8932739999999999</v>
      </c>
      <c r="M70" s="81" t="s">
        <v>53</v>
      </c>
      <c r="N70" s="79">
        <v>212027</v>
      </c>
      <c r="O70" s="43"/>
    </row>
    <row r="71" spans="2:15" ht="30" hidden="1" customHeight="1">
      <c r="B71" s="75">
        <v>0</v>
      </c>
      <c r="C71" s="75">
        <v>0</v>
      </c>
      <c r="D71" s="75">
        <v>0</v>
      </c>
      <c r="E71" s="75">
        <v>0</v>
      </c>
      <c r="F71" s="54">
        <v>0</v>
      </c>
      <c r="G71" s="54">
        <v>0</v>
      </c>
      <c r="H71" s="23"/>
      <c r="I71" s="75">
        <v>0</v>
      </c>
      <c r="J71" s="75">
        <v>0</v>
      </c>
      <c r="K71" s="75">
        <v>0</v>
      </c>
      <c r="L71" s="75">
        <v>0</v>
      </c>
      <c r="M71" s="81" t="s">
        <v>54</v>
      </c>
      <c r="N71" s="79">
        <v>212028</v>
      </c>
      <c r="O71" s="43"/>
    </row>
    <row r="72" spans="2:15" ht="30" hidden="1" customHeight="1">
      <c r="B72" s="75">
        <v>0</v>
      </c>
      <c r="C72" s="75">
        <v>0</v>
      </c>
      <c r="D72" s="75">
        <v>0</v>
      </c>
      <c r="E72" s="75">
        <v>0</v>
      </c>
      <c r="F72" s="54">
        <v>0</v>
      </c>
      <c r="G72" s="54">
        <v>0</v>
      </c>
      <c r="H72" s="23"/>
      <c r="I72" s="75">
        <v>0</v>
      </c>
      <c r="J72" s="75">
        <v>0</v>
      </c>
      <c r="K72" s="75">
        <v>0</v>
      </c>
      <c r="L72" s="75">
        <v>0</v>
      </c>
      <c r="M72" s="81" t="s">
        <v>199</v>
      </c>
      <c r="N72" s="79">
        <v>212029</v>
      </c>
      <c r="O72" s="43"/>
    </row>
    <row r="73" spans="2:15" ht="30" hidden="1" customHeight="1">
      <c r="B73" s="75">
        <v>0</v>
      </c>
      <c r="C73" s="75">
        <v>0</v>
      </c>
      <c r="D73" s="75">
        <v>0</v>
      </c>
      <c r="E73" s="75">
        <v>0</v>
      </c>
      <c r="F73" s="54">
        <v>0</v>
      </c>
      <c r="G73" s="54">
        <v>0</v>
      </c>
      <c r="H73" s="23"/>
      <c r="I73" s="75">
        <v>0</v>
      </c>
      <c r="J73" s="75">
        <v>0</v>
      </c>
      <c r="K73" s="75">
        <v>0</v>
      </c>
      <c r="L73" s="75">
        <v>0</v>
      </c>
      <c r="M73" s="81" t="s">
        <v>200</v>
      </c>
      <c r="N73" s="79">
        <v>212030</v>
      </c>
      <c r="O73" s="43"/>
    </row>
    <row r="74" spans="2:15" ht="30" hidden="1" customHeight="1">
      <c r="B74" s="75">
        <v>0</v>
      </c>
      <c r="C74" s="75">
        <v>0</v>
      </c>
      <c r="D74" s="75">
        <v>0</v>
      </c>
      <c r="E74" s="75">
        <v>0</v>
      </c>
      <c r="F74" s="54">
        <v>0</v>
      </c>
      <c r="G74" s="54">
        <v>0</v>
      </c>
      <c r="H74" s="23"/>
      <c r="I74" s="75">
        <v>0</v>
      </c>
      <c r="J74" s="75">
        <v>0</v>
      </c>
      <c r="K74" s="75">
        <v>0</v>
      </c>
      <c r="L74" s="75">
        <v>0</v>
      </c>
      <c r="M74" s="81" t="s">
        <v>197</v>
      </c>
      <c r="N74" s="79">
        <v>212031</v>
      </c>
      <c r="O74" s="43"/>
    </row>
    <row r="75" spans="2:15" ht="30" hidden="1" customHeight="1">
      <c r="B75" s="75">
        <v>0</v>
      </c>
      <c r="C75" s="75">
        <v>0</v>
      </c>
      <c r="D75" s="75">
        <v>0</v>
      </c>
      <c r="E75" s="75">
        <v>0</v>
      </c>
      <c r="F75" s="54">
        <v>0</v>
      </c>
      <c r="G75" s="54">
        <v>0</v>
      </c>
      <c r="H75" s="23"/>
      <c r="I75" s="75">
        <v>0</v>
      </c>
      <c r="J75" s="75">
        <v>0</v>
      </c>
      <c r="K75" s="75">
        <v>0</v>
      </c>
      <c r="L75" s="75">
        <v>0</v>
      </c>
      <c r="M75" s="81" t="s">
        <v>198</v>
      </c>
      <c r="N75" s="79">
        <v>212032</v>
      </c>
      <c r="O75" s="43"/>
    </row>
    <row r="76" spans="2:15" ht="30" customHeight="1">
      <c r="B76" s="75">
        <v>0.22226973136965042</v>
      </c>
      <c r="C76" s="75">
        <v>1.3480000000000001</v>
      </c>
      <c r="D76" s="75">
        <v>9.0378557137002366E-2</v>
      </c>
      <c r="E76" s="75">
        <v>1.3480000000000001</v>
      </c>
      <c r="F76" s="54">
        <v>0.1443751185518668</v>
      </c>
      <c r="G76" s="54">
        <v>1.3480000000000001</v>
      </c>
      <c r="H76" s="23"/>
      <c r="I76" s="75">
        <v>0.13081563919271411</v>
      </c>
      <c r="J76" s="75">
        <v>1.3464</v>
      </c>
      <c r="K76" s="75">
        <v>1.2685146316974338</v>
      </c>
      <c r="L76" s="75">
        <v>2.6753909999999999</v>
      </c>
      <c r="M76" s="81" t="s">
        <v>55</v>
      </c>
      <c r="N76" s="79">
        <v>212999</v>
      </c>
      <c r="O76" s="43"/>
    </row>
    <row r="77" spans="2:15" ht="11.25" customHeight="1" thickBot="1">
      <c r="B77" s="10"/>
      <c r="C77" s="10"/>
      <c r="D77" s="10"/>
      <c r="E77" s="10"/>
      <c r="F77" s="53"/>
      <c r="G77" s="53"/>
      <c r="H77" s="8"/>
      <c r="I77" s="10"/>
      <c r="J77" s="10"/>
      <c r="K77" s="10"/>
      <c r="L77" s="10"/>
      <c r="M77" s="14"/>
      <c r="N77" s="44"/>
      <c r="O77" s="11"/>
    </row>
    <row r="78" spans="2:15" ht="30" customHeight="1" thickBot="1">
      <c r="B78" s="61">
        <f t="shared" ref="B78:G78" si="88">SUM(B79:B83)</f>
        <v>1.4391305552085844E-2</v>
      </c>
      <c r="C78" s="61">
        <f t="shared" si="88"/>
        <v>8.7278999999999995E-2</v>
      </c>
      <c r="D78" s="61">
        <f t="shared" si="88"/>
        <v>5.851743388991415E-3</v>
      </c>
      <c r="E78" s="61">
        <f t="shared" si="88"/>
        <v>8.7278999999999995E-2</v>
      </c>
      <c r="F78" s="62">
        <f t="shared" si="88"/>
        <v>9.3478605134186786E-3</v>
      </c>
      <c r="G78" s="62">
        <f t="shared" si="88"/>
        <v>8.7278999999999995E-2</v>
      </c>
      <c r="H78" s="35"/>
      <c r="I78" s="61">
        <f>SUM(I79:I83)</f>
        <v>3.9181732359272282E-2</v>
      </c>
      <c r="J78" s="61">
        <f>SUM(J79:J83)</f>
        <v>0.40327199999999996</v>
      </c>
      <c r="K78" s="61">
        <f>SUM(K79:K83)</f>
        <v>0.18207044075868337</v>
      </c>
      <c r="L78" s="61">
        <f>SUM(L79:L83)</f>
        <v>0.38400000000000001</v>
      </c>
      <c r="M78" s="65" t="s">
        <v>7</v>
      </c>
      <c r="N78" s="66">
        <v>213</v>
      </c>
      <c r="O78" s="64"/>
    </row>
    <row r="79" spans="2:15" ht="30" customHeight="1">
      <c r="B79" s="82">
        <v>0</v>
      </c>
      <c r="C79" s="82">
        <v>0</v>
      </c>
      <c r="D79" s="82">
        <v>0</v>
      </c>
      <c r="E79" s="82">
        <v>0</v>
      </c>
      <c r="F79" s="55">
        <v>0</v>
      </c>
      <c r="G79" s="55">
        <v>0</v>
      </c>
      <c r="H79" s="13"/>
      <c r="I79" s="82">
        <v>3.0740412135934349E-2</v>
      </c>
      <c r="J79" s="82">
        <v>0.31639099999999998</v>
      </c>
      <c r="K79" s="82">
        <v>0.14248197343798996</v>
      </c>
      <c r="L79" s="82">
        <v>0.30050500000000002</v>
      </c>
      <c r="M79" s="83" t="s">
        <v>56</v>
      </c>
      <c r="N79" s="84">
        <v>213001</v>
      </c>
      <c r="O79" s="45"/>
    </row>
    <row r="80" spans="2:15" ht="30" hidden="1" customHeight="1">
      <c r="B80" s="75">
        <v>0</v>
      </c>
      <c r="C80" s="75">
        <v>0</v>
      </c>
      <c r="D80" s="75">
        <v>0</v>
      </c>
      <c r="E80" s="75">
        <v>0</v>
      </c>
      <c r="F80" s="54">
        <v>0</v>
      </c>
      <c r="G80" s="54">
        <v>0</v>
      </c>
      <c r="H80" s="23"/>
      <c r="I80" s="75">
        <v>0</v>
      </c>
      <c r="J80" s="75">
        <v>0</v>
      </c>
      <c r="K80" s="75">
        <v>0</v>
      </c>
      <c r="L80" s="75">
        <v>0</v>
      </c>
      <c r="M80" s="81" t="s">
        <v>57</v>
      </c>
      <c r="N80" s="79">
        <v>213002</v>
      </c>
      <c r="O80" s="43"/>
    </row>
    <row r="81" spans="2:15" ht="30" hidden="1" customHeight="1">
      <c r="B81" s="75">
        <v>0</v>
      </c>
      <c r="C81" s="75">
        <v>0</v>
      </c>
      <c r="D81" s="75">
        <v>0</v>
      </c>
      <c r="E81" s="75">
        <v>0</v>
      </c>
      <c r="F81" s="54">
        <v>0</v>
      </c>
      <c r="G81" s="54">
        <v>0</v>
      </c>
      <c r="H81" s="23"/>
      <c r="I81" s="75">
        <v>0</v>
      </c>
      <c r="J81" s="75">
        <v>0</v>
      </c>
      <c r="K81" s="75">
        <v>0</v>
      </c>
      <c r="L81" s="75">
        <v>0</v>
      </c>
      <c r="M81" s="81" t="s">
        <v>58</v>
      </c>
      <c r="N81" s="79">
        <v>213003</v>
      </c>
      <c r="O81" s="43"/>
    </row>
    <row r="82" spans="2:15" ht="30" hidden="1" customHeight="1">
      <c r="B82" s="75">
        <v>0</v>
      </c>
      <c r="C82" s="75">
        <v>0</v>
      </c>
      <c r="D82" s="75">
        <v>0</v>
      </c>
      <c r="E82" s="75">
        <v>0</v>
      </c>
      <c r="F82" s="54">
        <v>0</v>
      </c>
      <c r="G82" s="54">
        <v>0</v>
      </c>
      <c r="H82" s="23"/>
      <c r="I82" s="75">
        <v>0</v>
      </c>
      <c r="J82" s="75">
        <v>0</v>
      </c>
      <c r="K82" s="75">
        <v>0</v>
      </c>
      <c r="L82" s="75">
        <v>0</v>
      </c>
      <c r="M82" s="81" t="s">
        <v>59</v>
      </c>
      <c r="N82" s="79">
        <v>213004</v>
      </c>
      <c r="O82" s="43"/>
    </row>
    <row r="83" spans="2:15" ht="30" customHeight="1">
      <c r="B83" s="75">
        <v>1.4391305552085844E-2</v>
      </c>
      <c r="C83" s="75">
        <v>8.7278999999999995E-2</v>
      </c>
      <c r="D83" s="75">
        <v>5.851743388991415E-3</v>
      </c>
      <c r="E83" s="75">
        <v>8.7278999999999995E-2</v>
      </c>
      <c r="F83" s="54">
        <v>9.3478605134186786E-3</v>
      </c>
      <c r="G83" s="54">
        <v>8.7278999999999995E-2</v>
      </c>
      <c r="H83" s="23"/>
      <c r="I83" s="75">
        <v>8.4413202233379336E-3</v>
      </c>
      <c r="J83" s="75">
        <v>8.6881E-2</v>
      </c>
      <c r="K83" s="75">
        <v>3.9588467320693405E-2</v>
      </c>
      <c r="L83" s="75">
        <v>8.3495E-2</v>
      </c>
      <c r="M83" s="81" t="s">
        <v>60</v>
      </c>
      <c r="N83" s="79">
        <v>213006</v>
      </c>
      <c r="O83" s="43"/>
    </row>
    <row r="84" spans="2:15" ht="11.25" customHeight="1" thickBot="1">
      <c r="B84" s="15"/>
      <c r="C84" s="15"/>
      <c r="D84" s="15"/>
      <c r="E84" s="15"/>
      <c r="F84" s="56"/>
      <c r="G84" s="56"/>
      <c r="H84" s="8"/>
      <c r="I84" s="15"/>
      <c r="J84" s="15"/>
      <c r="K84" s="15"/>
      <c r="L84" s="15"/>
      <c r="M84" s="16"/>
      <c r="N84" s="46"/>
      <c r="O84" s="11"/>
    </row>
    <row r="85" spans="2:15" ht="30" customHeight="1" thickBot="1">
      <c r="B85" s="61">
        <f t="shared" ref="B85:K85" si="89">SUM(B86:B91)</f>
        <v>0.18410545787249727</v>
      </c>
      <c r="C85" s="61">
        <f t="shared" si="89"/>
        <v>1.1165449999999999</v>
      </c>
      <c r="D85" s="61">
        <f t="shared" si="89"/>
        <v>7.4055774030334018E-2</v>
      </c>
      <c r="E85" s="61">
        <f t="shared" si="89"/>
        <v>1.1045449999999999</v>
      </c>
      <c r="F85" s="62">
        <f t="shared" si="89"/>
        <v>0.11701506965745498</v>
      </c>
      <c r="G85" s="62">
        <f t="shared" si="89"/>
        <v>1.0925450000000001</v>
      </c>
      <c r="H85" s="35"/>
      <c r="I85" s="61">
        <f t="shared" si="89"/>
        <v>0.17603175785544828</v>
      </c>
      <c r="J85" s="61">
        <f t="shared" si="89"/>
        <v>1.8117799999999999</v>
      </c>
      <c r="K85" s="61">
        <f t="shared" si="89"/>
        <v>1.1814356502704111</v>
      </c>
      <c r="L85" s="61">
        <f>SUM(L86:L91)</f>
        <v>2.4917349999999998</v>
      </c>
      <c r="M85" s="65" t="s">
        <v>8</v>
      </c>
      <c r="N85" s="66">
        <v>221</v>
      </c>
      <c r="O85" s="64"/>
    </row>
    <row r="86" spans="2:15" ht="30" customHeight="1">
      <c r="B86" s="82">
        <v>2.3447148220151547E-2</v>
      </c>
      <c r="C86" s="82">
        <v>0.14219999999999999</v>
      </c>
      <c r="D86" s="82">
        <v>9.4669527208788816E-3</v>
      </c>
      <c r="E86" s="82">
        <v>0.14119999999999999</v>
      </c>
      <c r="F86" s="55">
        <v>1.5015869155023533E-2</v>
      </c>
      <c r="G86" s="55">
        <v>0.14019999999999999</v>
      </c>
      <c r="H86" s="13"/>
      <c r="I86" s="82">
        <v>1.1773796165606875E-2</v>
      </c>
      <c r="J86" s="82">
        <v>0.12118</v>
      </c>
      <c r="K86" s="82">
        <v>0.14671179219321967</v>
      </c>
      <c r="L86" s="82">
        <v>0.30942599999999998</v>
      </c>
      <c r="M86" s="83" t="s">
        <v>61</v>
      </c>
      <c r="N86" s="84">
        <v>221001</v>
      </c>
      <c r="O86" s="45"/>
    </row>
    <row r="87" spans="2:15" ht="30" customHeight="1">
      <c r="B87" s="75">
        <v>5.771098366422674E-3</v>
      </c>
      <c r="C87" s="75">
        <v>3.5000000000000003E-2</v>
      </c>
      <c r="D87" s="75">
        <v>2.3466242580082218E-3</v>
      </c>
      <c r="E87" s="75">
        <v>3.5000000000000003E-2</v>
      </c>
      <c r="F87" s="54">
        <v>3.7486121285722094E-3</v>
      </c>
      <c r="G87" s="54">
        <v>3.5000000000000003E-2</v>
      </c>
      <c r="H87" s="23"/>
      <c r="I87" s="75">
        <v>5.4409356764646396E-4</v>
      </c>
      <c r="J87" s="75">
        <v>5.5999999999999999E-3</v>
      </c>
      <c r="K87" s="75">
        <v>4.2957244616501859E-3</v>
      </c>
      <c r="L87" s="75">
        <v>9.0600000000000003E-3</v>
      </c>
      <c r="M87" s="81" t="s">
        <v>62</v>
      </c>
      <c r="N87" s="79">
        <v>221002</v>
      </c>
      <c r="O87" s="43"/>
    </row>
    <row r="88" spans="2:15" ht="30" customHeight="1">
      <c r="B88" s="75">
        <v>5.9251866928061593E-2</v>
      </c>
      <c r="C88" s="75">
        <v>0.35934500000000003</v>
      </c>
      <c r="D88" s="75">
        <v>2.4025744849598747E-2</v>
      </c>
      <c r="E88" s="75">
        <v>0.35834500000000002</v>
      </c>
      <c r="F88" s="54">
        <v>3.8272794316703884E-2</v>
      </c>
      <c r="G88" s="54">
        <v>0.35734500000000002</v>
      </c>
      <c r="H88" s="23"/>
      <c r="I88" s="75">
        <v>2.7690476210578963E-2</v>
      </c>
      <c r="J88" s="75">
        <v>0.28499999999999998</v>
      </c>
      <c r="K88" s="75">
        <v>0.23081268914522868</v>
      </c>
      <c r="L88" s="75">
        <v>0.48680099999999998</v>
      </c>
      <c r="M88" s="81" t="s">
        <v>63</v>
      </c>
      <c r="N88" s="79">
        <v>221003</v>
      </c>
      <c r="O88" s="43"/>
    </row>
    <row r="89" spans="2:15" ht="30" customHeight="1">
      <c r="B89" s="75">
        <v>9.5635344357861446E-2</v>
      </c>
      <c r="C89" s="75">
        <v>0.57999999999999996</v>
      </c>
      <c r="D89" s="75">
        <v>3.8216452201848168E-2</v>
      </c>
      <c r="E89" s="75">
        <v>0.56999999999999995</v>
      </c>
      <c r="F89" s="54">
        <v>5.9977794057155351E-2</v>
      </c>
      <c r="G89" s="54">
        <v>0.56000000000000005</v>
      </c>
      <c r="H89" s="23"/>
      <c r="I89" s="75">
        <v>0.13602339191161597</v>
      </c>
      <c r="J89" s="75">
        <v>1.4</v>
      </c>
      <c r="K89" s="75">
        <v>0.78674486604741034</v>
      </c>
      <c r="L89" s="75">
        <v>1.659303</v>
      </c>
      <c r="M89" s="81" t="s">
        <v>64</v>
      </c>
      <c r="N89" s="79">
        <v>221004</v>
      </c>
      <c r="O89" s="43"/>
    </row>
    <row r="90" spans="2:15" ht="30" customHeight="1">
      <c r="B90" s="75">
        <v>0</v>
      </c>
      <c r="C90" s="75">
        <v>0</v>
      </c>
      <c r="D90" s="75">
        <v>0</v>
      </c>
      <c r="E90" s="75">
        <v>0</v>
      </c>
      <c r="F90" s="54">
        <v>0</v>
      </c>
      <c r="G90" s="54">
        <v>0</v>
      </c>
      <c r="H90" s="23"/>
      <c r="I90" s="75">
        <v>0</v>
      </c>
      <c r="J90" s="75">
        <v>0</v>
      </c>
      <c r="K90" s="75">
        <v>1.3963475209227149E-3</v>
      </c>
      <c r="L90" s="75">
        <v>2.9450000000000001E-3</v>
      </c>
      <c r="M90" s="81" t="s">
        <v>65</v>
      </c>
      <c r="N90" s="79">
        <v>221005</v>
      </c>
      <c r="O90" s="43"/>
    </row>
    <row r="91" spans="2:15" ht="30" customHeight="1">
      <c r="B91" s="75">
        <v>0</v>
      </c>
      <c r="C91" s="75">
        <v>0</v>
      </c>
      <c r="D91" s="75">
        <v>0</v>
      </c>
      <c r="E91" s="75">
        <v>0</v>
      </c>
      <c r="F91" s="54">
        <v>0</v>
      </c>
      <c r="G91" s="54">
        <v>0</v>
      </c>
      <c r="H91" s="23"/>
      <c r="I91" s="75">
        <v>0</v>
      </c>
      <c r="J91" s="75">
        <v>0</v>
      </c>
      <c r="K91" s="75">
        <v>1.1474230901979524E-2</v>
      </c>
      <c r="L91" s="75">
        <v>2.4199999999999999E-2</v>
      </c>
      <c r="M91" s="81" t="s">
        <v>66</v>
      </c>
      <c r="N91" s="79">
        <v>221999</v>
      </c>
      <c r="O91" s="43"/>
    </row>
    <row r="92" spans="2:15" ht="11.25" customHeight="1" thickBot="1">
      <c r="B92" s="10"/>
      <c r="C92" s="10"/>
      <c r="D92" s="10"/>
      <c r="E92" s="10"/>
      <c r="F92" s="53"/>
      <c r="G92" s="53"/>
      <c r="H92" s="8"/>
      <c r="I92" s="10"/>
      <c r="J92" s="10"/>
      <c r="K92" s="10"/>
      <c r="L92" s="10"/>
      <c r="M92" s="14"/>
      <c r="N92" s="46"/>
      <c r="O92" s="11"/>
    </row>
    <row r="93" spans="2:15" ht="30" customHeight="1" thickBot="1">
      <c r="B93" s="61">
        <f t="shared" ref="B93:K93" si="90">SUM(B94:B105)</f>
        <v>0.11624640995222814</v>
      </c>
      <c r="C93" s="61">
        <f t="shared" si="90"/>
        <v>0.70500000000000007</v>
      </c>
      <c r="D93" s="61">
        <f t="shared" si="90"/>
        <v>4.7267717197022746E-2</v>
      </c>
      <c r="E93" s="61">
        <f t="shared" si="90"/>
        <v>0.70500000000000007</v>
      </c>
      <c r="F93" s="62">
        <f t="shared" si="90"/>
        <v>7.5507758589811638E-2</v>
      </c>
      <c r="G93" s="62">
        <f t="shared" si="90"/>
        <v>0.70500000000000007</v>
      </c>
      <c r="H93" s="35"/>
      <c r="I93" s="61">
        <f t="shared" si="90"/>
        <v>7.8688852103910273E-2</v>
      </c>
      <c r="J93" s="61">
        <f t="shared" si="90"/>
        <v>0.80989299999999997</v>
      </c>
      <c r="K93" s="61">
        <f t="shared" si="90"/>
        <v>0.50795661576226869</v>
      </c>
      <c r="L93" s="61">
        <f>SUM(L94:L105)</f>
        <v>1.0713179999999998</v>
      </c>
      <c r="M93" s="65" t="s">
        <v>9</v>
      </c>
      <c r="N93" s="66">
        <v>222</v>
      </c>
      <c r="O93" s="64"/>
    </row>
    <row r="94" spans="2:15" ht="30" customHeight="1">
      <c r="B94" s="82">
        <v>2.5557721337014696E-2</v>
      </c>
      <c r="C94" s="82">
        <v>0.155</v>
      </c>
      <c r="D94" s="82">
        <v>1.0392193142607838E-2</v>
      </c>
      <c r="E94" s="82">
        <v>0.155</v>
      </c>
      <c r="F94" s="55">
        <v>1.6600996569391211E-2</v>
      </c>
      <c r="G94" s="55">
        <v>0.155</v>
      </c>
      <c r="H94" s="13"/>
      <c r="I94" s="82">
        <v>9.0455555621224634E-3</v>
      </c>
      <c r="J94" s="82">
        <v>9.3100000000000002E-2</v>
      </c>
      <c r="K94" s="82">
        <v>6.0225487982208226E-2</v>
      </c>
      <c r="L94" s="82">
        <v>0.12701999999999999</v>
      </c>
      <c r="M94" s="83" t="s">
        <v>67</v>
      </c>
      <c r="N94" s="84">
        <v>222001</v>
      </c>
      <c r="O94" s="45"/>
    </row>
    <row r="95" spans="2:15" ht="30" customHeight="1">
      <c r="B95" s="75">
        <v>1.6488852475493353E-3</v>
      </c>
      <c r="C95" s="75">
        <v>0.01</v>
      </c>
      <c r="D95" s="75">
        <v>6.7046407371663475E-4</v>
      </c>
      <c r="E95" s="75">
        <v>0.01</v>
      </c>
      <c r="F95" s="54">
        <v>1.0710320367349167E-3</v>
      </c>
      <c r="G95" s="54">
        <v>0.01</v>
      </c>
      <c r="H95" s="23"/>
      <c r="I95" s="75">
        <v>5.2650768626360503E-4</v>
      </c>
      <c r="J95" s="75">
        <v>5.4190000000000002E-3</v>
      </c>
      <c r="K95" s="75">
        <v>0.11326772810635903</v>
      </c>
      <c r="L95" s="75">
        <v>0.23888999999999999</v>
      </c>
      <c r="M95" s="81" t="s">
        <v>68</v>
      </c>
      <c r="N95" s="79">
        <v>222002</v>
      </c>
      <c r="O95" s="43"/>
    </row>
    <row r="96" spans="2:15" ht="30" customHeight="1">
      <c r="B96" s="75">
        <v>2.3084393465690696E-2</v>
      </c>
      <c r="C96" s="75">
        <v>0.14000000000000001</v>
      </c>
      <c r="D96" s="75">
        <v>9.3864970320328873E-3</v>
      </c>
      <c r="E96" s="75">
        <v>0.14000000000000001</v>
      </c>
      <c r="F96" s="54">
        <v>1.4994448514288838E-2</v>
      </c>
      <c r="G96" s="54">
        <v>0.14000000000000001</v>
      </c>
      <c r="H96" s="23"/>
      <c r="I96" s="75">
        <v>4.0126900613926708E-2</v>
      </c>
      <c r="J96" s="75">
        <v>0.41299999999999998</v>
      </c>
      <c r="K96" s="75">
        <v>2.4637828940477773E-2</v>
      </c>
      <c r="L96" s="75">
        <v>5.1963000000000002E-2</v>
      </c>
      <c r="M96" s="81" t="s">
        <v>69</v>
      </c>
      <c r="N96" s="79">
        <v>222003</v>
      </c>
      <c r="O96" s="43"/>
    </row>
    <row r="97" spans="2:15" ht="30" customHeight="1">
      <c r="B97" s="75">
        <v>8.2444262377466765E-4</v>
      </c>
      <c r="C97" s="75">
        <v>5.0000000000000001E-3</v>
      </c>
      <c r="D97" s="75">
        <v>3.3523203685831737E-4</v>
      </c>
      <c r="E97" s="75">
        <v>5.0000000000000001E-3</v>
      </c>
      <c r="F97" s="54">
        <v>5.3551601836745837E-4</v>
      </c>
      <c r="G97" s="54">
        <v>5.0000000000000001E-3</v>
      </c>
      <c r="H97" s="23"/>
      <c r="I97" s="75">
        <v>1.9431913130230855E-4</v>
      </c>
      <c r="J97" s="75">
        <v>2E-3</v>
      </c>
      <c r="K97" s="75">
        <v>1.4141752515803359E-2</v>
      </c>
      <c r="L97" s="75">
        <v>2.9825999999999998E-2</v>
      </c>
      <c r="M97" s="81" t="s">
        <v>70</v>
      </c>
      <c r="N97" s="79">
        <v>222004</v>
      </c>
      <c r="O97" s="43"/>
    </row>
    <row r="98" spans="2:15" ht="30" customHeight="1">
      <c r="B98" s="75">
        <v>1.6488852475493353E-3</v>
      </c>
      <c r="C98" s="75">
        <v>0.01</v>
      </c>
      <c r="D98" s="75">
        <v>6.7046407371663475E-4</v>
      </c>
      <c r="E98" s="75">
        <v>0.01</v>
      </c>
      <c r="F98" s="54">
        <v>1.0710320367349167E-3</v>
      </c>
      <c r="G98" s="54">
        <v>0.01</v>
      </c>
      <c r="H98" s="23"/>
      <c r="I98" s="75">
        <v>5.1494569795111763E-3</v>
      </c>
      <c r="J98" s="75">
        <v>5.2999999999999999E-2</v>
      </c>
      <c r="K98" s="75">
        <v>4.2054004539300575E-2</v>
      </c>
      <c r="L98" s="75">
        <v>8.8694999999999996E-2</v>
      </c>
      <c r="M98" s="81" t="s">
        <v>71</v>
      </c>
      <c r="N98" s="79">
        <v>222005</v>
      </c>
      <c r="O98" s="43"/>
    </row>
    <row r="99" spans="2:15" ht="30" customHeight="1">
      <c r="B99" s="75">
        <v>5.771098366422674E-3</v>
      </c>
      <c r="C99" s="75">
        <v>3.5000000000000003E-2</v>
      </c>
      <c r="D99" s="75">
        <v>2.3466242580082218E-3</v>
      </c>
      <c r="E99" s="75">
        <v>3.5000000000000003E-2</v>
      </c>
      <c r="F99" s="54">
        <v>3.7486121285722094E-3</v>
      </c>
      <c r="G99" s="54">
        <v>3.5000000000000003E-2</v>
      </c>
      <c r="H99" s="23"/>
      <c r="I99" s="75">
        <v>7.685321643006303E-5</v>
      </c>
      <c r="J99" s="75">
        <v>7.9100000000000004E-4</v>
      </c>
      <c r="K99" s="75">
        <v>4.4005572076182713E-2</v>
      </c>
      <c r="L99" s="75">
        <v>9.2811000000000005E-2</v>
      </c>
      <c r="M99" s="81" t="s">
        <v>72</v>
      </c>
      <c r="N99" s="79">
        <v>222006</v>
      </c>
      <c r="O99" s="43"/>
    </row>
    <row r="100" spans="2:15" ht="30" customHeight="1">
      <c r="B100" s="75">
        <v>0</v>
      </c>
      <c r="C100" s="75">
        <v>0</v>
      </c>
      <c r="D100" s="75">
        <v>0</v>
      </c>
      <c r="E100" s="75">
        <v>0</v>
      </c>
      <c r="F100" s="54">
        <v>0</v>
      </c>
      <c r="G100" s="54">
        <v>0</v>
      </c>
      <c r="H100" s="23"/>
      <c r="I100" s="75">
        <v>0</v>
      </c>
      <c r="J100" s="75">
        <v>0</v>
      </c>
      <c r="K100" s="75">
        <v>1.0137151102657943E-2</v>
      </c>
      <c r="L100" s="75">
        <v>2.138E-2</v>
      </c>
      <c r="M100" s="81" t="s">
        <v>73</v>
      </c>
      <c r="N100" s="79">
        <v>222007</v>
      </c>
      <c r="O100" s="43"/>
    </row>
    <row r="101" spans="2:15" ht="30" customHeight="1">
      <c r="B101" s="75">
        <v>1.6488852475493355E-2</v>
      </c>
      <c r="C101" s="75">
        <v>0.1</v>
      </c>
      <c r="D101" s="75">
        <v>6.7046407371663466E-3</v>
      </c>
      <c r="E101" s="75">
        <v>0.1</v>
      </c>
      <c r="F101" s="54">
        <v>1.0710320367349167E-2</v>
      </c>
      <c r="G101" s="54">
        <v>0.1</v>
      </c>
      <c r="H101" s="23"/>
      <c r="I101" s="75">
        <v>4.9599958264914259E-4</v>
      </c>
      <c r="J101" s="75">
        <v>5.1050000000000002E-3</v>
      </c>
      <c r="K101" s="75">
        <v>1.5972888042391994E-2</v>
      </c>
      <c r="L101" s="75">
        <v>3.3688000000000003E-2</v>
      </c>
      <c r="M101" s="81" t="s">
        <v>74</v>
      </c>
      <c r="N101" s="79">
        <v>222008</v>
      </c>
      <c r="O101" s="43"/>
    </row>
    <row r="102" spans="2:15" ht="30" customHeight="1">
      <c r="B102" s="75">
        <v>0</v>
      </c>
      <c r="C102" s="75">
        <v>0</v>
      </c>
      <c r="D102" s="75">
        <v>0</v>
      </c>
      <c r="E102" s="75">
        <v>0</v>
      </c>
      <c r="F102" s="54">
        <v>0</v>
      </c>
      <c r="G102" s="54">
        <v>0</v>
      </c>
      <c r="H102" s="23"/>
      <c r="I102" s="75">
        <v>4.8579782825577138E-5</v>
      </c>
      <c r="J102" s="75">
        <v>5.0000000000000001E-4</v>
      </c>
      <c r="K102" s="75">
        <v>2.8989027989546616E-3</v>
      </c>
      <c r="L102" s="75">
        <v>6.1139999999999996E-3</v>
      </c>
      <c r="M102" s="81" t="s">
        <v>75</v>
      </c>
      <c r="N102" s="79">
        <v>222009</v>
      </c>
      <c r="O102" s="43"/>
    </row>
    <row r="103" spans="2:15" ht="30" customHeight="1">
      <c r="B103" s="75">
        <v>0</v>
      </c>
      <c r="C103" s="75">
        <v>0</v>
      </c>
      <c r="D103" s="75">
        <v>0</v>
      </c>
      <c r="E103" s="75">
        <v>0</v>
      </c>
      <c r="F103" s="54">
        <v>0</v>
      </c>
      <c r="G103" s="54">
        <v>0</v>
      </c>
      <c r="H103" s="23"/>
      <c r="I103" s="75">
        <v>5.8732957436122757E-3</v>
      </c>
      <c r="J103" s="75">
        <v>6.0449999999999997E-2</v>
      </c>
      <c r="K103" s="75">
        <v>6.5336736293090025E-4</v>
      </c>
      <c r="L103" s="75">
        <v>1.3780000000000001E-3</v>
      </c>
      <c r="M103" s="81" t="s">
        <v>76</v>
      </c>
      <c r="N103" s="79">
        <v>222010</v>
      </c>
      <c r="O103" s="43"/>
    </row>
    <row r="104" spans="2:15" ht="30" customHeight="1">
      <c r="B104" s="75">
        <v>0</v>
      </c>
      <c r="C104" s="75">
        <v>0</v>
      </c>
      <c r="D104" s="75">
        <v>0</v>
      </c>
      <c r="E104" s="75">
        <v>0</v>
      </c>
      <c r="F104" s="54">
        <v>0</v>
      </c>
      <c r="G104" s="54">
        <v>0</v>
      </c>
      <c r="H104" s="23"/>
      <c r="I104" s="75">
        <v>0</v>
      </c>
      <c r="J104" s="75">
        <v>0</v>
      </c>
      <c r="K104" s="75">
        <v>2.9847224598331034E-3</v>
      </c>
      <c r="L104" s="75">
        <v>6.2950000000000002E-3</v>
      </c>
      <c r="M104" s="81" t="s">
        <v>77</v>
      </c>
      <c r="N104" s="79">
        <v>222011</v>
      </c>
      <c r="O104" s="43"/>
    </row>
    <row r="105" spans="2:15" ht="30" customHeight="1">
      <c r="B105" s="75">
        <v>4.1222131188733385E-2</v>
      </c>
      <c r="C105" s="75">
        <v>0.25</v>
      </c>
      <c r="D105" s="75">
        <v>1.6761601842915867E-2</v>
      </c>
      <c r="E105" s="75">
        <v>0.25</v>
      </c>
      <c r="F105" s="54">
        <v>2.6775800918372918E-2</v>
      </c>
      <c r="G105" s="54">
        <v>0.25</v>
      </c>
      <c r="H105" s="23"/>
      <c r="I105" s="75">
        <v>1.715138380526696E-2</v>
      </c>
      <c r="J105" s="75">
        <v>0.17652799999999999</v>
      </c>
      <c r="K105" s="75">
        <v>0.17697720983516832</v>
      </c>
      <c r="L105" s="75">
        <v>0.37325799999999998</v>
      </c>
      <c r="M105" s="81" t="s">
        <v>78</v>
      </c>
      <c r="N105" s="79">
        <v>222999</v>
      </c>
      <c r="O105" s="43"/>
    </row>
    <row r="106" spans="2:15" ht="11.25" customHeight="1" thickBot="1">
      <c r="B106" s="15"/>
      <c r="C106" s="15"/>
      <c r="D106" s="15"/>
      <c r="E106" s="15"/>
      <c r="F106" s="56"/>
      <c r="G106" s="56"/>
      <c r="H106" s="8"/>
      <c r="I106" s="15"/>
      <c r="J106" s="15"/>
      <c r="K106" s="15"/>
      <c r="L106" s="15"/>
      <c r="M106" s="16"/>
      <c r="N106" s="46"/>
      <c r="O106" s="11"/>
    </row>
    <row r="107" spans="2:15" ht="30" customHeight="1" thickBot="1">
      <c r="B107" s="61">
        <f t="shared" ref="B107:K107" si="91">SUM(B108:B133)</f>
        <v>10.335707397213502</v>
      </c>
      <c r="C107" s="61">
        <f t="shared" si="91"/>
        <v>62.683</v>
      </c>
      <c r="D107" s="61">
        <f t="shared" si="91"/>
        <v>4.2026699532779803</v>
      </c>
      <c r="E107" s="61">
        <f t="shared" si="91"/>
        <v>62.683</v>
      </c>
      <c r="F107" s="62">
        <f t="shared" si="91"/>
        <v>6.7135501158654778</v>
      </c>
      <c r="G107" s="62">
        <f t="shared" si="91"/>
        <v>62.683</v>
      </c>
      <c r="H107" s="35"/>
      <c r="I107" s="61">
        <f t="shared" si="91"/>
        <v>1.6007333806107242</v>
      </c>
      <c r="J107" s="61">
        <f t="shared" si="91"/>
        <v>16.475304000000001</v>
      </c>
      <c r="K107" s="61">
        <f t="shared" si="91"/>
        <v>11.614521866285365</v>
      </c>
      <c r="L107" s="61">
        <f>SUM(L108:L133)</f>
        <v>24.495883999999997</v>
      </c>
      <c r="M107" s="65" t="s">
        <v>10</v>
      </c>
      <c r="N107" s="66">
        <v>223</v>
      </c>
      <c r="O107" s="64"/>
    </row>
    <row r="108" spans="2:15" ht="30" customHeight="1">
      <c r="B108" s="82">
        <v>8.2444262377466765E-4</v>
      </c>
      <c r="C108" s="82">
        <v>5.0000000000000001E-3</v>
      </c>
      <c r="D108" s="82">
        <v>3.3523203685831737E-4</v>
      </c>
      <c r="E108" s="82">
        <v>5.0000000000000001E-3</v>
      </c>
      <c r="F108" s="55">
        <v>5.3551601836745837E-4</v>
      </c>
      <c r="G108" s="55">
        <v>5.0000000000000001E-3</v>
      </c>
      <c r="H108" s="13"/>
      <c r="I108" s="82">
        <v>2.4513844211614479E-2</v>
      </c>
      <c r="J108" s="82">
        <v>0.252305</v>
      </c>
      <c r="K108" s="82">
        <v>4.9488547536946807E-2</v>
      </c>
      <c r="L108" s="82">
        <v>0.104375</v>
      </c>
      <c r="M108" s="83" t="s">
        <v>79</v>
      </c>
      <c r="N108" s="84">
        <v>223001</v>
      </c>
      <c r="O108" s="45"/>
    </row>
    <row r="109" spans="2:15" ht="30" customHeight="1">
      <c r="B109" s="75">
        <v>4.9466557426480054E-2</v>
      </c>
      <c r="C109" s="75">
        <v>0.3</v>
      </c>
      <c r="D109" s="75">
        <v>2.011392221149904E-2</v>
      </c>
      <c r="E109" s="75">
        <v>0.3</v>
      </c>
      <c r="F109" s="54">
        <v>3.2130961102047502E-2</v>
      </c>
      <c r="G109" s="54">
        <v>0.3</v>
      </c>
      <c r="H109" s="23"/>
      <c r="I109" s="75">
        <v>3.9158608382647314E-2</v>
      </c>
      <c r="J109" s="75">
        <v>0.403034</v>
      </c>
      <c r="K109" s="75">
        <v>0.22391440049262953</v>
      </c>
      <c r="L109" s="75">
        <v>0.47225200000000001</v>
      </c>
      <c r="M109" s="81" t="s">
        <v>80</v>
      </c>
      <c r="N109" s="79">
        <v>223002</v>
      </c>
      <c r="O109" s="43"/>
    </row>
    <row r="110" spans="2:15" ht="30" customHeight="1">
      <c r="B110" s="75">
        <v>1.8137737723042689E-2</v>
      </c>
      <c r="C110" s="75">
        <v>0.11</v>
      </c>
      <c r="D110" s="75">
        <v>7.3751048108829818E-3</v>
      </c>
      <c r="E110" s="75">
        <v>0.11</v>
      </c>
      <c r="F110" s="54">
        <v>1.1781352404084086E-2</v>
      </c>
      <c r="G110" s="54">
        <v>0.11</v>
      </c>
      <c r="H110" s="23"/>
      <c r="I110" s="75">
        <v>7.5298663379644564E-3</v>
      </c>
      <c r="J110" s="75">
        <v>7.7499999999999999E-2</v>
      </c>
      <c r="K110" s="75">
        <v>7.7287005534969866E-2</v>
      </c>
      <c r="L110" s="75">
        <v>0.16300400000000001</v>
      </c>
      <c r="M110" s="81" t="s">
        <v>81</v>
      </c>
      <c r="N110" s="79">
        <v>223003</v>
      </c>
      <c r="O110" s="43"/>
    </row>
    <row r="111" spans="2:15" ht="30" customHeight="1">
      <c r="B111" s="75">
        <v>1.6488852475493355E-2</v>
      </c>
      <c r="C111" s="75">
        <v>0.1</v>
      </c>
      <c r="D111" s="75">
        <v>6.7046407371663466E-3</v>
      </c>
      <c r="E111" s="75">
        <v>0.1</v>
      </c>
      <c r="F111" s="54">
        <v>1.0710320367349167E-2</v>
      </c>
      <c r="G111" s="54">
        <v>0.1</v>
      </c>
      <c r="H111" s="23"/>
      <c r="I111" s="75">
        <v>2.1860902271509712E-2</v>
      </c>
      <c r="J111" s="75">
        <v>0.22500000000000001</v>
      </c>
      <c r="K111" s="75">
        <v>0.17330830079717174</v>
      </c>
      <c r="L111" s="75">
        <v>0.36552000000000001</v>
      </c>
      <c r="M111" s="81" t="s">
        <v>82</v>
      </c>
      <c r="N111" s="79">
        <v>223004</v>
      </c>
      <c r="O111" s="43"/>
    </row>
    <row r="112" spans="2:15" ht="30" customHeight="1">
      <c r="B112" s="75">
        <v>3.297770495098671E-2</v>
      </c>
      <c r="C112" s="75">
        <v>0.2</v>
      </c>
      <c r="D112" s="75">
        <v>1.3409281474332693E-2</v>
      </c>
      <c r="E112" s="75">
        <v>0.2</v>
      </c>
      <c r="F112" s="54">
        <v>2.1420640734698335E-2</v>
      </c>
      <c r="G112" s="54">
        <v>0.2</v>
      </c>
      <c r="H112" s="23"/>
      <c r="I112" s="75">
        <v>1.9431913130230856E-2</v>
      </c>
      <c r="J112" s="75">
        <v>0.2</v>
      </c>
      <c r="K112" s="75">
        <v>8.8707658416621968E-2</v>
      </c>
      <c r="L112" s="75">
        <v>0.18709100000000001</v>
      </c>
      <c r="M112" s="81" t="s">
        <v>83</v>
      </c>
      <c r="N112" s="79">
        <v>223005</v>
      </c>
      <c r="O112" s="43"/>
    </row>
    <row r="113" spans="2:15" ht="30" customHeight="1">
      <c r="B113" s="75">
        <v>0</v>
      </c>
      <c r="C113" s="75">
        <v>0</v>
      </c>
      <c r="D113" s="75">
        <v>0</v>
      </c>
      <c r="E113" s="75">
        <v>0</v>
      </c>
      <c r="F113" s="54">
        <v>0</v>
      </c>
      <c r="G113" s="54">
        <v>0</v>
      </c>
      <c r="H113" s="23"/>
      <c r="I113" s="75">
        <v>0</v>
      </c>
      <c r="J113" s="75">
        <v>0</v>
      </c>
      <c r="K113" s="75">
        <v>1.6594962048317495E-3</v>
      </c>
      <c r="L113" s="75">
        <v>3.5000000000000001E-3</v>
      </c>
      <c r="M113" s="81" t="s">
        <v>84</v>
      </c>
      <c r="N113" s="79">
        <v>223006</v>
      </c>
      <c r="O113" s="43"/>
    </row>
    <row r="114" spans="2:15" ht="30" customHeight="1">
      <c r="B114" s="75">
        <v>0.14839967227944018</v>
      </c>
      <c r="C114" s="75">
        <v>0.9</v>
      </c>
      <c r="D114" s="75">
        <v>6.0341766634497127E-2</v>
      </c>
      <c r="E114" s="75">
        <v>0.9</v>
      </c>
      <c r="F114" s="54">
        <v>9.6392883306142513E-2</v>
      </c>
      <c r="G114" s="54">
        <v>0.9</v>
      </c>
      <c r="H114" s="23"/>
      <c r="I114" s="75">
        <v>8.7443609086038848E-2</v>
      </c>
      <c r="J114" s="75">
        <v>0.9</v>
      </c>
      <c r="K114" s="75">
        <v>0.38338108051618608</v>
      </c>
      <c r="L114" s="75">
        <v>0.80857900000000005</v>
      </c>
      <c r="M114" s="81" t="s">
        <v>85</v>
      </c>
      <c r="N114" s="79">
        <v>223007</v>
      </c>
      <c r="O114" s="43"/>
    </row>
    <row r="115" spans="2:15" ht="30" customHeight="1">
      <c r="B115" s="75">
        <v>0.1297672689821327</v>
      </c>
      <c r="C115" s="75">
        <v>0.78700000000000003</v>
      </c>
      <c r="D115" s="75">
        <v>5.2765522601499144E-2</v>
      </c>
      <c r="E115" s="75">
        <v>0.78700000000000003</v>
      </c>
      <c r="F115" s="54">
        <v>8.4290221291037956E-2</v>
      </c>
      <c r="G115" s="54">
        <v>0.78700000000000003</v>
      </c>
      <c r="H115" s="23"/>
      <c r="I115" s="75">
        <v>8.2779949934783437E-2</v>
      </c>
      <c r="J115" s="75">
        <v>0.85199999999999998</v>
      </c>
      <c r="K115" s="75">
        <v>0.46432940882078749</v>
      </c>
      <c r="L115" s="75">
        <v>0.97930499999999998</v>
      </c>
      <c r="M115" s="81" t="s">
        <v>86</v>
      </c>
      <c r="N115" s="79">
        <v>223008</v>
      </c>
      <c r="O115" s="43"/>
    </row>
    <row r="116" spans="2:15" ht="30" customHeight="1">
      <c r="B116" s="75">
        <v>0</v>
      </c>
      <c r="C116" s="75">
        <v>0</v>
      </c>
      <c r="D116" s="75">
        <v>0</v>
      </c>
      <c r="E116" s="75">
        <v>0</v>
      </c>
      <c r="F116" s="54">
        <v>0</v>
      </c>
      <c r="G116" s="54">
        <v>0</v>
      </c>
      <c r="H116" s="23"/>
      <c r="I116" s="75">
        <v>2.428989141278857E-3</v>
      </c>
      <c r="J116" s="75">
        <v>2.5000000000000001E-2</v>
      </c>
      <c r="K116" s="75">
        <v>1.8319415676024086E-2</v>
      </c>
      <c r="L116" s="75">
        <v>3.8636999999999998E-2</v>
      </c>
      <c r="M116" s="81" t="s">
        <v>87</v>
      </c>
      <c r="N116" s="79">
        <v>223009</v>
      </c>
      <c r="O116" s="43"/>
    </row>
    <row r="117" spans="2:15" ht="30" customHeight="1">
      <c r="B117" s="75">
        <v>3.2977704950986706E-3</v>
      </c>
      <c r="C117" s="75">
        <v>0.02</v>
      </c>
      <c r="D117" s="75">
        <v>1.3409281474332695E-3</v>
      </c>
      <c r="E117" s="75">
        <v>0.02</v>
      </c>
      <c r="F117" s="54">
        <v>2.1420640734698335E-3</v>
      </c>
      <c r="G117" s="54">
        <v>0.02</v>
      </c>
      <c r="H117" s="23"/>
      <c r="I117" s="75">
        <v>2.9147869695346283E-3</v>
      </c>
      <c r="J117" s="75">
        <v>0.03</v>
      </c>
      <c r="K117" s="75">
        <v>1.1572378248951003E-2</v>
      </c>
      <c r="L117" s="75">
        <v>2.4407000000000002E-2</v>
      </c>
      <c r="M117" s="81" t="s">
        <v>88</v>
      </c>
      <c r="N117" s="79">
        <v>223010</v>
      </c>
      <c r="O117" s="43"/>
    </row>
    <row r="118" spans="2:15" ht="30" customHeight="1">
      <c r="B118" s="75">
        <v>9.8933114852960114E-4</v>
      </c>
      <c r="C118" s="75">
        <v>6.0000000000000001E-3</v>
      </c>
      <c r="D118" s="75">
        <v>4.0227844422998082E-4</v>
      </c>
      <c r="E118" s="75">
        <v>6.0000000000000001E-3</v>
      </c>
      <c r="F118" s="54">
        <v>6.4261922204095017E-4</v>
      </c>
      <c r="G118" s="54">
        <v>6.0000000000000001E-3</v>
      </c>
      <c r="H118" s="23"/>
      <c r="I118" s="75">
        <v>9.6430868908770604E-4</v>
      </c>
      <c r="J118" s="75">
        <v>9.9249999999999998E-3</v>
      </c>
      <c r="K118" s="75">
        <v>7.1376828336904771E-2</v>
      </c>
      <c r="L118" s="75">
        <v>0.15053900000000001</v>
      </c>
      <c r="M118" s="81" t="s">
        <v>89</v>
      </c>
      <c r="N118" s="79">
        <v>223011</v>
      </c>
      <c r="O118" s="43"/>
    </row>
    <row r="119" spans="2:15" ht="30" customHeight="1">
      <c r="B119" s="75">
        <v>0.31180420031157935</v>
      </c>
      <c r="C119" s="75">
        <v>1.891</v>
      </c>
      <c r="D119" s="75">
        <v>0.12678475633981562</v>
      </c>
      <c r="E119" s="75">
        <v>1.891</v>
      </c>
      <c r="F119" s="54">
        <v>0.20253215814657277</v>
      </c>
      <c r="G119" s="54">
        <v>1.891</v>
      </c>
      <c r="H119" s="23"/>
      <c r="I119" s="75">
        <v>0.29307784624451516</v>
      </c>
      <c r="J119" s="75">
        <v>3.0164589999999998</v>
      </c>
      <c r="K119" s="75">
        <v>2.6948758009807361</v>
      </c>
      <c r="L119" s="75">
        <v>5.6836919999999997</v>
      </c>
      <c r="M119" s="81" t="s">
        <v>90</v>
      </c>
      <c r="N119" s="79">
        <v>223012</v>
      </c>
      <c r="O119" s="43"/>
    </row>
    <row r="120" spans="2:15" ht="30" customHeight="1">
      <c r="B120" s="75">
        <v>0.77992272209083569</v>
      </c>
      <c r="C120" s="75">
        <v>4.7300000000000004</v>
      </c>
      <c r="D120" s="75">
        <v>0.31712950686796826</v>
      </c>
      <c r="E120" s="75">
        <v>4.7300000000000004</v>
      </c>
      <c r="F120" s="54">
        <v>0.50659815337561576</v>
      </c>
      <c r="G120" s="54">
        <v>4.7300000000000004</v>
      </c>
      <c r="H120" s="23"/>
      <c r="I120" s="75">
        <v>0.50617296644934362</v>
      </c>
      <c r="J120" s="75">
        <v>5.209708</v>
      </c>
      <c r="K120" s="75">
        <v>2.8600117941817707</v>
      </c>
      <c r="L120" s="75">
        <v>6.0319760000000002</v>
      </c>
      <c r="M120" s="81" t="s">
        <v>91</v>
      </c>
      <c r="N120" s="79">
        <v>223013</v>
      </c>
      <c r="O120" s="43"/>
    </row>
    <row r="121" spans="2:15" ht="30" customHeight="1">
      <c r="B121" s="75">
        <v>8.3054349919060027</v>
      </c>
      <c r="C121" s="75">
        <v>50.37</v>
      </c>
      <c r="D121" s="75">
        <v>3.3771275393106883</v>
      </c>
      <c r="E121" s="75">
        <v>50.37</v>
      </c>
      <c r="F121" s="54">
        <v>5.3947883690337752</v>
      </c>
      <c r="G121" s="54">
        <v>50.37</v>
      </c>
      <c r="H121" s="23"/>
      <c r="I121" s="75">
        <v>2.5747284897555883E-2</v>
      </c>
      <c r="J121" s="75">
        <v>0.26500000000000001</v>
      </c>
      <c r="K121" s="75">
        <v>0.98885633125918759</v>
      </c>
      <c r="L121" s="75">
        <v>2.0855709999999998</v>
      </c>
      <c r="M121" s="81" t="s">
        <v>92</v>
      </c>
      <c r="N121" s="79">
        <v>223014</v>
      </c>
      <c r="O121" s="43"/>
    </row>
    <row r="122" spans="2:15" ht="30" customHeight="1">
      <c r="B122" s="75">
        <v>1.3191081980394682E-2</v>
      </c>
      <c r="C122" s="75">
        <v>0.08</v>
      </c>
      <c r="D122" s="75">
        <v>5.363712589733078E-3</v>
      </c>
      <c r="E122" s="75">
        <v>0.08</v>
      </c>
      <c r="F122" s="54">
        <v>8.5682562938793339E-3</v>
      </c>
      <c r="G122" s="54">
        <v>0.08</v>
      </c>
      <c r="H122" s="23"/>
      <c r="I122" s="75">
        <v>1.3748078539638327E-2</v>
      </c>
      <c r="J122" s="75">
        <v>0.14149999999999999</v>
      </c>
      <c r="K122" s="75">
        <v>5.4306302090459793E-2</v>
      </c>
      <c r="L122" s="75">
        <v>0.114536</v>
      </c>
      <c r="M122" s="81" t="s">
        <v>93</v>
      </c>
      <c r="N122" s="79">
        <v>223015</v>
      </c>
      <c r="O122" s="43"/>
    </row>
    <row r="123" spans="2:15" ht="30" customHeight="1">
      <c r="B123" s="75">
        <v>0.18137737723042691</v>
      </c>
      <c r="C123" s="75">
        <v>1.1000000000000001</v>
      </c>
      <c r="D123" s="75">
        <v>7.375104810882982E-2</v>
      </c>
      <c r="E123" s="75">
        <v>1.1000000000000001</v>
      </c>
      <c r="F123" s="54">
        <v>0.11781352404084085</v>
      </c>
      <c r="G123" s="54">
        <v>1.1000000000000001</v>
      </c>
      <c r="H123" s="23"/>
      <c r="I123" s="75">
        <v>0.35168070702223098</v>
      </c>
      <c r="J123" s="75">
        <v>3.6196199999999998</v>
      </c>
      <c r="K123" s="75">
        <v>1.7004250709441739</v>
      </c>
      <c r="L123" s="75">
        <v>3.586322</v>
      </c>
      <c r="M123" s="81" t="s">
        <v>94</v>
      </c>
      <c r="N123" s="79">
        <v>223016</v>
      </c>
      <c r="O123" s="43"/>
    </row>
    <row r="124" spans="2:15" ht="30" customHeight="1">
      <c r="B124" s="75">
        <v>4.7817672178930723E-2</v>
      </c>
      <c r="C124" s="75">
        <v>0.28999999999999998</v>
      </c>
      <c r="D124" s="75">
        <v>1.9443458137782404E-2</v>
      </c>
      <c r="E124" s="75">
        <v>0.28999999999999998</v>
      </c>
      <c r="F124" s="54">
        <v>3.1059929065312585E-2</v>
      </c>
      <c r="G124" s="54">
        <v>0.28999999999999998</v>
      </c>
      <c r="H124" s="23"/>
      <c r="I124" s="75">
        <v>2.1375104443253939E-2</v>
      </c>
      <c r="J124" s="75">
        <v>0.22</v>
      </c>
      <c r="K124" s="75">
        <v>0.39079476127582868</v>
      </c>
      <c r="L124" s="75">
        <v>0.82421500000000003</v>
      </c>
      <c r="M124" s="81" t="s">
        <v>95</v>
      </c>
      <c r="N124" s="79">
        <v>223017</v>
      </c>
      <c r="O124" s="43"/>
    </row>
    <row r="125" spans="2:15" ht="30" hidden="1" customHeight="1">
      <c r="B125" s="75">
        <v>0</v>
      </c>
      <c r="C125" s="75">
        <v>0</v>
      </c>
      <c r="D125" s="75">
        <v>0</v>
      </c>
      <c r="E125" s="75">
        <v>0</v>
      </c>
      <c r="F125" s="54">
        <v>0</v>
      </c>
      <c r="G125" s="54">
        <v>0</v>
      </c>
      <c r="H125" s="23"/>
      <c r="I125" s="75">
        <v>0</v>
      </c>
      <c r="J125" s="75">
        <v>0</v>
      </c>
      <c r="K125" s="75">
        <v>0</v>
      </c>
      <c r="L125" s="75">
        <v>0</v>
      </c>
      <c r="M125" s="81" t="s">
        <v>96</v>
      </c>
      <c r="N125" s="79">
        <v>223018</v>
      </c>
      <c r="O125" s="43"/>
    </row>
    <row r="126" spans="2:15" ht="30" customHeight="1">
      <c r="B126" s="75">
        <v>0</v>
      </c>
      <c r="C126" s="75">
        <v>0</v>
      </c>
      <c r="D126" s="75">
        <v>0</v>
      </c>
      <c r="E126" s="75">
        <v>0</v>
      </c>
      <c r="F126" s="54">
        <v>0</v>
      </c>
      <c r="G126" s="54">
        <v>0</v>
      </c>
      <c r="H126" s="23"/>
      <c r="I126" s="75">
        <v>0</v>
      </c>
      <c r="J126" s="75">
        <v>0</v>
      </c>
      <c r="K126" s="75">
        <v>4.6232615983066917E-2</v>
      </c>
      <c r="L126" s="75">
        <v>9.7507999999999997E-2</v>
      </c>
      <c r="M126" s="81" t="s">
        <v>97</v>
      </c>
      <c r="N126" s="79">
        <v>223019</v>
      </c>
      <c r="O126" s="43"/>
    </row>
    <row r="127" spans="2:15" ht="30" customHeight="1">
      <c r="B127" s="75">
        <v>7.5848721387269426E-3</v>
      </c>
      <c r="C127" s="75">
        <v>4.5999999999999999E-2</v>
      </c>
      <c r="D127" s="75">
        <v>3.0841347390965193E-3</v>
      </c>
      <c r="E127" s="75">
        <v>4.5999999999999999E-2</v>
      </c>
      <c r="F127" s="54">
        <v>4.9267473689806173E-3</v>
      </c>
      <c r="G127" s="54">
        <v>4.5999999999999999E-2</v>
      </c>
      <c r="H127" s="23"/>
      <c r="I127" s="75">
        <v>6.121052636022719E-3</v>
      </c>
      <c r="J127" s="75">
        <v>6.3E-2</v>
      </c>
      <c r="K127" s="75">
        <v>0.87443122308540167</v>
      </c>
      <c r="L127" s="75">
        <v>1.8442400000000001</v>
      </c>
      <c r="M127" s="81" t="s">
        <v>98</v>
      </c>
      <c r="N127" s="79">
        <v>223020</v>
      </c>
      <c r="O127" s="43"/>
    </row>
    <row r="128" spans="2:15" ht="30" hidden="1" customHeight="1">
      <c r="B128" s="75">
        <v>0</v>
      </c>
      <c r="C128" s="75">
        <v>0</v>
      </c>
      <c r="D128" s="75">
        <v>0</v>
      </c>
      <c r="E128" s="75">
        <v>0</v>
      </c>
      <c r="F128" s="54">
        <v>0</v>
      </c>
      <c r="G128" s="54">
        <v>0</v>
      </c>
      <c r="H128" s="23"/>
      <c r="I128" s="75">
        <v>0</v>
      </c>
      <c r="J128" s="75">
        <v>0</v>
      </c>
      <c r="K128" s="75">
        <v>0</v>
      </c>
      <c r="L128" s="75">
        <v>0</v>
      </c>
      <c r="M128" s="81" t="s">
        <v>99</v>
      </c>
      <c r="N128" s="79">
        <v>223021</v>
      </c>
      <c r="O128" s="43"/>
    </row>
    <row r="129" spans="2:15" ht="48.75" hidden="1" customHeight="1">
      <c r="B129" s="75">
        <v>0</v>
      </c>
      <c r="C129" s="75">
        <v>0</v>
      </c>
      <c r="D129" s="75">
        <v>0</v>
      </c>
      <c r="E129" s="75">
        <v>0</v>
      </c>
      <c r="F129" s="54">
        <v>0</v>
      </c>
      <c r="G129" s="54">
        <v>0</v>
      </c>
      <c r="H129" s="23"/>
      <c r="I129" s="75">
        <v>0</v>
      </c>
      <c r="J129" s="75">
        <v>0</v>
      </c>
      <c r="K129" s="75">
        <v>0</v>
      </c>
      <c r="L129" s="75">
        <v>0</v>
      </c>
      <c r="M129" s="78" t="s">
        <v>100</v>
      </c>
      <c r="N129" s="79">
        <v>223022</v>
      </c>
      <c r="O129" s="43"/>
    </row>
    <row r="130" spans="2:15" ht="30" customHeight="1">
      <c r="B130" s="75">
        <v>0.16488852475493354</v>
      </c>
      <c r="C130" s="75">
        <v>1</v>
      </c>
      <c r="D130" s="75">
        <v>6.7046407371663466E-2</v>
      </c>
      <c r="E130" s="75">
        <v>1</v>
      </c>
      <c r="F130" s="54">
        <v>0.10710320367349167</v>
      </c>
      <c r="G130" s="54">
        <v>1</v>
      </c>
      <c r="H130" s="23"/>
      <c r="I130" s="75">
        <v>0</v>
      </c>
      <c r="J130" s="75">
        <v>0</v>
      </c>
      <c r="K130" s="75">
        <v>0</v>
      </c>
      <c r="L130" s="75">
        <v>0</v>
      </c>
      <c r="M130" s="81" t="s">
        <v>101</v>
      </c>
      <c r="N130" s="79">
        <v>223023</v>
      </c>
      <c r="O130" s="43"/>
    </row>
    <row r="131" spans="2:15" ht="30" customHeight="1">
      <c r="B131" s="75">
        <v>3.7924360693634713E-3</v>
      </c>
      <c r="C131" s="75">
        <v>2.3E-2</v>
      </c>
      <c r="D131" s="75">
        <v>1.5420673695482597E-3</v>
      </c>
      <c r="E131" s="75">
        <v>2.3E-2</v>
      </c>
      <c r="F131" s="54">
        <v>2.4633736844903087E-3</v>
      </c>
      <c r="G131" s="54">
        <v>2.3E-2</v>
      </c>
      <c r="H131" s="23"/>
      <c r="I131" s="75">
        <v>5.1518859686524553E-3</v>
      </c>
      <c r="J131" s="75">
        <v>5.3025000000000003E-2</v>
      </c>
      <c r="K131" s="75">
        <v>4.5558860523905231E-2</v>
      </c>
      <c r="L131" s="75">
        <v>9.6087000000000006E-2</v>
      </c>
      <c r="M131" s="81" t="s">
        <v>102</v>
      </c>
      <c r="N131" s="79">
        <v>223024</v>
      </c>
      <c r="O131" s="43"/>
    </row>
    <row r="132" spans="2:15" ht="30" customHeight="1">
      <c r="B132" s="75">
        <v>2.4733278713240027E-2</v>
      </c>
      <c r="C132" s="75">
        <v>0.15</v>
      </c>
      <c r="D132" s="75">
        <v>1.005696110574952E-2</v>
      </c>
      <c r="E132" s="75">
        <v>0.15</v>
      </c>
      <c r="F132" s="54">
        <v>1.6065480551023751E-2</v>
      </c>
      <c r="G132" s="54">
        <v>0.15</v>
      </c>
      <c r="H132" s="23"/>
      <c r="I132" s="75">
        <v>1.457393484767314E-2</v>
      </c>
      <c r="J132" s="75">
        <v>0.15</v>
      </c>
      <c r="K132" s="75">
        <v>5.7486370960690231E-2</v>
      </c>
      <c r="L132" s="75">
        <v>0.121243</v>
      </c>
      <c r="M132" s="81" t="s">
        <v>103</v>
      </c>
      <c r="N132" s="79">
        <v>223025</v>
      </c>
      <c r="O132" s="43"/>
    </row>
    <row r="133" spans="2:15" ht="30" customHeight="1">
      <c r="B133" s="75">
        <v>9.4810901734086767E-2</v>
      </c>
      <c r="C133" s="75">
        <v>0.57499999999999996</v>
      </c>
      <c r="D133" s="75">
        <v>3.8551684238706495E-2</v>
      </c>
      <c r="E133" s="75">
        <v>0.57499999999999996</v>
      </c>
      <c r="F133" s="54">
        <v>6.1584342112257703E-2</v>
      </c>
      <c r="G133" s="54">
        <v>0.57499999999999996</v>
      </c>
      <c r="H133" s="23"/>
      <c r="I133" s="75">
        <v>7.405774140714802E-2</v>
      </c>
      <c r="J133" s="75">
        <v>0.76222800000000002</v>
      </c>
      <c r="K133" s="75">
        <v>0.33819821441811837</v>
      </c>
      <c r="L133" s="75">
        <v>0.71328499999999995</v>
      </c>
      <c r="M133" s="81" t="s">
        <v>104</v>
      </c>
      <c r="N133" s="79">
        <v>223999</v>
      </c>
      <c r="O133" s="43"/>
    </row>
    <row r="134" spans="2:15" ht="11.25" customHeight="1" thickBot="1">
      <c r="B134" s="15"/>
      <c r="C134" s="15"/>
      <c r="D134" s="15"/>
      <c r="E134" s="15"/>
      <c r="F134" s="56"/>
      <c r="G134" s="56"/>
      <c r="H134" s="8"/>
      <c r="I134" s="15"/>
      <c r="J134" s="15"/>
      <c r="K134" s="15"/>
      <c r="L134" s="15"/>
      <c r="M134" s="16"/>
      <c r="N134" s="46"/>
      <c r="O134" s="11"/>
    </row>
    <row r="135" spans="2:15" ht="30" customHeight="1" thickBot="1">
      <c r="B135" s="61">
        <f t="shared" ref="B135:K135" si="92">SUM(B136:B140)</f>
        <v>2.8855491832113368E-2</v>
      </c>
      <c r="C135" s="61">
        <f t="shared" si="92"/>
        <v>0.17499999999999999</v>
      </c>
      <c r="D135" s="61">
        <f t="shared" si="92"/>
        <v>1.1733121290041107E-2</v>
      </c>
      <c r="E135" s="61">
        <f t="shared" si="92"/>
        <v>0.17499999999999999</v>
      </c>
      <c r="F135" s="62">
        <f t="shared" si="92"/>
        <v>1.8743060642861041E-2</v>
      </c>
      <c r="G135" s="62">
        <f t="shared" si="92"/>
        <v>0.17499999999999999</v>
      </c>
      <c r="H135" s="35"/>
      <c r="I135" s="61">
        <f t="shared" si="92"/>
        <v>9.0008621619229318E-3</v>
      </c>
      <c r="J135" s="61">
        <f t="shared" si="92"/>
        <v>9.264E-2</v>
      </c>
      <c r="K135" s="61">
        <f t="shared" si="92"/>
        <v>0.32736691976006799</v>
      </c>
      <c r="L135" s="61">
        <f>SUM(L136:L140)</f>
        <v>0.69044100000000008</v>
      </c>
      <c r="M135" s="65" t="s">
        <v>11</v>
      </c>
      <c r="N135" s="66">
        <v>224</v>
      </c>
      <c r="O135" s="64"/>
    </row>
    <row r="136" spans="2:15" ht="30" customHeight="1">
      <c r="B136" s="82">
        <v>0</v>
      </c>
      <c r="C136" s="82">
        <v>0</v>
      </c>
      <c r="D136" s="82">
        <v>0</v>
      </c>
      <c r="E136" s="82">
        <v>0</v>
      </c>
      <c r="F136" s="55">
        <v>0</v>
      </c>
      <c r="G136" s="55">
        <v>0</v>
      </c>
      <c r="H136" s="13"/>
      <c r="I136" s="82">
        <v>0</v>
      </c>
      <c r="J136" s="82">
        <v>0</v>
      </c>
      <c r="K136" s="82">
        <v>2.8750060536050847E-2</v>
      </c>
      <c r="L136" s="82">
        <v>6.0636000000000002E-2</v>
      </c>
      <c r="M136" s="83" t="s">
        <v>105</v>
      </c>
      <c r="N136" s="84">
        <v>224001</v>
      </c>
      <c r="O136" s="45"/>
    </row>
    <row r="137" spans="2:15" ht="30" customHeight="1">
      <c r="B137" s="75">
        <v>1.2366639356620013E-2</v>
      </c>
      <c r="C137" s="75">
        <v>7.4999999999999997E-2</v>
      </c>
      <c r="D137" s="75">
        <v>5.02848055287476E-3</v>
      </c>
      <c r="E137" s="75">
        <v>7.4999999999999997E-2</v>
      </c>
      <c r="F137" s="54">
        <v>8.0327402755118755E-3</v>
      </c>
      <c r="G137" s="54">
        <v>7.4999999999999997E-2</v>
      </c>
      <c r="H137" s="23"/>
      <c r="I137" s="75">
        <v>8.7443609086038845E-3</v>
      </c>
      <c r="J137" s="75">
        <v>0.09</v>
      </c>
      <c r="K137" s="75">
        <v>0.25812372940080403</v>
      </c>
      <c r="L137" s="75">
        <v>0.54440200000000005</v>
      </c>
      <c r="M137" s="81" t="s">
        <v>106</v>
      </c>
      <c r="N137" s="79">
        <v>224011</v>
      </c>
      <c r="O137" s="43"/>
    </row>
    <row r="138" spans="2:15" ht="30" customHeight="1">
      <c r="B138" s="75">
        <v>0</v>
      </c>
      <c r="C138" s="75">
        <v>0</v>
      </c>
      <c r="D138" s="75">
        <v>0</v>
      </c>
      <c r="E138" s="75">
        <v>0</v>
      </c>
      <c r="F138" s="54">
        <v>0</v>
      </c>
      <c r="G138" s="54">
        <v>0</v>
      </c>
      <c r="H138" s="23"/>
      <c r="I138" s="75">
        <v>0</v>
      </c>
      <c r="J138" s="75">
        <v>0</v>
      </c>
      <c r="K138" s="75">
        <v>3.4138207642253129E-3</v>
      </c>
      <c r="L138" s="75">
        <v>7.1999999999999998E-3</v>
      </c>
      <c r="M138" s="81" t="s">
        <v>107</v>
      </c>
      <c r="N138" s="79">
        <v>224021</v>
      </c>
      <c r="O138" s="43"/>
    </row>
    <row r="139" spans="2:15" ht="30" customHeight="1">
      <c r="B139" s="75">
        <v>1.6488852475493355E-2</v>
      </c>
      <c r="C139" s="75">
        <v>0.1</v>
      </c>
      <c r="D139" s="75">
        <v>6.7046407371663466E-3</v>
      </c>
      <c r="E139" s="75">
        <v>0.1</v>
      </c>
      <c r="F139" s="54">
        <v>1.0710320367349167E-2</v>
      </c>
      <c r="G139" s="54">
        <v>0.1</v>
      </c>
      <c r="H139" s="23"/>
      <c r="I139" s="75">
        <v>2.5650125331904729E-4</v>
      </c>
      <c r="J139" s="75">
        <v>2.64E-3</v>
      </c>
      <c r="K139" s="75">
        <v>3.7079309058987799E-2</v>
      </c>
      <c r="L139" s="75">
        <v>7.8202999999999995E-2</v>
      </c>
      <c r="M139" s="81" t="s">
        <v>108</v>
      </c>
      <c r="N139" s="79">
        <v>224022</v>
      </c>
      <c r="O139" s="43"/>
    </row>
    <row r="140" spans="2:15" ht="30" hidden="1" customHeight="1">
      <c r="B140" s="75">
        <v>0</v>
      </c>
      <c r="C140" s="75">
        <v>0</v>
      </c>
      <c r="D140" s="75">
        <v>0</v>
      </c>
      <c r="E140" s="75">
        <v>0</v>
      </c>
      <c r="F140" s="54">
        <v>0</v>
      </c>
      <c r="G140" s="54">
        <v>0</v>
      </c>
      <c r="H140" s="23"/>
      <c r="I140" s="75">
        <v>0</v>
      </c>
      <c r="J140" s="75">
        <v>0</v>
      </c>
      <c r="K140" s="75">
        <v>0</v>
      </c>
      <c r="L140" s="75">
        <v>0</v>
      </c>
      <c r="M140" s="81" t="s">
        <v>109</v>
      </c>
      <c r="N140" s="79">
        <v>224999</v>
      </c>
      <c r="O140" s="43"/>
    </row>
    <row r="141" spans="2:15" ht="11.25" customHeight="1" thickBot="1">
      <c r="B141" s="15"/>
      <c r="C141" s="15"/>
      <c r="D141" s="15"/>
      <c r="E141" s="15"/>
      <c r="F141" s="56"/>
      <c r="G141" s="56"/>
      <c r="H141" s="8"/>
      <c r="I141" s="15"/>
      <c r="J141" s="15"/>
      <c r="K141" s="15"/>
      <c r="L141" s="15"/>
      <c r="M141" s="16"/>
      <c r="N141" s="46"/>
      <c r="O141" s="11"/>
    </row>
    <row r="142" spans="2:15" ht="30" customHeight="1" thickBot="1">
      <c r="B142" s="61">
        <f t="shared" ref="B142:K142" si="93">SUM(B143:B148)</f>
        <v>0.47830434550746753</v>
      </c>
      <c r="C142" s="61">
        <f t="shared" si="93"/>
        <v>2.9007740000000002</v>
      </c>
      <c r="D142" s="61">
        <f t="shared" si="93"/>
        <v>0.19448647529712973</v>
      </c>
      <c r="E142" s="61">
        <f t="shared" si="93"/>
        <v>2.9007740000000002</v>
      </c>
      <c r="F142" s="62">
        <f t="shared" si="93"/>
        <v>0.31068218853276919</v>
      </c>
      <c r="G142" s="62">
        <f t="shared" si="93"/>
        <v>2.9007740000000002</v>
      </c>
      <c r="H142" s="35"/>
      <c r="I142" s="61">
        <f t="shared" si="93"/>
        <v>0.43150214818293686</v>
      </c>
      <c r="J142" s="61">
        <f t="shared" si="93"/>
        <v>4.4411699999999996</v>
      </c>
      <c r="K142" s="61">
        <f t="shared" si="93"/>
        <v>3.6588842584940915</v>
      </c>
      <c r="L142" s="61">
        <f>SUM(L143:L148)</f>
        <v>7.716857000000001</v>
      </c>
      <c r="M142" s="65" t="s">
        <v>12</v>
      </c>
      <c r="N142" s="66">
        <v>225</v>
      </c>
      <c r="O142" s="64"/>
    </row>
    <row r="143" spans="2:15" ht="30" customHeight="1">
      <c r="B143" s="82">
        <v>0.18962180346817353</v>
      </c>
      <c r="C143" s="82">
        <v>1.1499999999999999</v>
      </c>
      <c r="D143" s="82">
        <v>7.710336847741299E-2</v>
      </c>
      <c r="E143" s="82">
        <v>1.1499999999999999</v>
      </c>
      <c r="F143" s="55">
        <v>0.12316868422451541</v>
      </c>
      <c r="G143" s="55">
        <v>1.1499999999999999</v>
      </c>
      <c r="H143" s="13"/>
      <c r="I143" s="82">
        <v>1.5156892241580065E-2</v>
      </c>
      <c r="J143" s="82">
        <v>0.156</v>
      </c>
      <c r="K143" s="82">
        <v>7.7603258097433514E-2</v>
      </c>
      <c r="L143" s="82">
        <v>0.16367100000000001</v>
      </c>
      <c r="M143" s="83" t="s">
        <v>110</v>
      </c>
      <c r="N143" s="84">
        <v>225001</v>
      </c>
      <c r="O143" s="45"/>
    </row>
    <row r="144" spans="2:15" ht="30" customHeight="1">
      <c r="B144" s="75">
        <v>2.1563131936301678E-2</v>
      </c>
      <c r="C144" s="75">
        <v>0.130774</v>
      </c>
      <c r="D144" s="75">
        <v>8.7679268776219184E-3</v>
      </c>
      <c r="E144" s="75">
        <v>0.130774</v>
      </c>
      <c r="F144" s="54">
        <v>1.40063143571972E-2</v>
      </c>
      <c r="G144" s="54">
        <v>0.130774</v>
      </c>
      <c r="H144" s="23"/>
      <c r="I144" s="75">
        <v>2.7396665684049876E-2</v>
      </c>
      <c r="J144" s="75">
        <v>0.281976</v>
      </c>
      <c r="K144" s="75">
        <v>0.32450025860166432</v>
      </c>
      <c r="L144" s="75">
        <v>0.68439499999999998</v>
      </c>
      <c r="M144" s="81" t="s">
        <v>111</v>
      </c>
      <c r="N144" s="79">
        <v>225002</v>
      </c>
      <c r="O144" s="43"/>
    </row>
    <row r="145" spans="2:15" ht="30" customHeight="1">
      <c r="B145" s="75">
        <v>8.244426237746677E-2</v>
      </c>
      <c r="C145" s="75">
        <v>0.5</v>
      </c>
      <c r="D145" s="75">
        <v>3.3523203685831733E-2</v>
      </c>
      <c r="E145" s="75">
        <v>0.5</v>
      </c>
      <c r="F145" s="54">
        <v>5.3551601836745837E-2</v>
      </c>
      <c r="G145" s="54">
        <v>0.5</v>
      </c>
      <c r="H145" s="23"/>
      <c r="I145" s="75">
        <v>6.3151580162805948E-2</v>
      </c>
      <c r="J145" s="75">
        <v>0.64997799999999994</v>
      </c>
      <c r="K145" s="75">
        <v>0.90781744187597957</v>
      </c>
      <c r="L145" s="75">
        <v>1.9146540000000001</v>
      </c>
      <c r="M145" s="81" t="s">
        <v>112</v>
      </c>
      <c r="N145" s="79">
        <v>225003</v>
      </c>
      <c r="O145" s="43"/>
    </row>
    <row r="146" spans="2:15" ht="30" customHeight="1">
      <c r="B146" s="75">
        <v>0</v>
      </c>
      <c r="C146" s="75">
        <v>0</v>
      </c>
      <c r="D146" s="75">
        <v>0</v>
      </c>
      <c r="E146" s="75">
        <v>0</v>
      </c>
      <c r="F146" s="54">
        <v>0</v>
      </c>
      <c r="G146" s="54">
        <v>0</v>
      </c>
      <c r="H146" s="23"/>
      <c r="I146" s="75">
        <v>6.6068504642784907E-3</v>
      </c>
      <c r="J146" s="75">
        <v>6.8000000000000005E-2</v>
      </c>
      <c r="K146" s="75">
        <v>1.4362702581932387E-2</v>
      </c>
      <c r="L146" s="75">
        <v>3.0291999999999999E-2</v>
      </c>
      <c r="M146" s="81" t="s">
        <v>113</v>
      </c>
      <c r="N146" s="79">
        <v>225004</v>
      </c>
      <c r="O146" s="43"/>
    </row>
    <row r="147" spans="2:15" ht="30" customHeight="1">
      <c r="B147" s="75">
        <v>0.18467514772552557</v>
      </c>
      <c r="C147" s="75">
        <v>1.1200000000000001</v>
      </c>
      <c r="D147" s="75">
        <v>7.5091976256263099E-2</v>
      </c>
      <c r="E147" s="75">
        <v>1.1200000000000001</v>
      </c>
      <c r="F147" s="54">
        <v>0.1199555881143107</v>
      </c>
      <c r="G147" s="54">
        <v>1.1200000000000001</v>
      </c>
      <c r="H147" s="23"/>
      <c r="I147" s="75">
        <v>0.11515507176279847</v>
      </c>
      <c r="J147" s="75">
        <v>1.185216</v>
      </c>
      <c r="K147" s="75">
        <v>1.3284992556590551</v>
      </c>
      <c r="L147" s="75">
        <v>2.8019029999999998</v>
      </c>
      <c r="M147" s="81" t="s">
        <v>114</v>
      </c>
      <c r="N147" s="79">
        <v>225005</v>
      </c>
      <c r="O147" s="43"/>
    </row>
    <row r="148" spans="2:15" ht="30" customHeight="1">
      <c r="B148" s="75">
        <v>0</v>
      </c>
      <c r="C148" s="75">
        <v>0</v>
      </c>
      <c r="D148" s="75">
        <v>0</v>
      </c>
      <c r="E148" s="75">
        <v>0</v>
      </c>
      <c r="F148" s="54">
        <v>0</v>
      </c>
      <c r="G148" s="54">
        <v>0</v>
      </c>
      <c r="H148" s="23"/>
      <c r="I148" s="75">
        <v>0.204035087867424</v>
      </c>
      <c r="J148" s="75">
        <v>2.1</v>
      </c>
      <c r="K148" s="75">
        <v>1.0061013416780265</v>
      </c>
      <c r="L148" s="75">
        <v>2.1219420000000002</v>
      </c>
      <c r="M148" s="81" t="s">
        <v>115</v>
      </c>
      <c r="N148" s="79">
        <v>225006</v>
      </c>
      <c r="O148" s="43"/>
    </row>
    <row r="149" spans="2:15" ht="11.25" customHeight="1" thickBot="1">
      <c r="B149" s="15"/>
      <c r="C149" s="15"/>
      <c r="D149" s="15"/>
      <c r="E149" s="15"/>
      <c r="F149" s="56"/>
      <c r="G149" s="56"/>
      <c r="H149" s="8"/>
      <c r="I149" s="15"/>
      <c r="J149" s="15"/>
      <c r="K149" s="15"/>
      <c r="L149" s="15"/>
      <c r="M149" s="16"/>
      <c r="N149" s="46"/>
      <c r="O149" s="11"/>
    </row>
    <row r="150" spans="2:15" ht="30" customHeight="1" thickBot="1">
      <c r="B150" s="61">
        <f t="shared" ref="B150:G150" si="94">SUM(B151:B167)</f>
        <v>9.1232820746904725E-2</v>
      </c>
      <c r="C150" s="61">
        <f t="shared" si="94"/>
        <v>0.55330000000000001</v>
      </c>
      <c r="D150" s="61">
        <f t="shared" si="94"/>
        <v>3.7009616869158234E-2</v>
      </c>
      <c r="E150" s="61">
        <f t="shared" si="94"/>
        <v>0.55200000000000005</v>
      </c>
      <c r="F150" s="62">
        <f t="shared" si="94"/>
        <v>5.8906762020420424E-2</v>
      </c>
      <c r="G150" s="62">
        <f t="shared" si="94"/>
        <v>0.55000000000000004</v>
      </c>
      <c r="H150" s="35"/>
      <c r="I150" s="61">
        <f>SUM(I151:I167)</f>
        <v>0.37671231455920051</v>
      </c>
      <c r="J150" s="61">
        <f>SUM(J151:J167)</f>
        <v>3.8772539999999993</v>
      </c>
      <c r="K150" s="61">
        <f>SUM(K151:K167)</f>
        <v>3.1536117593076956</v>
      </c>
      <c r="L150" s="61">
        <f>SUM(L151:L167)</f>
        <v>6.6512000000000002</v>
      </c>
      <c r="M150" s="65" t="s">
        <v>13</v>
      </c>
      <c r="N150" s="66">
        <v>226</v>
      </c>
      <c r="O150" s="64"/>
    </row>
    <row r="151" spans="2:15" ht="30" customHeight="1">
      <c r="B151" s="7">
        <v>8.2444262377466774E-3</v>
      </c>
      <c r="C151" s="7">
        <v>0.05</v>
      </c>
      <c r="D151" s="7">
        <v>3.3523203685831733E-3</v>
      </c>
      <c r="E151" s="7">
        <v>0.05</v>
      </c>
      <c r="F151" s="55">
        <v>5.3551601836745837E-3</v>
      </c>
      <c r="G151" s="55">
        <v>0.05</v>
      </c>
      <c r="H151" s="85"/>
      <c r="I151" s="82">
        <v>2.428989141278857E-3</v>
      </c>
      <c r="J151" s="82">
        <v>2.5000000000000001E-2</v>
      </c>
      <c r="K151" s="82">
        <v>0.30692571965072335</v>
      </c>
      <c r="L151" s="82">
        <v>0.64732900000000004</v>
      </c>
      <c r="M151" s="83" t="s">
        <v>116</v>
      </c>
      <c r="N151" s="84">
        <v>226001</v>
      </c>
      <c r="O151" s="45"/>
    </row>
    <row r="152" spans="2:15" ht="30" customHeight="1">
      <c r="B152" s="22">
        <v>4.2871016436282723E-2</v>
      </c>
      <c r="C152" s="22">
        <v>0.26</v>
      </c>
      <c r="D152" s="22">
        <v>1.7432065916632503E-2</v>
      </c>
      <c r="E152" s="22">
        <v>0.26</v>
      </c>
      <c r="F152" s="54">
        <v>2.7846832955107835E-2</v>
      </c>
      <c r="G152" s="54">
        <v>0.26</v>
      </c>
      <c r="H152" s="86"/>
      <c r="I152" s="75">
        <v>0.23237954511440084</v>
      </c>
      <c r="J152" s="75">
        <v>2.3917310000000001</v>
      </c>
      <c r="K152" s="75">
        <v>2.2112014078293383</v>
      </c>
      <c r="L152" s="75">
        <v>4.6635869999999997</v>
      </c>
      <c r="M152" s="81" t="s">
        <v>117</v>
      </c>
      <c r="N152" s="79">
        <v>226002</v>
      </c>
      <c r="O152" s="43"/>
    </row>
    <row r="153" spans="2:15" ht="30" customHeight="1">
      <c r="B153" s="22">
        <v>0</v>
      </c>
      <c r="C153" s="22">
        <v>0</v>
      </c>
      <c r="D153" s="22">
        <v>0</v>
      </c>
      <c r="E153" s="22">
        <v>0</v>
      </c>
      <c r="F153" s="54">
        <v>0</v>
      </c>
      <c r="G153" s="54">
        <v>0</v>
      </c>
      <c r="H153" s="86"/>
      <c r="I153" s="75">
        <v>0</v>
      </c>
      <c r="J153" s="75">
        <v>0</v>
      </c>
      <c r="K153" s="75">
        <v>1.1853544320226783E-3</v>
      </c>
      <c r="L153" s="75">
        <v>2.5000000000000001E-3</v>
      </c>
      <c r="M153" s="81" t="s">
        <v>118</v>
      </c>
      <c r="N153" s="79">
        <v>226003</v>
      </c>
      <c r="O153" s="43"/>
    </row>
    <row r="154" spans="2:15" ht="30" hidden="1" customHeight="1">
      <c r="B154" s="22">
        <v>0</v>
      </c>
      <c r="C154" s="22">
        <v>0</v>
      </c>
      <c r="D154" s="22">
        <v>0</v>
      </c>
      <c r="E154" s="22">
        <v>0</v>
      </c>
      <c r="F154" s="54">
        <v>0</v>
      </c>
      <c r="G154" s="54">
        <v>0</v>
      </c>
      <c r="H154" s="86"/>
      <c r="I154" s="75">
        <v>0</v>
      </c>
      <c r="J154" s="75">
        <v>0</v>
      </c>
      <c r="K154" s="75">
        <v>0</v>
      </c>
      <c r="L154" s="75">
        <v>0</v>
      </c>
      <c r="M154" s="81" t="s">
        <v>119</v>
      </c>
      <c r="N154" s="79">
        <v>226004</v>
      </c>
      <c r="O154" s="43"/>
    </row>
    <row r="155" spans="2:15" ht="30" customHeight="1">
      <c r="B155" s="22">
        <v>0</v>
      </c>
      <c r="C155" s="22">
        <v>0</v>
      </c>
      <c r="D155" s="22">
        <v>0</v>
      </c>
      <c r="E155" s="22">
        <v>0</v>
      </c>
      <c r="F155" s="54">
        <v>0</v>
      </c>
      <c r="G155" s="54">
        <v>0</v>
      </c>
      <c r="H155" s="86"/>
      <c r="I155" s="75">
        <v>0</v>
      </c>
      <c r="J155" s="75">
        <v>0</v>
      </c>
      <c r="K155" s="75">
        <v>4.7414177280907132E-4</v>
      </c>
      <c r="L155" s="75">
        <v>1E-3</v>
      </c>
      <c r="M155" s="81" t="s">
        <v>120</v>
      </c>
      <c r="N155" s="79">
        <v>226005</v>
      </c>
      <c r="O155" s="43"/>
    </row>
    <row r="156" spans="2:15" ht="30" customHeight="1">
      <c r="B156" s="22">
        <v>8.2444262377466774E-3</v>
      </c>
      <c r="C156" s="22">
        <v>0.05</v>
      </c>
      <c r="D156" s="22">
        <v>3.3523203685831733E-3</v>
      </c>
      <c r="E156" s="22">
        <v>0.05</v>
      </c>
      <c r="F156" s="54">
        <v>5.3551601836745837E-3</v>
      </c>
      <c r="G156" s="54">
        <v>0.05</v>
      </c>
      <c r="H156" s="86"/>
      <c r="I156" s="75">
        <v>2.2364188821582691E-2</v>
      </c>
      <c r="J156" s="75">
        <v>0.23018</v>
      </c>
      <c r="K156" s="75">
        <v>5.2184991798911992E-2</v>
      </c>
      <c r="L156" s="75">
        <v>0.11006199999999999</v>
      </c>
      <c r="M156" s="81" t="s">
        <v>121</v>
      </c>
      <c r="N156" s="79">
        <v>226006</v>
      </c>
      <c r="O156" s="43"/>
    </row>
    <row r="157" spans="2:15" ht="30" customHeight="1">
      <c r="B157" s="22">
        <v>0</v>
      </c>
      <c r="C157" s="22">
        <v>0</v>
      </c>
      <c r="D157" s="22">
        <v>0</v>
      </c>
      <c r="E157" s="22">
        <v>0</v>
      </c>
      <c r="F157" s="54">
        <v>0</v>
      </c>
      <c r="G157" s="54">
        <v>0</v>
      </c>
      <c r="H157" s="86"/>
      <c r="I157" s="75">
        <v>1.5448370938533529E-3</v>
      </c>
      <c r="J157" s="75">
        <v>1.5900000000000001E-2</v>
      </c>
      <c r="K157" s="75">
        <v>8.3960076845484732E-2</v>
      </c>
      <c r="L157" s="75">
        <v>0.17707800000000001</v>
      </c>
      <c r="M157" s="81" t="s">
        <v>122</v>
      </c>
      <c r="N157" s="79">
        <v>226007</v>
      </c>
      <c r="O157" s="43"/>
    </row>
    <row r="158" spans="2:15" ht="30" hidden="1" customHeight="1">
      <c r="B158" s="22">
        <v>0</v>
      </c>
      <c r="C158" s="22">
        <v>0</v>
      </c>
      <c r="D158" s="22">
        <v>0</v>
      </c>
      <c r="E158" s="22">
        <v>0</v>
      </c>
      <c r="F158" s="54">
        <v>0</v>
      </c>
      <c r="G158" s="54">
        <v>0</v>
      </c>
      <c r="H158" s="86"/>
      <c r="I158" s="75">
        <v>0</v>
      </c>
      <c r="J158" s="75">
        <v>0</v>
      </c>
      <c r="K158" s="75">
        <v>0</v>
      </c>
      <c r="L158" s="75">
        <v>0</v>
      </c>
      <c r="M158" s="81" t="s">
        <v>123</v>
      </c>
      <c r="N158" s="79">
        <v>226008</v>
      </c>
      <c r="O158" s="43"/>
    </row>
    <row r="159" spans="2:15" ht="30" customHeight="1">
      <c r="B159" s="22">
        <v>0</v>
      </c>
      <c r="C159" s="22">
        <v>0</v>
      </c>
      <c r="D159" s="22">
        <v>0</v>
      </c>
      <c r="E159" s="22">
        <v>0</v>
      </c>
      <c r="F159" s="54">
        <v>0</v>
      </c>
      <c r="G159" s="54">
        <v>0</v>
      </c>
      <c r="H159" s="86"/>
      <c r="I159" s="75">
        <v>2.4717393501653647E-3</v>
      </c>
      <c r="J159" s="75">
        <v>2.5440000000000001E-2</v>
      </c>
      <c r="K159" s="75">
        <v>2.574589826353257E-2</v>
      </c>
      <c r="L159" s="75">
        <v>5.4300000000000001E-2</v>
      </c>
      <c r="M159" s="81" t="s">
        <v>124</v>
      </c>
      <c r="N159" s="79">
        <v>226009</v>
      </c>
      <c r="O159" s="43"/>
    </row>
    <row r="160" spans="2:15" ht="30" customHeight="1">
      <c r="B160" s="22">
        <v>0</v>
      </c>
      <c r="C160" s="22">
        <v>0</v>
      </c>
      <c r="D160" s="22">
        <v>0</v>
      </c>
      <c r="E160" s="22">
        <v>0</v>
      </c>
      <c r="F160" s="54">
        <v>0</v>
      </c>
      <c r="G160" s="54">
        <v>0</v>
      </c>
      <c r="H160" s="86"/>
      <c r="I160" s="75">
        <v>6.6590542989028556E-2</v>
      </c>
      <c r="J160" s="75">
        <v>0.68537300000000001</v>
      </c>
      <c r="K160" s="75">
        <v>0.28849535479986194</v>
      </c>
      <c r="L160" s="75">
        <v>0.60845800000000005</v>
      </c>
      <c r="M160" s="81" t="s">
        <v>125</v>
      </c>
      <c r="N160" s="79">
        <v>226010</v>
      </c>
      <c r="O160" s="43"/>
    </row>
    <row r="161" spans="2:15" ht="30" hidden="1" customHeight="1">
      <c r="B161" s="22">
        <v>0</v>
      </c>
      <c r="C161" s="22">
        <v>0</v>
      </c>
      <c r="D161" s="22">
        <v>0</v>
      </c>
      <c r="E161" s="22">
        <v>0</v>
      </c>
      <c r="F161" s="54">
        <v>0</v>
      </c>
      <c r="G161" s="54">
        <v>0</v>
      </c>
      <c r="H161" s="86"/>
      <c r="I161" s="75">
        <v>0</v>
      </c>
      <c r="J161" s="75">
        <v>0</v>
      </c>
      <c r="K161" s="75">
        <v>0</v>
      </c>
      <c r="L161" s="75">
        <v>0</v>
      </c>
      <c r="M161" s="81" t="s">
        <v>126</v>
      </c>
      <c r="N161" s="79">
        <v>226011</v>
      </c>
      <c r="O161" s="43"/>
    </row>
    <row r="162" spans="2:15" ht="30" customHeight="1">
      <c r="B162" s="22">
        <v>0</v>
      </c>
      <c r="C162" s="22">
        <v>0</v>
      </c>
      <c r="D162" s="22">
        <v>0</v>
      </c>
      <c r="E162" s="22">
        <v>0</v>
      </c>
      <c r="F162" s="54">
        <v>0</v>
      </c>
      <c r="G162" s="54">
        <v>0</v>
      </c>
      <c r="H162" s="86"/>
      <c r="I162" s="75">
        <v>0</v>
      </c>
      <c r="J162" s="75">
        <v>0</v>
      </c>
      <c r="K162" s="75">
        <v>7.4722372685845584E-2</v>
      </c>
      <c r="L162" s="75">
        <v>0.15759500000000001</v>
      </c>
      <c r="M162" s="81" t="s">
        <v>127</v>
      </c>
      <c r="N162" s="79">
        <v>226012</v>
      </c>
      <c r="O162" s="43"/>
    </row>
    <row r="163" spans="2:15" ht="30" customHeight="1">
      <c r="B163" s="22">
        <v>0</v>
      </c>
      <c r="C163" s="22">
        <v>0</v>
      </c>
      <c r="D163" s="22">
        <v>0</v>
      </c>
      <c r="E163" s="22">
        <v>0</v>
      </c>
      <c r="F163" s="54">
        <v>0</v>
      </c>
      <c r="G163" s="54">
        <v>0</v>
      </c>
      <c r="H163" s="86"/>
      <c r="I163" s="75">
        <v>4.0807017573484788E-2</v>
      </c>
      <c r="J163" s="75">
        <v>0.42</v>
      </c>
      <c r="K163" s="75">
        <v>0</v>
      </c>
      <c r="L163" s="75">
        <v>0</v>
      </c>
      <c r="M163" s="81" t="s">
        <v>128</v>
      </c>
      <c r="N163" s="79">
        <v>226013</v>
      </c>
      <c r="O163" s="43"/>
    </row>
    <row r="164" spans="2:15" ht="30" customHeight="1">
      <c r="B164" s="22">
        <v>0</v>
      </c>
      <c r="C164" s="22">
        <v>0</v>
      </c>
      <c r="D164" s="22">
        <v>0</v>
      </c>
      <c r="E164" s="22">
        <v>0</v>
      </c>
      <c r="F164" s="54">
        <v>0</v>
      </c>
      <c r="G164" s="54">
        <v>0</v>
      </c>
      <c r="H164" s="86"/>
      <c r="I164" s="75">
        <v>2.4484210544090877E-4</v>
      </c>
      <c r="J164" s="75">
        <v>2.5200000000000001E-3</v>
      </c>
      <c r="K164" s="75">
        <v>1.1094917483732269E-3</v>
      </c>
      <c r="L164" s="75">
        <v>2.3400000000000001E-3</v>
      </c>
      <c r="M164" s="81" t="s">
        <v>129</v>
      </c>
      <c r="N164" s="79">
        <v>226014</v>
      </c>
      <c r="O164" s="43"/>
    </row>
    <row r="165" spans="2:15" ht="30" customHeight="1">
      <c r="B165" s="22">
        <v>0</v>
      </c>
      <c r="C165" s="22">
        <v>0</v>
      </c>
      <c r="D165" s="22">
        <v>0</v>
      </c>
      <c r="E165" s="22">
        <v>0</v>
      </c>
      <c r="F165" s="54">
        <v>0</v>
      </c>
      <c r="G165" s="54">
        <v>0</v>
      </c>
      <c r="H165" s="86"/>
      <c r="I165" s="75">
        <v>0</v>
      </c>
      <c r="J165" s="75">
        <v>0</v>
      </c>
      <c r="K165" s="75">
        <v>6.4483281102033687E-3</v>
      </c>
      <c r="L165" s="75">
        <v>1.3599999999999999E-2</v>
      </c>
      <c r="M165" s="81" t="s">
        <v>130</v>
      </c>
      <c r="N165" s="79">
        <v>226015</v>
      </c>
      <c r="O165" s="43"/>
    </row>
    <row r="166" spans="2:15" ht="30" customHeight="1">
      <c r="B166" s="22">
        <v>1.3191081980394682E-2</v>
      </c>
      <c r="C166" s="22">
        <v>0.08</v>
      </c>
      <c r="D166" s="22">
        <v>5.363712589733078E-3</v>
      </c>
      <c r="E166" s="22">
        <v>0.08</v>
      </c>
      <c r="F166" s="54">
        <v>8.5682562938793339E-3</v>
      </c>
      <c r="G166" s="54">
        <v>0.08</v>
      </c>
      <c r="H166" s="86"/>
      <c r="I166" s="75">
        <v>1.7449857990947306E-3</v>
      </c>
      <c r="J166" s="75">
        <v>1.796E-2</v>
      </c>
      <c r="K166" s="75">
        <v>2.3707088640453565E-3</v>
      </c>
      <c r="L166" s="75">
        <v>5.0000000000000001E-3</v>
      </c>
      <c r="M166" s="81" t="s">
        <v>131</v>
      </c>
      <c r="N166" s="79">
        <v>226016</v>
      </c>
      <c r="O166" s="43"/>
    </row>
    <row r="167" spans="2:15" ht="30" customHeight="1">
      <c r="B167" s="22">
        <v>1.8681869854733968E-2</v>
      </c>
      <c r="C167" s="22">
        <v>0.1133</v>
      </c>
      <c r="D167" s="22">
        <v>7.509197625626309E-3</v>
      </c>
      <c r="E167" s="22">
        <v>0.112</v>
      </c>
      <c r="F167" s="54">
        <v>1.1781352404084086E-2</v>
      </c>
      <c r="G167" s="54">
        <v>0.11</v>
      </c>
      <c r="H167" s="86"/>
      <c r="I167" s="75">
        <v>6.1356265708703917E-3</v>
      </c>
      <c r="J167" s="75">
        <v>6.3149999999999998E-2</v>
      </c>
      <c r="K167" s="75">
        <v>9.8787912506542813E-2</v>
      </c>
      <c r="L167" s="75">
        <v>0.20835100000000001</v>
      </c>
      <c r="M167" s="81" t="s">
        <v>132</v>
      </c>
      <c r="N167" s="79">
        <v>226017</v>
      </c>
      <c r="O167" s="43"/>
    </row>
    <row r="168" spans="2:15" ht="11.25" customHeight="1" thickBot="1">
      <c r="B168" s="15"/>
      <c r="C168" s="15"/>
      <c r="D168" s="15"/>
      <c r="E168" s="15"/>
      <c r="F168" s="56"/>
      <c r="G168" s="56"/>
      <c r="H168" s="8"/>
      <c r="I168" s="15"/>
      <c r="J168" s="15"/>
      <c r="K168" s="15"/>
      <c r="L168" s="15"/>
      <c r="M168" s="17"/>
      <c r="N168" s="46"/>
      <c r="O168" s="11"/>
    </row>
    <row r="169" spans="2:15" ht="30" hidden="1" customHeight="1" thickBot="1">
      <c r="B169" s="61">
        <f t="shared" ref="B169:K169" si="95">SUM(B170:B173)</f>
        <v>0</v>
      </c>
      <c r="C169" s="61">
        <f t="shared" si="95"/>
        <v>0</v>
      </c>
      <c r="D169" s="61">
        <f t="shared" si="95"/>
        <v>0</v>
      </c>
      <c r="E169" s="61">
        <f t="shared" si="95"/>
        <v>0</v>
      </c>
      <c r="F169" s="62">
        <f t="shared" si="95"/>
        <v>0</v>
      </c>
      <c r="G169" s="62">
        <f t="shared" si="95"/>
        <v>0</v>
      </c>
      <c r="H169" s="35"/>
      <c r="I169" s="61">
        <f t="shared" si="95"/>
        <v>0</v>
      </c>
      <c r="J169" s="61">
        <f t="shared" si="95"/>
        <v>0</v>
      </c>
      <c r="K169" s="61">
        <f t="shared" si="95"/>
        <v>0</v>
      </c>
      <c r="L169" s="61">
        <f>SUM(L170:L173)</f>
        <v>0</v>
      </c>
      <c r="M169" s="65" t="s">
        <v>14</v>
      </c>
      <c r="N169" s="66">
        <v>227</v>
      </c>
      <c r="O169" s="64"/>
    </row>
    <row r="170" spans="2:15" ht="30" hidden="1" customHeight="1">
      <c r="B170" s="7">
        <v>0</v>
      </c>
      <c r="C170" s="7">
        <v>0</v>
      </c>
      <c r="D170" s="7">
        <v>0</v>
      </c>
      <c r="E170" s="7">
        <v>0</v>
      </c>
      <c r="F170" s="55">
        <v>0</v>
      </c>
      <c r="G170" s="55">
        <v>0</v>
      </c>
      <c r="H170" s="13"/>
      <c r="I170" s="7">
        <v>0</v>
      </c>
      <c r="J170" s="7">
        <v>0</v>
      </c>
      <c r="K170" s="7">
        <v>0</v>
      </c>
      <c r="L170" s="7">
        <v>0</v>
      </c>
      <c r="M170" s="6" t="s">
        <v>133</v>
      </c>
      <c r="N170" s="26">
        <v>227001</v>
      </c>
      <c r="O170" s="45"/>
    </row>
    <row r="171" spans="2:15" ht="30" hidden="1" customHeight="1">
      <c r="B171" s="22">
        <v>0</v>
      </c>
      <c r="C171" s="22">
        <v>0</v>
      </c>
      <c r="D171" s="22">
        <v>0</v>
      </c>
      <c r="E171" s="22">
        <v>0</v>
      </c>
      <c r="F171" s="54">
        <v>0</v>
      </c>
      <c r="G171" s="54">
        <v>0</v>
      </c>
      <c r="H171" s="23"/>
      <c r="I171" s="22">
        <v>0</v>
      </c>
      <c r="J171" s="22">
        <v>0</v>
      </c>
      <c r="K171" s="22">
        <v>0</v>
      </c>
      <c r="L171" s="22">
        <v>0</v>
      </c>
      <c r="M171" s="24" t="s">
        <v>134</v>
      </c>
      <c r="N171" s="25">
        <v>227002</v>
      </c>
      <c r="O171" s="43"/>
    </row>
    <row r="172" spans="2:15" ht="30" hidden="1" customHeight="1">
      <c r="B172" s="22">
        <v>0</v>
      </c>
      <c r="C172" s="22">
        <v>0</v>
      </c>
      <c r="D172" s="22">
        <v>0</v>
      </c>
      <c r="E172" s="22">
        <v>0</v>
      </c>
      <c r="F172" s="54">
        <v>0</v>
      </c>
      <c r="G172" s="54">
        <v>0</v>
      </c>
      <c r="H172" s="23"/>
      <c r="I172" s="22">
        <v>0</v>
      </c>
      <c r="J172" s="22">
        <v>0</v>
      </c>
      <c r="K172" s="22">
        <v>0</v>
      </c>
      <c r="L172" s="22">
        <v>0</v>
      </c>
      <c r="M172" s="24" t="s">
        <v>135</v>
      </c>
      <c r="N172" s="25">
        <v>227003</v>
      </c>
      <c r="O172" s="43"/>
    </row>
    <row r="173" spans="2:15" ht="30" hidden="1" customHeight="1">
      <c r="B173" s="22">
        <v>0</v>
      </c>
      <c r="C173" s="22">
        <v>0</v>
      </c>
      <c r="D173" s="22">
        <v>0</v>
      </c>
      <c r="E173" s="22">
        <v>0</v>
      </c>
      <c r="F173" s="54">
        <v>0</v>
      </c>
      <c r="G173" s="54">
        <v>0</v>
      </c>
      <c r="H173" s="23"/>
      <c r="I173" s="22">
        <v>0</v>
      </c>
      <c r="J173" s="22">
        <v>0</v>
      </c>
      <c r="K173" s="22">
        <v>0</v>
      </c>
      <c r="L173" s="22">
        <v>0</v>
      </c>
      <c r="M173" s="24" t="s">
        <v>136</v>
      </c>
      <c r="N173" s="25">
        <v>227011</v>
      </c>
      <c r="O173" s="43"/>
    </row>
    <row r="174" spans="2:15" ht="11.25" hidden="1" customHeight="1" thickBot="1">
      <c r="B174" s="15"/>
      <c r="C174" s="15"/>
      <c r="D174" s="15"/>
      <c r="E174" s="15"/>
      <c r="F174" s="56"/>
      <c r="G174" s="56"/>
      <c r="H174" s="8"/>
      <c r="I174" s="15"/>
      <c r="J174" s="15"/>
      <c r="K174" s="15"/>
      <c r="L174" s="15"/>
      <c r="M174" s="17"/>
      <c r="N174" s="46"/>
      <c r="O174" s="11"/>
    </row>
    <row r="175" spans="2:15" ht="30" customHeight="1" thickBot="1">
      <c r="B175" s="61">
        <f t="shared" ref="B175:G175" si="96">SUM(B176:B196)</f>
        <v>10.958491355212884</v>
      </c>
      <c r="C175" s="61">
        <f t="shared" si="96"/>
        <v>66.460000000000008</v>
      </c>
      <c r="D175" s="61">
        <f t="shared" si="96"/>
        <v>4.3218114191774273</v>
      </c>
      <c r="E175" s="61">
        <f t="shared" si="96"/>
        <v>64.460000000000008</v>
      </c>
      <c r="F175" s="62">
        <f t="shared" si="96"/>
        <v>6.6896661014462904</v>
      </c>
      <c r="G175" s="62">
        <f t="shared" si="96"/>
        <v>62.46</v>
      </c>
      <c r="H175" s="35"/>
      <c r="I175" s="61">
        <f>SUM(I176:I196)</f>
        <v>6.1374098375383532</v>
      </c>
      <c r="J175" s="61">
        <f>SUM(J176:J196)</f>
        <v>63.168354000000008</v>
      </c>
      <c r="K175" s="61">
        <f>SUM(K176:K196)</f>
        <v>38.374058429116531</v>
      </c>
      <c r="L175" s="61">
        <f>SUM(L176:L196)</f>
        <v>80.933722000000003</v>
      </c>
      <c r="M175" s="65" t="s">
        <v>15</v>
      </c>
      <c r="N175" s="66">
        <v>228</v>
      </c>
      <c r="O175" s="64"/>
    </row>
    <row r="176" spans="2:15" ht="30" hidden="1" customHeight="1">
      <c r="B176" s="7">
        <v>0</v>
      </c>
      <c r="C176" s="7">
        <v>0</v>
      </c>
      <c r="D176" s="7">
        <v>0</v>
      </c>
      <c r="E176" s="7">
        <v>0</v>
      </c>
      <c r="F176" s="55">
        <v>0</v>
      </c>
      <c r="G176" s="55">
        <v>0</v>
      </c>
      <c r="H176" s="13"/>
      <c r="I176" s="7">
        <v>0</v>
      </c>
      <c r="J176" s="7">
        <v>0</v>
      </c>
      <c r="K176" s="7">
        <v>0</v>
      </c>
      <c r="L176" s="7">
        <v>0</v>
      </c>
      <c r="M176" s="6" t="s">
        <v>137</v>
      </c>
      <c r="N176" s="26">
        <v>228001</v>
      </c>
      <c r="O176" s="45"/>
    </row>
    <row r="177" spans="2:15" ht="30" hidden="1" customHeight="1">
      <c r="B177" s="22">
        <v>0</v>
      </c>
      <c r="C177" s="22">
        <v>0</v>
      </c>
      <c r="D177" s="22">
        <v>0</v>
      </c>
      <c r="E177" s="22">
        <v>0</v>
      </c>
      <c r="F177" s="54">
        <v>0</v>
      </c>
      <c r="G177" s="54">
        <v>0</v>
      </c>
      <c r="H177" s="23"/>
      <c r="I177" s="22">
        <v>0</v>
      </c>
      <c r="J177" s="22">
        <v>0</v>
      </c>
      <c r="K177" s="22">
        <v>0</v>
      </c>
      <c r="L177" s="22">
        <v>0</v>
      </c>
      <c r="M177" s="24" t="s">
        <v>138</v>
      </c>
      <c r="N177" s="25">
        <v>228002</v>
      </c>
      <c r="O177" s="43"/>
    </row>
    <row r="178" spans="2:15" ht="30" customHeight="1">
      <c r="B178" s="22">
        <v>4.0397688564958711</v>
      </c>
      <c r="C178" s="22">
        <v>24.5</v>
      </c>
      <c r="D178" s="22">
        <v>1.5755905732340914</v>
      </c>
      <c r="E178" s="22">
        <v>23.5</v>
      </c>
      <c r="F178" s="54">
        <v>2.4098220826535628</v>
      </c>
      <c r="G178" s="54">
        <v>22.5</v>
      </c>
      <c r="H178" s="23"/>
      <c r="I178" s="22">
        <v>2.1104987248404541</v>
      </c>
      <c r="J178" s="22">
        <v>21.721986000000001</v>
      </c>
      <c r="K178" s="22">
        <v>10.993676361693211</v>
      </c>
      <c r="L178" s="22">
        <v>23.186475000000002</v>
      </c>
      <c r="M178" s="24" t="s">
        <v>139</v>
      </c>
      <c r="N178" s="25">
        <v>228003</v>
      </c>
      <c r="O178" s="43"/>
    </row>
    <row r="179" spans="2:15" ht="30" customHeight="1">
      <c r="B179" s="22">
        <v>0.14675078703189084</v>
      </c>
      <c r="C179" s="22">
        <v>0.89</v>
      </c>
      <c r="D179" s="22">
        <v>5.9671302560780487E-2</v>
      </c>
      <c r="E179" s="22">
        <v>0.89</v>
      </c>
      <c r="F179" s="54">
        <v>9.5321851269407593E-2</v>
      </c>
      <c r="G179" s="54">
        <v>0.89</v>
      </c>
      <c r="H179" s="23"/>
      <c r="I179" s="22">
        <v>9.1529557459932478E-2</v>
      </c>
      <c r="J179" s="22">
        <v>0.94205399999999995</v>
      </c>
      <c r="K179" s="22">
        <v>0.40738118877223556</v>
      </c>
      <c r="L179" s="22">
        <v>0.85919699999999999</v>
      </c>
      <c r="M179" s="24" t="s">
        <v>140</v>
      </c>
      <c r="N179" s="25">
        <v>228004</v>
      </c>
      <c r="O179" s="43"/>
    </row>
    <row r="180" spans="2:15" ht="30" customHeight="1">
      <c r="B180" s="22">
        <v>0</v>
      </c>
      <c r="C180" s="22">
        <v>0</v>
      </c>
      <c r="D180" s="22">
        <v>0</v>
      </c>
      <c r="E180" s="22">
        <v>0</v>
      </c>
      <c r="F180" s="54">
        <v>0</v>
      </c>
      <c r="G180" s="54">
        <v>0</v>
      </c>
      <c r="H180" s="23"/>
      <c r="I180" s="22">
        <v>0</v>
      </c>
      <c r="J180" s="22">
        <v>0</v>
      </c>
      <c r="K180" s="22">
        <v>0.63883491759430222</v>
      </c>
      <c r="L180" s="22">
        <v>1.34735</v>
      </c>
      <c r="M180" s="24" t="s">
        <v>141</v>
      </c>
      <c r="N180" s="25">
        <v>228005</v>
      </c>
      <c r="O180" s="43"/>
    </row>
    <row r="181" spans="2:15" ht="48.75" hidden="1" customHeight="1">
      <c r="B181" s="22">
        <v>0</v>
      </c>
      <c r="C181" s="22">
        <v>0</v>
      </c>
      <c r="D181" s="22">
        <v>0</v>
      </c>
      <c r="E181" s="22">
        <v>0</v>
      </c>
      <c r="F181" s="54">
        <v>0</v>
      </c>
      <c r="G181" s="54">
        <v>0</v>
      </c>
      <c r="H181" s="23"/>
      <c r="I181" s="22">
        <v>0</v>
      </c>
      <c r="J181" s="22">
        <v>0</v>
      </c>
      <c r="K181" s="22">
        <v>0</v>
      </c>
      <c r="L181" s="22">
        <v>0</v>
      </c>
      <c r="M181" s="34" t="s">
        <v>142</v>
      </c>
      <c r="N181" s="25">
        <v>228006</v>
      </c>
      <c r="O181" s="43"/>
    </row>
    <row r="182" spans="2:15" ht="48.75" customHeight="1">
      <c r="B182" s="22">
        <v>9.3986459110312115E-2</v>
      </c>
      <c r="C182" s="22">
        <v>0.56999999999999995</v>
      </c>
      <c r="D182" s="22">
        <v>3.8216452201848168E-2</v>
      </c>
      <c r="E182" s="22">
        <v>0.56999999999999995</v>
      </c>
      <c r="F182" s="54">
        <v>6.104882609389025E-2</v>
      </c>
      <c r="G182" s="54">
        <v>0.56999999999999995</v>
      </c>
      <c r="H182" s="23"/>
      <c r="I182" s="22">
        <v>0.17191520421837456</v>
      </c>
      <c r="J182" s="22">
        <v>1.7694110000000001</v>
      </c>
      <c r="K182" s="22">
        <v>0.41369817961137084</v>
      </c>
      <c r="L182" s="22">
        <v>0.87251999999999996</v>
      </c>
      <c r="M182" s="34" t="s">
        <v>143</v>
      </c>
      <c r="N182" s="25">
        <v>228007</v>
      </c>
      <c r="O182" s="43"/>
    </row>
    <row r="183" spans="2:15" ht="30" hidden="1" customHeight="1">
      <c r="B183" s="22">
        <v>0</v>
      </c>
      <c r="C183" s="22">
        <v>0</v>
      </c>
      <c r="D183" s="22">
        <v>0</v>
      </c>
      <c r="E183" s="22">
        <v>0</v>
      </c>
      <c r="F183" s="54">
        <v>0</v>
      </c>
      <c r="G183" s="54">
        <v>0</v>
      </c>
      <c r="H183" s="23"/>
      <c r="I183" s="22">
        <v>0</v>
      </c>
      <c r="J183" s="22">
        <v>0</v>
      </c>
      <c r="K183" s="22">
        <v>0</v>
      </c>
      <c r="L183" s="22">
        <v>0</v>
      </c>
      <c r="M183" s="24" t="s">
        <v>144</v>
      </c>
      <c r="N183" s="25">
        <v>228009</v>
      </c>
      <c r="O183" s="43"/>
    </row>
    <row r="184" spans="2:15" ht="30" customHeight="1">
      <c r="B184" s="22">
        <v>0</v>
      </c>
      <c r="C184" s="22">
        <v>0</v>
      </c>
      <c r="D184" s="22">
        <v>0</v>
      </c>
      <c r="E184" s="22">
        <v>0</v>
      </c>
      <c r="F184" s="54">
        <v>0</v>
      </c>
      <c r="G184" s="54">
        <v>0</v>
      </c>
      <c r="H184" s="23"/>
      <c r="I184" s="22">
        <v>0</v>
      </c>
      <c r="J184" s="22">
        <v>0</v>
      </c>
      <c r="K184" s="22">
        <v>0.1199981705713838</v>
      </c>
      <c r="L184" s="22">
        <v>0.253085</v>
      </c>
      <c r="M184" s="24" t="s">
        <v>145</v>
      </c>
      <c r="N184" s="25">
        <v>228010</v>
      </c>
      <c r="O184" s="43"/>
    </row>
    <row r="185" spans="2:15" ht="30" hidden="1" customHeight="1">
      <c r="B185" s="22">
        <v>0</v>
      </c>
      <c r="C185" s="22">
        <v>0</v>
      </c>
      <c r="D185" s="22">
        <v>0</v>
      </c>
      <c r="E185" s="22">
        <v>0</v>
      </c>
      <c r="F185" s="54">
        <v>0</v>
      </c>
      <c r="G185" s="54">
        <v>0</v>
      </c>
      <c r="H185" s="23"/>
      <c r="I185" s="22">
        <v>0</v>
      </c>
      <c r="J185" s="22">
        <v>0</v>
      </c>
      <c r="K185" s="22">
        <v>0</v>
      </c>
      <c r="L185" s="22">
        <v>0</v>
      </c>
      <c r="M185" s="24" t="s">
        <v>146</v>
      </c>
      <c r="N185" s="25">
        <v>228011</v>
      </c>
      <c r="O185" s="43"/>
    </row>
    <row r="186" spans="2:15" ht="30" hidden="1" customHeight="1">
      <c r="B186" s="22">
        <v>0</v>
      </c>
      <c r="C186" s="22">
        <v>0</v>
      </c>
      <c r="D186" s="22">
        <v>0</v>
      </c>
      <c r="E186" s="22">
        <v>0</v>
      </c>
      <c r="F186" s="54">
        <v>0</v>
      </c>
      <c r="G186" s="54">
        <v>0</v>
      </c>
      <c r="H186" s="23"/>
      <c r="I186" s="22">
        <v>0</v>
      </c>
      <c r="J186" s="22">
        <v>0</v>
      </c>
      <c r="K186" s="22">
        <v>0</v>
      </c>
      <c r="L186" s="22">
        <v>0</v>
      </c>
      <c r="M186" s="24" t="s">
        <v>147</v>
      </c>
      <c r="N186" s="25">
        <v>228013</v>
      </c>
      <c r="O186" s="43"/>
    </row>
    <row r="187" spans="2:15" ht="30" hidden="1" customHeight="1">
      <c r="B187" s="22">
        <v>0</v>
      </c>
      <c r="C187" s="22">
        <v>0</v>
      </c>
      <c r="D187" s="22">
        <v>0</v>
      </c>
      <c r="E187" s="22">
        <v>0</v>
      </c>
      <c r="F187" s="54">
        <v>0</v>
      </c>
      <c r="G187" s="54">
        <v>0</v>
      </c>
      <c r="H187" s="23"/>
      <c r="I187" s="22">
        <v>0</v>
      </c>
      <c r="J187" s="22">
        <v>0</v>
      </c>
      <c r="K187" s="22">
        <v>0</v>
      </c>
      <c r="L187" s="22">
        <v>0</v>
      </c>
      <c r="M187" s="24" t="s">
        <v>148</v>
      </c>
      <c r="N187" s="25">
        <v>228014</v>
      </c>
      <c r="O187" s="43"/>
    </row>
    <row r="188" spans="2:15" ht="30" customHeight="1">
      <c r="B188" s="22">
        <v>0</v>
      </c>
      <c r="C188" s="22">
        <v>0</v>
      </c>
      <c r="D188" s="22">
        <v>0</v>
      </c>
      <c r="E188" s="22">
        <v>0</v>
      </c>
      <c r="F188" s="54">
        <v>0</v>
      </c>
      <c r="G188" s="54">
        <v>0</v>
      </c>
      <c r="H188" s="23"/>
      <c r="I188" s="22">
        <v>0</v>
      </c>
      <c r="J188" s="22">
        <v>0</v>
      </c>
      <c r="K188" s="22">
        <v>0.23740183736195636</v>
      </c>
      <c r="L188" s="22">
        <v>0.50069799999999998</v>
      </c>
      <c r="M188" s="24" t="s">
        <v>149</v>
      </c>
      <c r="N188" s="25">
        <v>228015</v>
      </c>
      <c r="O188" s="43"/>
    </row>
    <row r="189" spans="2:15" ht="30" hidden="1" customHeight="1">
      <c r="B189" s="22">
        <v>0</v>
      </c>
      <c r="C189" s="22">
        <v>0</v>
      </c>
      <c r="D189" s="22">
        <v>0</v>
      </c>
      <c r="E189" s="22">
        <v>0</v>
      </c>
      <c r="F189" s="54">
        <v>0</v>
      </c>
      <c r="G189" s="54">
        <v>0</v>
      </c>
      <c r="H189" s="23"/>
      <c r="I189" s="22">
        <v>0</v>
      </c>
      <c r="J189" s="22">
        <v>0</v>
      </c>
      <c r="K189" s="22">
        <v>0</v>
      </c>
      <c r="L189" s="22">
        <v>0</v>
      </c>
      <c r="M189" s="24" t="s">
        <v>150</v>
      </c>
      <c r="N189" s="25">
        <v>228016</v>
      </c>
      <c r="O189" s="43"/>
    </row>
    <row r="190" spans="2:15" ht="30" hidden="1" customHeight="1">
      <c r="B190" s="22">
        <v>0</v>
      </c>
      <c r="C190" s="22">
        <v>0</v>
      </c>
      <c r="D190" s="22">
        <v>0</v>
      </c>
      <c r="E190" s="22">
        <v>0</v>
      </c>
      <c r="F190" s="54">
        <v>0</v>
      </c>
      <c r="G190" s="54">
        <v>0</v>
      </c>
      <c r="H190" s="23"/>
      <c r="I190" s="22">
        <v>0</v>
      </c>
      <c r="J190" s="22">
        <v>0</v>
      </c>
      <c r="K190" s="22">
        <v>0</v>
      </c>
      <c r="L190" s="22">
        <v>0</v>
      </c>
      <c r="M190" s="24" t="s">
        <v>151</v>
      </c>
      <c r="N190" s="25">
        <v>228017</v>
      </c>
      <c r="O190" s="43"/>
    </row>
    <row r="191" spans="2:15" ht="30" hidden="1" customHeight="1">
      <c r="B191" s="22">
        <v>0</v>
      </c>
      <c r="C191" s="22">
        <v>0</v>
      </c>
      <c r="D191" s="22">
        <v>0</v>
      </c>
      <c r="E191" s="22">
        <v>0</v>
      </c>
      <c r="F191" s="54">
        <v>0</v>
      </c>
      <c r="G191" s="54">
        <v>0</v>
      </c>
      <c r="H191" s="23"/>
      <c r="I191" s="22">
        <v>0</v>
      </c>
      <c r="J191" s="22">
        <v>0</v>
      </c>
      <c r="K191" s="22">
        <v>0</v>
      </c>
      <c r="L191" s="22">
        <v>0</v>
      </c>
      <c r="M191" s="24" t="s">
        <v>152</v>
      </c>
      <c r="N191" s="25">
        <v>228018</v>
      </c>
      <c r="O191" s="43"/>
    </row>
    <row r="192" spans="2:15" ht="30" hidden="1" customHeight="1">
      <c r="B192" s="22">
        <v>0</v>
      </c>
      <c r="C192" s="22">
        <v>0</v>
      </c>
      <c r="D192" s="22">
        <v>0</v>
      </c>
      <c r="E192" s="22">
        <v>0</v>
      </c>
      <c r="F192" s="54">
        <v>0</v>
      </c>
      <c r="G192" s="54">
        <v>0</v>
      </c>
      <c r="H192" s="23"/>
      <c r="I192" s="22">
        <v>0</v>
      </c>
      <c r="J192" s="22">
        <v>0</v>
      </c>
      <c r="K192" s="22">
        <v>0</v>
      </c>
      <c r="L192" s="22">
        <v>0</v>
      </c>
      <c r="M192" s="24" t="s">
        <v>153</v>
      </c>
      <c r="N192" s="25">
        <v>228019</v>
      </c>
      <c r="O192" s="43"/>
    </row>
    <row r="193" spans="2:15" ht="30" hidden="1" customHeight="1">
      <c r="B193" s="22">
        <v>0</v>
      </c>
      <c r="C193" s="22">
        <v>0</v>
      </c>
      <c r="D193" s="22">
        <v>0</v>
      </c>
      <c r="E193" s="22">
        <v>0</v>
      </c>
      <c r="F193" s="54">
        <v>0</v>
      </c>
      <c r="G193" s="54">
        <v>0</v>
      </c>
      <c r="H193" s="23"/>
      <c r="I193" s="22">
        <v>0</v>
      </c>
      <c r="J193" s="22">
        <v>0</v>
      </c>
      <c r="K193" s="22">
        <v>0</v>
      </c>
      <c r="L193" s="22">
        <v>0</v>
      </c>
      <c r="M193" s="24" t="s">
        <v>154</v>
      </c>
      <c r="N193" s="25">
        <v>228022</v>
      </c>
      <c r="O193" s="43"/>
    </row>
    <row r="194" spans="2:15" ht="30" hidden="1" customHeight="1">
      <c r="B194" s="22">
        <v>0</v>
      </c>
      <c r="C194" s="22">
        <v>0</v>
      </c>
      <c r="D194" s="22">
        <v>0</v>
      </c>
      <c r="E194" s="22">
        <v>0</v>
      </c>
      <c r="F194" s="54">
        <v>0</v>
      </c>
      <c r="G194" s="54">
        <v>0</v>
      </c>
      <c r="H194" s="23"/>
      <c r="I194" s="22">
        <v>0</v>
      </c>
      <c r="J194" s="22">
        <v>0</v>
      </c>
      <c r="K194" s="22">
        <v>0</v>
      </c>
      <c r="L194" s="22">
        <v>0</v>
      </c>
      <c r="M194" s="24" t="s">
        <v>204</v>
      </c>
      <c r="N194" s="25">
        <v>228023</v>
      </c>
      <c r="O194" s="43"/>
    </row>
    <row r="195" spans="2:15" ht="30" hidden="1" customHeight="1">
      <c r="B195" s="22">
        <v>0</v>
      </c>
      <c r="C195" s="22">
        <v>0</v>
      </c>
      <c r="D195" s="22">
        <v>0</v>
      </c>
      <c r="E195" s="22">
        <v>0</v>
      </c>
      <c r="F195" s="54">
        <v>0</v>
      </c>
      <c r="G195" s="54">
        <v>0</v>
      </c>
      <c r="H195" s="23"/>
      <c r="I195" s="22">
        <v>0</v>
      </c>
      <c r="J195" s="22">
        <v>0</v>
      </c>
      <c r="K195" s="22">
        <v>0</v>
      </c>
      <c r="L195" s="22">
        <v>0</v>
      </c>
      <c r="M195" s="24" t="s">
        <v>205</v>
      </c>
      <c r="N195" s="25">
        <v>228024</v>
      </c>
      <c r="O195" s="43"/>
    </row>
    <row r="196" spans="2:15" ht="30" customHeight="1">
      <c r="B196" s="22">
        <v>6.6779852525748087</v>
      </c>
      <c r="C196" s="22">
        <v>40.5</v>
      </c>
      <c r="D196" s="22">
        <v>2.648333091180707</v>
      </c>
      <c r="E196" s="22">
        <v>39.5</v>
      </c>
      <c r="F196" s="54">
        <v>4.1234733414294293</v>
      </c>
      <c r="G196" s="54">
        <v>38.5</v>
      </c>
      <c r="H196" s="23"/>
      <c r="I196" s="22">
        <v>3.7634663510195927</v>
      </c>
      <c r="J196" s="22">
        <v>38.734903000000003</v>
      </c>
      <c r="K196" s="22">
        <v>25.563067773512071</v>
      </c>
      <c r="L196" s="22">
        <v>53.914397000000001</v>
      </c>
      <c r="M196" s="24" t="s">
        <v>155</v>
      </c>
      <c r="N196" s="25">
        <v>228999</v>
      </c>
      <c r="O196" s="43"/>
    </row>
    <row r="197" spans="2:15" ht="11.25" customHeight="1" thickBot="1">
      <c r="B197" s="15"/>
      <c r="C197" s="15"/>
      <c r="D197" s="15"/>
      <c r="E197" s="15"/>
      <c r="F197" s="56"/>
      <c r="G197" s="56"/>
      <c r="H197" s="8"/>
      <c r="I197" s="15"/>
      <c r="J197" s="15"/>
      <c r="K197" s="15"/>
      <c r="L197" s="15"/>
      <c r="M197" s="17"/>
      <c r="N197" s="46"/>
      <c r="O197" s="11"/>
    </row>
    <row r="198" spans="2:15" ht="30" customHeight="1" thickBot="1">
      <c r="B198" s="61">
        <f t="shared" ref="B198:G198" si="97">SUM(B199:B203)</f>
        <v>0</v>
      </c>
      <c r="C198" s="61">
        <f t="shared" si="97"/>
        <v>0</v>
      </c>
      <c r="D198" s="61">
        <f t="shared" si="97"/>
        <v>0</v>
      </c>
      <c r="E198" s="61">
        <f t="shared" si="97"/>
        <v>0</v>
      </c>
      <c r="F198" s="62">
        <f t="shared" si="97"/>
        <v>0</v>
      </c>
      <c r="G198" s="62">
        <f t="shared" si="97"/>
        <v>0</v>
      </c>
      <c r="H198" s="35"/>
      <c r="I198" s="61">
        <f>SUM(I199:I203)</f>
        <v>7.2869674238365701E-3</v>
      </c>
      <c r="J198" s="61">
        <f>SUM(J199:J203)</f>
        <v>7.4999999999999997E-2</v>
      </c>
      <c r="K198" s="61">
        <f>SUM(K199:K203)</f>
        <v>0</v>
      </c>
      <c r="L198" s="61">
        <f>SUM(L199:L203)</f>
        <v>0</v>
      </c>
      <c r="M198" s="65" t="s">
        <v>16</v>
      </c>
      <c r="N198" s="66">
        <v>281</v>
      </c>
      <c r="O198" s="64"/>
    </row>
    <row r="199" spans="2:15" ht="30" hidden="1" customHeight="1">
      <c r="B199" s="7">
        <v>0</v>
      </c>
      <c r="C199" s="7">
        <v>0</v>
      </c>
      <c r="D199" s="7">
        <v>0</v>
      </c>
      <c r="E199" s="7">
        <v>0</v>
      </c>
      <c r="F199" s="55">
        <v>0</v>
      </c>
      <c r="G199" s="55">
        <v>0</v>
      </c>
      <c r="H199" s="13"/>
      <c r="I199" s="7">
        <v>0</v>
      </c>
      <c r="J199" s="7">
        <v>0</v>
      </c>
      <c r="K199" s="7">
        <v>0</v>
      </c>
      <c r="L199" s="7">
        <v>0</v>
      </c>
      <c r="M199" s="6" t="s">
        <v>156</v>
      </c>
      <c r="N199" s="26">
        <v>281001</v>
      </c>
      <c r="O199" s="45"/>
    </row>
    <row r="200" spans="2:15" ht="30" customHeight="1">
      <c r="B200" s="22">
        <v>0</v>
      </c>
      <c r="C200" s="22">
        <v>0</v>
      </c>
      <c r="D200" s="22">
        <v>0</v>
      </c>
      <c r="E200" s="22">
        <v>0</v>
      </c>
      <c r="F200" s="54">
        <v>0</v>
      </c>
      <c r="G200" s="54">
        <v>0</v>
      </c>
      <c r="H200" s="23"/>
      <c r="I200" s="22">
        <v>7.2869674238365701E-3</v>
      </c>
      <c r="J200" s="22">
        <v>7.4999999999999997E-2</v>
      </c>
      <c r="K200" s="22">
        <v>0</v>
      </c>
      <c r="L200" s="22">
        <v>0</v>
      </c>
      <c r="M200" s="24" t="s">
        <v>157</v>
      </c>
      <c r="N200" s="25">
        <v>281002</v>
      </c>
      <c r="O200" s="43"/>
    </row>
    <row r="201" spans="2:15" ht="30" hidden="1" customHeight="1">
      <c r="B201" s="22">
        <v>0</v>
      </c>
      <c r="C201" s="22">
        <v>0</v>
      </c>
      <c r="D201" s="22">
        <v>0</v>
      </c>
      <c r="E201" s="22">
        <v>0</v>
      </c>
      <c r="F201" s="54">
        <v>0</v>
      </c>
      <c r="G201" s="54">
        <v>0</v>
      </c>
      <c r="H201" s="23"/>
      <c r="I201" s="22">
        <v>0</v>
      </c>
      <c r="J201" s="22">
        <v>0</v>
      </c>
      <c r="K201" s="22">
        <v>0</v>
      </c>
      <c r="L201" s="22">
        <v>0</v>
      </c>
      <c r="M201" s="24" t="s">
        <v>158</v>
      </c>
      <c r="N201" s="25">
        <v>281003</v>
      </c>
      <c r="O201" s="43"/>
    </row>
    <row r="202" spans="2:15" ht="30" hidden="1" customHeight="1">
      <c r="B202" s="22">
        <v>0</v>
      </c>
      <c r="C202" s="22">
        <v>0</v>
      </c>
      <c r="D202" s="22">
        <v>0</v>
      </c>
      <c r="E202" s="22">
        <v>0</v>
      </c>
      <c r="F202" s="54">
        <v>0</v>
      </c>
      <c r="G202" s="54">
        <v>0</v>
      </c>
      <c r="H202" s="23"/>
      <c r="I202" s="22">
        <v>0</v>
      </c>
      <c r="J202" s="22">
        <v>0</v>
      </c>
      <c r="K202" s="22">
        <v>0</v>
      </c>
      <c r="L202" s="22">
        <v>0</v>
      </c>
      <c r="M202" s="24" t="s">
        <v>159</v>
      </c>
      <c r="N202" s="25">
        <v>281006</v>
      </c>
      <c r="O202" s="43"/>
    </row>
    <row r="203" spans="2:15" ht="30" hidden="1" customHeight="1">
      <c r="B203" s="22">
        <v>0</v>
      </c>
      <c r="C203" s="22">
        <v>0</v>
      </c>
      <c r="D203" s="22">
        <v>0</v>
      </c>
      <c r="E203" s="22">
        <v>0</v>
      </c>
      <c r="F203" s="54">
        <v>0</v>
      </c>
      <c r="G203" s="54">
        <v>0</v>
      </c>
      <c r="H203" s="23"/>
      <c r="I203" s="22">
        <v>0</v>
      </c>
      <c r="J203" s="22">
        <v>0</v>
      </c>
      <c r="K203" s="22">
        <v>0</v>
      </c>
      <c r="L203" s="22">
        <v>0</v>
      </c>
      <c r="M203" s="24" t="s">
        <v>160</v>
      </c>
      <c r="N203" s="25">
        <v>281999</v>
      </c>
      <c r="O203" s="43"/>
    </row>
    <row r="204" spans="2:15" ht="11.25" customHeight="1" thickBot="1">
      <c r="B204" s="15"/>
      <c r="C204" s="15"/>
      <c r="D204" s="15"/>
      <c r="E204" s="15"/>
      <c r="F204" s="56"/>
      <c r="G204" s="56"/>
      <c r="H204" s="8"/>
      <c r="I204" s="15"/>
      <c r="J204" s="15"/>
      <c r="K204" s="15"/>
      <c r="L204" s="15"/>
      <c r="M204" s="17"/>
      <c r="N204" s="46"/>
      <c r="O204" s="11"/>
    </row>
    <row r="205" spans="2:15" ht="30" customHeight="1" thickBot="1">
      <c r="B205" s="61">
        <f t="shared" ref="B205:G205" si="98">SUM(B206:B208)</f>
        <v>0</v>
      </c>
      <c r="C205" s="61">
        <f t="shared" si="98"/>
        <v>0</v>
      </c>
      <c r="D205" s="61">
        <f t="shared" si="98"/>
        <v>0</v>
      </c>
      <c r="E205" s="61">
        <f t="shared" si="98"/>
        <v>0</v>
      </c>
      <c r="F205" s="62">
        <f t="shared" si="98"/>
        <v>0</v>
      </c>
      <c r="G205" s="62">
        <f t="shared" si="98"/>
        <v>0</v>
      </c>
      <c r="H205" s="35"/>
      <c r="I205" s="61">
        <f>SUM(I206:I208)</f>
        <v>2.8759231432741667E-4</v>
      </c>
      <c r="J205" s="61">
        <f>SUM(J206:J208)</f>
        <v>2.96E-3</v>
      </c>
      <c r="K205" s="61">
        <f>SUM(K206:K208)</f>
        <v>0</v>
      </c>
      <c r="L205" s="61">
        <f>SUM(L206:L208)</f>
        <v>0</v>
      </c>
      <c r="M205" s="65" t="s">
        <v>17</v>
      </c>
      <c r="N205" s="66">
        <v>291</v>
      </c>
      <c r="O205" s="64"/>
    </row>
    <row r="206" spans="2:15" ht="30" hidden="1" customHeight="1">
      <c r="B206" s="7">
        <v>0</v>
      </c>
      <c r="C206" s="7">
        <v>0</v>
      </c>
      <c r="D206" s="7">
        <v>0</v>
      </c>
      <c r="E206" s="7">
        <v>0</v>
      </c>
      <c r="F206" s="55">
        <v>0</v>
      </c>
      <c r="G206" s="55">
        <v>0</v>
      </c>
      <c r="H206" s="13"/>
      <c r="I206" s="7">
        <v>0</v>
      </c>
      <c r="J206" s="7">
        <v>0</v>
      </c>
      <c r="K206" s="7">
        <v>0</v>
      </c>
      <c r="L206" s="7">
        <v>0</v>
      </c>
      <c r="M206" s="6" t="s">
        <v>206</v>
      </c>
      <c r="N206" s="26">
        <v>291001</v>
      </c>
      <c r="O206" s="45"/>
    </row>
    <row r="207" spans="2:15" ht="48.75" hidden="1" customHeight="1">
      <c r="B207" s="22">
        <v>0</v>
      </c>
      <c r="C207" s="22">
        <v>0</v>
      </c>
      <c r="D207" s="22">
        <v>0</v>
      </c>
      <c r="E207" s="22">
        <v>0</v>
      </c>
      <c r="F207" s="54">
        <v>0</v>
      </c>
      <c r="G207" s="54">
        <v>0</v>
      </c>
      <c r="H207" s="23"/>
      <c r="I207" s="22">
        <v>0</v>
      </c>
      <c r="J207" s="22">
        <v>0</v>
      </c>
      <c r="K207" s="22">
        <v>0</v>
      </c>
      <c r="L207" s="22">
        <v>0</v>
      </c>
      <c r="M207" s="34" t="s">
        <v>208</v>
      </c>
      <c r="N207" s="25">
        <v>291002</v>
      </c>
      <c r="O207" s="43"/>
    </row>
    <row r="208" spans="2:15" ht="48.75" customHeight="1">
      <c r="B208" s="22">
        <v>0</v>
      </c>
      <c r="C208" s="22">
        <v>0</v>
      </c>
      <c r="D208" s="22">
        <v>0</v>
      </c>
      <c r="E208" s="22">
        <v>0</v>
      </c>
      <c r="F208" s="54">
        <v>0</v>
      </c>
      <c r="G208" s="54">
        <v>0</v>
      </c>
      <c r="H208" s="23"/>
      <c r="I208" s="22">
        <v>2.8759231432741667E-4</v>
      </c>
      <c r="J208" s="22">
        <v>2.96E-3</v>
      </c>
      <c r="K208" s="22">
        <v>0</v>
      </c>
      <c r="L208" s="22">
        <v>0</v>
      </c>
      <c r="M208" s="34" t="s">
        <v>161</v>
      </c>
      <c r="N208" s="25">
        <v>291003</v>
      </c>
      <c r="O208" s="43"/>
    </row>
    <row r="209" spans="2:15" ht="11.25" hidden="1" customHeight="1" thickBot="1">
      <c r="B209" s="15"/>
      <c r="C209" s="15"/>
      <c r="D209" s="15"/>
      <c r="E209" s="15"/>
      <c r="F209" s="56"/>
      <c r="G209" s="56"/>
      <c r="H209" s="8"/>
      <c r="I209" s="15"/>
      <c r="J209" s="15"/>
      <c r="K209" s="15"/>
      <c r="L209" s="15"/>
      <c r="M209" s="17"/>
      <c r="N209" s="46"/>
      <c r="O209" s="11"/>
    </row>
    <row r="210" spans="2:15" ht="30" hidden="1" customHeight="1" thickBot="1">
      <c r="B210" s="61">
        <f t="shared" ref="B210:K210" si="99">B211</f>
        <v>0</v>
      </c>
      <c r="C210" s="61">
        <f t="shared" si="99"/>
        <v>0</v>
      </c>
      <c r="D210" s="61">
        <f t="shared" si="99"/>
        <v>0</v>
      </c>
      <c r="E210" s="61">
        <f t="shared" si="99"/>
        <v>0</v>
      </c>
      <c r="F210" s="62">
        <f t="shared" si="99"/>
        <v>0</v>
      </c>
      <c r="G210" s="62">
        <f t="shared" si="99"/>
        <v>0</v>
      </c>
      <c r="H210" s="35"/>
      <c r="I210" s="61">
        <f t="shared" si="99"/>
        <v>0</v>
      </c>
      <c r="J210" s="61">
        <f t="shared" si="99"/>
        <v>0</v>
      </c>
      <c r="K210" s="61">
        <f t="shared" si="99"/>
        <v>0</v>
      </c>
      <c r="L210" s="61">
        <f>L211</f>
        <v>0</v>
      </c>
      <c r="M210" s="65" t="s">
        <v>18</v>
      </c>
      <c r="N210" s="66">
        <v>292</v>
      </c>
      <c r="O210" s="64"/>
    </row>
    <row r="211" spans="2:15" ht="30" hidden="1" customHeight="1">
      <c r="B211" s="27">
        <v>0</v>
      </c>
      <c r="C211" s="27">
        <v>0</v>
      </c>
      <c r="D211" s="27">
        <v>0</v>
      </c>
      <c r="E211" s="27">
        <v>0</v>
      </c>
      <c r="F211" s="57">
        <v>0</v>
      </c>
      <c r="G211" s="57">
        <v>0</v>
      </c>
      <c r="H211" s="28"/>
      <c r="I211" s="27">
        <v>0</v>
      </c>
      <c r="J211" s="27">
        <v>0</v>
      </c>
      <c r="K211" s="27">
        <v>0</v>
      </c>
      <c r="L211" s="27">
        <v>0</v>
      </c>
      <c r="M211" s="29" t="s">
        <v>18</v>
      </c>
      <c r="N211" s="30">
        <v>292101</v>
      </c>
      <c r="O211" s="47"/>
    </row>
    <row r="212" spans="2:15" ht="11.25" customHeight="1" thickBot="1">
      <c r="B212" s="15"/>
      <c r="C212" s="15"/>
      <c r="D212" s="15"/>
      <c r="E212" s="15"/>
      <c r="F212" s="56"/>
      <c r="G212" s="56"/>
      <c r="H212" s="8"/>
      <c r="I212" s="15"/>
      <c r="J212" s="15"/>
      <c r="K212" s="15"/>
      <c r="L212" s="15"/>
      <c r="M212" s="17"/>
      <c r="N212" s="46"/>
      <c r="O212" s="11"/>
    </row>
    <row r="213" spans="2:15" ht="30" customHeight="1" thickBot="1">
      <c r="B213" s="61">
        <f t="shared" ref="B213:K213" si="100">SUM(B214:B216)</f>
        <v>0</v>
      </c>
      <c r="C213" s="61">
        <f t="shared" si="100"/>
        <v>0</v>
      </c>
      <c r="D213" s="61">
        <f t="shared" si="100"/>
        <v>0.13409281474332693</v>
      </c>
      <c r="E213" s="61">
        <f t="shared" si="100"/>
        <v>2</v>
      </c>
      <c r="F213" s="62">
        <f t="shared" si="100"/>
        <v>0.73345280645721633</v>
      </c>
      <c r="G213" s="62">
        <f t="shared" si="100"/>
        <v>6.8480939999999997</v>
      </c>
      <c r="H213" s="35"/>
      <c r="I213" s="61">
        <f t="shared" si="100"/>
        <v>5.9438717719843144</v>
      </c>
      <c r="J213" s="61">
        <f t="shared" si="100"/>
        <v>61.176392999999997</v>
      </c>
      <c r="K213" s="61">
        <f t="shared" si="100"/>
        <v>0.75767760466535017</v>
      </c>
      <c r="L213" s="61">
        <f>SUM(L214:L216)</f>
        <v>1.597998</v>
      </c>
      <c r="M213" s="65" t="s">
        <v>201</v>
      </c>
      <c r="N213" s="66">
        <v>421</v>
      </c>
      <c r="O213" s="64"/>
    </row>
    <row r="214" spans="2:15" ht="30" customHeight="1">
      <c r="B214" s="27">
        <v>0</v>
      </c>
      <c r="C214" s="27">
        <v>0</v>
      </c>
      <c r="D214" s="27">
        <v>6.7046407371663466E-2</v>
      </c>
      <c r="E214" s="27">
        <v>1</v>
      </c>
      <c r="F214" s="57">
        <v>0.41322665144510234</v>
      </c>
      <c r="G214" s="57">
        <v>3.8582100000000001</v>
      </c>
      <c r="H214" s="28"/>
      <c r="I214" s="27">
        <v>5.9438717719843144</v>
      </c>
      <c r="J214" s="27">
        <v>61.176392999999997</v>
      </c>
      <c r="K214" s="27">
        <v>0.43030120206982608</v>
      </c>
      <c r="L214" s="27">
        <v>0.90753700000000004</v>
      </c>
      <c r="M214" s="29" t="s">
        <v>162</v>
      </c>
      <c r="N214" s="30">
        <v>421001</v>
      </c>
      <c r="O214" s="47"/>
    </row>
    <row r="215" spans="2:15" ht="30" hidden="1" customHeight="1">
      <c r="B215" s="20">
        <v>0</v>
      </c>
      <c r="C215" s="20">
        <v>0</v>
      </c>
      <c r="D215" s="20">
        <v>0</v>
      </c>
      <c r="E215" s="20">
        <v>0</v>
      </c>
      <c r="F215" s="50">
        <v>0</v>
      </c>
      <c r="G215" s="50">
        <v>0</v>
      </c>
      <c r="H215" s="28"/>
      <c r="I215" s="20">
        <v>0</v>
      </c>
      <c r="J215" s="20">
        <v>0</v>
      </c>
      <c r="K215" s="20">
        <v>0</v>
      </c>
      <c r="L215" s="20">
        <v>0</v>
      </c>
      <c r="M215" s="21" t="s">
        <v>163</v>
      </c>
      <c r="N215" s="33">
        <v>421002</v>
      </c>
      <c r="O215" s="48"/>
    </row>
    <row r="216" spans="2:15" ht="30" customHeight="1">
      <c r="B216" s="22">
        <v>0</v>
      </c>
      <c r="C216" s="22">
        <v>0</v>
      </c>
      <c r="D216" s="22">
        <v>6.7046407371663466E-2</v>
      </c>
      <c r="E216" s="22">
        <v>1</v>
      </c>
      <c r="F216" s="54">
        <v>0.32022615501211399</v>
      </c>
      <c r="G216" s="54">
        <v>2.989884</v>
      </c>
      <c r="H216" s="23"/>
      <c r="I216" s="22">
        <v>0</v>
      </c>
      <c r="J216" s="22">
        <v>0</v>
      </c>
      <c r="K216" s="22">
        <v>0.32737640259552414</v>
      </c>
      <c r="L216" s="22">
        <v>0.69046099999999999</v>
      </c>
      <c r="M216" s="24" t="s">
        <v>164</v>
      </c>
      <c r="N216" s="25">
        <v>421003</v>
      </c>
      <c r="O216" s="43"/>
    </row>
    <row r="217" spans="2:15" ht="11.25" customHeight="1" thickBot="1">
      <c r="B217" s="15"/>
      <c r="C217" s="15"/>
      <c r="D217" s="15"/>
      <c r="E217" s="15"/>
      <c r="F217" s="56"/>
      <c r="G217" s="56"/>
      <c r="H217" s="8"/>
      <c r="I217" s="15"/>
      <c r="J217" s="15"/>
      <c r="K217" s="15"/>
      <c r="L217" s="15"/>
      <c r="M217" s="17"/>
      <c r="N217" s="46"/>
      <c r="O217" s="11"/>
    </row>
    <row r="218" spans="2:15" ht="30" customHeight="1" thickBot="1">
      <c r="B218" s="61">
        <f t="shared" ref="B218:K218" si="101">SUM(B219:B224)</f>
        <v>76.443617089522917</v>
      </c>
      <c r="C218" s="61">
        <f t="shared" si="101"/>
        <v>463.607866</v>
      </c>
      <c r="D218" s="61">
        <f t="shared" si="101"/>
        <v>90.422475953197548</v>
      </c>
      <c r="E218" s="61">
        <f t="shared" si="101"/>
        <v>1348.6550509999997</v>
      </c>
      <c r="F218" s="62">
        <f t="shared" si="101"/>
        <v>84.396855061369735</v>
      </c>
      <c r="G218" s="62">
        <f t="shared" si="101"/>
        <v>787.99561699999992</v>
      </c>
      <c r="H218" s="35"/>
      <c r="I218" s="61">
        <f t="shared" si="101"/>
        <v>73.91726538666174</v>
      </c>
      <c r="J218" s="61">
        <f t="shared" si="101"/>
        <v>760.78217200000006</v>
      </c>
      <c r="K218" s="61">
        <f t="shared" si="101"/>
        <v>0</v>
      </c>
      <c r="L218" s="61">
        <f>SUM(L219:L224)</f>
        <v>0</v>
      </c>
      <c r="M218" s="65" t="s">
        <v>202</v>
      </c>
      <c r="N218" s="66">
        <v>422</v>
      </c>
      <c r="O218" s="64"/>
    </row>
    <row r="219" spans="2:15" ht="30" hidden="1" customHeight="1">
      <c r="B219" s="27">
        <v>0</v>
      </c>
      <c r="C219" s="27">
        <v>0</v>
      </c>
      <c r="D219" s="27">
        <v>0</v>
      </c>
      <c r="E219" s="27">
        <v>0</v>
      </c>
      <c r="F219" s="57">
        <v>0</v>
      </c>
      <c r="G219" s="57">
        <v>0</v>
      </c>
      <c r="H219" s="28"/>
      <c r="I219" s="27">
        <v>0</v>
      </c>
      <c r="J219" s="27">
        <v>0</v>
      </c>
      <c r="K219" s="27">
        <v>0</v>
      </c>
      <c r="L219" s="27">
        <v>0</v>
      </c>
      <c r="M219" s="29" t="s">
        <v>165</v>
      </c>
      <c r="N219" s="30">
        <v>422001</v>
      </c>
      <c r="O219" s="47"/>
    </row>
    <row r="220" spans="2:15" ht="30" hidden="1" customHeight="1">
      <c r="B220" s="20">
        <v>0</v>
      </c>
      <c r="C220" s="20">
        <v>0</v>
      </c>
      <c r="D220" s="20">
        <v>0</v>
      </c>
      <c r="E220" s="20">
        <v>0</v>
      </c>
      <c r="F220" s="50">
        <v>0</v>
      </c>
      <c r="G220" s="50">
        <v>0</v>
      </c>
      <c r="H220" s="28"/>
      <c r="I220" s="20">
        <v>0</v>
      </c>
      <c r="J220" s="20">
        <v>0</v>
      </c>
      <c r="K220" s="20">
        <v>0</v>
      </c>
      <c r="L220" s="20">
        <v>0</v>
      </c>
      <c r="M220" s="21" t="s">
        <v>166</v>
      </c>
      <c r="N220" s="33">
        <v>422002</v>
      </c>
      <c r="O220" s="48"/>
    </row>
    <row r="221" spans="2:15" ht="30" customHeight="1">
      <c r="B221" s="22">
        <v>14.894961343385857</v>
      </c>
      <c r="C221" s="22">
        <v>90.333523</v>
      </c>
      <c r="D221" s="22">
        <v>40.551632643814159</v>
      </c>
      <c r="E221" s="22">
        <v>604.82931499999995</v>
      </c>
      <c r="F221" s="54">
        <v>24.995659883653346</v>
      </c>
      <c r="G221" s="54">
        <v>233.379199</v>
      </c>
      <c r="H221" s="23"/>
      <c r="I221" s="22">
        <v>0</v>
      </c>
      <c r="J221" s="22">
        <v>0</v>
      </c>
      <c r="K221" s="22">
        <v>0</v>
      </c>
      <c r="L221" s="22">
        <v>0</v>
      </c>
      <c r="M221" s="24" t="s">
        <v>167</v>
      </c>
      <c r="N221" s="25">
        <v>422003</v>
      </c>
      <c r="O221" s="43"/>
    </row>
    <row r="222" spans="2:15" ht="30" customHeight="1">
      <c r="B222" s="22">
        <v>34.051616162954929</v>
      </c>
      <c r="C222" s="22">
        <v>206.51295300000001</v>
      </c>
      <c r="D222" s="22">
        <v>39.33882837061514</v>
      </c>
      <c r="E222" s="22">
        <v>586.74028799999996</v>
      </c>
      <c r="F222" s="54">
        <v>42.268563688749246</v>
      </c>
      <c r="G222" s="54">
        <v>394.65265499999998</v>
      </c>
      <c r="H222" s="23"/>
      <c r="I222" s="22">
        <v>45.600756283063539</v>
      </c>
      <c r="J222" s="22">
        <v>469.33882399999999</v>
      </c>
      <c r="K222" s="22">
        <v>0</v>
      </c>
      <c r="L222" s="22">
        <v>0</v>
      </c>
      <c r="M222" s="24" t="s">
        <v>168</v>
      </c>
      <c r="N222" s="25">
        <v>422004</v>
      </c>
      <c r="O222" s="43"/>
    </row>
    <row r="223" spans="2:15" ht="30" customHeight="1">
      <c r="B223" s="22">
        <v>0</v>
      </c>
      <c r="C223" s="22">
        <v>0</v>
      </c>
      <c r="D223" s="22">
        <v>0.94802607622780832</v>
      </c>
      <c r="E223" s="22">
        <v>14.139849</v>
      </c>
      <c r="F223" s="54">
        <v>4.543269382078253</v>
      </c>
      <c r="G223" s="54">
        <v>42.419547000000001</v>
      </c>
      <c r="H223" s="23"/>
      <c r="I223" s="22">
        <v>9.9954572364962839</v>
      </c>
      <c r="J223" s="22">
        <v>102.876718</v>
      </c>
      <c r="K223" s="22">
        <v>0</v>
      </c>
      <c r="L223" s="22">
        <v>0</v>
      </c>
      <c r="M223" s="24" t="s">
        <v>169</v>
      </c>
      <c r="N223" s="25">
        <v>422005</v>
      </c>
      <c r="O223" s="43"/>
    </row>
    <row r="224" spans="2:15" ht="30" customHeight="1">
      <c r="B224" s="22">
        <v>27.497039583182126</v>
      </c>
      <c r="C224" s="22">
        <v>166.76139000000001</v>
      </c>
      <c r="D224" s="22">
        <v>9.5839888625404495</v>
      </c>
      <c r="E224" s="22">
        <v>142.94559899999999</v>
      </c>
      <c r="F224" s="54">
        <v>12.589362106888899</v>
      </c>
      <c r="G224" s="54">
        <v>117.54421600000001</v>
      </c>
      <c r="H224" s="23"/>
      <c r="I224" s="22">
        <v>18.321051867101918</v>
      </c>
      <c r="J224" s="22">
        <v>188.56663</v>
      </c>
      <c r="K224" s="22">
        <v>0</v>
      </c>
      <c r="L224" s="22">
        <v>0</v>
      </c>
      <c r="M224" s="24" t="s">
        <v>170</v>
      </c>
      <c r="N224" s="25">
        <v>422999</v>
      </c>
      <c r="O224" s="43"/>
    </row>
    <row r="225" spans="2:15" ht="11.25" customHeight="1" thickBot="1">
      <c r="B225" s="15"/>
      <c r="C225" s="15"/>
      <c r="D225" s="15"/>
      <c r="E225" s="15"/>
      <c r="F225" s="56"/>
      <c r="G225" s="56"/>
      <c r="H225" s="8"/>
      <c r="I225" s="15"/>
      <c r="J225" s="15"/>
      <c r="K225" s="15"/>
      <c r="L225" s="15"/>
      <c r="M225" s="5"/>
      <c r="N225" s="46"/>
      <c r="O225" s="11"/>
    </row>
    <row r="226" spans="2:15" ht="30" customHeight="1" thickBot="1">
      <c r="B226" s="61">
        <f t="shared" ref="B226:G226" si="102">SUM(B227:B239)</f>
        <v>8.1702264016069559E-2</v>
      </c>
      <c r="C226" s="61">
        <f t="shared" si="102"/>
        <v>0.4955</v>
      </c>
      <c r="D226" s="61">
        <f t="shared" si="102"/>
        <v>3.3221494852659246E-2</v>
      </c>
      <c r="E226" s="61">
        <f t="shared" si="102"/>
        <v>0.4955</v>
      </c>
      <c r="F226" s="62">
        <f t="shared" si="102"/>
        <v>5.3069637420215122E-2</v>
      </c>
      <c r="G226" s="62">
        <f t="shared" si="102"/>
        <v>0.4955</v>
      </c>
      <c r="H226" s="35"/>
      <c r="I226" s="61">
        <f>SUM(I227:I239)</f>
        <v>7.9104597885331571E-2</v>
      </c>
      <c r="J226" s="61">
        <f>SUM(J227:J239)</f>
        <v>0.81417200000000001</v>
      </c>
      <c r="K226" s="61">
        <f>SUM(K227:K239)</f>
        <v>2.7725824219846418</v>
      </c>
      <c r="L226" s="61">
        <f>SUM(L227:L239)</f>
        <v>5.8475809999999999</v>
      </c>
      <c r="M226" s="65" t="s">
        <v>19</v>
      </c>
      <c r="N226" s="66">
        <v>423</v>
      </c>
      <c r="O226" s="64"/>
    </row>
    <row r="227" spans="2:15" ht="30" customHeight="1">
      <c r="B227" s="27">
        <v>1.4839967227944017E-2</v>
      </c>
      <c r="C227" s="27">
        <v>0.09</v>
      </c>
      <c r="D227" s="27">
        <v>6.0341766634497123E-3</v>
      </c>
      <c r="E227" s="27">
        <v>0.09</v>
      </c>
      <c r="F227" s="57">
        <v>9.6392883306142506E-3</v>
      </c>
      <c r="G227" s="57">
        <v>0.09</v>
      </c>
      <c r="H227" s="28"/>
      <c r="I227" s="27">
        <v>3.1225141208967959E-3</v>
      </c>
      <c r="J227" s="27">
        <v>3.2138E-2</v>
      </c>
      <c r="K227" s="27">
        <v>0.31581113647316533</v>
      </c>
      <c r="L227" s="27">
        <v>0.66606900000000002</v>
      </c>
      <c r="M227" s="29" t="s">
        <v>171</v>
      </c>
      <c r="N227" s="30">
        <v>423001</v>
      </c>
      <c r="O227" s="47"/>
    </row>
    <row r="228" spans="2:15" ht="30" customHeight="1">
      <c r="B228" s="20">
        <v>2.4733278713240027E-2</v>
      </c>
      <c r="C228" s="20">
        <v>0.15</v>
      </c>
      <c r="D228" s="20">
        <v>1.005696110574952E-2</v>
      </c>
      <c r="E228" s="20">
        <v>0.15</v>
      </c>
      <c r="F228" s="50">
        <v>1.6065480551023751E-2</v>
      </c>
      <c r="G228" s="50">
        <v>0.15</v>
      </c>
      <c r="H228" s="28"/>
      <c r="I228" s="20">
        <v>1.9657809120369789E-2</v>
      </c>
      <c r="J228" s="20">
        <v>0.202325</v>
      </c>
      <c r="K228" s="20">
        <v>0.55852430997412894</v>
      </c>
      <c r="L228" s="20">
        <v>1.177969</v>
      </c>
      <c r="M228" s="21" t="s">
        <v>172</v>
      </c>
      <c r="N228" s="33">
        <v>423002</v>
      </c>
      <c r="O228" s="48"/>
    </row>
    <row r="229" spans="2:15" ht="30" hidden="1" customHeight="1">
      <c r="B229" s="22">
        <v>0</v>
      </c>
      <c r="C229" s="22">
        <v>0</v>
      </c>
      <c r="D229" s="22">
        <v>0</v>
      </c>
      <c r="E229" s="22">
        <v>0</v>
      </c>
      <c r="F229" s="54">
        <v>0</v>
      </c>
      <c r="G229" s="54">
        <v>0</v>
      </c>
      <c r="H229" s="23"/>
      <c r="I229" s="22">
        <v>0</v>
      </c>
      <c r="J229" s="22">
        <v>0</v>
      </c>
      <c r="K229" s="22">
        <v>0</v>
      </c>
      <c r="L229" s="22">
        <v>0</v>
      </c>
      <c r="M229" s="24" t="s">
        <v>173</v>
      </c>
      <c r="N229" s="25">
        <v>423003</v>
      </c>
      <c r="O229" s="43"/>
    </row>
    <row r="230" spans="2:15" ht="30" customHeight="1">
      <c r="B230" s="22">
        <v>1.3191081980394682E-2</v>
      </c>
      <c r="C230" s="22">
        <v>0.08</v>
      </c>
      <c r="D230" s="22">
        <v>5.363712589733078E-3</v>
      </c>
      <c r="E230" s="22">
        <v>0.08</v>
      </c>
      <c r="F230" s="54">
        <v>8.5682562938793339E-3</v>
      </c>
      <c r="G230" s="54">
        <v>0.08</v>
      </c>
      <c r="H230" s="23"/>
      <c r="I230" s="22">
        <v>4.5169482071221622E-4</v>
      </c>
      <c r="J230" s="22">
        <v>4.6490000000000004E-3</v>
      </c>
      <c r="K230" s="22">
        <v>3.6086930328498414E-3</v>
      </c>
      <c r="L230" s="22">
        <v>7.6109999999999997E-3</v>
      </c>
      <c r="M230" s="24" t="s">
        <v>174</v>
      </c>
      <c r="N230" s="25">
        <v>423004</v>
      </c>
      <c r="O230" s="43"/>
    </row>
    <row r="231" spans="2:15" ht="30" customHeight="1">
      <c r="B231" s="22">
        <v>0</v>
      </c>
      <c r="C231" s="22">
        <v>0</v>
      </c>
      <c r="D231" s="22">
        <v>0</v>
      </c>
      <c r="E231" s="22">
        <v>0</v>
      </c>
      <c r="F231" s="54">
        <v>0</v>
      </c>
      <c r="G231" s="54">
        <v>0</v>
      </c>
      <c r="H231" s="23"/>
      <c r="I231" s="22">
        <v>0</v>
      </c>
      <c r="J231" s="22">
        <v>0</v>
      </c>
      <c r="K231" s="22">
        <v>1.8003163113560435E-3</v>
      </c>
      <c r="L231" s="22">
        <v>3.797E-3</v>
      </c>
      <c r="M231" s="24" t="s">
        <v>175</v>
      </c>
      <c r="N231" s="25">
        <v>423005</v>
      </c>
      <c r="O231" s="43"/>
    </row>
    <row r="232" spans="2:15" ht="30" customHeight="1">
      <c r="B232" s="22">
        <v>0</v>
      </c>
      <c r="C232" s="22">
        <v>0</v>
      </c>
      <c r="D232" s="22">
        <v>0</v>
      </c>
      <c r="E232" s="22">
        <v>0</v>
      </c>
      <c r="F232" s="54">
        <v>0</v>
      </c>
      <c r="G232" s="54">
        <v>0</v>
      </c>
      <c r="H232" s="23"/>
      <c r="I232" s="22">
        <v>3.9349624088717478E-2</v>
      </c>
      <c r="J232" s="22">
        <v>0.40500000000000003</v>
      </c>
      <c r="K232" s="22">
        <v>0.15018867381322862</v>
      </c>
      <c r="L232" s="22">
        <v>0.31675900000000001</v>
      </c>
      <c r="M232" s="24" t="s">
        <v>176</v>
      </c>
      <c r="N232" s="25">
        <v>423006</v>
      </c>
      <c r="O232" s="43"/>
    </row>
    <row r="233" spans="2:15" ht="30" customHeight="1">
      <c r="B233" s="22">
        <v>0</v>
      </c>
      <c r="C233" s="22">
        <v>0</v>
      </c>
      <c r="D233" s="22">
        <v>0</v>
      </c>
      <c r="E233" s="22">
        <v>0</v>
      </c>
      <c r="F233" s="54">
        <v>0</v>
      </c>
      <c r="G233" s="54">
        <v>0</v>
      </c>
      <c r="H233" s="23"/>
      <c r="I233" s="22">
        <v>0</v>
      </c>
      <c r="J233" s="22">
        <v>0</v>
      </c>
      <c r="K233" s="22">
        <v>9.4824087285858977E-2</v>
      </c>
      <c r="L233" s="22">
        <v>0.199991</v>
      </c>
      <c r="M233" s="24" t="s">
        <v>177</v>
      </c>
      <c r="N233" s="25">
        <v>423007</v>
      </c>
      <c r="O233" s="43"/>
    </row>
    <row r="234" spans="2:15" ht="30" customHeight="1">
      <c r="B234" s="22">
        <v>1.6571296737870823E-2</v>
      </c>
      <c r="C234" s="22">
        <v>0.10050000000000001</v>
      </c>
      <c r="D234" s="22">
        <v>6.7381639408521784E-3</v>
      </c>
      <c r="E234" s="22">
        <v>0.10050000000000001</v>
      </c>
      <c r="F234" s="54">
        <v>1.0763871969185915E-2</v>
      </c>
      <c r="G234" s="54">
        <v>0.10050000000000001</v>
      </c>
      <c r="H234" s="23"/>
      <c r="I234" s="22">
        <v>1.6522955734635292E-2</v>
      </c>
      <c r="J234" s="22">
        <v>0.17005999999999999</v>
      </c>
      <c r="K234" s="22">
        <v>0.65885318324230113</v>
      </c>
      <c r="L234" s="22">
        <v>1.38957</v>
      </c>
      <c r="M234" s="24" t="s">
        <v>178</v>
      </c>
      <c r="N234" s="25">
        <v>423008</v>
      </c>
      <c r="O234" s="43"/>
    </row>
    <row r="235" spans="2:15" ht="30" customHeight="1">
      <c r="B235" s="22">
        <v>1.2366639356620013E-2</v>
      </c>
      <c r="C235" s="22">
        <v>7.4999999999999997E-2</v>
      </c>
      <c r="D235" s="22">
        <v>5.02848055287476E-3</v>
      </c>
      <c r="E235" s="22">
        <v>7.4999999999999997E-2</v>
      </c>
      <c r="F235" s="54">
        <v>8.0327402755118755E-3</v>
      </c>
      <c r="G235" s="54">
        <v>7.4999999999999997E-2</v>
      </c>
      <c r="H235" s="23"/>
      <c r="I235" s="22">
        <v>0</v>
      </c>
      <c r="J235" s="22">
        <v>0</v>
      </c>
      <c r="K235" s="22">
        <v>0.12185301318661287</v>
      </c>
      <c r="L235" s="22">
        <v>0.25699699999999998</v>
      </c>
      <c r="M235" s="24" t="s">
        <v>179</v>
      </c>
      <c r="N235" s="25">
        <v>423999</v>
      </c>
      <c r="O235" s="43"/>
    </row>
    <row r="236" spans="2:15" ht="30" customHeight="1">
      <c r="B236" s="22">
        <v>0</v>
      </c>
      <c r="C236" s="22">
        <v>0</v>
      </c>
      <c r="D236" s="22">
        <v>0</v>
      </c>
      <c r="E236" s="22">
        <v>0</v>
      </c>
      <c r="F236" s="54">
        <v>0</v>
      </c>
      <c r="G236" s="54">
        <v>0</v>
      </c>
      <c r="H236" s="23"/>
      <c r="I236" s="22">
        <v>0</v>
      </c>
      <c r="J236" s="22">
        <v>0</v>
      </c>
      <c r="K236" s="22">
        <v>0.86711900866514013</v>
      </c>
      <c r="L236" s="22">
        <v>1.8288180000000001</v>
      </c>
      <c r="M236" s="24" t="s">
        <v>180</v>
      </c>
      <c r="N236" s="25">
        <v>424001</v>
      </c>
      <c r="O236" s="43"/>
    </row>
    <row r="237" spans="2:15" ht="30" hidden="1" customHeight="1">
      <c r="B237" s="22">
        <v>0</v>
      </c>
      <c r="C237" s="22">
        <v>0</v>
      </c>
      <c r="D237" s="22">
        <v>0</v>
      </c>
      <c r="E237" s="22">
        <v>0</v>
      </c>
      <c r="F237" s="54">
        <v>0</v>
      </c>
      <c r="G237" s="54">
        <v>0</v>
      </c>
      <c r="H237" s="23"/>
      <c r="I237" s="22">
        <v>0</v>
      </c>
      <c r="J237" s="22">
        <v>0</v>
      </c>
      <c r="K237" s="22">
        <v>0</v>
      </c>
      <c r="L237" s="22">
        <v>0</v>
      </c>
      <c r="M237" s="24" t="s">
        <v>181</v>
      </c>
      <c r="N237" s="25">
        <v>424002</v>
      </c>
      <c r="O237" s="43"/>
    </row>
    <row r="238" spans="2:15" ht="30" hidden="1" customHeight="1">
      <c r="B238" s="22">
        <v>0</v>
      </c>
      <c r="C238" s="22">
        <v>0</v>
      </c>
      <c r="D238" s="22">
        <v>0</v>
      </c>
      <c r="E238" s="22">
        <v>0</v>
      </c>
      <c r="F238" s="54">
        <v>0</v>
      </c>
      <c r="G238" s="54">
        <v>0</v>
      </c>
      <c r="H238" s="23"/>
      <c r="I238" s="22">
        <v>0</v>
      </c>
      <c r="J238" s="22">
        <v>0</v>
      </c>
      <c r="K238" s="22">
        <v>0</v>
      </c>
      <c r="L238" s="22">
        <v>0</v>
      </c>
      <c r="M238" s="24" t="s">
        <v>182</v>
      </c>
      <c r="N238" s="25">
        <v>424003</v>
      </c>
      <c r="O238" s="43"/>
    </row>
    <row r="239" spans="2:15" ht="30" hidden="1" customHeight="1">
      <c r="B239" s="22">
        <v>0</v>
      </c>
      <c r="C239" s="22">
        <v>0</v>
      </c>
      <c r="D239" s="22">
        <v>0</v>
      </c>
      <c r="E239" s="22">
        <v>0</v>
      </c>
      <c r="F239" s="54">
        <v>0</v>
      </c>
      <c r="G239" s="54">
        <v>0</v>
      </c>
      <c r="H239" s="23"/>
      <c r="I239" s="22">
        <v>0</v>
      </c>
      <c r="J239" s="22">
        <v>0</v>
      </c>
      <c r="K239" s="22">
        <v>0</v>
      </c>
      <c r="L239" s="22">
        <v>0</v>
      </c>
      <c r="M239" s="24" t="s">
        <v>183</v>
      </c>
      <c r="N239" s="25">
        <v>451012</v>
      </c>
      <c r="O239" s="43"/>
    </row>
    <row r="240" spans="2:15" ht="11.25" customHeight="1" thickBot="1">
      <c r="B240" s="15"/>
      <c r="C240" s="15"/>
      <c r="D240" s="15"/>
      <c r="E240" s="15"/>
      <c r="F240" s="56"/>
      <c r="G240" s="56"/>
      <c r="H240" s="8"/>
      <c r="I240" s="15"/>
      <c r="J240" s="15"/>
      <c r="K240" s="15"/>
      <c r="L240" s="15"/>
      <c r="M240" s="5"/>
      <c r="N240" s="46"/>
      <c r="O240" s="11"/>
    </row>
    <row r="241" spans="1:15" ht="30" customHeight="1" thickBot="1">
      <c r="B241" s="61">
        <f t="shared" ref="B241:G241" si="103">SUM(B242:B245)</f>
        <v>0</v>
      </c>
      <c r="C241" s="61">
        <f t="shared" si="103"/>
        <v>0</v>
      </c>
      <c r="D241" s="61">
        <f t="shared" si="103"/>
        <v>0</v>
      </c>
      <c r="E241" s="61">
        <f t="shared" si="103"/>
        <v>0</v>
      </c>
      <c r="F241" s="62">
        <f t="shared" si="103"/>
        <v>0</v>
      </c>
      <c r="G241" s="62">
        <f t="shared" si="103"/>
        <v>0</v>
      </c>
      <c r="H241" s="35"/>
      <c r="I241" s="61">
        <f>SUM(I242:I245)</f>
        <v>0.34005847977903997</v>
      </c>
      <c r="J241" s="61">
        <f>SUM(J242:J245)</f>
        <v>3.5</v>
      </c>
      <c r="K241" s="61">
        <f>SUM(K242:K245)</f>
        <v>0.26077797504498923</v>
      </c>
      <c r="L241" s="61">
        <f>SUM(L242:L245)</f>
        <v>0.55000000000000004</v>
      </c>
      <c r="M241" s="65" t="s">
        <v>20</v>
      </c>
      <c r="N241" s="66">
        <v>440</v>
      </c>
      <c r="O241" s="64"/>
    </row>
    <row r="242" spans="1:15" ht="30" customHeight="1">
      <c r="B242" s="27">
        <v>0</v>
      </c>
      <c r="C242" s="27">
        <v>0</v>
      </c>
      <c r="D242" s="27">
        <v>0</v>
      </c>
      <c r="E242" s="27">
        <v>0</v>
      </c>
      <c r="F242" s="57">
        <v>0</v>
      </c>
      <c r="G242" s="57">
        <v>0</v>
      </c>
      <c r="H242" s="28"/>
      <c r="I242" s="27">
        <v>0.34005847977903997</v>
      </c>
      <c r="J242" s="27">
        <v>3.5</v>
      </c>
      <c r="K242" s="27">
        <v>0</v>
      </c>
      <c r="L242" s="27">
        <v>0</v>
      </c>
      <c r="M242" s="29" t="s">
        <v>184</v>
      </c>
      <c r="N242" s="30">
        <v>441001</v>
      </c>
      <c r="O242" s="47"/>
    </row>
    <row r="243" spans="1:15" ht="48.75" hidden="1" customHeight="1">
      <c r="A243" s="31"/>
      <c r="B243" s="20">
        <v>0</v>
      </c>
      <c r="C243" s="20">
        <v>0</v>
      </c>
      <c r="D243" s="20">
        <v>0</v>
      </c>
      <c r="E243" s="20">
        <v>0</v>
      </c>
      <c r="F243" s="50">
        <v>0</v>
      </c>
      <c r="G243" s="50">
        <v>0</v>
      </c>
      <c r="H243" s="28"/>
      <c r="I243" s="20">
        <v>0</v>
      </c>
      <c r="J243" s="20">
        <v>0</v>
      </c>
      <c r="K243" s="20">
        <v>0</v>
      </c>
      <c r="L243" s="20">
        <v>0</v>
      </c>
      <c r="M243" s="49" t="s">
        <v>185</v>
      </c>
      <c r="N243" s="33">
        <v>441002</v>
      </c>
      <c r="O243" s="48"/>
    </row>
    <row r="244" spans="1:15" ht="30" customHeight="1">
      <c r="A244" s="31"/>
      <c r="B244" s="20">
        <v>0</v>
      </c>
      <c r="C244" s="20">
        <v>0</v>
      </c>
      <c r="D244" s="20">
        <v>0</v>
      </c>
      <c r="E244" s="20">
        <v>0</v>
      </c>
      <c r="F244" s="50">
        <v>0</v>
      </c>
      <c r="G244" s="50">
        <v>0</v>
      </c>
      <c r="H244" s="28"/>
      <c r="I244" s="20">
        <v>0</v>
      </c>
      <c r="J244" s="20">
        <v>0</v>
      </c>
      <c r="K244" s="20">
        <v>0.26077797504498923</v>
      </c>
      <c r="L244" s="20">
        <v>0.55000000000000004</v>
      </c>
      <c r="M244" s="21" t="s">
        <v>209</v>
      </c>
      <c r="N244" s="33">
        <v>441003</v>
      </c>
      <c r="O244" s="48"/>
    </row>
    <row r="245" spans="1:15" ht="48.75" hidden="1" customHeight="1">
      <c r="A245" s="32"/>
      <c r="B245" s="22">
        <v>0</v>
      </c>
      <c r="C245" s="22">
        <v>0</v>
      </c>
      <c r="D245" s="22">
        <v>0</v>
      </c>
      <c r="E245" s="22">
        <v>0</v>
      </c>
      <c r="F245" s="54">
        <v>0</v>
      </c>
      <c r="G245" s="54">
        <v>0</v>
      </c>
      <c r="H245" s="23"/>
      <c r="I245" s="22">
        <v>0</v>
      </c>
      <c r="J245" s="22">
        <v>0</v>
      </c>
      <c r="K245" s="22">
        <v>0</v>
      </c>
      <c r="L245" s="22">
        <v>0</v>
      </c>
      <c r="M245" s="34" t="s">
        <v>186</v>
      </c>
      <c r="N245" s="25">
        <v>442001</v>
      </c>
      <c r="O245" s="43"/>
    </row>
    <row r="246" spans="1:15" ht="11.25" hidden="1" customHeight="1" thickBot="1">
      <c r="B246" s="18"/>
      <c r="C246" s="18"/>
      <c r="D246" s="18"/>
      <c r="E246" s="18"/>
      <c r="F246" s="58"/>
      <c r="G246" s="58"/>
      <c r="H246" s="8"/>
      <c r="I246" s="18"/>
      <c r="J246" s="18"/>
      <c r="K246" s="18"/>
      <c r="L246" s="18"/>
      <c r="M246" s="5"/>
      <c r="N246" s="46"/>
      <c r="O246" s="11"/>
    </row>
    <row r="247" spans="1:15" ht="30" hidden="1" customHeight="1" thickBot="1">
      <c r="B247" s="61">
        <f t="shared" ref="B247:G247" si="104">SUM(B248:B254)</f>
        <v>0</v>
      </c>
      <c r="C247" s="61">
        <f t="shared" si="104"/>
        <v>0</v>
      </c>
      <c r="D247" s="61">
        <f t="shared" si="104"/>
        <v>0</v>
      </c>
      <c r="E247" s="61">
        <f t="shared" si="104"/>
        <v>0</v>
      </c>
      <c r="F247" s="62">
        <f t="shared" si="104"/>
        <v>0</v>
      </c>
      <c r="G247" s="62">
        <f t="shared" si="104"/>
        <v>0</v>
      </c>
      <c r="H247" s="35"/>
      <c r="I247" s="61">
        <f>SUM(I248:I254)</f>
        <v>0</v>
      </c>
      <c r="J247" s="61">
        <f>SUM(J248:J254)</f>
        <v>0</v>
      </c>
      <c r="K247" s="61">
        <f>SUM(K248:K254)</f>
        <v>0</v>
      </c>
      <c r="L247" s="61">
        <f>SUM(L248:L254)</f>
        <v>0</v>
      </c>
      <c r="M247" s="65" t="s">
        <v>21</v>
      </c>
      <c r="N247" s="66">
        <v>720</v>
      </c>
      <c r="O247" s="64"/>
    </row>
    <row r="248" spans="1:15" ht="30" hidden="1" customHeight="1">
      <c r="B248" s="22">
        <v>0</v>
      </c>
      <c r="C248" s="22">
        <v>0</v>
      </c>
      <c r="D248" s="22">
        <v>0</v>
      </c>
      <c r="E248" s="22">
        <v>0</v>
      </c>
      <c r="F248" s="54">
        <v>0</v>
      </c>
      <c r="G248" s="54">
        <v>0</v>
      </c>
      <c r="H248" s="23"/>
      <c r="I248" s="22">
        <v>0</v>
      </c>
      <c r="J248" s="22">
        <v>0</v>
      </c>
      <c r="K248" s="22">
        <v>0</v>
      </c>
      <c r="L248" s="22">
        <v>0</v>
      </c>
      <c r="M248" s="24" t="s">
        <v>187</v>
      </c>
      <c r="N248" s="25">
        <v>721999</v>
      </c>
      <c r="O248" s="43"/>
    </row>
    <row r="249" spans="1:15" ht="30" hidden="1" customHeight="1">
      <c r="B249" s="22">
        <v>0</v>
      </c>
      <c r="C249" s="22">
        <v>0</v>
      </c>
      <c r="D249" s="22">
        <v>0</v>
      </c>
      <c r="E249" s="22">
        <v>0</v>
      </c>
      <c r="F249" s="54">
        <v>0</v>
      </c>
      <c r="G249" s="54">
        <v>0</v>
      </c>
      <c r="H249" s="23"/>
      <c r="I249" s="22">
        <v>0</v>
      </c>
      <c r="J249" s="22">
        <v>0</v>
      </c>
      <c r="K249" s="22">
        <v>0</v>
      </c>
      <c r="L249" s="22">
        <v>0</v>
      </c>
      <c r="M249" s="24" t="s">
        <v>188</v>
      </c>
      <c r="N249" s="25">
        <v>723002</v>
      </c>
      <c r="O249" s="43"/>
    </row>
    <row r="250" spans="1:15" ht="30" hidden="1" customHeight="1">
      <c r="B250" s="22">
        <v>0</v>
      </c>
      <c r="C250" s="22">
        <v>0</v>
      </c>
      <c r="D250" s="22">
        <v>0</v>
      </c>
      <c r="E250" s="22">
        <v>0</v>
      </c>
      <c r="F250" s="54">
        <v>0</v>
      </c>
      <c r="G250" s="54">
        <v>0</v>
      </c>
      <c r="H250" s="23"/>
      <c r="I250" s="22">
        <v>0</v>
      </c>
      <c r="J250" s="22">
        <v>0</v>
      </c>
      <c r="K250" s="22">
        <v>0</v>
      </c>
      <c r="L250" s="22">
        <v>0</v>
      </c>
      <c r="M250" s="24" t="s">
        <v>189</v>
      </c>
      <c r="N250" s="25">
        <v>723003</v>
      </c>
      <c r="O250" s="43"/>
    </row>
    <row r="251" spans="1:15" ht="30" hidden="1" customHeight="1">
      <c r="B251" s="22">
        <v>0</v>
      </c>
      <c r="C251" s="22">
        <v>0</v>
      </c>
      <c r="D251" s="22">
        <v>0</v>
      </c>
      <c r="E251" s="22">
        <v>0</v>
      </c>
      <c r="F251" s="54">
        <v>0</v>
      </c>
      <c r="G251" s="54">
        <v>0</v>
      </c>
      <c r="H251" s="23"/>
      <c r="I251" s="22">
        <v>0</v>
      </c>
      <c r="J251" s="22">
        <v>0</v>
      </c>
      <c r="K251" s="22">
        <v>0</v>
      </c>
      <c r="L251" s="22">
        <v>0</v>
      </c>
      <c r="M251" s="24" t="s">
        <v>190</v>
      </c>
      <c r="N251" s="25">
        <v>725001</v>
      </c>
      <c r="O251" s="43"/>
    </row>
    <row r="252" spans="1:15" ht="30" hidden="1" customHeight="1">
      <c r="B252" s="22">
        <v>0</v>
      </c>
      <c r="C252" s="22">
        <v>0</v>
      </c>
      <c r="D252" s="22">
        <v>0</v>
      </c>
      <c r="E252" s="22">
        <v>0</v>
      </c>
      <c r="F252" s="54">
        <v>0</v>
      </c>
      <c r="G252" s="54">
        <v>0</v>
      </c>
      <c r="H252" s="23"/>
      <c r="I252" s="22">
        <v>0</v>
      </c>
      <c r="J252" s="22">
        <v>0</v>
      </c>
      <c r="K252" s="22">
        <v>0</v>
      </c>
      <c r="L252" s="22">
        <v>0</v>
      </c>
      <c r="M252" s="24" t="s">
        <v>191</v>
      </c>
      <c r="N252" s="25">
        <v>725002</v>
      </c>
      <c r="O252" s="43"/>
    </row>
    <row r="253" spans="1:15" ht="30" hidden="1" customHeight="1">
      <c r="B253" s="22">
        <v>0</v>
      </c>
      <c r="C253" s="22">
        <v>0</v>
      </c>
      <c r="D253" s="22">
        <v>0</v>
      </c>
      <c r="E253" s="22">
        <v>0</v>
      </c>
      <c r="F253" s="54">
        <v>0</v>
      </c>
      <c r="G253" s="54">
        <v>0</v>
      </c>
      <c r="H253" s="23"/>
      <c r="I253" s="22">
        <v>0</v>
      </c>
      <c r="J253" s="22">
        <v>0</v>
      </c>
      <c r="K253" s="22">
        <v>0</v>
      </c>
      <c r="L253" s="22">
        <v>0</v>
      </c>
      <c r="M253" s="24" t="s">
        <v>192</v>
      </c>
      <c r="N253" s="25">
        <v>725003</v>
      </c>
      <c r="O253" s="43"/>
    </row>
    <row r="254" spans="1:15" ht="30" hidden="1" customHeight="1">
      <c r="B254" s="22">
        <v>0</v>
      </c>
      <c r="C254" s="22">
        <v>0</v>
      </c>
      <c r="D254" s="22">
        <v>0</v>
      </c>
      <c r="E254" s="22">
        <v>0</v>
      </c>
      <c r="F254" s="54">
        <v>0</v>
      </c>
      <c r="G254" s="54">
        <v>0</v>
      </c>
      <c r="H254" s="23"/>
      <c r="I254" s="22">
        <v>0</v>
      </c>
      <c r="J254" s="22">
        <v>0</v>
      </c>
      <c r="K254" s="22">
        <v>0</v>
      </c>
      <c r="L254" s="22">
        <v>0</v>
      </c>
      <c r="M254" s="24" t="s">
        <v>193</v>
      </c>
      <c r="N254" s="25">
        <v>725004</v>
      </c>
      <c r="O254" s="43"/>
    </row>
    <row r="255" spans="1:15" ht="11.25" customHeight="1" thickBot="1">
      <c r="B255" s="18"/>
      <c r="C255" s="18"/>
      <c r="D255" s="18"/>
      <c r="E255" s="18"/>
      <c r="F255" s="58"/>
      <c r="G255" s="58"/>
      <c r="H255" s="8"/>
      <c r="I255" s="18"/>
      <c r="J255" s="18"/>
      <c r="K255" s="18"/>
      <c r="L255" s="18"/>
      <c r="M255" s="5"/>
      <c r="N255" s="46"/>
      <c r="O255" s="11"/>
    </row>
    <row r="256" spans="1:15" ht="30" customHeight="1" thickBot="1">
      <c r="B256" s="61">
        <f t="shared" ref="B256:G256" si="105">SUM(B257:B259)</f>
        <v>0</v>
      </c>
      <c r="C256" s="61">
        <f t="shared" si="105"/>
        <v>0</v>
      </c>
      <c r="D256" s="61">
        <f t="shared" si="105"/>
        <v>0</v>
      </c>
      <c r="E256" s="61">
        <f t="shared" si="105"/>
        <v>0</v>
      </c>
      <c r="F256" s="62">
        <f t="shared" si="105"/>
        <v>0</v>
      </c>
      <c r="G256" s="62">
        <f t="shared" si="105"/>
        <v>0</v>
      </c>
      <c r="H256" s="35"/>
      <c r="I256" s="61">
        <f>SUM(I257:I259)</f>
        <v>8.744360908603884</v>
      </c>
      <c r="J256" s="61">
        <f>SUM(J257:J259)</f>
        <v>90</v>
      </c>
      <c r="K256" s="61">
        <f>SUM(K257:K259)</f>
        <v>26.446855710342092</v>
      </c>
      <c r="L256" s="61">
        <f>SUM(L257:L259)</f>
        <v>55.778371</v>
      </c>
      <c r="M256" s="65" t="s">
        <v>22</v>
      </c>
      <c r="N256" s="66">
        <v>730</v>
      </c>
      <c r="O256" s="64"/>
    </row>
    <row r="257" spans="2:15" ht="30" hidden="1" customHeight="1">
      <c r="B257" s="27">
        <v>0</v>
      </c>
      <c r="C257" s="27">
        <v>0</v>
      </c>
      <c r="D257" s="27">
        <v>0</v>
      </c>
      <c r="E257" s="27">
        <v>0</v>
      </c>
      <c r="F257" s="57">
        <v>0</v>
      </c>
      <c r="G257" s="57">
        <v>0</v>
      </c>
      <c r="H257" s="28"/>
      <c r="I257" s="27">
        <v>0</v>
      </c>
      <c r="J257" s="27">
        <v>0</v>
      </c>
      <c r="K257" s="27">
        <v>0</v>
      </c>
      <c r="L257" s="27">
        <v>0</v>
      </c>
      <c r="M257" s="29" t="s">
        <v>194</v>
      </c>
      <c r="N257" s="30">
        <v>731001</v>
      </c>
      <c r="O257" s="47"/>
    </row>
    <row r="258" spans="2:15" ht="30" customHeight="1">
      <c r="B258" s="20">
        <v>0</v>
      </c>
      <c r="C258" s="20">
        <v>0</v>
      </c>
      <c r="D258" s="20">
        <v>0</v>
      </c>
      <c r="E258" s="20">
        <v>0</v>
      </c>
      <c r="F258" s="50">
        <v>0</v>
      </c>
      <c r="G258" s="50">
        <v>0</v>
      </c>
      <c r="H258" s="28"/>
      <c r="I258" s="20">
        <v>8.744360908603884</v>
      </c>
      <c r="J258" s="20">
        <v>90</v>
      </c>
      <c r="K258" s="20">
        <v>23.47161608596517</v>
      </c>
      <c r="L258" s="20">
        <v>49.503371000000001</v>
      </c>
      <c r="M258" s="21" t="s">
        <v>195</v>
      </c>
      <c r="N258" s="33">
        <v>731003</v>
      </c>
      <c r="O258" s="48"/>
    </row>
    <row r="259" spans="2:15" ht="30" customHeight="1">
      <c r="B259" s="22">
        <v>0</v>
      </c>
      <c r="C259" s="22">
        <v>0</v>
      </c>
      <c r="D259" s="22">
        <v>0</v>
      </c>
      <c r="E259" s="22">
        <v>0</v>
      </c>
      <c r="F259" s="54">
        <v>0</v>
      </c>
      <c r="G259" s="54">
        <v>0</v>
      </c>
      <c r="H259" s="23"/>
      <c r="I259" s="22">
        <v>0</v>
      </c>
      <c r="J259" s="22">
        <v>0</v>
      </c>
      <c r="K259" s="22">
        <v>2.9752396243769224</v>
      </c>
      <c r="L259" s="22">
        <v>6.2750000000000004</v>
      </c>
      <c r="M259" s="24" t="s">
        <v>196</v>
      </c>
      <c r="N259" s="25">
        <v>731999</v>
      </c>
      <c r="O259" s="43"/>
    </row>
  </sheetData>
  <mergeCells count="8">
    <mergeCell ref="B6:C6"/>
    <mergeCell ref="D6:E6"/>
    <mergeCell ref="B7:G7"/>
    <mergeCell ref="I7:J7"/>
    <mergeCell ref="K7:L7"/>
    <mergeCell ref="F6:G6"/>
    <mergeCell ref="I6:J6"/>
    <mergeCell ref="K6:L6"/>
  </mergeCells>
  <conditionalFormatting sqref="R1:R206 R208:R243 R245:R1048576">
    <cfRule type="duplicateValues" dxfId="1" priority="6"/>
  </conditionalFormatting>
  <conditionalFormatting sqref="R1:R243 R245:R1048576">
    <cfRule type="duplicateValues" dxfId="0" priority="3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56" fitToHeight="0" orientation="portrait" r:id="rId1"/>
  <customProperties>
    <customPr name="_pios_id" r:id="rId2"/>
    <customPr name="CofWorksheetType" r:id="rId3"/>
    <customPr name="EpmWorksheetKeyString_GUID" r:id="rId4"/>
    <customPr name="FPMExcelClientCellBasedFunctionStatus" r:id="rId5"/>
    <customPr name="FPMExcelClientRefreshTime" r:id="rId6"/>
  </customProperties>
  <drawing r:id="rId7"/>
  <legacyDrawing r:id="rId8"/>
  <controls>
    <mc:AlternateContent xmlns:mc="http://schemas.openxmlformats.org/markup-compatibility/2006">
      <mc:Choice Requires="x14">
        <control shapeId="1033" r:id="rId9" name="FPMExcelClientSheetOptionstb1">
          <controlPr defaultSize="0" autoLine="0" r:id="rId10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3" r:id="rId9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2020-01-22T05:36:33Z</cp:lastPrinted>
  <dcterms:created xsi:type="dcterms:W3CDTF">2018-10-08T06:38:21Z</dcterms:created>
  <dcterms:modified xsi:type="dcterms:W3CDTF">2020-01-22T05:36:44Z</dcterms:modified>
  <cp:category>Chapter 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