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files-health\MOH\Admin\Infrastructure\Section\COMMON FOLDER\2022\BML FINANCING\WORKING DOCUMENT\FINAL\HA.Ihavandhoo 30 Bed Hospital DWG &amp; BoQ\BoQ revised 22 Feb 2022\"/>
    </mc:Choice>
  </mc:AlternateContent>
  <xr:revisionPtr revIDLastSave="0" documentId="13_ncr:1_{3559970C-3A65-4347-A00B-99017E2D6381}" xr6:coauthVersionLast="47" xr6:coauthVersionMax="47" xr10:uidLastSave="{00000000-0000-0000-0000-000000000000}"/>
  <bookViews>
    <workbookView xWindow="28680" yWindow="-120" windowWidth="29040" windowHeight="15840" activeTab="1" xr2:uid="{37E42A01-F803-4BF6-B3F2-A8115AABE86D}"/>
  </bookViews>
  <sheets>
    <sheet name="Cover" sheetId="3" r:id="rId1"/>
    <sheet name="Summary " sheetId="2" r:id="rId2"/>
    <sheet name="BoQ " sheetId="1" r:id="rId3"/>
  </sheets>
  <definedNames>
    <definedName name="data">#REF!</definedName>
    <definedName name="_xlnm.Print_Area" localSheetId="2">'BoQ '!$A$1:$G$521</definedName>
    <definedName name="_xlnm.Print_Area" localSheetId="0">Cover!$A$1:$A$32</definedName>
    <definedName name="_xlnm.Print_Area" localSheetId="1">'Summary '!$A$1:$C$27</definedName>
    <definedName name="_xlnm.Print_Titles" localSheetId="2">'BoQ '!$3:$3</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276" i="1" l="1"/>
  <c r="B12" i="2"/>
  <c r="B13" i="2"/>
  <c r="B14" i="2"/>
  <c r="B15" i="2"/>
  <c r="B16" i="2"/>
  <c r="B17" i="2"/>
  <c r="B18" i="2"/>
  <c r="B19" i="2"/>
  <c r="B20" i="2"/>
  <c r="B21" i="2"/>
  <c r="B11" i="2"/>
  <c r="G277" i="1" l="1"/>
  <c r="G278" i="1"/>
  <c r="G275" i="1"/>
  <c r="G282" i="1"/>
  <c r="G281" i="1"/>
  <c r="G280" i="1"/>
  <c r="G274" i="1"/>
  <c r="G279" i="1" l="1"/>
  <c r="B134" i="1" l="1"/>
  <c r="B130" i="1"/>
  <c r="F25" i="2" l="1"/>
  <c r="F24" i="2"/>
</calcChain>
</file>

<file path=xl/sharedStrings.xml><?xml version="1.0" encoding="utf-8"?>
<sst xmlns="http://schemas.openxmlformats.org/spreadsheetml/2006/main" count="772" uniqueCount="476">
  <si>
    <t>Item</t>
  </si>
  <si>
    <t>Description</t>
  </si>
  <si>
    <t>Unit</t>
  </si>
  <si>
    <t>Qty</t>
  </si>
  <si>
    <t>Material
Rate</t>
  </si>
  <si>
    <t>Labour
Rate</t>
  </si>
  <si>
    <t>Total</t>
  </si>
  <si>
    <t>nos</t>
  </si>
  <si>
    <t>kg</t>
  </si>
  <si>
    <t>REINFORCEMENT WORK</t>
  </si>
  <si>
    <t>FORM WORK</t>
  </si>
  <si>
    <t>REINFORCED CONCRETE</t>
  </si>
  <si>
    <t>item</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</si>
  <si>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</si>
  <si>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</si>
  <si>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</si>
  <si>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</si>
  <si>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</si>
  <si>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</si>
  <si>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</si>
  <si>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</si>
  <si>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</si>
  <si>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</si>
  <si>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</si>
  <si>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</si>
  <si>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</si>
  <si>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</si>
  <si>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</si>
  <si>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</si>
  <si>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</si>
  <si>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</si>
  <si>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</si>
  <si>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</si>
  <si>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</si>
  <si>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</si>
  <si>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</si>
  <si>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</si>
  <si>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</si>
  <si>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</si>
  <si>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</si>
  <si>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</si>
  <si>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</si>
  <si>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Back filling</t>
  </si>
  <si>
    <t>2.4.1</t>
  </si>
  <si>
    <t>Damp Proof Membrane</t>
  </si>
  <si>
    <t>(a) Rates shall include for: dressing around and sealing to all penetrations,   laps and turnups.</t>
  </si>
  <si>
    <t>BILL No: 02 GROUND WORKS</t>
  </si>
  <si>
    <t>TOTAL OF BILL No: 02 - Carried over to summary</t>
  </si>
  <si>
    <t>BILL NO : 03</t>
  </si>
  <si>
    <t>CONCRETE</t>
  </si>
  <si>
    <t xml:space="preserve"> </t>
  </si>
  <si>
    <t>Site clearance</t>
  </si>
  <si>
    <t>Clearing site - Demolition of Existing building and dispatch all debris, clearing and dispose all unwanted materials away from site and prepare site ready for proposed construction.</t>
  </si>
  <si>
    <t>LEAN CONCRETE</t>
  </si>
  <si>
    <t>FOUNDATIONS</t>
  </si>
  <si>
    <t>(a)</t>
  </si>
  <si>
    <t>(b)</t>
  </si>
  <si>
    <t>GROUND FLOOR</t>
  </si>
  <si>
    <t>(c)</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</si>
  <si>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</si>
  <si>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</si>
  <si>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</si>
  <si>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</si>
  <si>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</si>
  <si>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</si>
  <si>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</si>
  <si>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</si>
  <si>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</si>
  <si>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</si>
  <si>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</si>
  <si>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</si>
  <si>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</si>
  <si>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</si>
  <si>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</si>
  <si>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</si>
  <si>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</si>
  <si>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</si>
  <si>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</si>
  <si>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</si>
  <si>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</si>
  <si>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</si>
  <si>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</si>
  <si>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</si>
  <si>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</si>
  <si>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</si>
  <si>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</si>
  <si>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</si>
  <si>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</si>
  <si>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BILL No: 04</t>
  </si>
  <si>
    <t>MASONRY AND PLASTERING</t>
  </si>
  <si>
    <t xml:space="preserve"> PLASTERING</t>
  </si>
  <si>
    <t>BILL N0: 05</t>
  </si>
  <si>
    <t>FLOORING &amp; TILING</t>
  </si>
  <si>
    <t>DOORS AND WINDOWS</t>
  </si>
  <si>
    <t>GROUND  FLOOR</t>
  </si>
  <si>
    <t>no</t>
  </si>
  <si>
    <t>TOTAL OF BILL No: 07 - Carried over to summary</t>
  </si>
  <si>
    <t>BILL No: 08</t>
  </si>
  <si>
    <t>(b) Rates shall include for applying approved quality wood preservators as per manufactures instructions for all Timber  structures.</t>
  </si>
  <si>
    <t>BILL No: 09</t>
  </si>
  <si>
    <t>TOTAL OF BILL No: 09 - Carried over to summary</t>
  </si>
  <si>
    <t>BILL No: 11</t>
  </si>
  <si>
    <t>HYDRAULICS &amp; DRAINAGE</t>
  </si>
  <si>
    <t>TOTAL OF BILL No: 11 - Carried over to summary</t>
  </si>
  <si>
    <t>(a) Exposed surface shall have fair finish while remaining may have rough finish.</t>
  </si>
  <si>
    <t>BELOW GROUND LEVEL</t>
  </si>
  <si>
    <t>MASONRY</t>
  </si>
  <si>
    <t>External surface of exeterior wall</t>
  </si>
  <si>
    <t>(a) Rates shall include for laying 50mm thick cement mortar in 1 : 5 mix ratio,cleaning down to reveals where necessary and water proofing of Toilet and Balcony floors &amp; Terrace.</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</si>
  <si>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</si>
  <si>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</si>
  <si>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</si>
  <si>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BILL No: 05 -FLOORING AND TILING</t>
  </si>
  <si>
    <t>TOTAL OF BILL No: 05 - Carried over to summary</t>
  </si>
  <si>
    <t>BILL No: 04 - MASONRY AND PLASTERING</t>
  </si>
  <si>
    <t>BILL No: 03 - CONCRETE WORKS</t>
  </si>
  <si>
    <t>(c) Quantity is measured to the edges of concrete foundation members. Rates shall be inclusive for any additional concrete 
required to place the formwork.</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</si>
  <si>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</si>
  <si>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</si>
  <si>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</si>
  <si>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</si>
  <si>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1 )</t>
  </si>
  <si>
    <t>2 )</t>
  </si>
  <si>
    <t>TOTAL OF BILL No: 03 - Carried over to summary</t>
  </si>
  <si>
    <t>3 )</t>
  </si>
  <si>
    <t>4 )</t>
  </si>
  <si>
    <t>5 )</t>
  </si>
  <si>
    <t>6 )</t>
  </si>
  <si>
    <t>7 )</t>
  </si>
  <si>
    <t>8 )</t>
  </si>
  <si>
    <t>9 )</t>
  </si>
  <si>
    <t>(d) Each Light/ light fixture and its switch is measured as one one point; similarly each fan or each socket outlet is 
measured as one point;</t>
  </si>
  <si>
    <t>a )</t>
  </si>
  <si>
    <t>BILL N0: 06</t>
  </si>
  <si>
    <t>BILL N0: 06 -  DOORS AND WINDOWS</t>
  </si>
  <si>
    <t>TOTAL OF BILL No: 06 - Carried over to summary</t>
  </si>
  <si>
    <t>BILL No: 07</t>
  </si>
  <si>
    <t>TOTAL OF BILL No: 04 - Carried over to summary</t>
  </si>
  <si>
    <t>FLOORING</t>
  </si>
  <si>
    <t>(e) All doors and windows shall be  accordance with  door/window drawing details.</t>
  </si>
  <si>
    <t xml:space="preserve">50mm thick Floor Screeding </t>
  </si>
  <si>
    <t>TILE ADHESIVE</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</si>
  <si>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</si>
  <si>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</si>
  <si>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</si>
  <si>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</si>
  <si>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</si>
  <si>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(a) Rates shall include for: Fixing, bedding, grouting, and pointing materials, making good around pipes, sanitary fixtures, and similar; cleaning &amp; Polishing.</t>
  </si>
  <si>
    <t>(b) All Tiling work in accordance with specifications and finishes schedule.</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</si>
  <si>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</si>
  <si>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</si>
  <si>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</si>
  <si>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</si>
  <si>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</si>
  <si>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</si>
  <si>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</si>
  <si>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</si>
  <si>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</si>
  <si>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</si>
  <si>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</si>
  <si>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</si>
  <si>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</si>
  <si>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</si>
  <si>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</si>
  <si>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</si>
  <si>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</si>
  <si>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</si>
  <si>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Foundation Footings &amp; Tie beams</t>
  </si>
  <si>
    <t>(c ) Rates shall include for; distribution steel, cleaning,  fabrication, placing, the provision for all necessary temporary fixings, and supports including chairs and tie wire , laps and wastage.</t>
  </si>
  <si>
    <t>Interior walls</t>
  </si>
  <si>
    <t>External walls</t>
  </si>
  <si>
    <t>12</t>
  </si>
  <si>
    <t>BILL No: 12</t>
  </si>
  <si>
    <t>TOTAL OF BILL No: 12 - Carried over to summary</t>
  </si>
  <si>
    <t>DOOR UNITS</t>
  </si>
  <si>
    <t>13</t>
  </si>
  <si>
    <t>ADDITIONS</t>
  </si>
  <si>
    <t>OMISSIONS</t>
  </si>
  <si>
    <t>Provision  to include quantities as per the drawing which is missed in the bill of quantities.</t>
  </si>
  <si>
    <t>TOTAL OF BILL No: 13 - Carried over to summary</t>
  </si>
  <si>
    <t>REPUBLIC OF MALDIVES</t>
  </si>
  <si>
    <t>CLIENT</t>
  </si>
  <si>
    <t>Painting exterior surfaces of External Wall, Columns &amp; beams.</t>
  </si>
  <si>
    <t xml:space="preserve">Painting interior surfaces Wall, Columns &amp; beams) </t>
  </si>
  <si>
    <t>Provision to remove the excess quantity given in the bill quantities if any as per the drawing details</t>
  </si>
  <si>
    <t>(c) All Timber door frames shall be treated timber. Rate shall include for Paint/Varnish finish.</t>
  </si>
  <si>
    <t xml:space="preserve"> TOTAL           Mvr</t>
  </si>
  <si>
    <t>6% GST           Mvr</t>
  </si>
  <si>
    <t>GRAND TOTAL          Mvr</t>
  </si>
  <si>
    <t>Foundations F1</t>
  </si>
  <si>
    <t>C1</t>
  </si>
  <si>
    <t xml:space="preserve">External surface of exeterior wall </t>
  </si>
  <si>
    <t>(c) Tiles rate shall be given as specified in the drawing.</t>
  </si>
  <si>
    <t>Charges for supplying special tiles grout for fixing tiles to all floors.</t>
  </si>
  <si>
    <t>13A Twin Socket</t>
  </si>
  <si>
    <t>2.4.2</t>
  </si>
  <si>
    <t>W1</t>
  </si>
  <si>
    <t>W2</t>
  </si>
  <si>
    <t>D1</t>
  </si>
  <si>
    <t>WOOD WORK &amp; CEILING</t>
  </si>
  <si>
    <t>15A Switched Socket at High Level</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</si>
  <si>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</si>
  <si>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</si>
  <si>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</si>
  <si>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</si>
  <si>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</si>
  <si>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</si>
  <si>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Heat Resistant cable shall be laid for connecting the detectors.</t>
  </si>
  <si>
    <t>Manual Call Point</t>
  </si>
  <si>
    <t>Smoke Detector</t>
  </si>
  <si>
    <t>Beacon</t>
  </si>
  <si>
    <t>Sounder Bell</t>
  </si>
  <si>
    <t>Fire Alarm Control Panel</t>
  </si>
  <si>
    <t>14</t>
  </si>
  <si>
    <t>Insurance, Bonds, Guarantees and Warranties</t>
  </si>
  <si>
    <t>Insurance as stated in the General Consditions.</t>
  </si>
  <si>
    <t>As-Built Drawings</t>
  </si>
  <si>
    <t>Preparation and submission of "as-built" Drawings.</t>
  </si>
  <si>
    <t>(f) 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</si>
  <si>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(g) Rate shall include for supply, installation, maintaining, testing and commissioning of the system for power and lighting according to drawings and specifications to working order. </t>
  </si>
  <si>
    <t>(h) All materials, equipment wiring shall confirm to local codes, specifications, standards/latest I.E.E. regulations ( BS 7671 ).</t>
  </si>
  <si>
    <t>e )Heat Resistant cable shall be laid for connecting the detectors.</t>
  </si>
  <si>
    <t xml:space="preserve">(a) Excavation quantities are measured to the faces of concrete members. Rates shall include for all additional excavation required to place the formwork , back fill , dewatering and others </t>
  </si>
  <si>
    <t>1.1.0</t>
  </si>
  <si>
    <t>1.2.0</t>
  </si>
  <si>
    <t>1.3.0</t>
  </si>
  <si>
    <t>1.4.0</t>
  </si>
  <si>
    <t>1.5.0</t>
  </si>
  <si>
    <t>1.6.0</t>
  </si>
  <si>
    <t>1.7.0</t>
  </si>
  <si>
    <t>2.1.0</t>
  </si>
  <si>
    <t>2.2.0</t>
  </si>
  <si>
    <t>2.3.0</t>
  </si>
  <si>
    <t>2.4.0</t>
  </si>
  <si>
    <t>2.4.3</t>
  </si>
  <si>
    <t>3.0.0</t>
  </si>
  <si>
    <t>3.2.0</t>
  </si>
  <si>
    <t>3.2.1</t>
  </si>
  <si>
    <t>3.3.0</t>
  </si>
  <si>
    <t>3.3.1</t>
  </si>
  <si>
    <t>3.3.3</t>
  </si>
  <si>
    <t>3.4.0</t>
  </si>
  <si>
    <t>10 )</t>
  </si>
  <si>
    <t>4.1.0</t>
  </si>
  <si>
    <t>4.1.1</t>
  </si>
  <si>
    <t>4.2.1</t>
  </si>
  <si>
    <t>4.3.1</t>
  </si>
  <si>
    <r>
      <t xml:space="preserve">150mm thick Solid block </t>
    </r>
    <r>
      <rPr>
        <b/>
        <sz val="9"/>
        <color theme="1"/>
        <rFont val="Times New Roman"/>
        <family val="1"/>
      </rPr>
      <t>single</t>
    </r>
    <r>
      <rPr>
        <sz val="9"/>
        <color theme="1"/>
        <rFont val="Times New Roman"/>
        <family val="1"/>
      </rPr>
      <t xml:space="preserve"> wall</t>
    </r>
  </si>
  <si>
    <t>Both surface of below ground level</t>
  </si>
  <si>
    <t>25mm thick Plastering</t>
  </si>
  <si>
    <r>
      <t xml:space="preserve">(a) 25mm thick Cement plastering on Exterior surface of  External masonry walls and concrete surfaces and 16mm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</si>
  <si>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25mm thick (13+12mm)  2 coats in 1:4 cement and river sand mix ratio </t>
  </si>
  <si>
    <t>5.1.0</t>
  </si>
  <si>
    <t>5.1.1</t>
  </si>
  <si>
    <t>5.2.1</t>
  </si>
  <si>
    <t>5.2.2</t>
  </si>
  <si>
    <t>6.1.0</t>
  </si>
  <si>
    <t>6.2.0</t>
  </si>
  <si>
    <t>7.1.0</t>
  </si>
  <si>
    <t>8.1.0</t>
  </si>
  <si>
    <t>8.2.0</t>
  </si>
  <si>
    <t>9.1.0</t>
  </si>
  <si>
    <t>m</t>
  </si>
  <si>
    <t>11.1.0</t>
  </si>
  <si>
    <t>11.2.0</t>
  </si>
  <si>
    <t>11.2.1</t>
  </si>
  <si>
    <t>12.1.0</t>
  </si>
  <si>
    <t>12.2.0</t>
  </si>
  <si>
    <t>13.1.0</t>
  </si>
  <si>
    <t>(c) Rates shall include for electrical conduits, fittings, equipment and similar all fixings to various building surfaces and also all elecetrical work  shall be carried out according to the Utility Regulation Authority standards and specifications.</t>
  </si>
  <si>
    <t>PREAMBLE TO BILL OF QUANTITY</t>
  </si>
  <si>
    <t>Note</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</si>
  <si>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</si>
  <si>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</si>
  <si>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</si>
  <si>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</si>
  <si>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</si>
  <si>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</si>
  <si>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</si>
  <si>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</si>
  <si>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</si>
  <si>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</si>
  <si>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</si>
  <si>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</si>
  <si>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</si>
  <si>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</si>
  <si>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</si>
  <si>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</si>
  <si>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Telephone Outlet</t>
  </si>
  <si>
    <t>Internet Switchboard</t>
  </si>
  <si>
    <t>BILL No: 13</t>
  </si>
  <si>
    <t>3.1.0</t>
  </si>
  <si>
    <t xml:space="preserve">Polythene damp proof membrane (2000 gauge) laid on blinding layer.  </t>
  </si>
  <si>
    <t>150mm thick Solid block single wall above all Tie beams.</t>
  </si>
  <si>
    <r>
      <t xml:space="preserve">(d) Rates shall include for 9mm thick </t>
    </r>
    <r>
      <rPr>
        <b/>
        <sz val="9"/>
        <rFont val="Times New Roman"/>
        <family val="1"/>
      </rPr>
      <t>Plaster board</t>
    </r>
    <r>
      <rPr>
        <sz val="9"/>
        <rFont val="Times New Roman"/>
        <family val="1"/>
      </rPr>
      <t xml:space="preserve"> fixed on 35 x 50mm Timber frame,trimming, nails, screws,hooks, hangers,  clips and similar.</t>
    </r>
  </si>
  <si>
    <t>Computer Network Outlet</t>
  </si>
  <si>
    <t>Cabling - Data Network points (CAT6)</t>
  </si>
  <si>
    <t>Cabling - Telephone Outlet</t>
  </si>
  <si>
    <t>110Ø Rainwater Outlet</t>
  </si>
  <si>
    <t>Tie Beam TB</t>
  </si>
  <si>
    <t>2.4.3.1</t>
  </si>
  <si>
    <t>Ground Slab</t>
  </si>
  <si>
    <t>2.4.3.2</t>
  </si>
  <si>
    <t xml:space="preserve">Foundation &amp; Beams Below ground </t>
  </si>
  <si>
    <t>3.3.4</t>
  </si>
  <si>
    <t>4.4.1</t>
  </si>
  <si>
    <t>Cabling - Internet Switchboard</t>
  </si>
  <si>
    <t>Wireless Access Point</t>
  </si>
  <si>
    <t>Cabling - Wireless Access Point</t>
  </si>
  <si>
    <t>13.2.0</t>
  </si>
  <si>
    <t>BILL No: 15</t>
  </si>
  <si>
    <t>TOTAL OF BILL No: 15 - Carried over to summary</t>
  </si>
  <si>
    <t>15</t>
  </si>
  <si>
    <t>CEILING WORKS</t>
  </si>
  <si>
    <t>D2</t>
  </si>
  <si>
    <t>Provide &amp; install Network and Telephone fittings, wiring   equipment inclusive of all necessary connection as per local regulations as described</t>
  </si>
  <si>
    <t>All network ,TV and Telephone socket outlets shall be 'Legrand' brand or equivalent, and PABX  Gigabit switch shall be Cisco or equivalent</t>
  </si>
  <si>
    <t>16mm2  Cabling to DBs Wiring</t>
  </si>
  <si>
    <t>TV Socket Outlet</t>
  </si>
  <si>
    <t>Cabling - Medianet Booster (TV)</t>
  </si>
  <si>
    <t>a) Wiring connections to main telecommunication switch boards from main telecommunication network</t>
  </si>
  <si>
    <t>Formwork</t>
  </si>
  <si>
    <t>Formwork, slab including Entrance Steps</t>
  </si>
  <si>
    <t>3.0.1</t>
  </si>
  <si>
    <t>3.0.2</t>
  </si>
  <si>
    <t>3.1.1</t>
  </si>
  <si>
    <t>Column</t>
  </si>
  <si>
    <t>Rc Ground Floor Slab</t>
  </si>
  <si>
    <t>Hydraulics</t>
  </si>
  <si>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</si>
  <si>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Waterproofing &amp; Admixtures</t>
  </si>
  <si>
    <t>Apply Rubberised bitumin water proofing paint, 2 coats to all exposed concrete and masonry surface below ground level. Consultant to approve</t>
  </si>
  <si>
    <t>Electric Boards</t>
  </si>
  <si>
    <t>Lights/ Switches-Fixtures</t>
  </si>
  <si>
    <t xml:space="preserve">Wiring - Lights/ Switches </t>
  </si>
  <si>
    <t>Power Points-Fixtures</t>
  </si>
  <si>
    <t>Wiring -Power Points</t>
  </si>
  <si>
    <t>Telecommunications</t>
  </si>
  <si>
    <t xml:space="preserve">Wiring - Telecommunications </t>
  </si>
  <si>
    <t>Fire Alarm System</t>
  </si>
  <si>
    <t>Fire Alarm / Detection System</t>
  </si>
  <si>
    <t>Fire Fighting System</t>
  </si>
  <si>
    <t>Safety</t>
  </si>
  <si>
    <t>Add approved water proofing admixture as per specification to all concrete below ground level.</t>
  </si>
  <si>
    <t>Add Plasticiser admixture as per specification to all concrete Substreucture and Super structure.</t>
  </si>
  <si>
    <t>350mm thick highly compacted hard core from Ground floor to below ground floor slab</t>
  </si>
  <si>
    <t>50mm thick Cement/sand blinding layer (1:10 - Cement &amp; Local Sand mix) to receive damp proof membrane below ground floor slab.</t>
  </si>
  <si>
    <t>Lintel beams</t>
  </si>
  <si>
    <t>Lintel beams Rcc</t>
  </si>
  <si>
    <t>Formwork, sLintel beams</t>
  </si>
  <si>
    <t>5.2.2.1</t>
  </si>
  <si>
    <t>5.2.2.2</t>
  </si>
  <si>
    <t>TILING, &amp; OTHER TYPES OF FLOORING</t>
  </si>
  <si>
    <t>Internal ( refer to the drawing Schedule)</t>
  </si>
  <si>
    <t>External ( refer to the drawing Schedule)</t>
  </si>
  <si>
    <t>WOOD WORK</t>
  </si>
  <si>
    <t>WOOD WORK &amp;  CEILING WORKS</t>
  </si>
  <si>
    <r>
      <t xml:space="preserve">(c) Rates shall include for 6mm thick </t>
    </r>
    <r>
      <rPr>
        <b/>
        <sz val="9"/>
        <rFont val="Times New Roman"/>
        <family val="1"/>
      </rPr>
      <t>Gypsum board</t>
    </r>
    <r>
      <rPr>
        <sz val="9"/>
        <rFont val="Times New Roman"/>
        <family val="1"/>
      </rPr>
      <t xml:space="preserve"> fixed on 35 x 50mm Timber frame,trimming, nails, screws,hooks, hangers,  clips and similar.</t>
    </r>
  </si>
  <si>
    <r>
      <t xml:space="preserve">(d) Rates shall include for 9mm thick </t>
    </r>
    <r>
      <rPr>
        <b/>
        <sz val="9"/>
        <rFont val="Times New Roman"/>
        <family val="1"/>
      </rPr>
      <t>Gypsum board Feature Ceiling</t>
    </r>
    <r>
      <rPr>
        <sz val="9"/>
        <rFont val="Times New Roman"/>
        <family val="1"/>
      </rPr>
      <t xml:space="preserve"> fixed on 35 x 50mm Timber frame,trimming, nails, screws,hooks, hangers,  clips and similar.</t>
    </r>
  </si>
  <si>
    <t>Skirting</t>
  </si>
  <si>
    <t>Ground floor (20 x 100 mm timber skirting)</t>
  </si>
  <si>
    <t>Painting Ceiling</t>
  </si>
  <si>
    <t>Exit Sign for all exist doors</t>
  </si>
  <si>
    <t>Fire Extinguisher Type A</t>
  </si>
  <si>
    <t>Fire Extinguisher Type C</t>
  </si>
  <si>
    <t>BILL No: 16</t>
  </si>
  <si>
    <t>TOTAL OF BILL No: 16 - Carried over to summary</t>
  </si>
  <si>
    <t>BILL No: 17</t>
  </si>
  <si>
    <t>17.1.0</t>
  </si>
  <si>
    <t>TOTAL OF BILL No: 17 - Carried over to summary</t>
  </si>
  <si>
    <t xml:space="preserve">Ground floor </t>
  </si>
  <si>
    <t xml:space="preserve">CCTV SYSTEM (SECURITY SYSTEM)
</t>
  </si>
  <si>
    <t xml:space="preserve">CCTV System
</t>
  </si>
  <si>
    <t>Design, Supply and installation of CCTV  security system as per specifications (Refer to the ICT specification) including all Wiring connection,  equipment inclusive of all necessary testing according to hospital operators’ demand/specifications.</t>
  </si>
  <si>
    <t>16</t>
  </si>
  <si>
    <t>17</t>
  </si>
  <si>
    <t>18</t>
  </si>
  <si>
    <t>CCTV SYSTEM (SECURITY SYSTEM)</t>
  </si>
  <si>
    <t>MINISTRY OF HEALTH</t>
  </si>
  <si>
    <t>(d) All louvres, windows and sliding doors shall be  45 micron powder coated aluminium as per details given in Door/Window schedule.</t>
  </si>
  <si>
    <t xml:space="preserve">AIR-CONDITIONING SYSTEM
</t>
  </si>
  <si>
    <t>a) Rates shall include for supplying and complete installation of air-conditioning systems; including all pipework, electrical wiring, insulation, stands for outdoor units etc.</t>
  </si>
  <si>
    <t>15.1.1</t>
  </si>
  <si>
    <t>15.1.2</t>
  </si>
  <si>
    <t>NETWORK/INTERNET/TELECOMUNICATION</t>
  </si>
  <si>
    <t>AIR-CONDITIONING SYSTEM</t>
  </si>
  <si>
    <t>3.2.2</t>
  </si>
  <si>
    <t>100mm thick R.C.C slab</t>
  </si>
  <si>
    <t xml:space="preserve">ROOF LEVEL </t>
  </si>
  <si>
    <t xml:space="preserve">600 X 600 PORCELAIN TILES </t>
  </si>
  <si>
    <t>General Floor area</t>
  </si>
  <si>
    <t>600 X 600 NONE-SLIP CERAMIC TILES</t>
  </si>
  <si>
    <t xml:space="preserve">GYPSUM BOARD FLAT CEILING </t>
  </si>
  <si>
    <t>ROOF WORKS</t>
  </si>
  <si>
    <t>ROOFING</t>
  </si>
  <si>
    <t>Roof Truss - Supply, Fabrication and Fixing Roof Trusses complete with  Base plates, Bolts, nuts, Washers etc including  Paint Finishes. Refer drawing details</t>
  </si>
  <si>
    <t xml:space="preserve">Roof Covering - Supply and Fixing BHP Lysaght Roofing sheet </t>
  </si>
  <si>
    <t>50mm mineral wool insulation
between purlins</t>
  </si>
  <si>
    <t>Capping -  Supply and Fixing 600mm wide Lysaght Ridge Capping</t>
  </si>
  <si>
    <t>Gutter - Supply and Fixing 200 x 200mm Lysaght Gutter complete including brackets and clips.</t>
  </si>
  <si>
    <t>7.1.1</t>
  </si>
  <si>
    <t xml:space="preserve">50mm x100mm Treated Timber Rafters@1000mmc/c </t>
  </si>
  <si>
    <t xml:space="preserve">50mm x38mm Treated Timber Purling@600mmc/c </t>
  </si>
  <si>
    <t>50mm x100mm Wall Plate</t>
  </si>
  <si>
    <t>BILL No: 07 -  ROOF WORKS</t>
  </si>
  <si>
    <t>8.2.1</t>
  </si>
  <si>
    <t>8.2.1.1</t>
  </si>
  <si>
    <t xml:space="preserve">BILL No: 08 -  WOOD WORK   &amp;  CEILING WORK </t>
  </si>
  <si>
    <t>9.2.0</t>
  </si>
  <si>
    <t>9.3.0</t>
  </si>
  <si>
    <t>BILL No: 09 - PAINTING</t>
  </si>
  <si>
    <t>ROOF LEVEL</t>
  </si>
  <si>
    <t>BILL No: 11 - HYDRAULICS  AND  DRAINAGE</t>
  </si>
  <si>
    <t>12.2.1</t>
  </si>
  <si>
    <t>12.2.2</t>
  </si>
  <si>
    <t>12.2.3</t>
  </si>
  <si>
    <t>12.2.4</t>
  </si>
  <si>
    <t>12.2.5</t>
  </si>
  <si>
    <t>BILL No: 12 - ELECTRICAL INSTALLATIONS</t>
  </si>
  <si>
    <t>13.3.0</t>
  </si>
  <si>
    <t>13.3.1</t>
  </si>
  <si>
    <t>13.3.2</t>
  </si>
  <si>
    <t>BILL No: 13 - FIRE FIGHTING SYSTEM</t>
  </si>
  <si>
    <t>BILL No: 14</t>
  </si>
  <si>
    <t>b) Contractor shall provide Shop Drawings for Consultants' Approval for all units.</t>
  </si>
  <si>
    <t>Wall Mount Air Conditioner 12,000 BTU/Hr</t>
  </si>
  <si>
    <t>14.1.0</t>
  </si>
  <si>
    <t>14.1.1</t>
  </si>
  <si>
    <t>BILL No: 14 -  AIR-CONDITIONING SYSTEM</t>
  </si>
  <si>
    <t>TOTAL OF BILL No: 14 - Carried over to summary</t>
  </si>
  <si>
    <t>BILL No: 15 -  NETWORK/INTERNET/TELECOMUNICATION</t>
  </si>
  <si>
    <t>15.0.0</t>
  </si>
  <si>
    <t xml:space="preserve">Cabling - Medianet Booster </t>
  </si>
  <si>
    <t>16.1.0</t>
  </si>
  <si>
    <t>16.2.0</t>
  </si>
  <si>
    <t>BILL No: 16-  CCTV SYSTEM (SECURITY SYSTEM)</t>
  </si>
  <si>
    <t>BILL No: 17 - ADDITIONS</t>
  </si>
  <si>
    <t>BILL No: 18</t>
  </si>
  <si>
    <t>18.1.0</t>
  </si>
  <si>
    <t>BILL No: 18 - OMISSIONS</t>
  </si>
  <si>
    <t>TOTAL OF BILL No: 18 - Carried over to summary</t>
  </si>
  <si>
    <t>Wiring connection to Main Panel Board from Main Electricity network.</t>
  </si>
  <si>
    <t>DB, Supply and Installation of Utility Regulation Authority approved brand Distribution board</t>
  </si>
  <si>
    <t>Ceiling Down Light (18W) - Weather Proof</t>
  </si>
  <si>
    <t>Ceiling Light (18W)</t>
  </si>
  <si>
    <t>42 inch To 48 inch Ceiling Fan</t>
  </si>
  <si>
    <t>Fixtures do not Required Wiring (Plug Top)</t>
  </si>
  <si>
    <t>Emergency Light</t>
  </si>
  <si>
    <t>12.2.6</t>
  </si>
  <si>
    <t>Wall Light - Weather Proof IP 55 (Low Level 8W)</t>
  </si>
  <si>
    <t>Light Switch Accom (1 Gang )</t>
  </si>
  <si>
    <t>Light Switch Accom (2 Gang )</t>
  </si>
  <si>
    <t>Light Switch Accom (3 Gang )</t>
  </si>
  <si>
    <t>Light Switch Accom (4 Gang )</t>
  </si>
  <si>
    <t>Two Way Light Switch (4 Gang )</t>
  </si>
  <si>
    <t>Ceiling Fan Switch With Controller (Accom)</t>
  </si>
  <si>
    <t>13A Power Socket in Weatherproof Polycarbonate Enclosure</t>
  </si>
  <si>
    <t>4.4.2</t>
  </si>
  <si>
    <t>4.4.3</t>
  </si>
  <si>
    <t>4.4.4</t>
  </si>
  <si>
    <t>Laundary &amp;Waste Management Area</t>
  </si>
  <si>
    <t>5.3.0</t>
  </si>
  <si>
    <t>G1</t>
  </si>
  <si>
    <t>G2</t>
  </si>
  <si>
    <t>Roof Ridge &amp; Hip 50mm x 100mm Treated Timber</t>
  </si>
  <si>
    <t>Ground Floor Area</t>
  </si>
  <si>
    <t>Proposed Single Storey Services Building for the Hospital at ….........</t>
  </si>
  <si>
    <t xml:space="preserve">Project: Proposed Single Storey Services Building for the Hospital
</t>
  </si>
  <si>
    <t xml:space="preserve">Project : Proposed Single Storey Services Building for the Hospital
</t>
  </si>
  <si>
    <r>
      <rPr>
        <b/>
        <sz val="9"/>
        <rFont val="Times New Roman"/>
        <family val="1"/>
      </rPr>
      <t>Exterior wall</t>
    </r>
    <r>
      <rPr>
        <sz val="10"/>
        <rFont val="Times New Roman"/>
        <family val="1"/>
      </rPr>
      <t xml:space="preserve"> shall be of 1 coat of oil based textured paint and 2 coats of Kansani weather bond paint ( oil based ) over 1 coat of oil based sealer ( white) or equivalent (according to technical specifications or approved drawings). Erection of scaffolding, preparing working platforms, applying sealer and two coats of paint as specified in the working drawings. Removal of scaffolding if any after completion of work. Rates shall include for: the provision, erection and removal of scaffolding, preparation, rubbing down between coats and similar work, the protection and/or masking floors, fittings and similar work, removing and replacing door and window and including soffits and sides of beams. </t>
    </r>
  </si>
  <si>
    <r>
      <t>Interior wall</t>
    </r>
    <r>
      <rPr>
        <sz val="10"/>
        <rFont val="Times New Roman"/>
        <family val="1"/>
      </rPr>
      <t xml:space="preserve"> shall be of 2-3 coats over 1 coat of water based sealer. Rates includes Erection of scaffolding, preparing working platforms, applying sealer and two coats of paint, Kansani Ales AB Clean (anti-bacterial emulsion paint) or equivalent as specified in the working drawings. Removal of scaffolding if any after completion of work. Rates shall include for: the provision, erection and removal of scaffolding, preparation, rubbing down between coats and similar work, the protection and/or masking floors, fittings and similar work, removing and replacing door and window and including soffits and sides of beams.</t>
    </r>
  </si>
  <si>
    <r>
      <t>Exterior &amp; Exterior Ceiling</t>
    </r>
    <r>
      <rPr>
        <sz val="10"/>
        <rFont val="Times New Roman"/>
        <family val="1"/>
      </rPr>
      <t xml:space="preserve">  (interior and exterior) shall be of 2 coats of (wood paint over 1 coat of wood primer, Kansani or equivalent. Erection of scaffolding, preparing working platforms, applying sealer and two coats of paint as specified in the working drawings. Removal of scaffolding if any after completion of work. Rates shall include for the provision and removal of scaffolding, preparation, rubbing down between coats and similar work, the protection and or masking floors fittings and similar work removing and replacing door window furniture. </t>
    </r>
  </si>
  <si>
    <t>All painting work shall be carried in accordance with the Specifications</t>
  </si>
  <si>
    <t>a)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
Bedding mortar (mixing ratio 1:4 i.e. cement: manufactured sand) shall be of OPC &amp; fine aggregate shall be imported river sand shall be approved in grading &amp; clean from any harmful substance.
Masonry work shall be done with approved Machine compact cement blocks (300X150X150) with no defects. Lay in line and length as per approved working drawing
Block making (mixing ratio 1:5 i.e. cement: riversand) shall be of OPC.</t>
  </si>
  <si>
    <t xml:space="preserve">b) floor slabs, cutting or leaving holes and openings as recesses for and building in pipes, conduits, sleeves and similar as required for all trades; leaving surfaces rough or raking out joints for plastering and flashings, bedding </t>
  </si>
  <si>
    <r>
      <t xml:space="preserve">c) Rates shall include for: 25mm groove lines on external surfaces as shown on the drawing.
</t>
    </r>
    <r>
      <rPr>
        <sz val="10"/>
        <rFont val="Cambria"/>
        <family val="1"/>
      </rPr>
      <t>Desalinated water shall be used for all purposes, ground water shall not be used.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</si>
</sst>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_-* #,##0.00_-;\-* #,##0.00_-;_-* &quot;-&quot;??_-;_-@_-"/>
    <numFmt numFmtId="165" formatCode="_(* #,##0.0_);_(* \(#,##0.0\);_(* &quot;-&quot;??_);_(@_)"/>
    <numFmt numFmtId="166" formatCode="#&quot;mm dia, Steel deformed bars 6m&quot;"/>
    <numFmt numFmtId="167" formatCode="#\ \)"/>
    <numFmt numFmtId="168" formatCode="_(* #,##0.0000_);_(* \(#,##0.0000\);_(* &quot;-&quot;??_);_(@_)"/>
  </numFmts>
  <fonts count="32"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9"/>
      <color rgb="FFFF0000"/>
      <name val="Times New Roman"/>
      <family val="1"/>
    </font>
    <font>
      <sz val="20"/>
      <color theme="1"/>
      <name val="Arial Black"/>
      <family val="2"/>
    </font>
    <font>
      <sz val="8"/>
      <name val="Calibri"/>
      <family val="2"/>
      <scheme val="minor"/>
    </font>
    <font>
      <sz val="9"/>
      <name val="Calibri"/>
      <family val="2"/>
      <scheme val="minor"/>
    </font>
    <font>
      <b/>
      <sz val="10"/>
      <name val="Times New Roman"/>
      <family val="1"/>
    </font>
    <font>
      <sz val="10"/>
      <name val="Cambria"/>
      <family val="1"/>
      <scheme val="major"/>
    </font>
    <font>
      <sz val="10"/>
      <name val="Cambria"/>
      <family val="1"/>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s>
  <borders count="49">
    <border>
      <left/>
      <right/>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right/>
      <top style="medium">
        <color auto="1"/>
      </top>
      <bottom/>
      <diagonal/>
    </border>
    <border>
      <left/>
      <right/>
      <top/>
      <bottom style="medium">
        <color auto="1"/>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hair">
        <color auto="1"/>
      </left>
      <right/>
      <top style="medium">
        <color auto="1"/>
      </top>
      <bottom/>
      <diagonal/>
    </border>
    <border>
      <left style="hair">
        <color auto="1"/>
      </left>
      <right/>
      <top/>
      <bottom style="medium">
        <color auto="1"/>
      </bottom>
      <diagonal/>
    </border>
    <border>
      <left style="hair">
        <color auto="1"/>
      </left>
      <right style="thin">
        <color auto="1"/>
      </right>
      <top/>
      <bottom style="thin">
        <color indexed="64"/>
      </bottom>
      <diagonal/>
    </border>
    <border>
      <left style="double">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double">
        <color indexed="64"/>
      </right>
      <top style="double">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double">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auto="1"/>
      </left>
      <right style="hair">
        <color auto="1"/>
      </right>
      <top style="medium">
        <color auto="1"/>
      </top>
      <bottom style="medium">
        <color auto="1"/>
      </bottom>
      <diagonal/>
    </border>
    <border>
      <left style="hair">
        <color auto="1"/>
      </left>
      <right style="thin">
        <color auto="1"/>
      </right>
      <top style="medium">
        <color auto="1"/>
      </top>
      <bottom style="medium">
        <color auto="1"/>
      </bottom>
      <diagonal/>
    </border>
    <border>
      <left style="thin">
        <color auto="1"/>
      </left>
      <right/>
      <top style="medium">
        <color auto="1"/>
      </top>
      <bottom/>
      <diagonal/>
    </border>
    <border>
      <left/>
      <right style="thin">
        <color auto="1"/>
      </right>
      <top style="medium">
        <color auto="1"/>
      </top>
      <bottom/>
      <diagonal/>
    </border>
    <border>
      <left style="thin">
        <color auto="1"/>
      </left>
      <right/>
      <top/>
      <bottom style="medium">
        <color auto="1"/>
      </bottom>
      <diagonal/>
    </border>
    <border>
      <left/>
      <right style="thin">
        <color auto="1"/>
      </right>
      <top/>
      <bottom style="medium">
        <color auto="1"/>
      </bottom>
      <diagonal/>
    </border>
    <border>
      <left style="hair">
        <color auto="1"/>
      </left>
      <right style="thin">
        <color auto="1"/>
      </right>
      <top style="medium">
        <color auto="1"/>
      </top>
      <bottom/>
      <diagonal/>
    </border>
    <border>
      <left style="hair">
        <color auto="1"/>
      </left>
      <right style="thin">
        <color auto="1"/>
      </right>
      <top/>
      <bottom style="medium">
        <color auto="1"/>
      </bottom>
      <diagonal/>
    </border>
    <border>
      <left/>
      <right style="thin">
        <color auto="1"/>
      </right>
      <top/>
      <bottom/>
      <diagonal/>
    </border>
  </borders>
  <cellStyleXfs count="4">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cellStyleXfs>
  <cellXfs count="349">
    <xf numFmtId="0" fontId="0" fillId="0" borderId="0" xfId="0"/>
    <xf numFmtId="49" fontId="3" fillId="2" borderId="4" xfId="0" applyNumberFormat="1" applyFont="1" applyFill="1" applyBorder="1"/>
    <xf numFmtId="0" fontId="3" fillId="2" borderId="4" xfId="0" applyFont="1" applyFill="1" applyBorder="1"/>
    <xf numFmtId="43" fontId="3" fillId="2" borderId="4" xfId="1" applyFont="1" applyFill="1" applyBorder="1"/>
    <xf numFmtId="49" fontId="6" fillId="2" borderId="5" xfId="0" applyNumberFormat="1" applyFont="1" applyFill="1" applyBorder="1"/>
    <xf numFmtId="0" fontId="6" fillId="2" borderId="6" xfId="0" applyFont="1" applyFill="1" applyBorder="1" applyAlignment="1">
      <alignment horizontal="center"/>
    </xf>
    <xf numFmtId="0" fontId="6" fillId="2" borderId="7" xfId="0" applyFont="1" applyFill="1" applyBorder="1" applyAlignment="1">
      <alignment horizontal="center"/>
    </xf>
    <xf numFmtId="0" fontId="10" fillId="0" borderId="0" xfId="0" applyFont="1"/>
    <xf numFmtId="0" fontId="10" fillId="0" borderId="0" xfId="0" applyFont="1" applyAlignment="1">
      <alignment horizontal="center"/>
    </xf>
    <xf numFmtId="43" fontId="10" fillId="0" borderId="0" xfId="1" applyNumberFormat="1" applyFont="1"/>
    <xf numFmtId="0" fontId="10" fillId="0" borderId="0" xfId="0" applyFont="1" applyAlignment="1">
      <alignment horizontal="center" vertical="center"/>
    </xf>
    <xf numFmtId="0" fontId="16" fillId="0" borderId="0" xfId="0" applyFont="1"/>
    <xf numFmtId="0" fontId="10" fillId="0" borderId="0" xfId="0" applyFont="1" applyAlignment="1">
      <alignment vertical="top"/>
    </xf>
    <xf numFmtId="0" fontId="10" fillId="0" borderId="2" xfId="0" applyFont="1" applyBorder="1" applyAlignment="1">
      <alignment horizontal="center" vertical="center"/>
    </xf>
    <xf numFmtId="0" fontId="0" fillId="0" borderId="0" xfId="0" applyAlignment="1">
      <alignment vertical="center"/>
    </xf>
    <xf numFmtId="0" fontId="10" fillId="0" borderId="0" xfId="0" applyFont="1" applyAlignment="1"/>
    <xf numFmtId="164" fontId="0" fillId="0" borderId="0" xfId="0" applyNumberFormat="1"/>
    <xf numFmtId="0" fontId="10" fillId="0" borderId="0" xfId="0" applyFont="1" applyAlignment="1">
      <alignment horizontal="center" vertical="top"/>
    </xf>
    <xf numFmtId="0" fontId="21" fillId="0" borderId="0" xfId="0" applyFont="1"/>
    <xf numFmtId="0" fontId="24" fillId="0" borderId="0" xfId="0" applyFont="1" applyAlignment="1">
      <alignment horizontal="center"/>
    </xf>
    <xf numFmtId="0" fontId="12" fillId="2" borderId="2" xfId="2" applyNumberFormat="1" applyFont="1" applyFill="1" applyBorder="1" applyAlignment="1">
      <alignment horizontal="center" vertical="top"/>
    </xf>
    <xf numFmtId="43" fontId="11" fillId="2" borderId="2" xfId="2" applyFont="1" applyFill="1" applyBorder="1" applyAlignment="1">
      <alignment horizontal="center"/>
    </xf>
    <xf numFmtId="43" fontId="11" fillId="3" borderId="2" xfId="1" applyNumberFormat="1" applyFont="1" applyFill="1" applyBorder="1" applyAlignment="1">
      <alignment horizontal="center"/>
    </xf>
    <xf numFmtId="0" fontId="11" fillId="2" borderId="2" xfId="2" quotePrefix="1" applyNumberFormat="1" applyFont="1" applyFill="1" applyBorder="1" applyAlignment="1">
      <alignment vertical="top" wrapText="1"/>
    </xf>
    <xf numFmtId="0" fontId="11" fillId="2" borderId="2" xfId="2" quotePrefix="1" applyNumberFormat="1" applyFont="1" applyFill="1" applyBorder="1" applyAlignment="1">
      <alignment vertical="top"/>
    </xf>
    <xf numFmtId="0" fontId="11" fillId="2" borderId="9" xfId="2" quotePrefix="1" applyNumberFormat="1" applyFont="1" applyFill="1" applyBorder="1" applyAlignment="1">
      <alignment vertical="top" wrapText="1"/>
    </xf>
    <xf numFmtId="0" fontId="12" fillId="2" borderId="2" xfId="2" applyNumberFormat="1" applyFont="1" applyFill="1" applyBorder="1" applyAlignment="1">
      <alignment horizontal="justify" vertical="top"/>
    </xf>
    <xf numFmtId="43" fontId="11" fillId="2" borderId="2" xfId="2" applyFont="1" applyFill="1" applyBorder="1" applyAlignment="1">
      <alignment horizontal="center" vertical="top"/>
    </xf>
    <xf numFmtId="0" fontId="11" fillId="2" borderId="2" xfId="2" applyNumberFormat="1" applyFont="1" applyFill="1" applyBorder="1" applyAlignment="1">
      <alignment horizontal="left" vertical="top" wrapText="1"/>
    </xf>
    <xf numFmtId="0" fontId="10" fillId="0" borderId="2" xfId="0" applyFont="1" applyBorder="1" applyAlignment="1">
      <alignment wrapText="1"/>
    </xf>
    <xf numFmtId="0" fontId="10" fillId="0" borderId="2" xfId="0" applyFont="1" applyBorder="1" applyAlignment="1">
      <alignment horizontal="center"/>
    </xf>
    <xf numFmtId="0" fontId="17" fillId="0" borderId="2" xfId="0" applyFont="1" applyBorder="1" applyAlignment="1">
      <alignment wrapText="1"/>
    </xf>
    <xf numFmtId="0" fontId="16" fillId="0" borderId="2" xfId="0" applyFont="1" applyBorder="1" applyAlignment="1">
      <alignment horizontal="center"/>
    </xf>
    <xf numFmtId="0" fontId="11" fillId="2" borderId="2" xfId="2" applyNumberFormat="1" applyFont="1" applyFill="1" applyBorder="1" applyAlignment="1">
      <alignment vertical="top" wrapText="1"/>
    </xf>
    <xf numFmtId="0" fontId="12" fillId="2" borderId="2" xfId="2" applyNumberFormat="1" applyFont="1" applyFill="1" applyBorder="1" applyAlignment="1">
      <alignment horizontal="center"/>
    </xf>
    <xf numFmtId="43" fontId="13" fillId="2" borderId="2" xfId="2" applyFont="1" applyFill="1" applyBorder="1" applyAlignment="1">
      <alignment horizontal="center"/>
    </xf>
    <xf numFmtId="0" fontId="12" fillId="2" borderId="2" xfId="2" applyNumberFormat="1" applyFont="1" applyFill="1" applyBorder="1" applyAlignment="1">
      <alignment horizontal="left"/>
    </xf>
    <xf numFmtId="0" fontId="11" fillId="2" borderId="2" xfId="2" quotePrefix="1" applyNumberFormat="1" applyFont="1" applyFill="1" applyBorder="1" applyAlignment="1">
      <alignment wrapText="1"/>
    </xf>
    <xf numFmtId="0" fontId="11" fillId="2" borderId="2" xfId="2" quotePrefix="1" applyNumberFormat="1" applyFont="1" applyFill="1" applyBorder="1" applyAlignment="1"/>
    <xf numFmtId="0" fontId="12" fillId="2" borderId="2" xfId="2" applyNumberFormat="1" applyFont="1" applyFill="1" applyBorder="1" applyAlignment="1">
      <alignment horizontal="justify"/>
    </xf>
    <xf numFmtId="0" fontId="11" fillId="2" borderId="2" xfId="2" applyNumberFormat="1" applyFont="1" applyFill="1" applyBorder="1" applyAlignment="1">
      <alignment horizontal="justify"/>
    </xf>
    <xf numFmtId="43" fontId="12" fillId="2" borderId="2" xfId="2" applyFont="1" applyFill="1" applyBorder="1" applyAlignment="1">
      <alignment horizontal="justify" vertical="top"/>
    </xf>
    <xf numFmtId="43" fontId="11" fillId="2" borderId="2" xfId="2" applyFont="1" applyFill="1" applyBorder="1" applyAlignment="1">
      <alignment horizontal="justify" vertical="top"/>
    </xf>
    <xf numFmtId="0" fontId="11" fillId="2" borderId="2" xfId="2" applyNumberFormat="1" applyFont="1" applyFill="1" applyBorder="1" applyAlignment="1">
      <alignment horizontal="justify" vertical="top" wrapText="1"/>
    </xf>
    <xf numFmtId="0" fontId="11" fillId="2" borderId="1" xfId="2" quotePrefix="1" applyNumberFormat="1" applyFont="1" applyFill="1" applyBorder="1" applyAlignment="1">
      <alignment vertical="justify"/>
    </xf>
    <xf numFmtId="0" fontId="11" fillId="2" borderId="2" xfId="2" quotePrefix="1" applyNumberFormat="1" applyFont="1" applyFill="1" applyBorder="1" applyAlignment="1">
      <alignment vertical="justify"/>
    </xf>
    <xf numFmtId="0" fontId="14" fillId="2" borderId="2" xfId="2" quotePrefix="1" applyNumberFormat="1" applyFont="1" applyFill="1" applyBorder="1" applyAlignment="1">
      <alignment horizontal="left" vertical="top"/>
    </xf>
    <xf numFmtId="0" fontId="11" fillId="2" borderId="2" xfId="2" applyNumberFormat="1" applyFont="1" applyFill="1" applyBorder="1" applyAlignment="1">
      <alignment horizontal="left" wrapText="1"/>
    </xf>
    <xf numFmtId="0" fontId="12" fillId="2" borderId="2" xfId="2" applyNumberFormat="1" applyFont="1" applyFill="1" applyBorder="1" applyAlignment="1">
      <alignment horizontal="left" vertical="top" wrapText="1"/>
    </xf>
    <xf numFmtId="0" fontId="11" fillId="2" borderId="2" xfId="2" applyNumberFormat="1" applyFont="1" applyFill="1" applyBorder="1" applyAlignment="1">
      <alignment vertical="top"/>
    </xf>
    <xf numFmtId="0" fontId="11" fillId="2" borderId="2" xfId="2" applyNumberFormat="1" applyFont="1" applyFill="1" applyBorder="1" applyAlignment="1">
      <alignment horizontal="justify" vertical="top"/>
    </xf>
    <xf numFmtId="0" fontId="11" fillId="2" borderId="2" xfId="2" quotePrefix="1" applyNumberFormat="1" applyFont="1" applyFill="1" applyBorder="1" applyAlignment="1">
      <alignment horizontal="justify" vertical="top"/>
    </xf>
    <xf numFmtId="0" fontId="10" fillId="0" borderId="0" xfId="0" applyFont="1" applyBorder="1"/>
    <xf numFmtId="0" fontId="11" fillId="2" borderId="2" xfId="2" applyNumberFormat="1" applyFont="1" applyFill="1" applyBorder="1" applyAlignment="1">
      <alignment wrapText="1"/>
    </xf>
    <xf numFmtId="49" fontId="11" fillId="2" borderId="2" xfId="2" applyNumberFormat="1" applyFont="1" applyFill="1" applyBorder="1" applyAlignment="1">
      <alignment horizontal="center"/>
    </xf>
    <xf numFmtId="0" fontId="10" fillId="3" borderId="2" xfId="0" applyFont="1" applyFill="1" applyBorder="1" applyAlignment="1">
      <alignment horizontal="center"/>
    </xf>
    <xf numFmtId="0" fontId="11" fillId="3" borderId="2" xfId="3" applyFont="1" applyFill="1" applyBorder="1" applyAlignment="1">
      <alignment horizontal="left" wrapText="1"/>
    </xf>
    <xf numFmtId="43" fontId="11" fillId="3" borderId="2" xfId="1" applyFont="1" applyFill="1" applyBorder="1" applyAlignment="1">
      <alignment horizontal="center"/>
    </xf>
    <xf numFmtId="0" fontId="16" fillId="0" borderId="2" xfId="0" applyFont="1" applyBorder="1" applyAlignment="1">
      <alignment wrapText="1"/>
    </xf>
    <xf numFmtId="0" fontId="12" fillId="2" borderId="2" xfId="2" quotePrefix="1" applyNumberFormat="1" applyFont="1" applyFill="1" applyBorder="1" applyAlignment="1">
      <alignment horizontal="center"/>
    </xf>
    <xf numFmtId="0" fontId="11" fillId="2" borderId="2" xfId="2" applyNumberFormat="1" applyFont="1" applyFill="1" applyBorder="1" applyAlignment="1"/>
    <xf numFmtId="0" fontId="11" fillId="2" borderId="2" xfId="2" applyNumberFormat="1" applyFont="1" applyFill="1" applyBorder="1" applyAlignment="1">
      <alignment horizontal="left"/>
    </xf>
    <xf numFmtId="0" fontId="11" fillId="0" borderId="2" xfId="3" applyFont="1" applyBorder="1" applyAlignment="1">
      <alignment horizontal="left" wrapText="1"/>
    </xf>
    <xf numFmtId="0" fontId="11" fillId="0" borderId="2" xfId="3" applyFont="1" applyFill="1" applyBorder="1" applyAlignment="1">
      <alignment horizontal="center"/>
    </xf>
    <xf numFmtId="43" fontId="13" fillId="3" borderId="2" xfId="2" applyFont="1" applyFill="1" applyBorder="1" applyAlignment="1">
      <alignment horizontal="center"/>
    </xf>
    <xf numFmtId="0" fontId="12" fillId="3" borderId="2" xfId="2" applyNumberFormat="1" applyFont="1" applyFill="1" applyBorder="1" applyAlignment="1">
      <alignment horizontal="center"/>
    </xf>
    <xf numFmtId="0" fontId="11" fillId="3" borderId="2" xfId="2" applyNumberFormat="1" applyFont="1" applyFill="1" applyBorder="1" applyAlignment="1">
      <alignment horizontal="left" wrapText="1"/>
    </xf>
    <xf numFmtId="0" fontId="12" fillId="2" borderId="2" xfId="2" applyNumberFormat="1" applyFont="1" applyFill="1" applyBorder="1"/>
    <xf numFmtId="0" fontId="17" fillId="0" borderId="2" xfId="0" applyFont="1" applyBorder="1"/>
    <xf numFmtId="0" fontId="16" fillId="0" borderId="2" xfId="0" applyFont="1" applyBorder="1"/>
    <xf numFmtId="0" fontId="10" fillId="0" borderId="2" xfId="0" applyFont="1" applyBorder="1"/>
    <xf numFmtId="0" fontId="13" fillId="2" borderId="2" xfId="2" quotePrefix="1" applyNumberFormat="1" applyFont="1" applyFill="1" applyBorder="1" applyAlignment="1">
      <alignment horizontal="left"/>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left"/>
    </xf>
    <xf numFmtId="0" fontId="12" fillId="2" borderId="0" xfId="2" applyNumberFormat="1" applyFont="1" applyFill="1" applyBorder="1" applyAlignment="1">
      <alignment horizontal="justify" vertical="top"/>
    </xf>
    <xf numFmtId="0" fontId="11" fillId="3" borderId="2" xfId="2" applyNumberFormat="1" applyFont="1" applyFill="1" applyBorder="1" applyAlignment="1">
      <alignment horizontal="justify"/>
    </xf>
    <xf numFmtId="0" fontId="11" fillId="3" borderId="2" xfId="3" applyFont="1" applyFill="1" applyBorder="1" applyAlignment="1">
      <alignment horizontal="center"/>
    </xf>
    <xf numFmtId="0" fontId="11" fillId="2" borderId="2" xfId="3" applyFont="1" applyFill="1" applyBorder="1" applyAlignment="1">
      <alignment horizontal="left" wrapText="1"/>
    </xf>
    <xf numFmtId="0" fontId="11" fillId="0" borderId="2" xfId="3" applyFont="1" applyBorder="1" applyAlignment="1">
      <alignment horizontal="center"/>
    </xf>
    <xf numFmtId="0" fontId="12" fillId="3" borderId="2" xfId="2" applyNumberFormat="1" applyFont="1" applyFill="1" applyBorder="1" applyAlignment="1">
      <alignment horizontal="left"/>
    </xf>
    <xf numFmtId="0" fontId="13" fillId="2" borderId="13" xfId="2" quotePrefix="1" applyNumberFormat="1" applyFont="1" applyFill="1" applyBorder="1" applyAlignment="1">
      <alignment horizontal="left"/>
    </xf>
    <xf numFmtId="0" fontId="10" fillId="0" borderId="11" xfId="0" applyFont="1" applyBorder="1" applyAlignment="1">
      <alignment horizontal="center"/>
    </xf>
    <xf numFmtId="0" fontId="10" fillId="0" borderId="14" xfId="0" applyFont="1" applyBorder="1" applyAlignment="1">
      <alignment horizontal="center" vertical="center"/>
    </xf>
    <xf numFmtId="43" fontId="10" fillId="0" borderId="14" xfId="1" applyNumberFormat="1" applyFont="1" applyBorder="1" applyAlignment="1">
      <alignment horizontal="center" vertical="center"/>
    </xf>
    <xf numFmtId="0" fontId="12" fillId="2" borderId="16" xfId="2" quotePrefix="1" applyNumberFormat="1" applyFont="1" applyFill="1" applyBorder="1" applyAlignment="1">
      <alignment horizontal="center"/>
    </xf>
    <xf numFmtId="43" fontId="13" fillId="2" borderId="16" xfId="2" applyFont="1" applyFill="1" applyBorder="1" applyAlignment="1">
      <alignment horizontal="center"/>
    </xf>
    <xf numFmtId="0" fontId="13" fillId="2" borderId="2" xfId="2" applyNumberFormat="1" applyFont="1" applyFill="1" applyBorder="1" applyAlignment="1">
      <alignment horizontal="left"/>
    </xf>
    <xf numFmtId="0" fontId="14" fillId="2" borderId="2" xfId="2" applyNumberFormat="1" applyFont="1" applyFill="1" applyBorder="1" applyAlignment="1">
      <alignment horizontal="left"/>
    </xf>
    <xf numFmtId="0" fontId="11" fillId="2" borderId="2" xfId="2" applyNumberFormat="1" applyFont="1" applyFill="1" applyBorder="1"/>
    <xf numFmtId="0" fontId="12" fillId="2" borderId="2" xfId="2" applyNumberFormat="1" applyFont="1" applyFill="1" applyBorder="1" applyAlignment="1">
      <alignment vertical="top"/>
    </xf>
    <xf numFmtId="0" fontId="13" fillId="2" borderId="17" xfId="2" quotePrefix="1" applyNumberFormat="1" applyFont="1" applyFill="1" applyBorder="1" applyAlignment="1">
      <alignment horizontal="left"/>
    </xf>
    <xf numFmtId="0" fontId="11" fillId="3" borderId="17" xfId="3" applyFont="1" applyFill="1" applyBorder="1" applyAlignment="1">
      <alignment horizontal="center"/>
    </xf>
    <xf numFmtId="43" fontId="11" fillId="3" borderId="17" xfId="1" applyNumberFormat="1" applyFont="1" applyFill="1" applyBorder="1" applyAlignment="1">
      <alignment horizontal="center"/>
    </xf>
    <xf numFmtId="0" fontId="13" fillId="2" borderId="18" xfId="2" quotePrefix="1" applyNumberFormat="1" applyFont="1" applyFill="1" applyBorder="1" applyAlignment="1">
      <alignment horizontal="left"/>
    </xf>
    <xf numFmtId="0" fontId="11" fillId="4" borderId="18" xfId="3" applyFont="1" applyFill="1" applyBorder="1" applyAlignment="1">
      <alignment horizontal="center"/>
    </xf>
    <xf numFmtId="43" fontId="11" fillId="2" borderId="17" xfId="2" applyFont="1" applyFill="1" applyBorder="1" applyAlignment="1">
      <alignment horizontal="center"/>
    </xf>
    <xf numFmtId="43" fontId="11" fillId="2" borderId="18" xfId="2" applyFont="1" applyFill="1" applyBorder="1" applyAlignment="1">
      <alignment horizontal="center"/>
    </xf>
    <xf numFmtId="0" fontId="13" fillId="2" borderId="0" xfId="2" quotePrefix="1" applyNumberFormat="1" applyFont="1" applyFill="1" applyBorder="1" applyAlignment="1">
      <alignment horizontal="left"/>
    </xf>
    <xf numFmtId="0" fontId="13" fillId="2" borderId="16" xfId="2" quotePrefix="1" applyNumberFormat="1" applyFont="1" applyFill="1" applyBorder="1" applyAlignment="1">
      <alignment horizontal="left"/>
    </xf>
    <xf numFmtId="43" fontId="13" fillId="2" borderId="13" xfId="2" applyFont="1" applyFill="1" applyBorder="1" applyAlignment="1">
      <alignment horizontal="center"/>
    </xf>
    <xf numFmtId="43" fontId="11" fillId="2" borderId="16" xfId="2" applyFont="1" applyFill="1" applyBorder="1" applyAlignment="1">
      <alignment horizontal="center"/>
    </xf>
    <xf numFmtId="43" fontId="11" fillId="2" borderId="13" xfId="2" applyFont="1" applyFill="1" applyBorder="1" applyAlignment="1">
      <alignment horizontal="center"/>
    </xf>
    <xf numFmtId="49" fontId="3" fillId="2" borderId="19" xfId="0" applyNumberFormat="1" applyFont="1" applyFill="1" applyBorder="1"/>
    <xf numFmtId="43" fontId="9" fillId="2" borderId="20" xfId="0" applyNumberFormat="1" applyFont="1" applyFill="1" applyBorder="1" applyAlignment="1">
      <alignment horizontal="center"/>
    </xf>
    <xf numFmtId="49" fontId="3" fillId="2" borderId="21" xfId="0" applyNumberFormat="1" applyFont="1" applyFill="1" applyBorder="1"/>
    <xf numFmtId="43" fontId="9" fillId="2" borderId="22" xfId="0" applyNumberFormat="1" applyFont="1" applyFill="1" applyBorder="1" applyAlignment="1">
      <alignment horizontal="center"/>
    </xf>
    <xf numFmtId="0" fontId="0" fillId="0" borderId="23" xfId="0" applyBorder="1"/>
    <xf numFmtId="0" fontId="0" fillId="0" borderId="24" xfId="0" applyBorder="1"/>
    <xf numFmtId="0" fontId="20" fillId="0" borderId="24" xfId="0" applyFont="1" applyBorder="1" applyAlignment="1">
      <alignment horizontal="center"/>
    </xf>
    <xf numFmtId="0" fontId="21" fillId="0" borderId="24" xfId="0" applyFont="1" applyBorder="1"/>
    <xf numFmtId="0" fontId="22" fillId="0" borderId="24" xfId="0" applyFont="1" applyBorder="1" applyAlignment="1">
      <alignment horizontal="center" vertical="center" wrapText="1"/>
    </xf>
    <xf numFmtId="0" fontId="23" fillId="0" borderId="24" xfId="0" applyFont="1" applyBorder="1" applyAlignment="1">
      <alignment horizontal="center"/>
    </xf>
    <xf numFmtId="0" fontId="21" fillId="0" borderId="24" xfId="0" applyFont="1" applyBorder="1" applyAlignment="1">
      <alignment horizontal="center"/>
    </xf>
    <xf numFmtId="165" fontId="11" fillId="0" borderId="2" xfId="1" applyNumberFormat="1" applyFont="1" applyFill="1" applyBorder="1" applyAlignment="1">
      <alignment horizontal="center"/>
    </xf>
    <xf numFmtId="43" fontId="10" fillId="0" borderId="2" xfId="1" applyFont="1" applyFill="1" applyBorder="1" applyAlignment="1">
      <alignment horizontal="center" vertical="center" wrapText="1"/>
    </xf>
    <xf numFmtId="43" fontId="10" fillId="0" borderId="3" xfId="1" applyFont="1" applyFill="1" applyBorder="1" applyAlignment="1">
      <alignment horizontal="center" vertical="center" wrapText="1"/>
    </xf>
    <xf numFmtId="43" fontId="10" fillId="0" borderId="2" xfId="1" applyFont="1" applyFill="1" applyBorder="1"/>
    <xf numFmtId="43" fontId="10" fillId="0" borderId="3" xfId="1" applyFont="1" applyFill="1" applyBorder="1"/>
    <xf numFmtId="0" fontId="11" fillId="0" borderId="2" xfId="2" quotePrefix="1" applyNumberFormat="1" applyFont="1" applyFill="1" applyBorder="1" applyAlignment="1"/>
    <xf numFmtId="0" fontId="11" fillId="0" borderId="3" xfId="2" quotePrefix="1" applyNumberFormat="1" applyFont="1" applyFill="1" applyBorder="1" applyAlignment="1"/>
    <xf numFmtId="165" fontId="10" fillId="0" borderId="2" xfId="0" applyNumberFormat="1" applyFont="1" applyFill="1" applyBorder="1" applyAlignment="1">
      <alignment horizontal="center" vertical="center"/>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165" fontId="10" fillId="0" borderId="2" xfId="1" applyNumberFormat="1" applyFont="1" applyFill="1" applyBorder="1"/>
    <xf numFmtId="0" fontId="11" fillId="0" borderId="2" xfId="2" quotePrefix="1" applyNumberFormat="1" applyFont="1" applyFill="1" applyBorder="1" applyAlignment="1">
      <alignment vertical="justify"/>
    </xf>
    <xf numFmtId="43" fontId="10" fillId="0" borderId="2" xfId="1" applyFont="1" applyFill="1" applyBorder="1" applyAlignment="1"/>
    <xf numFmtId="43" fontId="10" fillId="0" borderId="3" xfId="1" applyFont="1" applyFill="1" applyBorder="1" applyAlignment="1"/>
    <xf numFmtId="0" fontId="11" fillId="0" borderId="2" xfId="2" quotePrefix="1" applyNumberFormat="1" applyFont="1" applyFill="1" applyBorder="1" applyAlignment="1">
      <alignment vertical="top"/>
    </xf>
    <xf numFmtId="0" fontId="11" fillId="0" borderId="2" xfId="2" applyNumberFormat="1" applyFont="1" applyFill="1" applyBorder="1" applyAlignment="1">
      <alignment vertical="top"/>
    </xf>
    <xf numFmtId="0" fontId="11" fillId="0" borderId="3" xfId="2" quotePrefix="1" applyNumberFormat="1" applyFont="1" applyFill="1" applyBorder="1" applyAlignment="1">
      <alignment vertical="top"/>
    </xf>
    <xf numFmtId="165" fontId="11" fillId="0" borderId="2" xfId="1" applyNumberFormat="1" applyFont="1" applyFill="1" applyBorder="1" applyAlignment="1">
      <alignment horizontal="center" vertical="top"/>
    </xf>
    <xf numFmtId="43" fontId="10" fillId="0" borderId="2" xfId="1" applyFont="1" applyFill="1" applyBorder="1" applyAlignment="1">
      <alignment horizontal="center" vertical="top" wrapText="1"/>
    </xf>
    <xf numFmtId="43" fontId="10" fillId="0" borderId="3" xfId="1" applyFont="1" applyFill="1" applyBorder="1" applyAlignment="1">
      <alignment horizontal="center" vertical="top" wrapText="1"/>
    </xf>
    <xf numFmtId="165" fontId="16" fillId="0" borderId="2" xfId="1" applyNumberFormat="1" applyFont="1" applyFill="1" applyBorder="1"/>
    <xf numFmtId="43" fontId="16" fillId="0" borderId="2" xfId="1" applyFont="1" applyFill="1" applyBorder="1"/>
    <xf numFmtId="43" fontId="16" fillId="0" borderId="3" xfId="1" applyFont="1" applyFill="1" applyBorder="1"/>
    <xf numFmtId="43" fontId="11" fillId="0" borderId="2" xfId="1" applyNumberFormat="1" applyFont="1" applyFill="1" applyBorder="1" applyAlignment="1">
      <alignment horizontal="center"/>
    </xf>
    <xf numFmtId="43" fontId="13" fillId="0" borderId="3" xfId="1" applyNumberFormat="1" applyFont="1" applyFill="1" applyBorder="1"/>
    <xf numFmtId="0" fontId="11" fillId="0" borderId="2" xfId="2" applyNumberFormat="1" applyFont="1" applyFill="1" applyBorder="1" applyAlignment="1">
      <alignment vertical="top" wrapText="1"/>
    </xf>
    <xf numFmtId="0" fontId="11" fillId="0" borderId="3" xfId="2" applyNumberFormat="1" applyFont="1" applyFill="1" applyBorder="1" applyAlignment="1">
      <alignment vertical="top" wrapText="1"/>
    </xf>
    <xf numFmtId="0" fontId="11" fillId="0" borderId="2" xfId="2" applyNumberFormat="1" applyFont="1" applyFill="1" applyBorder="1" applyAlignment="1">
      <alignment wrapText="1"/>
    </xf>
    <xf numFmtId="0" fontId="11" fillId="0" borderId="3" xfId="2" applyNumberFormat="1" applyFont="1" applyFill="1" applyBorder="1" applyAlignment="1">
      <alignment wrapText="1"/>
    </xf>
    <xf numFmtId="0" fontId="11" fillId="0" borderId="2" xfId="2" applyNumberFormat="1" applyFont="1" applyFill="1" applyBorder="1" applyAlignment="1"/>
    <xf numFmtId="0" fontId="11" fillId="0" borderId="3" xfId="2" applyNumberFormat="1" applyFont="1" applyFill="1" applyBorder="1" applyAlignment="1"/>
    <xf numFmtId="43" fontId="13" fillId="0" borderId="3" xfId="2" applyFont="1" applyFill="1" applyBorder="1"/>
    <xf numFmtId="43" fontId="16" fillId="0" borderId="2" xfId="1" applyFont="1" applyFill="1" applyBorder="1" applyAlignment="1"/>
    <xf numFmtId="43" fontId="10" fillId="0" borderId="0" xfId="1" applyFont="1" applyFill="1" applyBorder="1"/>
    <xf numFmtId="165" fontId="13" fillId="0" borderId="2" xfId="1" applyNumberFormat="1" applyFont="1" applyFill="1" applyBorder="1" applyAlignment="1">
      <alignment horizontal="center"/>
    </xf>
    <xf numFmtId="0" fontId="11" fillId="0" borderId="3" xfId="2" applyNumberFormat="1" applyFont="1" applyFill="1" applyBorder="1" applyAlignment="1">
      <alignment vertical="top"/>
    </xf>
    <xf numFmtId="165" fontId="10" fillId="0" borderId="0" xfId="1" applyNumberFormat="1" applyFont="1" applyFill="1" applyBorder="1"/>
    <xf numFmtId="43" fontId="11" fillId="0" borderId="2" xfId="1" applyNumberFormat="1" applyFont="1" applyFill="1" applyBorder="1" applyAlignment="1"/>
    <xf numFmtId="43" fontId="16" fillId="0" borderId="3" xfId="1" applyFont="1" applyFill="1" applyBorder="1" applyAlignment="1"/>
    <xf numFmtId="0" fontId="10" fillId="0" borderId="2" xfId="0" applyFont="1" applyFill="1" applyBorder="1" applyAlignment="1">
      <alignment wrapText="1"/>
    </xf>
    <xf numFmtId="0" fontId="17" fillId="0" borderId="2" xfId="0" applyFont="1" applyFill="1" applyBorder="1" applyAlignment="1">
      <alignment wrapText="1"/>
    </xf>
    <xf numFmtId="0" fontId="16" fillId="0" borderId="2" xfId="0" applyFont="1" applyFill="1" applyBorder="1" applyAlignment="1">
      <alignment horizontal="center"/>
    </xf>
    <xf numFmtId="0" fontId="10" fillId="0" borderId="0" xfId="0" applyFont="1" applyFill="1"/>
    <xf numFmtId="49" fontId="11" fillId="0" borderId="2" xfId="2" applyNumberFormat="1" applyFont="1" applyFill="1" applyBorder="1" applyAlignment="1">
      <alignment horizontal="center"/>
    </xf>
    <xf numFmtId="0" fontId="12" fillId="0" borderId="2" xfId="2" applyNumberFormat="1" applyFont="1" applyFill="1" applyBorder="1" applyAlignment="1">
      <alignment horizontal="justify" vertical="top"/>
    </xf>
    <xf numFmtId="43" fontId="11" fillId="0" borderId="2" xfId="2" applyNumberFormat="1" applyFont="1" applyFill="1" applyBorder="1" applyAlignment="1">
      <alignment horizontal="center"/>
    </xf>
    <xf numFmtId="0" fontId="12" fillId="0" borderId="2" xfId="2" applyNumberFormat="1" applyFont="1" applyFill="1" applyBorder="1" applyAlignment="1">
      <alignment horizontal="left" vertical="top"/>
    </xf>
    <xf numFmtId="43" fontId="11" fillId="0" borderId="2" xfId="2" applyFont="1" applyFill="1" applyBorder="1" applyAlignment="1">
      <alignment horizontal="center"/>
    </xf>
    <xf numFmtId="0" fontId="12" fillId="0" borderId="2" xfId="2" applyNumberFormat="1" applyFont="1" applyFill="1" applyBorder="1" applyAlignment="1">
      <alignment horizontal="center" vertical="top"/>
    </xf>
    <xf numFmtId="0" fontId="12" fillId="0" borderId="2" xfId="2" applyNumberFormat="1" applyFont="1" applyFill="1" applyBorder="1" applyAlignment="1">
      <alignment horizontal="center"/>
    </xf>
    <xf numFmtId="0" fontId="12" fillId="0" borderId="2" xfId="2" applyNumberFormat="1" applyFont="1" applyFill="1" applyBorder="1" applyAlignment="1">
      <alignment horizontal="left" wrapText="1"/>
    </xf>
    <xf numFmtId="43" fontId="13" fillId="0" borderId="2" xfId="2" applyFont="1" applyFill="1" applyBorder="1" applyAlignment="1">
      <alignment horizontal="center"/>
    </xf>
    <xf numFmtId="0" fontId="12" fillId="0" borderId="2" xfId="2" applyNumberFormat="1" applyFont="1" applyFill="1" applyBorder="1" applyAlignment="1">
      <alignment horizontal="left"/>
    </xf>
    <xf numFmtId="0" fontId="12" fillId="0" borderId="2" xfId="2" applyNumberFormat="1" applyFont="1" applyFill="1" applyBorder="1" applyAlignment="1">
      <alignment horizontal="justify"/>
    </xf>
    <xf numFmtId="43" fontId="11" fillId="0" borderId="2" xfId="1" applyFont="1" applyFill="1" applyBorder="1" applyAlignment="1">
      <alignment horizontal="center"/>
    </xf>
    <xf numFmtId="0" fontId="13" fillId="0" borderId="2" xfId="3" applyFont="1" applyFill="1" applyBorder="1" applyAlignment="1">
      <alignment horizontal="center"/>
    </xf>
    <xf numFmtId="165" fontId="11" fillId="0" borderId="18" xfId="1" applyNumberFormat="1" applyFont="1" applyFill="1" applyBorder="1" applyAlignment="1">
      <alignment horizontal="center"/>
    </xf>
    <xf numFmtId="43" fontId="10" fillId="0" borderId="18" xfId="1" applyFont="1" applyFill="1" applyBorder="1" applyAlignment="1">
      <alignment horizontal="center" vertical="center" wrapText="1"/>
    </xf>
    <xf numFmtId="165" fontId="11" fillId="0" borderId="17" xfId="1" applyNumberFormat="1" applyFont="1" applyFill="1" applyBorder="1" applyAlignment="1">
      <alignment horizontal="center"/>
    </xf>
    <xf numFmtId="43" fontId="10" fillId="0" borderId="17" xfId="1" applyFont="1" applyFill="1" applyBorder="1"/>
    <xf numFmtId="43" fontId="10" fillId="0" borderId="18" xfId="1" applyFont="1" applyFill="1" applyBorder="1"/>
    <xf numFmtId="165" fontId="11" fillId="0" borderId="16" xfId="1" applyNumberFormat="1" applyFont="1" applyFill="1" applyBorder="1" applyAlignment="1">
      <alignment horizontal="center"/>
    </xf>
    <xf numFmtId="43" fontId="10" fillId="0" borderId="16" xfId="1" applyFont="1" applyFill="1" applyBorder="1"/>
    <xf numFmtId="165" fontId="11" fillId="0" borderId="13" xfId="1" applyNumberFormat="1" applyFont="1" applyFill="1" applyBorder="1" applyAlignment="1">
      <alignment horizontal="center"/>
    </xf>
    <xf numFmtId="43" fontId="10" fillId="0" borderId="13" xfId="1" applyFont="1" applyFill="1" applyBorder="1"/>
    <xf numFmtId="165" fontId="11" fillId="0" borderId="26" xfId="1" applyNumberFormat="1" applyFont="1" applyFill="1" applyBorder="1" applyAlignment="1">
      <alignment horizontal="center"/>
    </xf>
    <xf numFmtId="165" fontId="11" fillId="0" borderId="27" xfId="1" applyNumberFormat="1" applyFont="1" applyFill="1" applyBorder="1" applyAlignment="1">
      <alignment horizontal="center"/>
    </xf>
    <xf numFmtId="0" fontId="10" fillId="0" borderId="17" xfId="0" applyFont="1" applyBorder="1" applyAlignment="1">
      <alignment horizontal="center"/>
    </xf>
    <xf numFmtId="165" fontId="10" fillId="0" borderId="17" xfId="1" applyNumberFormat="1" applyFont="1" applyFill="1" applyBorder="1"/>
    <xf numFmtId="0" fontId="10" fillId="0" borderId="18" xfId="0" applyFont="1" applyBorder="1" applyAlignment="1">
      <alignment horizontal="center"/>
    </xf>
    <xf numFmtId="165" fontId="10" fillId="0" borderId="18" xfId="1" applyNumberFormat="1" applyFont="1" applyFill="1" applyBorder="1"/>
    <xf numFmtId="43" fontId="10" fillId="0" borderId="17" xfId="1" applyFont="1" applyBorder="1"/>
    <xf numFmtId="43" fontId="10" fillId="0" borderId="18" xfId="1" applyFont="1" applyBorder="1"/>
    <xf numFmtId="0" fontId="25" fillId="0" borderId="2" xfId="3" applyFont="1" applyBorder="1" applyAlignment="1">
      <alignment horizontal="left" wrapText="1"/>
    </xf>
    <xf numFmtId="0" fontId="12" fillId="0" borderId="2" xfId="2" quotePrefix="1" applyNumberFormat="1" applyFont="1" applyFill="1" applyBorder="1" applyAlignment="1">
      <alignment horizontal="center"/>
    </xf>
    <xf numFmtId="0" fontId="12" fillId="0" borderId="0" xfId="2" quotePrefix="1" applyNumberFormat="1" applyFont="1" applyFill="1" applyBorder="1" applyAlignment="1">
      <alignment horizontal="center"/>
    </xf>
    <xf numFmtId="0" fontId="13" fillId="0" borderId="2" xfId="3" applyFont="1" applyBorder="1" applyAlignment="1">
      <alignment horizontal="left" wrapText="1"/>
    </xf>
    <xf numFmtId="0" fontId="13" fillId="0" borderId="2" xfId="3" applyFont="1" applyBorder="1" applyAlignment="1">
      <alignment horizontal="center"/>
    </xf>
    <xf numFmtId="0" fontId="12" fillId="0" borderId="2" xfId="3" applyNumberFormat="1" applyFont="1" applyBorder="1" applyAlignment="1">
      <alignment horizontal="left"/>
    </xf>
    <xf numFmtId="165" fontId="11" fillId="0" borderId="2" xfId="1" applyNumberFormat="1" applyFont="1" applyFill="1" applyBorder="1" applyAlignment="1">
      <alignment horizontal="center" vertical="center"/>
    </xf>
    <xf numFmtId="43" fontId="11" fillId="0" borderId="2" xfId="1" applyNumberFormat="1" applyFont="1" applyFill="1" applyBorder="1" applyAlignment="1">
      <alignment vertical="center"/>
    </xf>
    <xf numFmtId="43" fontId="16" fillId="0" borderId="3" xfId="1" applyFont="1" applyFill="1" applyBorder="1" applyAlignment="1">
      <alignment vertical="center"/>
    </xf>
    <xf numFmtId="0" fontId="13" fillId="0" borderId="2" xfId="3" applyFont="1" applyFill="1" applyBorder="1" applyAlignment="1">
      <alignment horizontal="left" wrapText="1"/>
    </xf>
    <xf numFmtId="0" fontId="17" fillId="0" borderId="2" xfId="0" applyFont="1" applyFill="1" applyBorder="1"/>
    <xf numFmtId="43" fontId="10" fillId="0" borderId="11" xfId="1" applyFont="1" applyFill="1" applyBorder="1"/>
    <xf numFmtId="43" fontId="10" fillId="0" borderId="28" xfId="1" applyFont="1" applyFill="1" applyBorder="1"/>
    <xf numFmtId="0" fontId="11" fillId="0" borderId="2" xfId="2" applyNumberFormat="1" applyFont="1" applyFill="1" applyBorder="1" applyAlignment="1">
      <alignment horizontal="left" wrapText="1"/>
    </xf>
    <xf numFmtId="166" fontId="11" fillId="0" borderId="2" xfId="0" quotePrefix="1" applyNumberFormat="1" applyFont="1" applyBorder="1" applyAlignment="1">
      <alignment horizontal="left" wrapText="1"/>
    </xf>
    <xf numFmtId="0" fontId="12" fillId="2" borderId="2" xfId="2" applyNumberFormat="1" applyFont="1" applyFill="1" applyBorder="1" applyAlignment="1">
      <alignment horizontal="center" wrapText="1"/>
    </xf>
    <xf numFmtId="43" fontId="11" fillId="0" borderId="2" xfId="1" applyFont="1" applyFill="1" applyBorder="1" applyAlignment="1"/>
    <xf numFmtId="0" fontId="11" fillId="0" borderId="2" xfId="3" applyFont="1" applyBorder="1" applyAlignment="1">
      <alignment horizontal="left" vertical="top" wrapText="1"/>
    </xf>
    <xf numFmtId="0" fontId="12" fillId="3" borderId="2" xfId="0" applyFont="1" applyFill="1" applyBorder="1" applyAlignment="1">
      <alignment vertical="justify" wrapText="1"/>
    </xf>
    <xf numFmtId="0" fontId="12" fillId="0" borderId="2" xfId="0" applyFont="1" applyBorder="1" applyAlignment="1">
      <alignment vertical="justify" wrapText="1"/>
    </xf>
    <xf numFmtId="43" fontId="7" fillId="2" borderId="31" xfId="1" applyFont="1" applyFill="1" applyBorder="1" applyAlignment="1">
      <alignment horizontal="center"/>
    </xf>
    <xf numFmtId="43" fontId="7" fillId="2" borderId="34" xfId="1" applyFont="1" applyFill="1" applyBorder="1" applyAlignment="1">
      <alignment horizontal="center"/>
    </xf>
    <xf numFmtId="0" fontId="9" fillId="2" borderId="37" xfId="0" applyFont="1" applyFill="1" applyBorder="1" applyAlignment="1">
      <alignment horizontal="center"/>
    </xf>
    <xf numFmtId="0" fontId="9" fillId="2" borderId="38" xfId="0" applyFont="1" applyFill="1" applyBorder="1" applyAlignment="1">
      <alignment horizontal="center"/>
    </xf>
    <xf numFmtId="0" fontId="9" fillId="2" borderId="39" xfId="0" applyFont="1" applyFill="1" applyBorder="1" applyAlignment="1">
      <alignment horizontal="center"/>
    </xf>
    <xf numFmtId="0" fontId="13" fillId="2" borderId="33" xfId="2" quotePrefix="1" applyNumberFormat="1" applyFont="1" applyFill="1" applyBorder="1" applyAlignment="1">
      <alignment horizontal="left" vertical="top"/>
    </xf>
    <xf numFmtId="0" fontId="13" fillId="2" borderId="30" xfId="2" quotePrefix="1" applyNumberFormat="1" applyFont="1" applyFill="1" applyBorder="1" applyAlignment="1">
      <alignment horizontal="left" vertical="top"/>
    </xf>
    <xf numFmtId="49" fontId="8" fillId="2" borderId="35" xfId="0" applyNumberFormat="1" applyFont="1" applyFill="1" applyBorder="1" applyAlignment="1">
      <alignment vertical="top"/>
    </xf>
    <xf numFmtId="0" fontId="8" fillId="2" borderId="36" xfId="0" applyFont="1" applyFill="1" applyBorder="1" applyAlignment="1">
      <alignment vertical="top"/>
    </xf>
    <xf numFmtId="0" fontId="13" fillId="2" borderId="32" xfId="2" quotePrefix="1" applyNumberFormat="1" applyFont="1" applyFill="1" applyBorder="1" applyAlignment="1">
      <alignment horizontal="right" vertical="top"/>
    </xf>
    <xf numFmtId="0" fontId="13" fillId="2" borderId="29" xfId="2" quotePrefix="1" applyNumberFormat="1" applyFont="1" applyFill="1" applyBorder="1" applyAlignment="1">
      <alignment horizontal="right" vertical="top"/>
    </xf>
    <xf numFmtId="165" fontId="11" fillId="2" borderId="1" xfId="1" applyNumberFormat="1" applyFont="1" applyFill="1" applyBorder="1" applyAlignment="1">
      <alignment horizontal="right" vertical="justify"/>
    </xf>
    <xf numFmtId="49" fontId="10" fillId="0" borderId="0" xfId="0" applyNumberFormat="1" applyFont="1" applyAlignment="1">
      <alignment horizontal="right"/>
    </xf>
    <xf numFmtId="49" fontId="11" fillId="2" borderId="15" xfId="2" applyNumberFormat="1" applyFont="1" applyFill="1" applyBorder="1" applyAlignment="1">
      <alignment horizontal="right" vertical="justify"/>
    </xf>
    <xf numFmtId="49" fontId="11" fillId="2" borderId="1" xfId="2" applyNumberFormat="1" applyFont="1" applyFill="1" applyBorder="1" applyAlignment="1">
      <alignment horizontal="right" vertical="justify"/>
    </xf>
    <xf numFmtId="49" fontId="11" fillId="2" borderId="1" xfId="2" quotePrefix="1" applyNumberFormat="1" applyFont="1" applyFill="1" applyBorder="1" applyAlignment="1">
      <alignment horizontal="right" vertical="justify"/>
    </xf>
    <xf numFmtId="49" fontId="11" fillId="2" borderId="1" xfId="2" applyNumberFormat="1" applyFont="1" applyFill="1" applyBorder="1" applyAlignment="1">
      <alignment horizontal="right" vertical="top"/>
    </xf>
    <xf numFmtId="49" fontId="10" fillId="0" borderId="1" xfId="0" applyNumberFormat="1" applyFont="1" applyBorder="1" applyAlignment="1">
      <alignment horizontal="right" vertical="center"/>
    </xf>
    <xf numFmtId="49" fontId="10" fillId="0" borderId="8" xfId="0" applyNumberFormat="1" applyFont="1" applyBorder="1" applyAlignment="1">
      <alignment horizontal="right" vertical="center"/>
    </xf>
    <xf numFmtId="49" fontId="11" fillId="2" borderId="1" xfId="2" applyNumberFormat="1" applyFont="1" applyFill="1" applyBorder="1" applyAlignment="1">
      <alignment horizontal="right"/>
    </xf>
    <xf numFmtId="49" fontId="11" fillId="0" borderId="1" xfId="2" applyNumberFormat="1" applyFont="1" applyFill="1" applyBorder="1" applyAlignment="1">
      <alignment horizontal="right" vertical="justify"/>
    </xf>
    <xf numFmtId="49" fontId="11" fillId="0" borderId="1" xfId="2" applyNumberFormat="1" applyFont="1" applyFill="1" applyBorder="1" applyAlignment="1">
      <alignment horizontal="right"/>
    </xf>
    <xf numFmtId="49" fontId="10" fillId="0" borderId="1" xfId="0" applyNumberFormat="1" applyFont="1" applyFill="1" applyBorder="1" applyAlignment="1">
      <alignment horizontal="right"/>
    </xf>
    <xf numFmtId="49" fontId="10" fillId="0" borderId="1" xfId="0" applyNumberFormat="1" applyFont="1" applyBorder="1" applyAlignment="1">
      <alignment horizontal="right"/>
    </xf>
    <xf numFmtId="49" fontId="10" fillId="0" borderId="10" xfId="0" applyNumberFormat="1" applyFont="1" applyBorder="1" applyAlignment="1">
      <alignment horizontal="right"/>
    </xf>
    <xf numFmtId="49" fontId="10" fillId="0" borderId="1" xfId="0" applyNumberFormat="1" applyFont="1" applyBorder="1" applyAlignment="1">
      <alignment horizontal="right" vertical="top"/>
    </xf>
    <xf numFmtId="49" fontId="11" fillId="3" borderId="1" xfId="2" applyNumberFormat="1" applyFont="1" applyFill="1" applyBorder="1" applyAlignment="1">
      <alignment horizontal="right" vertical="justify"/>
    </xf>
    <xf numFmtId="49" fontId="11" fillId="3" borderId="1" xfId="2" applyNumberFormat="1" applyFont="1" applyFill="1" applyBorder="1" applyAlignment="1">
      <alignment horizontal="right"/>
    </xf>
    <xf numFmtId="49" fontId="11" fillId="3" borderId="1" xfId="2" applyNumberFormat="1" applyFont="1" applyFill="1" applyBorder="1" applyAlignment="1">
      <alignment horizontal="right" vertical="top"/>
    </xf>
    <xf numFmtId="49" fontId="11" fillId="2" borderId="8" xfId="2" applyNumberFormat="1" applyFont="1" applyFill="1" applyBorder="1" applyAlignment="1">
      <alignment horizontal="right" vertical="justify"/>
    </xf>
    <xf numFmtId="49" fontId="11" fillId="0" borderId="1" xfId="1" applyNumberFormat="1" applyFont="1" applyFill="1" applyBorder="1" applyAlignment="1">
      <alignment horizontal="right" vertical="justify"/>
    </xf>
    <xf numFmtId="49" fontId="11" fillId="3" borderId="1" xfId="1" applyNumberFormat="1" applyFont="1" applyFill="1" applyBorder="1" applyAlignment="1">
      <alignment horizontal="right" vertical="justify"/>
    </xf>
    <xf numFmtId="165" fontId="11" fillId="0" borderId="1" xfId="1" applyNumberFormat="1" applyFont="1" applyFill="1" applyBorder="1" applyAlignment="1">
      <alignment horizontal="right" vertical="justify"/>
    </xf>
    <xf numFmtId="165" fontId="11" fillId="2" borderId="1" xfId="1" applyNumberFormat="1" applyFont="1" applyFill="1" applyBorder="1" applyAlignment="1">
      <alignment horizontal="right" vertical="top"/>
    </xf>
    <xf numFmtId="165" fontId="11" fillId="3" borderId="1" xfId="1" applyNumberFormat="1" applyFont="1" applyFill="1" applyBorder="1" applyAlignment="1">
      <alignment horizontal="right" vertical="justify"/>
    </xf>
    <xf numFmtId="0" fontId="12" fillId="0" borderId="0" xfId="2" applyNumberFormat="1" applyFont="1" applyFill="1" applyBorder="1" applyAlignment="1">
      <alignment horizontal="center"/>
    </xf>
    <xf numFmtId="0" fontId="11" fillId="0" borderId="2" xfId="3" quotePrefix="1" applyFont="1" applyBorder="1" applyAlignment="1">
      <alignment horizontal="left" wrapText="1"/>
    </xf>
    <xf numFmtId="49" fontId="10" fillId="0" borderId="40" xfId="0" applyNumberFormat="1" applyFont="1" applyBorder="1" applyAlignment="1">
      <alignment horizontal="right" vertical="center"/>
    </xf>
    <xf numFmtId="43" fontId="10" fillId="0" borderId="41" xfId="1" applyNumberFormat="1" applyFont="1" applyBorder="1" applyAlignment="1">
      <alignment horizontal="center" vertical="center"/>
    </xf>
    <xf numFmtId="49" fontId="11" fillId="2" borderId="42" xfId="2" applyNumberFormat="1" applyFont="1" applyFill="1" applyBorder="1" applyAlignment="1">
      <alignment horizontal="right" vertical="justify"/>
    </xf>
    <xf numFmtId="43" fontId="11" fillId="3" borderId="43" xfId="1" applyNumberFormat="1" applyFont="1" applyFill="1" applyBorder="1" applyAlignment="1">
      <alignment horizontal="center"/>
    </xf>
    <xf numFmtId="49" fontId="11" fillId="2" borderId="44" xfId="2" applyNumberFormat="1" applyFont="1" applyFill="1" applyBorder="1" applyAlignment="1">
      <alignment horizontal="right" vertical="justify"/>
    </xf>
    <xf numFmtId="43" fontId="16" fillId="0" borderId="45" xfId="1" applyFont="1" applyFill="1" applyBorder="1" applyAlignment="1">
      <alignment horizontal="center" vertical="center" wrapText="1"/>
    </xf>
    <xf numFmtId="43" fontId="11" fillId="2" borderId="3" xfId="2" applyFont="1" applyFill="1" applyBorder="1" applyAlignment="1">
      <alignment horizontal="center"/>
    </xf>
    <xf numFmtId="43" fontId="11" fillId="3" borderId="3" xfId="1" applyNumberFormat="1" applyFont="1" applyFill="1" applyBorder="1" applyAlignment="1">
      <alignment horizontal="center"/>
    </xf>
    <xf numFmtId="43" fontId="10" fillId="0" borderId="43" xfId="1" applyFont="1" applyFill="1" applyBorder="1"/>
    <xf numFmtId="43" fontId="16" fillId="0" borderId="45" xfId="1" applyFont="1" applyFill="1" applyBorder="1"/>
    <xf numFmtId="43" fontId="10" fillId="0" borderId="46" xfId="1" applyFont="1" applyFill="1" applyBorder="1"/>
    <xf numFmtId="49" fontId="11" fillId="2" borderId="12" xfId="2" applyNumberFormat="1" applyFont="1" applyFill="1" applyBorder="1" applyAlignment="1">
      <alignment horizontal="right" vertical="justify"/>
    </xf>
    <xf numFmtId="43" fontId="16" fillId="0" borderId="47" xfId="1" applyFont="1" applyFill="1" applyBorder="1"/>
    <xf numFmtId="49" fontId="10" fillId="0" borderId="8" xfId="0" applyNumberFormat="1" applyFont="1" applyBorder="1" applyAlignment="1">
      <alignment horizontal="right"/>
    </xf>
    <xf numFmtId="0" fontId="10" fillId="0" borderId="48" xfId="0" applyFont="1" applyBorder="1" applyAlignment="1">
      <alignment vertical="top"/>
    </xf>
    <xf numFmtId="0" fontId="10" fillId="0" borderId="48" xfId="0" applyFont="1" applyBorder="1"/>
    <xf numFmtId="165" fontId="11" fillId="2" borderId="15" xfId="1" applyNumberFormat="1" applyFont="1" applyFill="1" applyBorder="1" applyAlignment="1">
      <alignment horizontal="right" vertical="justify"/>
    </xf>
    <xf numFmtId="165" fontId="11" fillId="2" borderId="12" xfId="1" applyNumberFormat="1" applyFont="1" applyFill="1" applyBorder="1" applyAlignment="1">
      <alignment horizontal="right" vertical="justify"/>
    </xf>
    <xf numFmtId="165" fontId="10" fillId="0" borderId="11" xfId="1" applyNumberFormat="1" applyFont="1" applyFill="1" applyBorder="1"/>
    <xf numFmtId="0" fontId="10" fillId="0" borderId="11" xfId="0" applyFont="1" applyBorder="1"/>
    <xf numFmtId="49" fontId="11" fillId="3" borderId="1" xfId="0" applyNumberFormat="1" applyFont="1" applyFill="1" applyBorder="1" applyAlignment="1">
      <alignment horizontal="right" vertical="center"/>
    </xf>
    <xf numFmtId="49" fontId="11" fillId="0" borderId="1" xfId="0" applyNumberFormat="1" applyFont="1" applyFill="1" applyBorder="1" applyAlignment="1">
      <alignment horizontal="right" vertical="center"/>
    </xf>
    <xf numFmtId="49" fontId="11" fillId="3" borderId="1" xfId="0" applyNumberFormat="1" applyFont="1" applyFill="1" applyBorder="1" applyAlignment="1">
      <alignment horizontal="right" vertical="top"/>
    </xf>
    <xf numFmtId="0" fontId="12" fillId="3" borderId="2" xfId="0" applyFont="1" applyFill="1" applyBorder="1" applyAlignment="1">
      <alignment vertical="center" wrapText="1"/>
    </xf>
    <xf numFmtId="0" fontId="12" fillId="0" borderId="2" xfId="0" applyFont="1" applyFill="1" applyBorder="1" applyAlignment="1">
      <alignment vertical="center" wrapText="1"/>
    </xf>
    <xf numFmtId="0" fontId="11" fillId="3" borderId="2" xfId="0" applyFont="1" applyFill="1" applyBorder="1" applyAlignment="1">
      <alignment vertical="center" wrapText="1"/>
    </xf>
    <xf numFmtId="0" fontId="14" fillId="3" borderId="2" xfId="0" applyFont="1" applyFill="1" applyBorder="1" applyAlignment="1">
      <alignment vertical="center" wrapText="1"/>
    </xf>
    <xf numFmtId="0" fontId="11" fillId="3" borderId="2" xfId="0" applyFont="1" applyFill="1" applyBorder="1" applyAlignment="1">
      <alignment vertical="justify" wrapText="1"/>
    </xf>
    <xf numFmtId="49" fontId="11" fillId="3" borderId="2" xfId="0" quotePrefix="1" applyNumberFormat="1" applyFont="1" applyFill="1" applyBorder="1" applyAlignment="1">
      <alignment horizontal="left" vertical="top" wrapText="1"/>
    </xf>
    <xf numFmtId="0" fontId="28" fillId="0" borderId="0" xfId="0" quotePrefix="1" applyFont="1" applyBorder="1"/>
    <xf numFmtId="0" fontId="11" fillId="3" borderId="2" xfId="0" applyFont="1" applyFill="1" applyBorder="1" applyAlignment="1">
      <alignment horizontal="center" vertical="center"/>
    </xf>
    <xf numFmtId="0" fontId="11" fillId="0" borderId="2" xfId="0" applyFont="1" applyFill="1" applyBorder="1" applyAlignment="1">
      <alignment horizontal="center" vertical="center"/>
    </xf>
    <xf numFmtId="0" fontId="11" fillId="3" borderId="2" xfId="0" applyFont="1" applyFill="1" applyBorder="1" applyAlignment="1">
      <alignment horizontal="center"/>
    </xf>
    <xf numFmtId="0" fontId="13" fillId="3" borderId="2" xfId="0" applyFont="1" applyFill="1" applyBorder="1" applyAlignment="1">
      <alignment horizontal="center" vertical="center"/>
    </xf>
    <xf numFmtId="49" fontId="11" fillId="2" borderId="1" xfId="2" applyNumberFormat="1" applyFont="1" applyFill="1" applyBorder="1" applyAlignment="1">
      <alignment horizontal="center"/>
    </xf>
    <xf numFmtId="167" fontId="10" fillId="0" borderId="1" xfId="0" applyNumberFormat="1" applyFont="1" applyBorder="1" applyAlignment="1">
      <alignment horizontal="right"/>
    </xf>
    <xf numFmtId="167" fontId="11" fillId="2" borderId="1" xfId="2" applyNumberFormat="1" applyFont="1" applyFill="1" applyBorder="1" applyAlignment="1">
      <alignment horizontal="right"/>
    </xf>
    <xf numFmtId="167" fontId="11" fillId="3" borderId="1" xfId="0" applyNumberFormat="1" applyFont="1" applyFill="1" applyBorder="1" applyAlignment="1">
      <alignment horizontal="right" vertical="center"/>
    </xf>
    <xf numFmtId="167" fontId="11" fillId="2" borderId="1" xfId="2" applyNumberFormat="1" applyFont="1" applyFill="1" applyBorder="1" applyAlignment="1">
      <alignment horizontal="right" vertical="top"/>
    </xf>
    <xf numFmtId="167" fontId="11" fillId="3" borderId="1" xfId="0" applyNumberFormat="1" applyFont="1" applyFill="1" applyBorder="1" applyAlignment="1">
      <alignment horizontal="right" vertical="top"/>
    </xf>
    <xf numFmtId="167" fontId="11" fillId="2" borderId="1" xfId="2" applyNumberFormat="1" applyFont="1" applyFill="1" applyBorder="1" applyAlignment="1">
      <alignment horizontal="right" vertical="justify"/>
    </xf>
    <xf numFmtId="167" fontId="11" fillId="3" borderId="8" xfId="0" applyNumberFormat="1" applyFont="1" applyFill="1" applyBorder="1" applyAlignment="1">
      <alignment horizontal="right" vertical="center"/>
    </xf>
    <xf numFmtId="0" fontId="11" fillId="3" borderId="0" xfId="0" applyFont="1" applyFill="1" applyBorder="1" applyAlignment="1">
      <alignment vertical="center" wrapText="1"/>
    </xf>
    <xf numFmtId="165" fontId="11" fillId="0" borderId="2" xfId="1" applyNumberFormat="1" applyFont="1" applyFill="1" applyBorder="1" applyAlignment="1">
      <alignment horizontal="right"/>
    </xf>
    <xf numFmtId="0" fontId="10" fillId="0" borderId="0" xfId="0" applyFont="1" applyAlignment="1">
      <alignment horizontal="right"/>
    </xf>
    <xf numFmtId="0" fontId="13" fillId="0" borderId="2" xfId="3" applyFont="1" applyBorder="1" applyAlignment="1">
      <alignment horizontal="left" vertical="top" wrapText="1"/>
    </xf>
    <xf numFmtId="43" fontId="16" fillId="0" borderId="48" xfId="1" applyFont="1" applyFill="1" applyBorder="1"/>
    <xf numFmtId="43" fontId="10" fillId="0" borderId="48" xfId="1" applyFont="1" applyFill="1" applyBorder="1"/>
    <xf numFmtId="0" fontId="12" fillId="2" borderId="2" xfId="2" applyNumberFormat="1" applyFont="1" applyFill="1" applyBorder="1" applyAlignment="1">
      <alignment horizontal="center" vertical="top" wrapText="1"/>
    </xf>
    <xf numFmtId="43" fontId="10" fillId="0" borderId="2" xfId="1" applyFont="1" applyFill="1" applyBorder="1" applyAlignment="1">
      <alignment horizontal="right"/>
    </xf>
    <xf numFmtId="43" fontId="10" fillId="0" borderId="3" xfId="1" applyFont="1" applyFill="1" applyBorder="1" applyAlignment="1">
      <alignment horizontal="right"/>
    </xf>
    <xf numFmtId="0" fontId="11" fillId="0" borderId="2" xfId="3" applyFont="1" applyBorder="1" applyAlignment="1">
      <alignment horizontal="left" vertical="top"/>
    </xf>
    <xf numFmtId="0" fontId="11" fillId="0" borderId="2" xfId="3" applyFont="1" applyBorder="1" applyAlignment="1">
      <alignment horizontal="center" vertical="center"/>
    </xf>
    <xf numFmtId="0" fontId="13" fillId="2" borderId="13" xfId="2" quotePrefix="1" applyNumberFormat="1" applyFont="1" applyFill="1" applyBorder="1" applyAlignment="1">
      <alignment horizontal="left" vertical="top"/>
    </xf>
    <xf numFmtId="0" fontId="11" fillId="0" borderId="0" xfId="3" applyFont="1" applyBorder="1" applyAlignment="1">
      <alignment horizontal="center"/>
    </xf>
    <xf numFmtId="165" fontId="11" fillId="0" borderId="0" xfId="1" applyNumberFormat="1" applyFont="1" applyFill="1" applyBorder="1" applyAlignment="1">
      <alignment horizontal="center"/>
    </xf>
    <xf numFmtId="0" fontId="12" fillId="0" borderId="2" xfId="2" applyNumberFormat="1" applyFont="1" applyFill="1" applyBorder="1" applyAlignment="1">
      <alignment horizontal="center" wrapText="1"/>
    </xf>
    <xf numFmtId="0" fontId="11" fillId="3" borderId="2" xfId="0" quotePrefix="1" applyFont="1" applyFill="1" applyBorder="1" applyAlignment="1">
      <alignment horizontal="left" vertical="top" wrapText="1"/>
    </xf>
    <xf numFmtId="0" fontId="28" fillId="0" borderId="0" xfId="0" quotePrefix="1" applyFont="1"/>
    <xf numFmtId="168" fontId="13" fillId="3" borderId="16" xfId="1" applyNumberFormat="1" applyFont="1" applyFill="1" applyBorder="1" applyAlignment="1">
      <alignment horizontal="center"/>
    </xf>
    <xf numFmtId="168" fontId="13" fillId="3" borderId="2" xfId="1" applyNumberFormat="1" applyFont="1" applyFill="1" applyBorder="1" applyAlignment="1">
      <alignment horizontal="center"/>
    </xf>
    <xf numFmtId="168" fontId="11" fillId="3" borderId="2" xfId="1" applyNumberFormat="1" applyFont="1" applyFill="1" applyBorder="1" applyAlignment="1">
      <alignment horizontal="center"/>
    </xf>
    <xf numFmtId="168" fontId="11" fillId="3" borderId="17" xfId="1" applyNumberFormat="1" applyFont="1" applyFill="1" applyBorder="1" applyAlignment="1">
      <alignment horizontal="center"/>
    </xf>
    <xf numFmtId="168" fontId="11" fillId="3" borderId="18" xfId="1" applyNumberFormat="1" applyFont="1" applyFill="1" applyBorder="1" applyAlignment="1">
      <alignment horizontal="center"/>
    </xf>
    <xf numFmtId="168" fontId="11" fillId="2" borderId="2" xfId="2" applyNumberFormat="1" applyFont="1" applyFill="1" applyBorder="1" applyAlignment="1">
      <alignment horizontal="center"/>
    </xf>
    <xf numFmtId="168" fontId="11" fillId="2" borderId="2" xfId="2" quotePrefix="1" applyNumberFormat="1" applyFont="1" applyFill="1" applyBorder="1" applyAlignment="1"/>
    <xf numFmtId="168" fontId="10" fillId="0" borderId="2" xfId="0" applyNumberFormat="1" applyFont="1" applyBorder="1" applyAlignment="1">
      <alignment horizontal="center" vertical="center"/>
    </xf>
    <xf numFmtId="168" fontId="10" fillId="0" borderId="2" xfId="1" applyNumberFormat="1" applyFont="1" applyBorder="1"/>
    <xf numFmtId="168" fontId="11" fillId="3" borderId="2" xfId="2" applyNumberFormat="1" applyFont="1" applyFill="1" applyBorder="1" applyAlignment="1">
      <alignment horizontal="center"/>
    </xf>
    <xf numFmtId="168" fontId="11" fillId="3" borderId="2" xfId="1" applyNumberFormat="1" applyFont="1" applyFill="1" applyBorder="1" applyAlignment="1">
      <alignment horizontal="right"/>
    </xf>
    <xf numFmtId="168" fontId="11" fillId="2" borderId="2" xfId="2" quotePrefix="1" applyNumberFormat="1" applyFont="1" applyFill="1" applyBorder="1" applyAlignment="1">
      <alignment vertical="justify"/>
    </xf>
    <xf numFmtId="168" fontId="11" fillId="2" borderId="2" xfId="2" quotePrefix="1" applyNumberFormat="1" applyFont="1" applyFill="1" applyBorder="1" applyAlignment="1">
      <alignment vertical="top"/>
    </xf>
    <xf numFmtId="168" fontId="11" fillId="2" borderId="2" xfId="2" applyNumberFormat="1" applyFont="1" applyFill="1" applyBorder="1" applyAlignment="1">
      <alignment vertical="top"/>
    </xf>
    <xf numFmtId="168" fontId="11" fillId="0" borderId="2" xfId="1" applyNumberFormat="1" applyFont="1" applyFill="1" applyBorder="1" applyAlignment="1">
      <alignment horizontal="center"/>
    </xf>
    <xf numFmtId="168" fontId="11" fillId="2" borderId="2" xfId="2" applyNumberFormat="1" applyFont="1" applyFill="1" applyBorder="1" applyAlignment="1">
      <alignment vertical="top" wrapText="1"/>
    </xf>
    <xf numFmtId="168" fontId="11" fillId="2" borderId="2" xfId="2" applyNumberFormat="1" applyFont="1" applyFill="1" applyBorder="1" applyAlignment="1">
      <alignment wrapText="1"/>
    </xf>
    <xf numFmtId="168" fontId="11" fillId="3" borderId="2" xfId="1" applyNumberFormat="1" applyFont="1" applyFill="1" applyBorder="1" applyAlignment="1">
      <alignment horizontal="center" vertical="top"/>
    </xf>
    <xf numFmtId="168" fontId="16" fillId="0" borderId="2" xfId="1" applyNumberFormat="1" applyFont="1" applyFill="1" applyBorder="1"/>
    <xf numFmtId="168" fontId="16" fillId="0" borderId="2" xfId="1" applyNumberFormat="1" applyFont="1" applyBorder="1"/>
    <xf numFmtId="168" fontId="10" fillId="0" borderId="2" xfId="1" applyNumberFormat="1" applyFont="1" applyFill="1" applyBorder="1"/>
    <xf numFmtId="168" fontId="11" fillId="2" borderId="2" xfId="2" applyNumberFormat="1" applyFont="1" applyFill="1" applyBorder="1" applyAlignment="1"/>
    <xf numFmtId="168" fontId="10" fillId="0" borderId="11" xfId="1" applyNumberFormat="1" applyFont="1" applyBorder="1"/>
    <xf numFmtId="168" fontId="13" fillId="0" borderId="2" xfId="1" applyNumberFormat="1" applyFont="1" applyFill="1" applyBorder="1" applyAlignment="1">
      <alignment horizontal="center"/>
    </xf>
    <xf numFmtId="168" fontId="11" fillId="3" borderId="2" xfId="0" applyNumberFormat="1" applyFont="1" applyFill="1" applyBorder="1" applyAlignment="1">
      <alignment horizontal="center" vertical="center"/>
    </xf>
    <xf numFmtId="168" fontId="11" fillId="0" borderId="2" xfId="0" applyNumberFormat="1" applyFont="1" applyFill="1" applyBorder="1" applyAlignment="1">
      <alignment horizontal="center" vertical="center"/>
    </xf>
    <xf numFmtId="168" fontId="11" fillId="0" borderId="2" xfId="2" applyNumberFormat="1" applyFont="1" applyFill="1" applyBorder="1" applyAlignment="1">
      <alignment wrapText="1"/>
    </xf>
    <xf numFmtId="168" fontId="11" fillId="3" borderId="2" xfId="2" applyNumberFormat="1" applyFont="1" applyFill="1" applyBorder="1" applyAlignment="1">
      <alignment horizontal="left" wrapText="1"/>
    </xf>
    <xf numFmtId="168" fontId="13" fillId="3" borderId="13" xfId="1" applyNumberFormat="1" applyFont="1" applyFill="1" applyBorder="1" applyAlignment="1">
      <alignment horizontal="center"/>
    </xf>
    <xf numFmtId="168" fontId="11" fillId="3" borderId="16" xfId="1" applyNumberFormat="1" applyFont="1" applyFill="1" applyBorder="1" applyAlignment="1">
      <alignment horizontal="center"/>
    </xf>
    <xf numFmtId="168" fontId="11" fillId="3" borderId="13" xfId="1" applyNumberFormat="1" applyFont="1" applyFill="1" applyBorder="1" applyAlignment="1">
      <alignment horizontal="center"/>
    </xf>
    <xf numFmtId="168" fontId="11" fillId="3" borderId="2" xfId="0" applyNumberFormat="1" applyFont="1" applyFill="1" applyBorder="1" applyAlignment="1">
      <alignment horizontal="center"/>
    </xf>
    <xf numFmtId="168" fontId="13" fillId="3" borderId="2" xfId="0" applyNumberFormat="1" applyFont="1" applyFill="1" applyBorder="1" applyAlignment="1">
      <alignment horizontal="center" vertical="center"/>
    </xf>
    <xf numFmtId="168" fontId="10" fillId="0" borderId="17" xfId="1" applyNumberFormat="1" applyFont="1" applyBorder="1"/>
    <xf numFmtId="168" fontId="10" fillId="0" borderId="18" xfId="1" applyNumberFormat="1" applyFont="1" applyBorder="1"/>
    <xf numFmtId="168" fontId="11" fillId="3" borderId="0" xfId="1" applyNumberFormat="1" applyFont="1" applyFill="1" applyBorder="1" applyAlignment="1">
      <alignment horizontal="center"/>
    </xf>
    <xf numFmtId="0" fontId="29" fillId="0" borderId="2" xfId="2" applyNumberFormat="1" applyFont="1" applyFill="1" applyBorder="1" applyAlignment="1">
      <alignment horizontal="justify" vertical="center"/>
    </xf>
    <xf numFmtId="0" fontId="3" fillId="0" borderId="2" xfId="2" applyNumberFormat="1" applyFont="1" applyFill="1" applyBorder="1" applyAlignment="1">
      <alignment horizontal="justify" vertical="center"/>
    </xf>
    <xf numFmtId="0" fontId="30" fillId="0" borderId="2" xfId="2" applyNumberFormat="1" applyFont="1" applyFill="1" applyBorder="1" applyAlignment="1">
      <alignment horizontal="justify" vertical="center" wrapText="1"/>
    </xf>
    <xf numFmtId="0" fontId="30" fillId="0" borderId="2" xfId="2" applyNumberFormat="1" applyFont="1" applyFill="1" applyBorder="1" applyAlignment="1">
      <alignment horizontal="justify" vertical="center"/>
    </xf>
    <xf numFmtId="0" fontId="26" fillId="0" borderId="24" xfId="0" applyFont="1" applyBorder="1" applyAlignment="1">
      <alignment horizontal="center" vertical="center"/>
    </xf>
    <xf numFmtId="0" fontId="26" fillId="0" borderId="25" xfId="0" applyFont="1" applyBorder="1" applyAlignment="1">
      <alignment horizontal="center" vertical="center"/>
    </xf>
    <xf numFmtId="49" fontId="4" fillId="2" borderId="0" xfId="0" applyNumberFormat="1" applyFont="1" applyFill="1" applyBorder="1" applyAlignment="1">
      <alignment horizontal="center" vertical="top" wrapText="1"/>
    </xf>
    <xf numFmtId="49" fontId="5" fillId="2" borderId="0" xfId="0" applyNumberFormat="1" applyFont="1" applyFill="1" applyBorder="1" applyAlignment="1">
      <alignment horizontal="center"/>
    </xf>
    <xf numFmtId="49" fontId="19" fillId="0" borderId="0" xfId="0" applyNumberFormat="1" applyFont="1" applyAlignment="1">
      <alignment horizontal="center" vertical="top" wrapText="1"/>
    </xf>
    <xf numFmtId="165" fontId="10" fillId="0" borderId="0" xfId="1" applyNumberFormat="1" applyFont="1" applyFill="1" applyBorder="1" applyAlignment="1">
      <alignment horizontal="center"/>
    </xf>
  </cellXfs>
  <cellStyles count="4">
    <cellStyle name="Comma" xfId="1" builtinId="3"/>
    <cellStyle name="Comma 2" xfId="2" xr:uid="{00000000-0005-0000-0000-000001000000}"/>
    <cellStyle name="Normal" xfId="0" builtinId="0"/>
    <cellStyle name="Normal 2"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34"/>
  <sheetViews>
    <sheetView showGridLines="0" view="pageBreakPreview" zoomScale="70" zoomScaleNormal="100" zoomScaleSheetLayoutView="70" workbookViewId="0">
      <selection activeCell="A23" sqref="A23"/>
    </sheetView>
  </sheetViews>
  <sheetFormatPr defaultRowHeight="15" x14ac:dyDescent="0.25"/>
  <cols>
    <col min="1" max="1" width="100.85546875" customWidth="1"/>
  </cols>
  <sheetData>
    <row r="1" spans="1:1" x14ac:dyDescent="0.25">
      <c r="A1" s="107"/>
    </row>
    <row r="2" spans="1:1" x14ac:dyDescent="0.25">
      <c r="A2" s="108"/>
    </row>
    <row r="3" spans="1:1" x14ac:dyDescent="0.25">
      <c r="A3" s="108"/>
    </row>
    <row r="4" spans="1:1" x14ac:dyDescent="0.25">
      <c r="A4" s="108"/>
    </row>
    <row r="5" spans="1:1" x14ac:dyDescent="0.25">
      <c r="A5" s="108"/>
    </row>
    <row r="6" spans="1:1" x14ac:dyDescent="0.25">
      <c r="A6" s="108"/>
    </row>
    <row r="7" spans="1:1" ht="33.75" x14ac:dyDescent="0.65">
      <c r="A7" s="109" t="s">
        <v>120</v>
      </c>
    </row>
    <row r="8" spans="1:1" ht="18.75" x14ac:dyDescent="0.4">
      <c r="A8" s="110"/>
    </row>
    <row r="9" spans="1:1" ht="18.75" x14ac:dyDescent="0.4">
      <c r="A9" s="110"/>
    </row>
    <row r="10" spans="1:1" ht="18.75" x14ac:dyDescent="0.4">
      <c r="A10" s="110"/>
    </row>
    <row r="11" spans="1:1" s="14" customFormat="1" ht="97.5" customHeight="1" x14ac:dyDescent="0.25">
      <c r="A11" s="111" t="s">
        <v>466</v>
      </c>
    </row>
    <row r="12" spans="1:1" x14ac:dyDescent="0.25">
      <c r="A12" s="108"/>
    </row>
    <row r="13" spans="1:1" ht="16.5" customHeight="1" x14ac:dyDescent="0.25">
      <c r="A13" s="108"/>
    </row>
    <row r="14" spans="1:1" ht="16.5" customHeight="1" x14ac:dyDescent="0.25">
      <c r="A14" s="108"/>
    </row>
    <row r="15" spans="1:1" ht="16.5" customHeight="1" x14ac:dyDescent="0.25">
      <c r="A15" s="108"/>
    </row>
    <row r="16" spans="1:1" ht="16.5" customHeight="1" x14ac:dyDescent="0.25">
      <c r="A16" s="108"/>
    </row>
    <row r="17" spans="1:1" ht="16.5" customHeight="1" x14ac:dyDescent="0.25">
      <c r="A17" s="108"/>
    </row>
    <row r="18" spans="1:1" ht="16.5" customHeight="1" x14ac:dyDescent="0.25">
      <c r="A18" s="108"/>
    </row>
    <row r="19" spans="1:1" x14ac:dyDescent="0.25">
      <c r="A19" s="108"/>
    </row>
    <row r="20" spans="1:1" x14ac:dyDescent="0.25">
      <c r="A20" s="108"/>
    </row>
    <row r="21" spans="1:1" x14ac:dyDescent="0.25">
      <c r="A21" s="108"/>
    </row>
    <row r="22" spans="1:1" ht="18.75" x14ac:dyDescent="0.4">
      <c r="A22" s="112" t="s">
        <v>181</v>
      </c>
    </row>
    <row r="23" spans="1:1" ht="18.75" x14ac:dyDescent="0.4">
      <c r="A23" s="113" t="s">
        <v>378</v>
      </c>
    </row>
    <row r="24" spans="1:1" ht="18.75" x14ac:dyDescent="0.4">
      <c r="A24" s="113" t="s">
        <v>180</v>
      </c>
    </row>
    <row r="25" spans="1:1" ht="18.75" x14ac:dyDescent="0.4">
      <c r="A25" s="110"/>
    </row>
    <row r="26" spans="1:1" ht="18.75" x14ac:dyDescent="0.4">
      <c r="A26" s="110"/>
    </row>
    <row r="27" spans="1:1" ht="18.75" x14ac:dyDescent="0.4">
      <c r="A27" s="110"/>
    </row>
    <row r="28" spans="1:1" ht="18.75" x14ac:dyDescent="0.4">
      <c r="A28" s="110"/>
    </row>
    <row r="29" spans="1:1" ht="18.75" x14ac:dyDescent="0.4">
      <c r="A29" s="110"/>
    </row>
    <row r="30" spans="1:1" ht="18.75" x14ac:dyDescent="0.4">
      <c r="A30" s="112"/>
    </row>
    <row r="31" spans="1:1" ht="18.75" customHeight="1" x14ac:dyDescent="0.25">
      <c r="A31" s="343"/>
    </row>
    <row r="32" spans="1:1" ht="65.25" customHeight="1" thickBot="1" x14ac:dyDescent="0.3">
      <c r="A32" s="344"/>
    </row>
    <row r="33" spans="1:1" ht="18.75" x14ac:dyDescent="0.4">
      <c r="A33" s="19"/>
    </row>
    <row r="34" spans="1:1" ht="18.75" x14ac:dyDescent="0.4">
      <c r="A34" s="18"/>
    </row>
  </sheetData>
  <mergeCells count="1">
    <mergeCell ref="A31:A32"/>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F28"/>
  <sheetViews>
    <sheetView tabSelected="1" view="pageBreakPreview" zoomScaleNormal="100" zoomScaleSheetLayoutView="100" workbookViewId="0">
      <selection activeCell="C21" sqref="C21:C27"/>
    </sheetView>
  </sheetViews>
  <sheetFormatPr defaultRowHeight="15" x14ac:dyDescent="0.25"/>
  <cols>
    <col min="2" max="2" width="47.5703125" customWidth="1"/>
    <col min="3" max="3" width="28.5703125" customWidth="1"/>
    <col min="6" max="6" width="44.5703125" customWidth="1"/>
    <col min="9" max="9" width="21.140625" customWidth="1"/>
  </cols>
  <sheetData>
    <row r="1" spans="1:3" ht="18.75" x14ac:dyDescent="0.25">
      <c r="A1" s="345" t="s">
        <v>467</v>
      </c>
      <c r="B1" s="345"/>
      <c r="C1" s="345"/>
    </row>
    <row r="2" spans="1:3" ht="15.75" x14ac:dyDescent="0.25">
      <c r="A2" s="346" t="s">
        <v>62</v>
      </c>
      <c r="B2" s="346"/>
      <c r="C2" s="346"/>
    </row>
    <row r="3" spans="1:3" ht="15.75" thickBot="1" x14ac:dyDescent="0.3">
      <c r="A3" s="1"/>
      <c r="B3" s="2"/>
      <c r="C3" s="3"/>
    </row>
    <row r="4" spans="1:3" ht="20.100000000000001" customHeight="1" thickTop="1" thickBot="1" x14ac:dyDescent="0.35">
      <c r="A4" s="4" t="s">
        <v>63</v>
      </c>
      <c r="B4" s="5" t="s">
        <v>64</v>
      </c>
      <c r="C4" s="6" t="s">
        <v>65</v>
      </c>
    </row>
    <row r="5" spans="1:3" ht="18.75" customHeight="1" thickTop="1" x14ac:dyDescent="0.25">
      <c r="A5" s="217" t="s">
        <v>271</v>
      </c>
      <c r="B5" s="213" t="s">
        <v>270</v>
      </c>
      <c r="C5" s="207"/>
    </row>
    <row r="6" spans="1:3" ht="18.75" customHeight="1" x14ac:dyDescent="0.25">
      <c r="A6" s="216" t="s">
        <v>66</v>
      </c>
      <c r="B6" s="212" t="s">
        <v>14</v>
      </c>
      <c r="C6" s="208"/>
    </row>
    <row r="7" spans="1:3" ht="18.75" customHeight="1" x14ac:dyDescent="0.25">
      <c r="A7" s="216" t="s">
        <v>67</v>
      </c>
      <c r="B7" s="212" t="s">
        <v>68</v>
      </c>
      <c r="C7" s="208"/>
    </row>
    <row r="8" spans="1:3" ht="18.75" customHeight="1" x14ac:dyDescent="0.25">
      <c r="A8" s="216" t="s">
        <v>69</v>
      </c>
      <c r="B8" s="212" t="s">
        <v>70</v>
      </c>
      <c r="C8" s="208"/>
    </row>
    <row r="9" spans="1:3" ht="18.75" customHeight="1" x14ac:dyDescent="0.25">
      <c r="A9" s="216" t="s">
        <v>71</v>
      </c>
      <c r="B9" s="212" t="s">
        <v>72</v>
      </c>
      <c r="C9" s="208"/>
    </row>
    <row r="10" spans="1:3" ht="18.75" customHeight="1" x14ac:dyDescent="0.25">
      <c r="A10" s="216" t="s">
        <v>73</v>
      </c>
      <c r="B10" s="212" t="s">
        <v>74</v>
      </c>
      <c r="C10" s="208"/>
    </row>
    <row r="11" spans="1:3" ht="18.75" customHeight="1" x14ac:dyDescent="0.25">
      <c r="A11" s="216" t="s">
        <v>75</v>
      </c>
      <c r="B11" s="212" t="str">
        <f>'BoQ '!B508</f>
        <v>DOORS  &amp;  WINDOWS</v>
      </c>
      <c r="C11" s="208"/>
    </row>
    <row r="12" spans="1:3" ht="18.75" customHeight="1" x14ac:dyDescent="0.25">
      <c r="A12" s="216" t="s">
        <v>76</v>
      </c>
      <c r="B12" s="212" t="str">
        <f>'BoQ '!B509</f>
        <v>ROOF WORKS</v>
      </c>
      <c r="C12" s="208"/>
    </row>
    <row r="13" spans="1:3" ht="18.75" customHeight="1" x14ac:dyDescent="0.25">
      <c r="A13" s="216" t="s">
        <v>78</v>
      </c>
      <c r="B13" s="212" t="str">
        <f>'BoQ '!B510</f>
        <v>WOOD WORK &amp; CEILING</v>
      </c>
      <c r="C13" s="208"/>
    </row>
    <row r="14" spans="1:3" ht="18.75" customHeight="1" x14ac:dyDescent="0.25">
      <c r="A14" s="216" t="s">
        <v>79</v>
      </c>
      <c r="B14" s="212" t="str">
        <f>'BoQ '!B511</f>
        <v>PAINTING</v>
      </c>
      <c r="C14" s="208"/>
    </row>
    <row r="15" spans="1:3" ht="18.75" customHeight="1" x14ac:dyDescent="0.25">
      <c r="A15" s="216" t="s">
        <v>81</v>
      </c>
      <c r="B15" s="212" t="str">
        <f>'BoQ '!B512</f>
        <v>METAL WORK</v>
      </c>
      <c r="C15" s="208"/>
    </row>
    <row r="16" spans="1:3" ht="18.75" customHeight="1" x14ac:dyDescent="0.25">
      <c r="A16" s="216" t="s">
        <v>83</v>
      </c>
      <c r="B16" s="212" t="str">
        <f>'BoQ '!B513</f>
        <v>HYDRAULICS  &amp;  DRAINAGE</v>
      </c>
      <c r="C16" s="208"/>
    </row>
    <row r="17" spans="1:6" ht="18.75" customHeight="1" x14ac:dyDescent="0.25">
      <c r="A17" s="216" t="s">
        <v>171</v>
      </c>
      <c r="B17" s="212" t="str">
        <f>'BoQ '!B514</f>
        <v>ELECTRICAL INSTALLATIONS</v>
      </c>
      <c r="C17" s="208"/>
    </row>
    <row r="18" spans="1:6" ht="18.75" customHeight="1" x14ac:dyDescent="0.25">
      <c r="A18" s="216" t="s">
        <v>175</v>
      </c>
      <c r="B18" s="212" t="str">
        <f>'BoQ '!B515</f>
        <v>FIRE FIGHTING SYSTEM</v>
      </c>
      <c r="C18" s="208"/>
    </row>
    <row r="19" spans="1:6" ht="18.75" customHeight="1" x14ac:dyDescent="0.25">
      <c r="A19" s="216" t="s">
        <v>213</v>
      </c>
      <c r="B19" s="212" t="str">
        <f>'BoQ '!B516</f>
        <v>AIR-CONDITIONING SYSTEM</v>
      </c>
      <c r="C19" s="208"/>
    </row>
    <row r="20" spans="1:6" ht="18.75" customHeight="1" x14ac:dyDescent="0.25">
      <c r="A20" s="216" t="s">
        <v>312</v>
      </c>
      <c r="B20" s="212" t="str">
        <f>'BoQ '!B517</f>
        <v>NETWORK/INTERNET/TELECOMUNICATION</v>
      </c>
      <c r="C20" s="208"/>
    </row>
    <row r="21" spans="1:6" ht="18.75" customHeight="1" x14ac:dyDescent="0.25">
      <c r="A21" s="216" t="s">
        <v>374</v>
      </c>
      <c r="B21" s="212" t="str">
        <f>'BoQ '!B518</f>
        <v>CCTV SYSTEM (SECURITY SYSTEM)</v>
      </c>
      <c r="C21" s="208"/>
    </row>
    <row r="22" spans="1:6" ht="18.75" customHeight="1" x14ac:dyDescent="0.25">
      <c r="A22" s="216" t="s">
        <v>375</v>
      </c>
      <c r="B22" s="212" t="s">
        <v>176</v>
      </c>
      <c r="C22" s="208"/>
      <c r="F22" s="16"/>
    </row>
    <row r="23" spans="1:6" ht="18.75" customHeight="1" x14ac:dyDescent="0.25">
      <c r="A23" s="216" t="s">
        <v>376</v>
      </c>
      <c r="B23" s="212" t="s">
        <v>177</v>
      </c>
      <c r="C23" s="208"/>
    </row>
    <row r="24" spans="1:6" ht="18.75" customHeight="1" x14ac:dyDescent="0.25">
      <c r="A24" s="214"/>
      <c r="B24" s="215"/>
      <c r="C24" s="209"/>
      <c r="F24" s="16">
        <f>C25*3%</f>
        <v>0</v>
      </c>
    </row>
    <row r="25" spans="1:6" ht="18.75" customHeight="1" x14ac:dyDescent="0.25">
      <c r="A25" s="103"/>
      <c r="B25" s="210" t="s">
        <v>186</v>
      </c>
      <c r="C25" s="104"/>
      <c r="F25" s="16">
        <f>C25*0.05</f>
        <v>0</v>
      </c>
    </row>
    <row r="26" spans="1:6" ht="18.75" customHeight="1" x14ac:dyDescent="0.25">
      <c r="A26" s="103"/>
      <c r="B26" s="210" t="s">
        <v>187</v>
      </c>
      <c r="C26" s="104"/>
    </row>
    <row r="27" spans="1:6" ht="18.75" customHeight="1" thickBot="1" x14ac:dyDescent="0.3">
      <c r="A27" s="105"/>
      <c r="B27" s="211" t="s">
        <v>188</v>
      </c>
      <c r="C27" s="106"/>
    </row>
    <row r="28" spans="1:6" ht="15.75" thickTop="1" x14ac:dyDescent="0.25"/>
  </sheetData>
  <mergeCells count="2">
    <mergeCell ref="A1:C1"/>
    <mergeCell ref="A2:C2"/>
  </mergeCells>
  <phoneticPr fontId="27" type="noConversion"/>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rgb="FF00B0F0"/>
  </sheetPr>
  <dimension ref="A1:G521"/>
  <sheetViews>
    <sheetView showGridLines="0" view="pageBreakPreview" topLeftCell="A191" zoomScale="115" zoomScaleNormal="115" zoomScaleSheetLayoutView="115" workbookViewId="0">
      <selection activeCell="L194" sqref="L194"/>
    </sheetView>
  </sheetViews>
  <sheetFormatPr defaultRowHeight="12" x14ac:dyDescent="0.2"/>
  <cols>
    <col min="1" max="1" width="6.140625" style="219" customWidth="1"/>
    <col min="2" max="2" width="37.28515625" style="7" customWidth="1"/>
    <col min="3" max="3" width="4.7109375" style="8" customWidth="1"/>
    <col min="4" max="4" width="10" style="9" customWidth="1"/>
    <col min="5" max="5" width="11.42578125" style="150" customWidth="1"/>
    <col min="6" max="6" width="11.5703125" style="147" customWidth="1"/>
    <col min="7" max="7" width="12.42578125" style="147" customWidth="1"/>
    <col min="8" max="16384" width="9.140625" style="7"/>
  </cols>
  <sheetData>
    <row r="1" spans="1:7" s="11" customFormat="1" ht="41.25" customHeight="1" x14ac:dyDescent="0.2">
      <c r="A1" s="347" t="s">
        <v>468</v>
      </c>
      <c r="B1" s="347"/>
      <c r="C1" s="347"/>
      <c r="D1" s="347"/>
      <c r="E1" s="347"/>
      <c r="F1" s="347"/>
      <c r="G1" s="347"/>
    </row>
    <row r="2" spans="1:7" ht="12.75" thickBot="1" x14ac:dyDescent="0.25">
      <c r="E2" s="348"/>
      <c r="F2" s="348"/>
      <c r="G2" s="348"/>
    </row>
    <row r="3" spans="1:7" s="10" customFormat="1" ht="12.75" thickBot="1" x14ac:dyDescent="0.3">
      <c r="A3" s="244" t="s">
        <v>0</v>
      </c>
      <c r="B3" s="83" t="s">
        <v>1</v>
      </c>
      <c r="C3" s="83" t="s">
        <v>2</v>
      </c>
      <c r="D3" s="84" t="s">
        <v>3</v>
      </c>
      <c r="E3" s="84" t="s">
        <v>4</v>
      </c>
      <c r="F3" s="84" t="s">
        <v>5</v>
      </c>
      <c r="G3" s="245" t="s">
        <v>6</v>
      </c>
    </row>
    <row r="4" spans="1:7" s="10" customFormat="1" x14ac:dyDescent="0.2">
      <c r="A4" s="220"/>
      <c r="B4" s="85"/>
      <c r="C4" s="86"/>
      <c r="D4" s="303"/>
      <c r="E4" s="114"/>
      <c r="F4" s="115"/>
      <c r="G4" s="116"/>
    </row>
    <row r="5" spans="1:7" s="10" customFormat="1" x14ac:dyDescent="0.2">
      <c r="A5" s="221"/>
      <c r="B5" s="34" t="s">
        <v>270</v>
      </c>
      <c r="C5" s="35"/>
      <c r="D5" s="304"/>
      <c r="E5" s="114"/>
      <c r="F5" s="115"/>
      <c r="G5" s="116"/>
    </row>
    <row r="6" spans="1:7" s="10" customFormat="1" x14ac:dyDescent="0.2">
      <c r="A6" s="221"/>
      <c r="B6" s="87"/>
      <c r="C6" s="35"/>
      <c r="D6" s="304"/>
      <c r="E6" s="114"/>
      <c r="F6" s="115"/>
      <c r="G6" s="116"/>
    </row>
    <row r="7" spans="1:7" s="10" customFormat="1" x14ac:dyDescent="0.2">
      <c r="A7" s="221" t="s">
        <v>271</v>
      </c>
      <c r="B7" s="36" t="s">
        <v>272</v>
      </c>
      <c r="C7" s="35"/>
      <c r="D7" s="304"/>
      <c r="E7" s="114"/>
      <c r="F7" s="115"/>
      <c r="G7" s="116"/>
    </row>
    <row r="8" spans="1:7" s="10" customFormat="1" ht="36" x14ac:dyDescent="0.2">
      <c r="A8" s="222"/>
      <c r="B8" s="40" t="s">
        <v>273</v>
      </c>
      <c r="C8" s="35"/>
      <c r="D8" s="304"/>
      <c r="E8" s="114"/>
      <c r="F8" s="115"/>
      <c r="G8" s="116"/>
    </row>
    <row r="9" spans="1:7" s="10" customFormat="1" ht="24" x14ac:dyDescent="0.2">
      <c r="A9" s="221"/>
      <c r="B9" s="40" t="s">
        <v>274</v>
      </c>
      <c r="C9" s="35"/>
      <c r="D9" s="304"/>
      <c r="E9" s="114"/>
      <c r="F9" s="115"/>
      <c r="G9" s="116"/>
    </row>
    <row r="10" spans="1:7" s="10" customFormat="1" ht="120" x14ac:dyDescent="0.2">
      <c r="A10" s="221"/>
      <c r="B10" s="40" t="s">
        <v>275</v>
      </c>
      <c r="C10" s="35"/>
      <c r="D10" s="304"/>
      <c r="E10" s="114"/>
      <c r="F10" s="115"/>
      <c r="G10" s="116"/>
    </row>
    <row r="11" spans="1:7" s="10" customFormat="1" ht="168" x14ac:dyDescent="0.2">
      <c r="A11" s="221"/>
      <c r="B11" s="40" t="s">
        <v>276</v>
      </c>
      <c r="C11" s="35"/>
      <c r="D11" s="304"/>
      <c r="E11" s="114"/>
      <c r="F11" s="115"/>
      <c r="G11" s="116"/>
    </row>
    <row r="12" spans="1:7" s="10" customFormat="1" ht="60" x14ac:dyDescent="0.2">
      <c r="A12" s="221"/>
      <c r="B12" s="40" t="s">
        <v>277</v>
      </c>
      <c r="C12" s="35"/>
      <c r="D12" s="304"/>
      <c r="E12" s="114"/>
      <c r="F12" s="115"/>
      <c r="G12" s="116"/>
    </row>
    <row r="13" spans="1:7" s="10" customFormat="1" x14ac:dyDescent="0.2">
      <c r="A13" s="221"/>
      <c r="B13" s="61"/>
      <c r="C13" s="35"/>
      <c r="D13" s="304"/>
      <c r="E13" s="114"/>
      <c r="F13" s="115"/>
      <c r="G13" s="116"/>
    </row>
    <row r="14" spans="1:7" s="10" customFormat="1" x14ac:dyDescent="0.2">
      <c r="A14" s="221"/>
      <c r="B14" s="36" t="s">
        <v>278</v>
      </c>
      <c r="C14" s="35"/>
      <c r="D14" s="304"/>
      <c r="E14" s="114"/>
      <c r="F14" s="115"/>
      <c r="G14" s="116"/>
    </row>
    <row r="15" spans="1:7" s="10" customFormat="1" ht="168" x14ac:dyDescent="0.2">
      <c r="A15" s="221"/>
      <c r="B15" s="50" t="s">
        <v>279</v>
      </c>
      <c r="C15" s="35"/>
      <c r="D15" s="304"/>
      <c r="E15" s="114"/>
      <c r="F15" s="115"/>
      <c r="G15" s="116"/>
    </row>
    <row r="16" spans="1:7" s="10" customFormat="1" x14ac:dyDescent="0.2">
      <c r="A16" s="221"/>
      <c r="B16" s="50"/>
      <c r="C16" s="35"/>
      <c r="D16" s="304"/>
      <c r="E16" s="114"/>
      <c r="F16" s="115"/>
      <c r="G16" s="116"/>
    </row>
    <row r="17" spans="1:7" s="10" customFormat="1" x14ac:dyDescent="0.2">
      <c r="A17" s="221"/>
      <c r="B17" s="50"/>
      <c r="C17" s="35"/>
      <c r="D17" s="304"/>
      <c r="E17" s="114"/>
      <c r="F17" s="115"/>
      <c r="G17" s="116"/>
    </row>
    <row r="18" spans="1:7" s="10" customFormat="1" x14ac:dyDescent="0.2">
      <c r="A18" s="221"/>
      <c r="B18" s="61"/>
      <c r="C18" s="35"/>
      <c r="D18" s="304"/>
      <c r="E18" s="114"/>
      <c r="F18" s="115"/>
      <c r="G18" s="116"/>
    </row>
    <row r="19" spans="1:7" s="10" customFormat="1" x14ac:dyDescent="0.2">
      <c r="A19" s="221"/>
      <c r="B19" s="36" t="s">
        <v>280</v>
      </c>
      <c r="C19" s="35"/>
      <c r="D19" s="304"/>
      <c r="E19" s="114"/>
      <c r="F19" s="115"/>
      <c r="G19" s="116"/>
    </row>
    <row r="20" spans="1:7" s="10" customFormat="1" ht="120" x14ac:dyDescent="0.2">
      <c r="A20" s="221"/>
      <c r="B20" s="50" t="s">
        <v>281</v>
      </c>
      <c r="C20" s="35"/>
      <c r="D20" s="304"/>
      <c r="E20" s="114"/>
      <c r="F20" s="115"/>
      <c r="G20" s="116"/>
    </row>
    <row r="21" spans="1:7" s="10" customFormat="1" x14ac:dyDescent="0.2">
      <c r="A21" s="221"/>
      <c r="B21" s="36" t="s">
        <v>282</v>
      </c>
      <c r="C21" s="35"/>
      <c r="D21" s="304"/>
      <c r="E21" s="114"/>
      <c r="F21" s="115"/>
      <c r="G21" s="116"/>
    </row>
    <row r="22" spans="1:7" s="10" customFormat="1" ht="156" x14ac:dyDescent="0.2">
      <c r="A22" s="221"/>
      <c r="B22" s="50" t="s">
        <v>283</v>
      </c>
      <c r="C22" s="35"/>
      <c r="D22" s="304"/>
      <c r="E22" s="114"/>
      <c r="F22" s="115"/>
      <c r="G22" s="116"/>
    </row>
    <row r="23" spans="1:7" s="10" customFormat="1" ht="132" x14ac:dyDescent="0.2">
      <c r="A23" s="221"/>
      <c r="B23" s="50" t="s">
        <v>284</v>
      </c>
      <c r="C23" s="35"/>
      <c r="D23" s="304"/>
      <c r="E23" s="114"/>
      <c r="F23" s="115"/>
      <c r="G23" s="116"/>
    </row>
    <row r="24" spans="1:7" s="10" customFormat="1" ht="60" x14ac:dyDescent="0.2">
      <c r="A24" s="221"/>
      <c r="B24" s="50" t="s">
        <v>285</v>
      </c>
      <c r="C24" s="35"/>
      <c r="D24" s="304"/>
      <c r="E24" s="114"/>
      <c r="F24" s="115"/>
      <c r="G24" s="116"/>
    </row>
    <row r="25" spans="1:7" s="10" customFormat="1" ht="120" x14ac:dyDescent="0.2">
      <c r="A25" s="221"/>
      <c r="B25" s="50" t="s">
        <v>286</v>
      </c>
      <c r="C25" s="35"/>
      <c r="D25" s="304"/>
      <c r="E25" s="114"/>
      <c r="F25" s="115"/>
      <c r="G25" s="116"/>
    </row>
    <row r="26" spans="1:7" s="10" customFormat="1" ht="60" x14ac:dyDescent="0.2">
      <c r="A26" s="221"/>
      <c r="B26" s="50" t="s">
        <v>287</v>
      </c>
      <c r="C26" s="35"/>
      <c r="D26" s="304"/>
      <c r="E26" s="114"/>
      <c r="F26" s="115"/>
      <c r="G26" s="116"/>
    </row>
    <row r="27" spans="1:7" s="10" customFormat="1" ht="12.75" thickBot="1" x14ac:dyDescent="0.25">
      <c r="A27" s="222"/>
      <c r="B27" s="33"/>
      <c r="C27" s="21"/>
      <c r="D27" s="305"/>
      <c r="E27" s="114"/>
      <c r="F27" s="115"/>
      <c r="G27" s="116"/>
    </row>
    <row r="28" spans="1:7" s="10" customFormat="1" x14ac:dyDescent="0.2">
      <c r="A28" s="246"/>
      <c r="B28" s="91" t="s">
        <v>270</v>
      </c>
      <c r="C28" s="92"/>
      <c r="D28" s="306"/>
      <c r="E28" s="93"/>
      <c r="F28" s="93"/>
      <c r="G28" s="247"/>
    </row>
    <row r="29" spans="1:7" s="10" customFormat="1" ht="12.75" thickBot="1" x14ac:dyDescent="0.25">
      <c r="A29" s="248"/>
      <c r="B29" s="94"/>
      <c r="C29" s="95"/>
      <c r="D29" s="307"/>
      <c r="E29" s="170"/>
      <c r="F29" s="171"/>
      <c r="G29" s="249"/>
    </row>
    <row r="30" spans="1:7" s="10" customFormat="1" x14ac:dyDescent="0.2">
      <c r="A30" s="220"/>
      <c r="B30" s="85" t="s">
        <v>13</v>
      </c>
      <c r="C30" s="86"/>
      <c r="D30" s="303"/>
      <c r="E30" s="114"/>
      <c r="F30" s="115"/>
      <c r="G30" s="116"/>
    </row>
    <row r="31" spans="1:7" s="10" customFormat="1" x14ac:dyDescent="0.2">
      <c r="A31" s="221"/>
      <c r="B31" s="34" t="s">
        <v>14</v>
      </c>
      <c r="C31" s="35"/>
      <c r="D31" s="304"/>
      <c r="E31" s="114"/>
      <c r="F31" s="115"/>
      <c r="G31" s="116"/>
    </row>
    <row r="32" spans="1:7" s="10" customFormat="1" x14ac:dyDescent="0.2">
      <c r="A32" s="221"/>
      <c r="B32" s="87"/>
      <c r="C32" s="35"/>
      <c r="D32" s="304"/>
      <c r="E32" s="114"/>
      <c r="F32" s="115"/>
      <c r="G32" s="116"/>
    </row>
    <row r="33" spans="1:7" s="10" customFormat="1" x14ac:dyDescent="0.2">
      <c r="A33" s="221" t="s">
        <v>223</v>
      </c>
      <c r="B33" s="36" t="s">
        <v>15</v>
      </c>
      <c r="C33" s="35"/>
      <c r="D33" s="304"/>
      <c r="E33" s="114"/>
      <c r="F33" s="115"/>
      <c r="G33" s="116"/>
    </row>
    <row r="34" spans="1:7" s="10" customFormat="1" x14ac:dyDescent="0.2">
      <c r="A34" s="222" t="s">
        <v>121</v>
      </c>
      <c r="B34" s="88" t="s">
        <v>16</v>
      </c>
      <c r="C34" s="35"/>
      <c r="D34" s="304"/>
      <c r="E34" s="114"/>
      <c r="F34" s="115"/>
      <c r="G34" s="116"/>
    </row>
    <row r="35" spans="1:7" s="10" customFormat="1" x14ac:dyDescent="0.2">
      <c r="A35" s="221"/>
      <c r="B35" s="61" t="s">
        <v>17</v>
      </c>
      <c r="C35" s="35"/>
      <c r="D35" s="304"/>
      <c r="E35" s="114"/>
      <c r="F35" s="115"/>
      <c r="G35" s="116"/>
    </row>
    <row r="36" spans="1:7" s="10" customFormat="1" x14ac:dyDescent="0.2">
      <c r="A36" s="221"/>
      <c r="B36" s="61" t="s">
        <v>18</v>
      </c>
      <c r="C36" s="35"/>
      <c r="D36" s="304"/>
      <c r="E36" s="114"/>
      <c r="F36" s="115"/>
      <c r="G36" s="116"/>
    </row>
    <row r="37" spans="1:7" s="10" customFormat="1" x14ac:dyDescent="0.2">
      <c r="A37" s="221"/>
      <c r="B37" s="61" t="s">
        <v>19</v>
      </c>
      <c r="C37" s="35"/>
      <c r="D37" s="304"/>
      <c r="E37" s="114"/>
      <c r="F37" s="115"/>
      <c r="G37" s="116"/>
    </row>
    <row r="38" spans="1:7" s="10" customFormat="1" x14ac:dyDescent="0.2">
      <c r="A38" s="221"/>
      <c r="B38" s="61" t="s">
        <v>20</v>
      </c>
      <c r="C38" s="35"/>
      <c r="D38" s="304"/>
      <c r="E38" s="114"/>
      <c r="F38" s="115"/>
      <c r="G38" s="116"/>
    </row>
    <row r="39" spans="1:7" s="10" customFormat="1" x14ac:dyDescent="0.2">
      <c r="A39" s="221"/>
      <c r="B39" s="61" t="s">
        <v>17</v>
      </c>
      <c r="C39" s="35"/>
      <c r="D39" s="304"/>
      <c r="E39" s="114"/>
      <c r="F39" s="115"/>
      <c r="G39" s="116"/>
    </row>
    <row r="40" spans="1:7" s="10" customFormat="1" x14ac:dyDescent="0.2">
      <c r="A40" s="221"/>
      <c r="B40" s="61" t="s">
        <v>21</v>
      </c>
      <c r="C40" s="35"/>
      <c r="D40" s="304"/>
      <c r="E40" s="114"/>
      <c r="F40" s="115"/>
      <c r="G40" s="116"/>
    </row>
    <row r="41" spans="1:7" s="10" customFormat="1" x14ac:dyDescent="0.2">
      <c r="A41" s="221"/>
      <c r="B41" s="61" t="s">
        <v>22</v>
      </c>
      <c r="C41" s="35"/>
      <c r="D41" s="304"/>
      <c r="E41" s="114"/>
      <c r="F41" s="115"/>
      <c r="G41" s="116"/>
    </row>
    <row r="42" spans="1:7" s="10" customFormat="1" x14ac:dyDescent="0.2">
      <c r="A42" s="221"/>
      <c r="B42" s="61" t="s">
        <v>23</v>
      </c>
      <c r="C42" s="35"/>
      <c r="D42" s="304"/>
      <c r="E42" s="114"/>
      <c r="F42" s="115"/>
      <c r="G42" s="116"/>
    </row>
    <row r="43" spans="1:7" s="10" customFormat="1" x14ac:dyDescent="0.2">
      <c r="A43" s="221"/>
      <c r="B43" s="61" t="s">
        <v>24</v>
      </c>
      <c r="C43" s="35"/>
      <c r="D43" s="304"/>
      <c r="E43" s="114"/>
      <c r="F43" s="115"/>
      <c r="G43" s="116"/>
    </row>
    <row r="44" spans="1:7" s="10" customFormat="1" x14ac:dyDescent="0.2">
      <c r="A44" s="221"/>
      <c r="B44" s="61" t="s">
        <v>25</v>
      </c>
      <c r="C44" s="35"/>
      <c r="D44" s="304"/>
      <c r="E44" s="114"/>
      <c r="F44" s="115"/>
      <c r="G44" s="116"/>
    </row>
    <row r="45" spans="1:7" s="10" customFormat="1" x14ac:dyDescent="0.2">
      <c r="A45" s="221"/>
      <c r="B45" s="61" t="s">
        <v>26</v>
      </c>
      <c r="C45" s="35"/>
      <c r="D45" s="304"/>
      <c r="E45" s="114"/>
      <c r="F45" s="115"/>
      <c r="G45" s="116"/>
    </row>
    <row r="46" spans="1:7" s="10" customFormat="1" x14ac:dyDescent="0.2">
      <c r="A46" s="221"/>
      <c r="B46" s="61"/>
      <c r="C46" s="35"/>
      <c r="D46" s="304"/>
      <c r="E46" s="114"/>
      <c r="F46" s="115"/>
      <c r="G46" s="116"/>
    </row>
    <row r="47" spans="1:7" s="10" customFormat="1" x14ac:dyDescent="0.2">
      <c r="A47" s="222" t="s">
        <v>224</v>
      </c>
      <c r="B47" s="67" t="s">
        <v>27</v>
      </c>
      <c r="C47" s="21"/>
      <c r="D47" s="305"/>
      <c r="E47" s="114"/>
      <c r="F47" s="115"/>
      <c r="G47" s="116"/>
    </row>
    <row r="48" spans="1:7" s="10" customFormat="1" ht="60.75" customHeight="1" x14ac:dyDescent="0.2">
      <c r="A48" s="221" t="s">
        <v>121</v>
      </c>
      <c r="B48" s="40" t="s">
        <v>143</v>
      </c>
      <c r="C48" s="21" t="s">
        <v>0</v>
      </c>
      <c r="D48" s="305">
        <v>1</v>
      </c>
      <c r="E48" s="114"/>
      <c r="F48" s="117"/>
      <c r="G48" s="118"/>
    </row>
    <row r="49" spans="1:7" s="10" customFormat="1" x14ac:dyDescent="0.2">
      <c r="A49" s="222"/>
      <c r="B49" s="40"/>
      <c r="C49" s="21"/>
      <c r="D49" s="305"/>
      <c r="E49" s="114"/>
      <c r="F49" s="117"/>
      <c r="G49" s="118"/>
    </row>
    <row r="50" spans="1:7" s="10" customFormat="1" x14ac:dyDescent="0.2">
      <c r="A50" s="221" t="s">
        <v>225</v>
      </c>
      <c r="B50" s="67" t="s">
        <v>28</v>
      </c>
      <c r="C50" s="21"/>
      <c r="D50" s="305"/>
      <c r="E50" s="114"/>
      <c r="F50" s="117"/>
      <c r="G50" s="118"/>
    </row>
    <row r="51" spans="1:7" s="10" customFormat="1" x14ac:dyDescent="0.2">
      <c r="A51" s="221" t="s">
        <v>121</v>
      </c>
      <c r="B51" s="89" t="s">
        <v>29</v>
      </c>
      <c r="C51" s="21" t="s">
        <v>12</v>
      </c>
      <c r="D51" s="305">
        <v>1</v>
      </c>
      <c r="E51" s="114"/>
      <c r="F51" s="117"/>
      <c r="G51" s="118"/>
    </row>
    <row r="52" spans="1:7" s="10" customFormat="1" x14ac:dyDescent="0.2">
      <c r="A52" s="221"/>
      <c r="B52" s="89"/>
      <c r="C52" s="21"/>
      <c r="D52" s="305"/>
      <c r="E52" s="114"/>
      <c r="F52" s="117"/>
      <c r="G52" s="118"/>
    </row>
    <row r="53" spans="1:7" s="10" customFormat="1" x14ac:dyDescent="0.2">
      <c r="A53" s="221" t="s">
        <v>226</v>
      </c>
      <c r="B53" s="67" t="s">
        <v>342</v>
      </c>
      <c r="C53" s="21"/>
      <c r="D53" s="305"/>
      <c r="E53" s="114"/>
      <c r="F53" s="117"/>
      <c r="G53" s="118"/>
    </row>
    <row r="54" spans="1:7" s="10" customFormat="1" ht="39.75" customHeight="1" x14ac:dyDescent="0.2">
      <c r="A54" s="221" t="s">
        <v>121</v>
      </c>
      <c r="B54" s="53" t="s">
        <v>157</v>
      </c>
      <c r="C54" s="21" t="s">
        <v>0</v>
      </c>
      <c r="D54" s="305">
        <v>1</v>
      </c>
      <c r="E54" s="114"/>
      <c r="F54" s="117"/>
      <c r="G54" s="118"/>
    </row>
    <row r="55" spans="1:7" s="10" customFormat="1" x14ac:dyDescent="0.2">
      <c r="A55" s="221"/>
      <c r="B55" s="89"/>
      <c r="C55" s="21"/>
      <c r="D55" s="305"/>
      <c r="E55" s="114"/>
      <c r="F55" s="117"/>
      <c r="G55" s="118"/>
    </row>
    <row r="56" spans="1:7" s="10" customFormat="1" x14ac:dyDescent="0.2">
      <c r="A56" s="223" t="s">
        <v>227</v>
      </c>
      <c r="B56" s="90" t="s">
        <v>30</v>
      </c>
      <c r="C56" s="21"/>
      <c r="D56" s="305"/>
      <c r="E56" s="114"/>
      <c r="F56" s="117"/>
      <c r="G56" s="118"/>
    </row>
    <row r="57" spans="1:7" s="10" customFormat="1" ht="27.75" customHeight="1" x14ac:dyDescent="0.2">
      <c r="A57" s="221" t="s">
        <v>121</v>
      </c>
      <c r="B57" s="33" t="s">
        <v>31</v>
      </c>
      <c r="C57" s="21" t="s">
        <v>0</v>
      </c>
      <c r="D57" s="305">
        <v>1</v>
      </c>
      <c r="E57" s="114"/>
      <c r="F57" s="117"/>
      <c r="G57" s="118"/>
    </row>
    <row r="58" spans="1:7" s="10" customFormat="1" x14ac:dyDescent="0.2">
      <c r="A58" s="222"/>
      <c r="B58" s="33"/>
      <c r="C58" s="21"/>
      <c r="D58" s="305"/>
      <c r="E58" s="114"/>
      <c r="F58" s="117"/>
      <c r="G58" s="118"/>
    </row>
    <row r="59" spans="1:7" s="10" customFormat="1" x14ac:dyDescent="0.2">
      <c r="A59" s="223" t="s">
        <v>228</v>
      </c>
      <c r="B59" s="90" t="s">
        <v>214</v>
      </c>
      <c r="C59" s="21"/>
      <c r="D59" s="305"/>
      <c r="E59" s="114"/>
      <c r="F59" s="117"/>
      <c r="G59" s="118"/>
    </row>
    <row r="60" spans="1:7" s="10" customFormat="1" x14ac:dyDescent="0.2">
      <c r="A60" s="221" t="s">
        <v>121</v>
      </c>
      <c r="B60" s="33" t="s">
        <v>215</v>
      </c>
      <c r="C60" s="21" t="s">
        <v>0</v>
      </c>
      <c r="D60" s="305">
        <v>1</v>
      </c>
      <c r="E60" s="114"/>
      <c r="F60" s="117"/>
      <c r="G60" s="118"/>
    </row>
    <row r="61" spans="1:7" s="10" customFormat="1" x14ac:dyDescent="0.2">
      <c r="A61" s="222"/>
      <c r="B61" s="33"/>
      <c r="C61" s="21"/>
      <c r="D61" s="305"/>
      <c r="E61" s="114"/>
      <c r="F61" s="117"/>
      <c r="G61" s="118"/>
    </row>
    <row r="62" spans="1:7" s="10" customFormat="1" x14ac:dyDescent="0.2">
      <c r="A62" s="222"/>
      <c r="B62" s="33"/>
      <c r="C62" s="21"/>
      <c r="D62" s="305"/>
      <c r="E62" s="114"/>
      <c r="F62" s="117"/>
      <c r="G62" s="118"/>
    </row>
    <row r="63" spans="1:7" s="10" customFormat="1" x14ac:dyDescent="0.2">
      <c r="A63" s="223" t="s">
        <v>229</v>
      </c>
      <c r="B63" s="90" t="s">
        <v>216</v>
      </c>
      <c r="C63" s="21"/>
      <c r="D63" s="305"/>
      <c r="E63" s="114"/>
      <c r="F63" s="117"/>
      <c r="G63" s="118"/>
    </row>
    <row r="64" spans="1:7" s="10" customFormat="1" x14ac:dyDescent="0.2">
      <c r="A64" s="221" t="s">
        <v>121</v>
      </c>
      <c r="B64" s="33" t="s">
        <v>217</v>
      </c>
      <c r="C64" s="21" t="s">
        <v>0</v>
      </c>
      <c r="D64" s="305">
        <v>1</v>
      </c>
      <c r="E64" s="114"/>
      <c r="F64" s="117"/>
      <c r="G64" s="118"/>
    </row>
    <row r="65" spans="1:7" s="10" customFormat="1" x14ac:dyDescent="0.2">
      <c r="A65" s="222"/>
      <c r="B65" s="33"/>
      <c r="C65" s="21"/>
      <c r="D65" s="305"/>
      <c r="E65" s="114"/>
      <c r="F65" s="117"/>
      <c r="G65" s="118"/>
    </row>
    <row r="66" spans="1:7" s="10" customFormat="1" x14ac:dyDescent="0.2">
      <c r="A66" s="222"/>
      <c r="B66" s="33"/>
      <c r="C66" s="21"/>
      <c r="D66" s="305"/>
      <c r="E66" s="114"/>
      <c r="F66" s="117"/>
      <c r="G66" s="118"/>
    </row>
    <row r="67" spans="1:7" s="10" customFormat="1" x14ac:dyDescent="0.2">
      <c r="A67" s="222"/>
      <c r="B67" s="33"/>
      <c r="C67" s="21"/>
      <c r="D67" s="308"/>
      <c r="E67" s="21"/>
      <c r="F67" s="21"/>
      <c r="G67" s="250"/>
    </row>
    <row r="68" spans="1:7" s="10" customFormat="1" x14ac:dyDescent="0.2">
      <c r="A68" s="222"/>
      <c r="B68" s="33"/>
      <c r="C68" s="21"/>
      <c r="D68" s="305"/>
      <c r="E68" s="114"/>
      <c r="F68" s="115"/>
      <c r="G68" s="116"/>
    </row>
    <row r="69" spans="1:7" s="10" customFormat="1" x14ac:dyDescent="0.2">
      <c r="A69" s="222"/>
      <c r="B69" s="33"/>
      <c r="C69" s="21"/>
      <c r="D69" s="305"/>
      <c r="E69" s="114"/>
      <c r="F69" s="115"/>
      <c r="G69" s="116"/>
    </row>
    <row r="70" spans="1:7" s="10" customFormat="1" x14ac:dyDescent="0.2">
      <c r="A70" s="222"/>
      <c r="B70" s="33"/>
      <c r="C70" s="21"/>
      <c r="D70" s="305"/>
      <c r="E70" s="114"/>
      <c r="F70" s="115"/>
      <c r="G70" s="116"/>
    </row>
    <row r="71" spans="1:7" s="10" customFormat="1" x14ac:dyDescent="0.2">
      <c r="A71" s="222"/>
      <c r="B71" s="33"/>
      <c r="C71" s="21"/>
      <c r="D71" s="305"/>
      <c r="E71" s="114"/>
      <c r="F71" s="115"/>
      <c r="G71" s="116"/>
    </row>
    <row r="72" spans="1:7" s="10" customFormat="1" x14ac:dyDescent="0.2">
      <c r="A72" s="222"/>
      <c r="B72" s="33"/>
      <c r="C72" s="21"/>
      <c r="D72" s="305"/>
      <c r="E72" s="114"/>
      <c r="F72" s="115"/>
      <c r="G72" s="116"/>
    </row>
    <row r="73" spans="1:7" s="10" customFormat="1" x14ac:dyDescent="0.2">
      <c r="A73" s="222"/>
      <c r="B73" s="33"/>
      <c r="C73" s="21"/>
      <c r="D73" s="305"/>
      <c r="E73" s="114"/>
      <c r="F73" s="115"/>
      <c r="G73" s="116"/>
    </row>
    <row r="74" spans="1:7" s="10" customFormat="1" x14ac:dyDescent="0.2">
      <c r="A74" s="222"/>
      <c r="B74" s="33"/>
      <c r="C74" s="21"/>
      <c r="D74" s="305"/>
      <c r="E74" s="114"/>
      <c r="F74" s="115"/>
      <c r="G74" s="116"/>
    </row>
    <row r="75" spans="1:7" s="10" customFormat="1" ht="12.75" thickBot="1" x14ac:dyDescent="0.25">
      <c r="A75" s="222"/>
      <c r="B75" s="33"/>
      <c r="C75" s="21"/>
      <c r="D75" s="305"/>
      <c r="E75" s="114"/>
      <c r="F75" s="115"/>
      <c r="G75" s="116"/>
    </row>
    <row r="76" spans="1:7" s="10" customFormat="1" x14ac:dyDescent="0.2">
      <c r="A76" s="246"/>
      <c r="B76" s="91" t="s">
        <v>32</v>
      </c>
      <c r="C76" s="92"/>
      <c r="D76" s="306"/>
      <c r="E76" s="93"/>
      <c r="F76" s="93"/>
      <c r="G76" s="247"/>
    </row>
    <row r="77" spans="1:7" s="10" customFormat="1" ht="12.75" thickBot="1" x14ac:dyDescent="0.25">
      <c r="A77" s="248"/>
      <c r="B77" s="94" t="s">
        <v>33</v>
      </c>
      <c r="C77" s="95"/>
      <c r="D77" s="307"/>
      <c r="E77" s="170"/>
      <c r="F77" s="171"/>
      <c r="G77" s="249"/>
    </row>
    <row r="78" spans="1:7" s="10" customFormat="1" x14ac:dyDescent="0.2">
      <c r="A78" s="221"/>
      <c r="B78" s="71"/>
      <c r="C78" s="77"/>
      <c r="D78" s="305"/>
      <c r="E78" s="114"/>
      <c r="F78" s="115"/>
      <c r="G78" s="116"/>
    </row>
    <row r="79" spans="1:7" s="10" customFormat="1" x14ac:dyDescent="0.2">
      <c r="A79" s="221"/>
      <c r="B79" s="34" t="s">
        <v>34</v>
      </c>
      <c r="C79" s="35"/>
      <c r="D79" s="304"/>
      <c r="E79" s="114"/>
      <c r="F79" s="115"/>
      <c r="G79" s="116"/>
    </row>
    <row r="80" spans="1:7" s="10" customFormat="1" x14ac:dyDescent="0.2">
      <c r="A80" s="221"/>
      <c r="B80" s="34" t="s">
        <v>35</v>
      </c>
      <c r="C80" s="35"/>
      <c r="D80" s="304"/>
      <c r="E80" s="114"/>
      <c r="F80" s="115"/>
      <c r="G80" s="116"/>
    </row>
    <row r="81" spans="1:7" s="10" customFormat="1" x14ac:dyDescent="0.2">
      <c r="A81" s="221" t="s">
        <v>230</v>
      </c>
      <c r="B81" s="36" t="s">
        <v>36</v>
      </c>
      <c r="C81" s="35"/>
      <c r="D81" s="304"/>
      <c r="E81" s="114"/>
      <c r="F81" s="115"/>
      <c r="G81" s="116"/>
    </row>
    <row r="82" spans="1:7" s="10" customFormat="1" ht="65.25" customHeight="1" x14ac:dyDescent="0.2">
      <c r="A82" s="221"/>
      <c r="B82" s="37" t="s">
        <v>144</v>
      </c>
      <c r="C82" s="38"/>
      <c r="D82" s="309"/>
      <c r="E82" s="119"/>
      <c r="F82" s="119"/>
      <c r="G82" s="120"/>
    </row>
    <row r="83" spans="1:7" s="10" customFormat="1" x14ac:dyDescent="0.25">
      <c r="A83" s="224"/>
      <c r="B83" s="13"/>
      <c r="C83" s="13"/>
      <c r="D83" s="310"/>
      <c r="E83" s="121"/>
      <c r="F83" s="122"/>
      <c r="G83" s="123"/>
    </row>
    <row r="84" spans="1:7" s="10" customFormat="1" x14ac:dyDescent="0.2">
      <c r="A84" s="221" t="s">
        <v>231</v>
      </c>
      <c r="B84" s="39" t="s">
        <v>51</v>
      </c>
      <c r="C84" s="21"/>
      <c r="D84" s="311"/>
      <c r="E84" s="124"/>
      <c r="F84" s="117"/>
      <c r="G84" s="118"/>
    </row>
    <row r="85" spans="1:7" s="10" customFormat="1" ht="48.75" customHeight="1" x14ac:dyDescent="0.2">
      <c r="A85" s="221"/>
      <c r="B85" s="40" t="s">
        <v>52</v>
      </c>
      <c r="C85" s="21" t="s">
        <v>39</v>
      </c>
      <c r="D85" s="311">
        <v>247</v>
      </c>
      <c r="E85" s="114"/>
      <c r="F85" s="117"/>
      <c r="G85" s="118"/>
    </row>
    <row r="86" spans="1:7" s="10" customFormat="1" x14ac:dyDescent="0.2">
      <c r="A86" s="221"/>
      <c r="B86" s="40"/>
      <c r="C86" s="21"/>
      <c r="D86" s="312"/>
      <c r="E86" s="114"/>
      <c r="F86" s="117"/>
      <c r="G86" s="118"/>
    </row>
    <row r="87" spans="1:7" s="10" customFormat="1" x14ac:dyDescent="0.2">
      <c r="A87" s="221" t="s">
        <v>232</v>
      </c>
      <c r="B87" s="41" t="s">
        <v>37</v>
      </c>
      <c r="C87" s="21"/>
      <c r="D87" s="313"/>
      <c r="E87" s="114"/>
      <c r="F87" s="117"/>
      <c r="G87" s="118"/>
    </row>
    <row r="88" spans="1:7" s="10" customFormat="1" ht="51" customHeight="1" x14ac:dyDescent="0.2">
      <c r="A88" s="221"/>
      <c r="B88" s="42" t="s">
        <v>38</v>
      </c>
      <c r="C88" s="21" t="s">
        <v>39</v>
      </c>
      <c r="D88" s="311">
        <v>72</v>
      </c>
      <c r="E88" s="114"/>
      <c r="F88" s="117"/>
      <c r="G88" s="118"/>
    </row>
    <row r="89" spans="1:7" s="10" customFormat="1" x14ac:dyDescent="0.2">
      <c r="A89" s="221"/>
      <c r="B89" s="43"/>
      <c r="C89" s="21"/>
      <c r="D89" s="305"/>
      <c r="E89" s="114"/>
      <c r="F89" s="117"/>
      <c r="G89" s="118"/>
    </row>
    <row r="90" spans="1:7" s="10" customFormat="1" x14ac:dyDescent="0.2">
      <c r="A90" s="221" t="s">
        <v>233</v>
      </c>
      <c r="B90" s="26" t="s">
        <v>40</v>
      </c>
      <c r="C90" s="21"/>
      <c r="D90" s="305"/>
      <c r="E90" s="114"/>
      <c r="F90" s="117"/>
      <c r="G90" s="118"/>
    </row>
    <row r="91" spans="1:7" s="10" customFormat="1" ht="50.25" customHeight="1" x14ac:dyDescent="0.2">
      <c r="A91" s="225"/>
      <c r="B91" s="44" t="s">
        <v>222</v>
      </c>
      <c r="C91" s="45"/>
      <c r="D91" s="314"/>
      <c r="E91" s="125"/>
      <c r="F91" s="117"/>
      <c r="G91" s="118"/>
    </row>
    <row r="92" spans="1:7" s="10" customFormat="1" ht="12.75" customHeight="1" x14ac:dyDescent="0.2">
      <c r="A92" s="221" t="s">
        <v>43</v>
      </c>
      <c r="B92" s="46" t="s">
        <v>40</v>
      </c>
      <c r="C92" s="21"/>
      <c r="D92" s="305"/>
      <c r="E92" s="114"/>
      <c r="F92" s="117"/>
      <c r="G92" s="118"/>
    </row>
    <row r="93" spans="1:7" s="8" customFormat="1" x14ac:dyDescent="0.2">
      <c r="A93" s="280">
        <v>1</v>
      </c>
      <c r="B93" s="200" t="s">
        <v>189</v>
      </c>
      <c r="C93" s="21" t="s">
        <v>41</v>
      </c>
      <c r="D93" s="311">
        <v>18</v>
      </c>
      <c r="E93" s="114"/>
      <c r="F93" s="126"/>
      <c r="G93" s="127"/>
    </row>
    <row r="94" spans="1:7" x14ac:dyDescent="0.2">
      <c r="A94" s="280">
        <v>2</v>
      </c>
      <c r="B94" s="28" t="s">
        <v>299</v>
      </c>
      <c r="C94" s="21" t="s">
        <v>41</v>
      </c>
      <c r="D94" s="311">
        <v>24.5</v>
      </c>
      <c r="E94" s="114"/>
      <c r="F94" s="117"/>
      <c r="G94" s="118"/>
    </row>
    <row r="95" spans="1:7" s="10" customFormat="1" x14ac:dyDescent="0.2">
      <c r="A95" s="221"/>
      <c r="B95" s="28"/>
      <c r="C95" s="21"/>
      <c r="D95" s="305"/>
      <c r="E95" s="114"/>
      <c r="F95" s="115"/>
      <c r="G95" s="118"/>
    </row>
    <row r="96" spans="1:7" s="10" customFormat="1" x14ac:dyDescent="0.2">
      <c r="A96" s="221" t="s">
        <v>195</v>
      </c>
      <c r="B96" s="48" t="s">
        <v>42</v>
      </c>
      <c r="C96" s="21"/>
      <c r="D96" s="305"/>
      <c r="E96" s="114"/>
      <c r="F96" s="115"/>
      <c r="G96" s="116"/>
    </row>
    <row r="97" spans="1:7" s="10" customFormat="1" ht="25.5" customHeight="1" x14ac:dyDescent="0.25">
      <c r="A97" s="221"/>
      <c r="B97" s="23" t="s">
        <v>151</v>
      </c>
      <c r="C97" s="24"/>
      <c r="D97" s="315"/>
      <c r="E97" s="128"/>
      <c r="F97" s="115"/>
      <c r="G97" s="116"/>
    </row>
    <row r="98" spans="1:7" s="10" customFormat="1" ht="25.5" customHeight="1" x14ac:dyDescent="0.25">
      <c r="A98" s="221"/>
      <c r="B98" s="33" t="s">
        <v>152</v>
      </c>
      <c r="C98" s="49"/>
      <c r="D98" s="316"/>
      <c r="E98" s="129"/>
      <c r="F98" s="115"/>
      <c r="G98" s="116"/>
    </row>
    <row r="99" spans="1:7" s="10" customFormat="1" ht="24" x14ac:dyDescent="0.2">
      <c r="A99" s="221" t="s">
        <v>121</v>
      </c>
      <c r="B99" s="50" t="s">
        <v>345</v>
      </c>
      <c r="C99" s="21" t="s">
        <v>39</v>
      </c>
      <c r="D99" s="311">
        <v>247</v>
      </c>
      <c r="E99" s="114"/>
      <c r="F99" s="117"/>
      <c r="G99" s="118"/>
    </row>
    <row r="100" spans="1:7" s="10" customFormat="1" ht="36" x14ac:dyDescent="0.2">
      <c r="A100" s="221" t="s">
        <v>122</v>
      </c>
      <c r="B100" s="50" t="s">
        <v>346</v>
      </c>
      <c r="C100" s="21" t="s">
        <v>39</v>
      </c>
      <c r="D100" s="311">
        <v>247</v>
      </c>
      <c r="E100" s="114"/>
      <c r="F100" s="117"/>
      <c r="G100" s="118"/>
    </row>
    <row r="101" spans="1:7" s="10" customFormat="1" x14ac:dyDescent="0.2">
      <c r="A101" s="221" t="s">
        <v>234</v>
      </c>
      <c r="B101" s="26" t="s">
        <v>44</v>
      </c>
      <c r="C101" s="21"/>
      <c r="D101" s="305"/>
      <c r="E101" s="114"/>
      <c r="F101" s="117"/>
      <c r="G101" s="118"/>
    </row>
    <row r="102" spans="1:7" s="10" customFormat="1" ht="27" customHeight="1" x14ac:dyDescent="0.2">
      <c r="A102" s="221"/>
      <c r="B102" s="51" t="s">
        <v>45</v>
      </c>
      <c r="C102" s="21"/>
      <c r="D102" s="305"/>
      <c r="E102" s="114"/>
      <c r="F102" s="117"/>
      <c r="G102" s="118"/>
    </row>
    <row r="103" spans="1:7" s="10" customFormat="1" x14ac:dyDescent="0.2">
      <c r="A103" s="221" t="s">
        <v>300</v>
      </c>
      <c r="B103" s="26" t="s">
        <v>303</v>
      </c>
      <c r="C103" s="21"/>
      <c r="D103" s="305"/>
      <c r="E103" s="114"/>
      <c r="F103" s="117"/>
      <c r="G103" s="118"/>
    </row>
    <row r="104" spans="1:7" s="10" customFormat="1" ht="24" x14ac:dyDescent="0.2">
      <c r="A104" s="221" t="s">
        <v>121</v>
      </c>
      <c r="B104" s="51" t="s">
        <v>292</v>
      </c>
      <c r="C104" s="21" t="s">
        <v>39</v>
      </c>
      <c r="D104" s="311">
        <v>53</v>
      </c>
      <c r="E104" s="114"/>
      <c r="F104" s="117"/>
      <c r="G104" s="118"/>
    </row>
    <row r="105" spans="1:7" s="10" customFormat="1" x14ac:dyDescent="0.2">
      <c r="A105" s="221" t="s">
        <v>302</v>
      </c>
      <c r="B105" s="26" t="s">
        <v>301</v>
      </c>
      <c r="C105" s="21"/>
      <c r="D105" s="305"/>
      <c r="E105" s="114"/>
      <c r="F105" s="117"/>
      <c r="G105" s="118"/>
    </row>
    <row r="106" spans="1:7" s="10" customFormat="1" ht="24" x14ac:dyDescent="0.2">
      <c r="A106" s="221" t="s">
        <v>121</v>
      </c>
      <c r="B106" s="51" t="s">
        <v>292</v>
      </c>
      <c r="C106" s="21" t="s">
        <v>39</v>
      </c>
      <c r="D106" s="311">
        <v>247</v>
      </c>
      <c r="E106" s="114"/>
      <c r="F106" s="117"/>
      <c r="G106" s="118"/>
    </row>
    <row r="107" spans="1:7" s="10" customFormat="1" ht="12.75" thickBot="1" x14ac:dyDescent="0.25">
      <c r="A107" s="221"/>
      <c r="B107" s="51"/>
      <c r="C107" s="21"/>
      <c r="D107" s="305"/>
      <c r="E107" s="22"/>
      <c r="F107" s="22"/>
      <c r="G107" s="251"/>
    </row>
    <row r="108" spans="1:7" s="10" customFormat="1" x14ac:dyDescent="0.2">
      <c r="A108" s="246"/>
      <c r="B108" s="91" t="s">
        <v>46</v>
      </c>
      <c r="C108" s="96"/>
      <c r="D108" s="306"/>
      <c r="E108" s="93"/>
      <c r="F108" s="93"/>
      <c r="G108" s="247"/>
    </row>
    <row r="109" spans="1:7" s="10" customFormat="1" ht="12.75" thickBot="1" x14ac:dyDescent="0.25">
      <c r="A109" s="248"/>
      <c r="B109" s="94" t="s">
        <v>47</v>
      </c>
      <c r="C109" s="97"/>
      <c r="D109" s="307"/>
      <c r="E109" s="170"/>
      <c r="F109" s="171"/>
      <c r="G109" s="249"/>
    </row>
    <row r="110" spans="1:7" s="10" customFormat="1" x14ac:dyDescent="0.2">
      <c r="A110" s="221"/>
      <c r="B110" s="34" t="s">
        <v>48</v>
      </c>
      <c r="C110" s="21"/>
      <c r="D110" s="305"/>
      <c r="E110" s="114"/>
      <c r="F110" s="115"/>
      <c r="G110" s="116"/>
    </row>
    <row r="111" spans="1:7" s="10" customFormat="1" x14ac:dyDescent="0.2">
      <c r="A111" s="221" t="s">
        <v>235</v>
      </c>
      <c r="B111" s="20" t="s">
        <v>49</v>
      </c>
      <c r="C111" s="21"/>
      <c r="D111" s="305"/>
      <c r="E111" s="114"/>
      <c r="F111" s="115"/>
      <c r="G111" s="116"/>
    </row>
    <row r="112" spans="1:7" s="10" customFormat="1" ht="58.5" customHeight="1" x14ac:dyDescent="0.25">
      <c r="A112" s="221"/>
      <c r="B112" s="23" t="s">
        <v>146</v>
      </c>
      <c r="C112" s="24"/>
      <c r="D112" s="315"/>
      <c r="E112" s="128"/>
      <c r="F112" s="128"/>
      <c r="G112" s="130"/>
    </row>
    <row r="113" spans="1:7" s="10" customFormat="1" ht="35.25" customHeight="1" x14ac:dyDescent="0.25">
      <c r="A113" s="221"/>
      <c r="B113" s="25" t="s">
        <v>145</v>
      </c>
      <c r="C113" s="24"/>
      <c r="D113" s="315"/>
      <c r="E113" s="128"/>
      <c r="F113" s="128"/>
      <c r="G113" s="130"/>
    </row>
    <row r="114" spans="1:7" s="10" customFormat="1" ht="36" customHeight="1" x14ac:dyDescent="0.25">
      <c r="A114" s="221"/>
      <c r="B114" s="23" t="s">
        <v>116</v>
      </c>
      <c r="C114" s="24"/>
      <c r="D114" s="315"/>
      <c r="E114" s="128"/>
      <c r="F114" s="128"/>
      <c r="G114" s="130"/>
    </row>
    <row r="115" spans="1:7" x14ac:dyDescent="0.2">
      <c r="A115" s="227" t="s">
        <v>323</v>
      </c>
      <c r="B115" s="162" t="s">
        <v>10</v>
      </c>
      <c r="C115" s="161"/>
      <c r="D115" s="317"/>
      <c r="E115" s="114"/>
      <c r="F115" s="137"/>
      <c r="G115" s="138"/>
    </row>
    <row r="116" spans="1:7" ht="24" x14ac:dyDescent="0.2">
      <c r="A116" s="221"/>
      <c r="B116" s="33" t="s">
        <v>104</v>
      </c>
      <c r="C116" s="33"/>
      <c r="D116" s="318"/>
      <c r="E116" s="139"/>
      <c r="F116" s="139"/>
      <c r="G116" s="140"/>
    </row>
    <row r="117" spans="1:7" ht="25.5" customHeight="1" x14ac:dyDescent="0.2">
      <c r="A117" s="221"/>
      <c r="B117" s="33" t="s">
        <v>59</v>
      </c>
      <c r="C117" s="33"/>
      <c r="D117" s="318"/>
      <c r="E117" s="139"/>
      <c r="F117" s="139"/>
      <c r="G117" s="140"/>
    </row>
    <row r="118" spans="1:7" ht="48.75" customHeight="1" x14ac:dyDescent="0.2">
      <c r="A118" s="221"/>
      <c r="B118" s="33" t="s">
        <v>60</v>
      </c>
      <c r="C118" s="33"/>
      <c r="D118" s="318"/>
      <c r="E118" s="139"/>
      <c r="F118" s="139"/>
      <c r="G118" s="140"/>
    </row>
    <row r="119" spans="1:7" ht="63.75" customHeight="1" x14ac:dyDescent="0.2">
      <c r="A119" s="221"/>
      <c r="B119" s="53" t="s">
        <v>61</v>
      </c>
      <c r="C119" s="53"/>
      <c r="D119" s="319"/>
      <c r="E119" s="141"/>
      <c r="F119" s="141"/>
      <c r="G119" s="142"/>
    </row>
    <row r="120" spans="1:7" s="156" customFormat="1" x14ac:dyDescent="0.2">
      <c r="A120" s="227" t="s">
        <v>324</v>
      </c>
      <c r="B120" s="162" t="s">
        <v>9</v>
      </c>
      <c r="C120" s="161"/>
      <c r="D120" s="317"/>
      <c r="E120" s="114"/>
      <c r="F120" s="137"/>
      <c r="G120" s="138"/>
    </row>
    <row r="121" spans="1:7" ht="48" x14ac:dyDescent="0.2">
      <c r="A121" s="226"/>
      <c r="B121" s="53" t="s">
        <v>86</v>
      </c>
      <c r="C121" s="53"/>
      <c r="D121" s="319"/>
      <c r="E121" s="141"/>
      <c r="F121" s="141"/>
      <c r="G121" s="142"/>
    </row>
    <row r="122" spans="1:7" ht="36" x14ac:dyDescent="0.2">
      <c r="A122" s="223"/>
      <c r="B122" s="53" t="s">
        <v>87</v>
      </c>
      <c r="C122" s="53"/>
      <c r="D122" s="319"/>
      <c r="E122" s="141"/>
      <c r="F122" s="141"/>
      <c r="G122" s="142"/>
    </row>
    <row r="123" spans="1:7" ht="48" x14ac:dyDescent="0.2">
      <c r="A123" s="226"/>
      <c r="B123" s="53" t="s">
        <v>168</v>
      </c>
      <c r="C123" s="53"/>
      <c r="D123" s="319"/>
      <c r="E123" s="141"/>
      <c r="F123" s="141"/>
      <c r="G123" s="142"/>
    </row>
    <row r="124" spans="1:7" x14ac:dyDescent="0.2">
      <c r="A124" s="226"/>
      <c r="B124" s="53"/>
      <c r="C124" s="53"/>
      <c r="D124" s="319"/>
      <c r="E124" s="141"/>
      <c r="F124" s="141"/>
      <c r="G124" s="142"/>
    </row>
    <row r="125" spans="1:7" s="10" customFormat="1" ht="15" customHeight="1" x14ac:dyDescent="0.2">
      <c r="A125" s="227" t="s">
        <v>291</v>
      </c>
      <c r="B125" s="158" t="s">
        <v>53</v>
      </c>
      <c r="C125" s="159"/>
      <c r="D125" s="317"/>
      <c r="E125" s="114"/>
      <c r="F125" s="115"/>
      <c r="G125" s="116"/>
    </row>
    <row r="126" spans="1:7" s="17" customFormat="1" ht="14.25" customHeight="1" x14ac:dyDescent="0.25">
      <c r="A126" s="223" t="s">
        <v>325</v>
      </c>
      <c r="B126" s="26" t="s">
        <v>160</v>
      </c>
      <c r="C126" s="27"/>
      <c r="D126" s="320"/>
      <c r="E126" s="131"/>
      <c r="F126" s="132"/>
      <c r="G126" s="133"/>
    </row>
    <row r="127" spans="1:7" s="10" customFormat="1" ht="12" customHeight="1" x14ac:dyDescent="0.2">
      <c r="A127" s="221" t="s">
        <v>121</v>
      </c>
      <c r="B127" s="28" t="s">
        <v>167</v>
      </c>
      <c r="C127" s="21" t="s">
        <v>39</v>
      </c>
      <c r="D127" s="311">
        <v>53</v>
      </c>
      <c r="E127" s="114"/>
      <c r="F127" s="117"/>
      <c r="G127" s="118"/>
    </row>
    <row r="128" spans="1:7" s="10" customFormat="1" ht="15" customHeight="1" x14ac:dyDescent="0.2">
      <c r="A128" s="228" t="s">
        <v>236</v>
      </c>
      <c r="B128" s="160" t="s">
        <v>11</v>
      </c>
      <c r="C128" s="161"/>
      <c r="D128" s="317"/>
      <c r="E128" s="114"/>
      <c r="F128" s="115"/>
      <c r="G128" s="116"/>
    </row>
    <row r="129" spans="1:7" x14ac:dyDescent="0.2">
      <c r="A129" s="229" t="s">
        <v>237</v>
      </c>
      <c r="B129" s="154" t="s">
        <v>54</v>
      </c>
      <c r="C129" s="155"/>
      <c r="D129" s="321"/>
      <c r="E129" s="134"/>
      <c r="F129" s="135"/>
      <c r="G129" s="136"/>
    </row>
    <row r="130" spans="1:7" s="8" customFormat="1" x14ac:dyDescent="0.2">
      <c r="A130" s="226" t="s">
        <v>121</v>
      </c>
      <c r="B130" s="47" t="str">
        <f>B93</f>
        <v>Foundations F1</v>
      </c>
      <c r="C130" s="21" t="s">
        <v>41</v>
      </c>
      <c r="D130" s="311">
        <v>4.5</v>
      </c>
      <c r="E130" s="114"/>
      <c r="F130" s="126"/>
      <c r="G130" s="127"/>
    </row>
    <row r="131" spans="1:7" s="8" customFormat="1" ht="13.5" x14ac:dyDescent="0.2">
      <c r="A131" s="230"/>
      <c r="B131" s="47" t="s">
        <v>321</v>
      </c>
      <c r="C131" s="54" t="s">
        <v>111</v>
      </c>
      <c r="D131" s="311">
        <v>18</v>
      </c>
      <c r="E131" s="114"/>
      <c r="F131" s="126"/>
      <c r="G131" s="127"/>
    </row>
    <row r="132" spans="1:7" x14ac:dyDescent="0.2">
      <c r="A132" s="230"/>
      <c r="B132" s="201">
        <v>10</v>
      </c>
      <c r="C132" s="30" t="s">
        <v>8</v>
      </c>
      <c r="D132" s="311">
        <v>126.72</v>
      </c>
      <c r="E132" s="124"/>
      <c r="F132" s="117"/>
      <c r="G132" s="118"/>
    </row>
    <row r="133" spans="1:7" s="8" customFormat="1" x14ac:dyDescent="0.2">
      <c r="A133" s="278"/>
      <c r="B133" s="47"/>
      <c r="C133" s="21"/>
      <c r="D133" s="305"/>
      <c r="E133" s="114"/>
      <c r="F133" s="126"/>
      <c r="G133" s="127"/>
    </row>
    <row r="134" spans="1:7" x14ac:dyDescent="0.2">
      <c r="A134" s="226" t="s">
        <v>122</v>
      </c>
      <c r="B134" s="47" t="str">
        <f>B94</f>
        <v>Tie Beam TB</v>
      </c>
      <c r="C134" s="21" t="s">
        <v>41</v>
      </c>
      <c r="D134" s="311">
        <v>7</v>
      </c>
      <c r="E134" s="114"/>
      <c r="F134" s="117"/>
      <c r="G134" s="118"/>
    </row>
    <row r="135" spans="1:7" ht="13.5" x14ac:dyDescent="0.2">
      <c r="A135" s="230"/>
      <c r="B135" s="47" t="s">
        <v>321</v>
      </c>
      <c r="C135" s="54" t="s">
        <v>111</v>
      </c>
      <c r="D135" s="311">
        <v>70</v>
      </c>
      <c r="E135" s="114"/>
      <c r="F135" s="117"/>
      <c r="G135" s="118"/>
    </row>
    <row r="136" spans="1:7" x14ac:dyDescent="0.2">
      <c r="A136" s="230"/>
      <c r="B136" s="201">
        <v>12</v>
      </c>
      <c r="C136" s="30" t="s">
        <v>8</v>
      </c>
      <c r="D136" s="311">
        <v>497.28</v>
      </c>
      <c r="E136" s="124"/>
      <c r="F136" s="117"/>
      <c r="G136" s="118"/>
    </row>
    <row r="137" spans="1:7" x14ac:dyDescent="0.2">
      <c r="A137" s="230"/>
      <c r="B137" s="201">
        <v>6</v>
      </c>
      <c r="C137" s="30" t="s">
        <v>8</v>
      </c>
      <c r="D137" s="311">
        <v>186.48</v>
      </c>
      <c r="E137" s="124"/>
      <c r="F137" s="117"/>
      <c r="G137" s="118"/>
    </row>
    <row r="138" spans="1:7" x14ac:dyDescent="0.2">
      <c r="A138" s="230"/>
      <c r="B138" s="201"/>
      <c r="C138" s="30"/>
      <c r="D138" s="305"/>
      <c r="E138" s="124"/>
      <c r="F138" s="117"/>
      <c r="G138" s="118"/>
    </row>
    <row r="139" spans="1:7" x14ac:dyDescent="0.2">
      <c r="A139" s="226"/>
      <c r="B139" s="29"/>
      <c r="C139" s="30"/>
      <c r="D139" s="311"/>
      <c r="E139" s="114"/>
      <c r="F139" s="117"/>
      <c r="G139" s="118"/>
    </row>
    <row r="140" spans="1:7" x14ac:dyDescent="0.2">
      <c r="A140" s="230" t="s">
        <v>386</v>
      </c>
      <c r="B140" s="31" t="s">
        <v>326</v>
      </c>
      <c r="C140" s="32"/>
      <c r="D140" s="322"/>
      <c r="E140" s="134"/>
      <c r="F140" s="135"/>
      <c r="G140" s="136"/>
    </row>
    <row r="141" spans="1:7" ht="13.5" x14ac:dyDescent="0.2">
      <c r="A141" s="230" t="s">
        <v>121</v>
      </c>
      <c r="B141" s="29" t="s">
        <v>190</v>
      </c>
      <c r="C141" s="30" t="s">
        <v>109</v>
      </c>
      <c r="D141" s="311">
        <v>1.08</v>
      </c>
      <c r="E141" s="114"/>
      <c r="F141" s="117"/>
      <c r="G141" s="118"/>
    </row>
    <row r="142" spans="1:7" ht="13.5" x14ac:dyDescent="0.2">
      <c r="A142" s="230"/>
      <c r="B142" s="47" t="s">
        <v>321</v>
      </c>
      <c r="C142" s="54" t="s">
        <v>111</v>
      </c>
      <c r="D142" s="311">
        <v>18</v>
      </c>
      <c r="E142" s="114"/>
      <c r="F142" s="117"/>
      <c r="G142" s="118"/>
    </row>
    <row r="143" spans="1:7" x14ac:dyDescent="0.2">
      <c r="A143" s="230"/>
      <c r="B143" s="201">
        <v>12</v>
      </c>
      <c r="C143" s="30" t="s">
        <v>8</v>
      </c>
      <c r="D143" s="311">
        <v>95.910000000000011</v>
      </c>
      <c r="E143" s="124"/>
      <c r="F143" s="117"/>
      <c r="G143" s="118"/>
    </row>
    <row r="144" spans="1:7" x14ac:dyDescent="0.2">
      <c r="A144" s="230"/>
      <c r="B144" s="201">
        <v>6</v>
      </c>
      <c r="C144" s="30" t="s">
        <v>8</v>
      </c>
      <c r="D144" s="311">
        <v>26.64</v>
      </c>
      <c r="E144" s="124"/>
      <c r="F144" s="117"/>
      <c r="G144" s="118"/>
    </row>
    <row r="145" spans="1:7" x14ac:dyDescent="0.2">
      <c r="A145" s="230"/>
      <c r="B145" s="47"/>
      <c r="C145" s="54"/>
      <c r="D145" s="311"/>
      <c r="E145" s="114"/>
      <c r="F145" s="117"/>
      <c r="G145" s="118"/>
    </row>
    <row r="146" spans="1:7" x14ac:dyDescent="0.2">
      <c r="A146" s="229" t="s">
        <v>238</v>
      </c>
      <c r="B146" s="154" t="s">
        <v>57</v>
      </c>
      <c r="C146" s="155"/>
      <c r="D146" s="321"/>
      <c r="E146" s="134"/>
      <c r="F146" s="135"/>
      <c r="G146" s="136"/>
    </row>
    <row r="147" spans="1:7" x14ac:dyDescent="0.2">
      <c r="A147" s="230" t="s">
        <v>239</v>
      </c>
      <c r="B147" s="31" t="s">
        <v>326</v>
      </c>
      <c r="C147" s="32"/>
      <c r="D147" s="322"/>
      <c r="E147" s="134"/>
      <c r="F147" s="135"/>
      <c r="G147" s="136"/>
    </row>
    <row r="148" spans="1:7" ht="13.5" x14ac:dyDescent="0.2">
      <c r="A148" s="230" t="s">
        <v>121</v>
      </c>
      <c r="B148" s="29" t="s">
        <v>190</v>
      </c>
      <c r="C148" s="30" t="s">
        <v>109</v>
      </c>
      <c r="D148" s="311">
        <v>2.9499999999999997</v>
      </c>
      <c r="E148" s="114"/>
      <c r="F148" s="117"/>
      <c r="G148" s="118"/>
    </row>
    <row r="149" spans="1:7" ht="13.5" x14ac:dyDescent="0.2">
      <c r="A149" s="230"/>
      <c r="B149" s="47" t="s">
        <v>321</v>
      </c>
      <c r="C149" s="54" t="s">
        <v>111</v>
      </c>
      <c r="D149" s="311">
        <v>49.05</v>
      </c>
      <c r="E149" s="114"/>
      <c r="F149" s="117"/>
      <c r="G149" s="118"/>
    </row>
    <row r="150" spans="1:7" x14ac:dyDescent="0.2">
      <c r="A150" s="230"/>
      <c r="B150" s="201">
        <v>16</v>
      </c>
      <c r="C150" s="30" t="s">
        <v>8</v>
      </c>
      <c r="D150" s="311">
        <v>464.7</v>
      </c>
      <c r="E150" s="124"/>
      <c r="F150" s="117"/>
      <c r="G150" s="118"/>
    </row>
    <row r="151" spans="1:7" x14ac:dyDescent="0.2">
      <c r="A151" s="230"/>
      <c r="B151" s="201">
        <v>6</v>
      </c>
      <c r="C151" s="30" t="s">
        <v>8</v>
      </c>
      <c r="D151" s="311">
        <v>79.92</v>
      </c>
      <c r="E151" s="124"/>
      <c r="F151" s="117"/>
      <c r="G151" s="118"/>
    </row>
    <row r="152" spans="1:7" x14ac:dyDescent="0.2">
      <c r="A152" s="230"/>
      <c r="B152" s="47"/>
      <c r="C152" s="54"/>
      <c r="D152" s="311"/>
      <c r="E152" s="114"/>
      <c r="F152" s="117"/>
      <c r="G152" s="118"/>
    </row>
    <row r="153" spans="1:7" x14ac:dyDescent="0.2">
      <c r="A153" s="230" t="s">
        <v>240</v>
      </c>
      <c r="B153" s="31" t="s">
        <v>327</v>
      </c>
      <c r="C153" s="32"/>
      <c r="D153" s="322"/>
      <c r="E153" s="134"/>
      <c r="F153" s="117"/>
      <c r="G153" s="118"/>
    </row>
    <row r="154" spans="1:7" ht="13.5" x14ac:dyDescent="0.2">
      <c r="A154" s="279" t="s">
        <v>121</v>
      </c>
      <c r="B154" s="29" t="s">
        <v>387</v>
      </c>
      <c r="C154" s="30" t="s">
        <v>109</v>
      </c>
      <c r="D154" s="311">
        <v>24.7</v>
      </c>
      <c r="E154" s="114"/>
      <c r="F154" s="117"/>
      <c r="G154" s="118"/>
    </row>
    <row r="155" spans="1:7" s="156" customFormat="1" ht="13.5" x14ac:dyDescent="0.2">
      <c r="A155" s="229"/>
      <c r="B155" s="153" t="s">
        <v>322</v>
      </c>
      <c r="C155" s="157" t="s">
        <v>111</v>
      </c>
      <c r="D155" s="311">
        <v>0.01</v>
      </c>
      <c r="E155" s="114"/>
      <c r="F155" s="117"/>
      <c r="G155" s="118"/>
    </row>
    <row r="156" spans="1:7" x14ac:dyDescent="0.2">
      <c r="A156" s="230"/>
      <c r="B156" s="201">
        <v>10</v>
      </c>
      <c r="C156" s="30" t="s">
        <v>8</v>
      </c>
      <c r="D156" s="311">
        <v>2328.48</v>
      </c>
      <c r="E156" s="124"/>
      <c r="F156" s="117"/>
      <c r="G156" s="118"/>
    </row>
    <row r="157" spans="1:7" s="156" customFormat="1" x14ac:dyDescent="0.2">
      <c r="A157" s="229"/>
      <c r="B157" s="153"/>
      <c r="C157" s="157"/>
      <c r="D157" s="323"/>
      <c r="E157" s="114"/>
      <c r="F157" s="117"/>
      <c r="G157" s="118"/>
    </row>
    <row r="158" spans="1:7" x14ac:dyDescent="0.2">
      <c r="A158" s="230" t="s">
        <v>304</v>
      </c>
      <c r="B158" s="31" t="s">
        <v>347</v>
      </c>
      <c r="C158" s="32"/>
      <c r="D158" s="322"/>
      <c r="E158" s="134"/>
      <c r="F158" s="117"/>
      <c r="G158" s="118"/>
    </row>
    <row r="159" spans="1:7" x14ac:dyDescent="0.2">
      <c r="A159" s="279" t="s">
        <v>121</v>
      </c>
      <c r="B159" s="29" t="s">
        <v>348</v>
      </c>
      <c r="C159" s="30" t="s">
        <v>12</v>
      </c>
      <c r="D159" s="311">
        <v>1</v>
      </c>
      <c r="E159" s="114"/>
      <c r="F159" s="117"/>
      <c r="G159" s="118"/>
    </row>
    <row r="160" spans="1:7" s="156" customFormat="1" x14ac:dyDescent="0.2">
      <c r="A160" s="229"/>
      <c r="B160" s="153" t="s">
        <v>349</v>
      </c>
      <c r="C160" s="157" t="s">
        <v>12</v>
      </c>
      <c r="D160" s="323">
        <v>1</v>
      </c>
      <c r="E160" s="114"/>
      <c r="F160" s="117"/>
      <c r="G160" s="118"/>
    </row>
    <row r="161" spans="1:7" x14ac:dyDescent="0.2">
      <c r="A161" s="230"/>
      <c r="B161" s="201">
        <v>10</v>
      </c>
      <c r="C161" s="30" t="s">
        <v>12</v>
      </c>
      <c r="D161" s="305">
        <v>1</v>
      </c>
      <c r="E161" s="124"/>
      <c r="F161" s="117"/>
      <c r="G161" s="118"/>
    </row>
    <row r="162" spans="1:7" s="156" customFormat="1" x14ac:dyDescent="0.2">
      <c r="A162" s="229"/>
      <c r="B162" s="153"/>
      <c r="C162" s="157"/>
      <c r="D162" s="323"/>
      <c r="E162" s="114"/>
      <c r="F162" s="117"/>
      <c r="G162" s="118"/>
    </row>
    <row r="163" spans="1:7" x14ac:dyDescent="0.2">
      <c r="A163" s="232"/>
      <c r="B163" s="62"/>
      <c r="C163" s="30"/>
      <c r="D163" s="305"/>
      <c r="E163" s="114"/>
      <c r="F163" s="117"/>
      <c r="G163" s="118"/>
    </row>
    <row r="164" spans="1:7" x14ac:dyDescent="0.2">
      <c r="A164" s="230" t="s">
        <v>241</v>
      </c>
      <c r="B164" s="31" t="s">
        <v>330</v>
      </c>
      <c r="C164" s="30"/>
      <c r="D164" s="311"/>
      <c r="E164" s="124"/>
      <c r="F164" s="117"/>
      <c r="G164" s="118"/>
    </row>
    <row r="165" spans="1:7" ht="36" x14ac:dyDescent="0.2">
      <c r="A165" s="232" t="s">
        <v>55</v>
      </c>
      <c r="B165" s="29" t="s">
        <v>331</v>
      </c>
      <c r="C165" s="30" t="s">
        <v>12</v>
      </c>
      <c r="D165" s="311">
        <v>1</v>
      </c>
      <c r="E165" s="124"/>
      <c r="F165" s="117"/>
      <c r="G165" s="118"/>
    </row>
    <row r="166" spans="1:7" ht="24" x14ac:dyDescent="0.2">
      <c r="A166" s="232" t="s">
        <v>56</v>
      </c>
      <c r="B166" s="29" t="s">
        <v>343</v>
      </c>
      <c r="C166" s="30" t="s">
        <v>12</v>
      </c>
      <c r="D166" s="311">
        <v>1</v>
      </c>
      <c r="E166" s="124"/>
      <c r="F166" s="117"/>
      <c r="G166" s="118"/>
    </row>
    <row r="167" spans="1:7" ht="24.75" thickBot="1" x14ac:dyDescent="0.25">
      <c r="A167" s="232" t="s">
        <v>58</v>
      </c>
      <c r="B167" s="29" t="s">
        <v>344</v>
      </c>
      <c r="C167" s="30" t="s">
        <v>12</v>
      </c>
      <c r="D167" s="311">
        <v>1</v>
      </c>
      <c r="E167" s="124"/>
      <c r="F167" s="117"/>
      <c r="G167" s="118"/>
    </row>
    <row r="168" spans="1:7" x14ac:dyDescent="0.2">
      <c r="A168" s="246"/>
      <c r="B168" s="91" t="s">
        <v>115</v>
      </c>
      <c r="C168" s="96"/>
      <c r="D168" s="306"/>
      <c r="E168" s="172"/>
      <c r="F168" s="173"/>
      <c r="G168" s="252"/>
    </row>
    <row r="169" spans="1:7" ht="12.75" thickBot="1" x14ac:dyDescent="0.25">
      <c r="A169" s="248"/>
      <c r="B169" s="94" t="s">
        <v>123</v>
      </c>
      <c r="C169" s="97"/>
      <c r="D169" s="307"/>
      <c r="E169" s="170"/>
      <c r="F169" s="174"/>
      <c r="G169" s="253"/>
    </row>
    <row r="170" spans="1:7" x14ac:dyDescent="0.2">
      <c r="A170" s="221"/>
      <c r="B170" s="71"/>
      <c r="C170" s="21"/>
      <c r="D170" s="305"/>
      <c r="E170" s="114"/>
      <c r="F170" s="117"/>
      <c r="G170" s="136"/>
    </row>
    <row r="171" spans="1:7" x14ac:dyDescent="0.2">
      <c r="A171" s="221"/>
      <c r="B171" s="59" t="s">
        <v>88</v>
      </c>
      <c r="C171" s="21"/>
      <c r="D171" s="305"/>
      <c r="E171" s="114"/>
      <c r="F171" s="117"/>
      <c r="G171" s="118"/>
    </row>
    <row r="172" spans="1:7" x14ac:dyDescent="0.2">
      <c r="A172" s="221"/>
      <c r="B172" s="34" t="s">
        <v>89</v>
      </c>
      <c r="C172" s="21"/>
      <c r="D172" s="305"/>
      <c r="E172" s="114"/>
      <c r="F172" s="117"/>
      <c r="G172" s="118"/>
    </row>
    <row r="173" spans="1:7" x14ac:dyDescent="0.2">
      <c r="A173" s="221" t="s">
        <v>243</v>
      </c>
      <c r="B173" s="67" t="s">
        <v>36</v>
      </c>
      <c r="C173" s="21"/>
      <c r="D173" s="305"/>
      <c r="E173" s="114"/>
      <c r="F173" s="117"/>
      <c r="G173" s="118"/>
    </row>
    <row r="174" spans="1:7" ht="344.25" x14ac:dyDescent="0.2">
      <c r="A174" s="221"/>
      <c r="B174" s="341" t="s">
        <v>473</v>
      </c>
      <c r="C174" s="53"/>
      <c r="D174" s="319"/>
      <c r="E174" s="141"/>
      <c r="F174" s="141"/>
      <c r="G174" s="142"/>
    </row>
    <row r="175" spans="1:7" ht="76.5" x14ac:dyDescent="0.2">
      <c r="A175" s="221"/>
      <c r="B175" s="342" t="s">
        <v>474</v>
      </c>
      <c r="C175" s="60"/>
      <c r="D175" s="324"/>
      <c r="E175" s="143"/>
      <c r="F175" s="143"/>
      <c r="G175" s="144"/>
    </row>
    <row r="176" spans="1:7" ht="63.75" x14ac:dyDescent="0.2">
      <c r="A176" s="221"/>
      <c r="B176" s="341" t="s">
        <v>475</v>
      </c>
      <c r="C176" s="60"/>
      <c r="D176" s="324"/>
      <c r="E176" s="143"/>
      <c r="F176" s="143"/>
      <c r="G176" s="144"/>
    </row>
    <row r="177" spans="1:7" x14ac:dyDescent="0.2">
      <c r="A177" s="221"/>
      <c r="B177" s="53"/>
      <c r="C177" s="60"/>
      <c r="D177" s="324"/>
      <c r="E177" s="143"/>
      <c r="F177" s="143"/>
      <c r="G177" s="144"/>
    </row>
    <row r="178" spans="1:7" x14ac:dyDescent="0.2">
      <c r="A178" s="230"/>
      <c r="B178" s="68" t="s">
        <v>106</v>
      </c>
      <c r="C178" s="30"/>
      <c r="D178" s="311"/>
      <c r="E178" s="124"/>
      <c r="F178" s="117"/>
      <c r="G178" s="118"/>
    </row>
    <row r="179" spans="1:7" x14ac:dyDescent="0.2">
      <c r="A179" s="229" t="s">
        <v>244</v>
      </c>
      <c r="B179" s="197" t="s">
        <v>105</v>
      </c>
      <c r="C179" s="155"/>
      <c r="D179" s="321"/>
      <c r="E179" s="134"/>
      <c r="F179" s="135"/>
      <c r="G179" s="136"/>
    </row>
    <row r="180" spans="1:7" ht="24" x14ac:dyDescent="0.2">
      <c r="A180" s="230" t="s">
        <v>121</v>
      </c>
      <c r="B180" s="29" t="s">
        <v>293</v>
      </c>
      <c r="C180" s="30" t="s">
        <v>110</v>
      </c>
      <c r="D180" s="311">
        <v>63</v>
      </c>
      <c r="E180" s="124"/>
      <c r="F180" s="117"/>
      <c r="G180" s="118"/>
    </row>
    <row r="181" spans="1:7" x14ac:dyDescent="0.2">
      <c r="A181" s="229" t="s">
        <v>245</v>
      </c>
      <c r="B181" s="197" t="s">
        <v>57</v>
      </c>
      <c r="C181" s="155"/>
      <c r="D181" s="321"/>
      <c r="E181" s="134"/>
      <c r="F181" s="135"/>
      <c r="G181" s="136"/>
    </row>
    <row r="182" spans="1:7" x14ac:dyDescent="0.2">
      <c r="A182" s="230" t="s">
        <v>121</v>
      </c>
      <c r="B182" s="69" t="s">
        <v>170</v>
      </c>
      <c r="C182" s="32"/>
      <c r="D182" s="322"/>
      <c r="E182" s="134"/>
      <c r="F182" s="135"/>
      <c r="G182" s="118"/>
    </row>
    <row r="183" spans="1:7" ht="13.5" x14ac:dyDescent="0.2">
      <c r="A183" s="232" t="s">
        <v>132</v>
      </c>
      <c r="B183" s="29" t="s">
        <v>247</v>
      </c>
      <c r="C183" s="30" t="s">
        <v>110</v>
      </c>
      <c r="D183" s="311">
        <v>118.17</v>
      </c>
      <c r="E183" s="124"/>
      <c r="F183" s="117"/>
      <c r="G183" s="118"/>
    </row>
    <row r="184" spans="1:7" x14ac:dyDescent="0.2">
      <c r="A184" s="230" t="s">
        <v>122</v>
      </c>
      <c r="B184" s="69" t="s">
        <v>169</v>
      </c>
      <c r="C184" s="32"/>
      <c r="D184" s="322"/>
      <c r="E184" s="134"/>
      <c r="F184" s="135"/>
      <c r="G184" s="118"/>
    </row>
    <row r="185" spans="1:7" ht="13.5" x14ac:dyDescent="0.2">
      <c r="A185" s="232" t="s">
        <v>132</v>
      </c>
      <c r="B185" s="29" t="s">
        <v>247</v>
      </c>
      <c r="C185" s="30" t="s">
        <v>110</v>
      </c>
      <c r="D185" s="311">
        <v>185.4</v>
      </c>
      <c r="E185" s="124"/>
      <c r="F185" s="117"/>
      <c r="G185" s="118"/>
    </row>
    <row r="186" spans="1:7" x14ac:dyDescent="0.2">
      <c r="A186" s="230"/>
      <c r="B186" s="70"/>
      <c r="C186" s="30"/>
      <c r="D186" s="311"/>
      <c r="E186" s="124"/>
      <c r="F186" s="117"/>
      <c r="G186" s="118"/>
    </row>
    <row r="187" spans="1:7" x14ac:dyDescent="0.2">
      <c r="A187" s="230"/>
      <c r="B187" s="70"/>
      <c r="C187" s="30"/>
      <c r="D187" s="311"/>
      <c r="E187" s="124"/>
      <c r="F187" s="117"/>
      <c r="G187" s="118"/>
    </row>
    <row r="188" spans="1:7" x14ac:dyDescent="0.2">
      <c r="A188" s="229" t="s">
        <v>246</v>
      </c>
      <c r="B188" s="197" t="s">
        <v>388</v>
      </c>
      <c r="C188" s="155"/>
      <c r="D188" s="321"/>
      <c r="E188" s="134"/>
      <c r="F188" s="135"/>
      <c r="G188" s="136"/>
    </row>
    <row r="189" spans="1:7" x14ac:dyDescent="0.2">
      <c r="A189" s="230" t="s">
        <v>121</v>
      </c>
      <c r="B189" s="69" t="s">
        <v>170</v>
      </c>
      <c r="C189" s="32"/>
      <c r="D189" s="322"/>
      <c r="E189" s="134"/>
      <c r="F189" s="135"/>
      <c r="G189" s="118"/>
    </row>
    <row r="190" spans="1:7" ht="13.5" x14ac:dyDescent="0.2">
      <c r="A190" s="232" t="s">
        <v>132</v>
      </c>
      <c r="B190" s="29" t="s">
        <v>247</v>
      </c>
      <c r="C190" s="30" t="s">
        <v>110</v>
      </c>
      <c r="D190" s="311">
        <v>28.8</v>
      </c>
      <c r="E190" s="124"/>
      <c r="F190" s="117"/>
      <c r="G190" s="118"/>
    </row>
    <row r="191" spans="1:7" ht="13.5" customHeight="1" x14ac:dyDescent="0.2">
      <c r="A191" s="231"/>
      <c r="B191" s="263"/>
      <c r="C191" s="82"/>
      <c r="D191" s="325"/>
      <c r="E191" s="262"/>
      <c r="F191" s="198"/>
      <c r="G191" s="199"/>
    </row>
    <row r="192" spans="1:7" ht="13.5" customHeight="1" x14ac:dyDescent="0.2">
      <c r="A192" s="230"/>
      <c r="B192" s="70"/>
      <c r="C192" s="30"/>
      <c r="D192" s="311"/>
      <c r="E192" s="124"/>
      <c r="F192" s="117"/>
      <c r="G192" s="118"/>
    </row>
    <row r="193" spans="1:7" s="156" customFormat="1" ht="12" customHeight="1" x14ac:dyDescent="0.2">
      <c r="A193" s="227" t="s">
        <v>305</v>
      </c>
      <c r="B193" s="163" t="s">
        <v>90</v>
      </c>
      <c r="C193" s="161"/>
      <c r="D193" s="317"/>
      <c r="E193" s="114"/>
      <c r="F193" s="137"/>
      <c r="G193" s="145"/>
    </row>
    <row r="194" spans="1:7" ht="105.75" customHeight="1" x14ac:dyDescent="0.2">
      <c r="A194" s="221"/>
      <c r="B194" s="53" t="s">
        <v>250</v>
      </c>
      <c r="C194" s="53"/>
      <c r="D194" s="319"/>
      <c r="E194" s="141"/>
      <c r="F194" s="141"/>
      <c r="G194" s="144"/>
    </row>
    <row r="195" spans="1:7" ht="24.75" customHeight="1" x14ac:dyDescent="0.2">
      <c r="A195" s="221"/>
      <c r="B195" s="53" t="s">
        <v>251</v>
      </c>
      <c r="C195" s="53"/>
      <c r="D195" s="319"/>
      <c r="E195" s="141"/>
      <c r="F195" s="143"/>
      <c r="G195" s="144"/>
    </row>
    <row r="196" spans="1:7" ht="52.5" customHeight="1" x14ac:dyDescent="0.2">
      <c r="A196" s="221"/>
      <c r="B196" s="53" t="s">
        <v>161</v>
      </c>
      <c r="C196" s="53"/>
      <c r="D196" s="319"/>
      <c r="E196" s="141"/>
      <c r="F196" s="143"/>
      <c r="G196" s="144"/>
    </row>
    <row r="197" spans="1:7" x14ac:dyDescent="0.2">
      <c r="A197" s="229" t="s">
        <v>457</v>
      </c>
      <c r="B197" s="197" t="s">
        <v>105</v>
      </c>
      <c r="C197" s="155"/>
      <c r="D197" s="321"/>
      <c r="E197" s="134"/>
      <c r="F197" s="135"/>
      <c r="G197" s="136"/>
    </row>
    <row r="198" spans="1:7" ht="12" customHeight="1" x14ac:dyDescent="0.2">
      <c r="A198" s="230" t="s">
        <v>121</v>
      </c>
      <c r="B198" s="68" t="s">
        <v>249</v>
      </c>
      <c r="C198" s="32"/>
      <c r="D198" s="322"/>
      <c r="E198" s="134"/>
      <c r="F198" s="135"/>
      <c r="G198" s="118"/>
    </row>
    <row r="199" spans="1:7" ht="12.75" customHeight="1" x14ac:dyDescent="0.2">
      <c r="A199" s="230"/>
      <c r="B199" s="70" t="s">
        <v>248</v>
      </c>
      <c r="C199" s="30" t="s">
        <v>110</v>
      </c>
      <c r="D199" s="311">
        <v>126</v>
      </c>
      <c r="E199" s="124"/>
      <c r="F199" s="117"/>
      <c r="G199" s="118"/>
    </row>
    <row r="200" spans="1:7" ht="12.75" customHeight="1" x14ac:dyDescent="0.2">
      <c r="A200" s="229" t="s">
        <v>458</v>
      </c>
      <c r="B200" s="197" t="s">
        <v>57</v>
      </c>
      <c r="C200" s="155"/>
      <c r="D200" s="321"/>
      <c r="E200" s="134"/>
      <c r="F200" s="135"/>
      <c r="G200" s="136"/>
    </row>
    <row r="201" spans="1:7" ht="12.75" customHeight="1" x14ac:dyDescent="0.2">
      <c r="A201" s="230" t="s">
        <v>121</v>
      </c>
      <c r="B201" s="69" t="s">
        <v>153</v>
      </c>
      <c r="C201" s="32"/>
      <c r="D201" s="322"/>
      <c r="E201" s="134"/>
      <c r="F201" s="146"/>
      <c r="G201" s="118"/>
    </row>
    <row r="202" spans="1:7" ht="12.75" customHeight="1" x14ac:dyDescent="0.2">
      <c r="A202" s="230"/>
      <c r="B202" s="70" t="s">
        <v>107</v>
      </c>
      <c r="C202" s="30" t="s">
        <v>110</v>
      </c>
      <c r="D202" s="311">
        <v>118.17</v>
      </c>
      <c r="E202" s="124"/>
      <c r="F202" s="117"/>
      <c r="G202" s="118"/>
    </row>
    <row r="203" spans="1:7" ht="12.75" customHeight="1" x14ac:dyDescent="0.2">
      <c r="A203" s="232" t="s">
        <v>122</v>
      </c>
      <c r="B203" s="58" t="s">
        <v>154</v>
      </c>
      <c r="C203" s="32"/>
      <c r="D203" s="322"/>
      <c r="E203" s="134"/>
      <c r="F203" s="135"/>
      <c r="G203" s="118"/>
    </row>
    <row r="204" spans="1:7" ht="24" customHeight="1" x14ac:dyDescent="0.2">
      <c r="A204" s="230"/>
      <c r="B204" s="29" t="s">
        <v>155</v>
      </c>
      <c r="C204" s="30" t="s">
        <v>110</v>
      </c>
      <c r="D204" s="311">
        <v>488.96999999999997</v>
      </c>
      <c r="E204" s="124"/>
      <c r="F204" s="117"/>
      <c r="G204" s="118"/>
    </row>
    <row r="205" spans="1:7" ht="12.75" customHeight="1" x14ac:dyDescent="0.2">
      <c r="A205" s="230"/>
      <c r="B205" s="29"/>
      <c r="C205" s="30"/>
      <c r="D205" s="311"/>
      <c r="E205" s="124"/>
      <c r="F205" s="117"/>
      <c r="G205" s="118"/>
    </row>
    <row r="206" spans="1:7" ht="12.75" customHeight="1" x14ac:dyDescent="0.2">
      <c r="A206" s="229" t="s">
        <v>459</v>
      </c>
      <c r="B206" s="197" t="s">
        <v>388</v>
      </c>
      <c r="C206" s="155"/>
      <c r="D206" s="321"/>
      <c r="E206" s="134"/>
      <c r="F206" s="135"/>
      <c r="G206" s="136"/>
    </row>
    <row r="207" spans="1:7" ht="12.75" customHeight="1" x14ac:dyDescent="0.2">
      <c r="A207" s="230" t="s">
        <v>121</v>
      </c>
      <c r="B207" s="69" t="s">
        <v>153</v>
      </c>
      <c r="C207" s="32"/>
      <c r="D207" s="322"/>
      <c r="E207" s="134"/>
      <c r="F207" s="146"/>
      <c r="G207" s="118"/>
    </row>
    <row r="208" spans="1:7" ht="12.75" customHeight="1" x14ac:dyDescent="0.2">
      <c r="A208" s="230"/>
      <c r="B208" s="70" t="s">
        <v>191</v>
      </c>
      <c r="C208" s="30" t="s">
        <v>110</v>
      </c>
      <c r="D208" s="311">
        <v>28.8</v>
      </c>
      <c r="E208" s="124"/>
      <c r="F208" s="117"/>
      <c r="G208" s="118"/>
    </row>
    <row r="209" spans="1:7" ht="12.75" customHeight="1" x14ac:dyDescent="0.2">
      <c r="A209" s="232" t="s">
        <v>122</v>
      </c>
      <c r="B209" s="58" t="s">
        <v>154</v>
      </c>
      <c r="C209" s="32"/>
      <c r="D209" s="322"/>
      <c r="E209" s="134"/>
      <c r="F209" s="135"/>
      <c r="G209" s="118"/>
    </row>
    <row r="210" spans="1:7" ht="24" customHeight="1" x14ac:dyDescent="0.2">
      <c r="A210" s="230"/>
      <c r="B210" s="29" t="s">
        <v>155</v>
      </c>
      <c r="C210" s="30" t="s">
        <v>110</v>
      </c>
      <c r="D210" s="311">
        <v>28.8</v>
      </c>
      <c r="E210" s="124"/>
      <c r="F210" s="117"/>
      <c r="G210" s="118"/>
    </row>
    <row r="211" spans="1:7" x14ac:dyDescent="0.2">
      <c r="A211" s="232"/>
      <c r="B211" s="58"/>
      <c r="C211" s="30"/>
      <c r="D211" s="311"/>
      <c r="E211" s="124"/>
      <c r="F211" s="117"/>
      <c r="G211" s="118"/>
    </row>
    <row r="212" spans="1:7" ht="12.75" thickBot="1" x14ac:dyDescent="0.25">
      <c r="A212" s="232"/>
      <c r="B212" s="58"/>
      <c r="C212" s="30"/>
      <c r="D212" s="311"/>
      <c r="E212" s="124"/>
      <c r="F212" s="117"/>
      <c r="G212" s="118"/>
    </row>
    <row r="213" spans="1:7" x14ac:dyDescent="0.2">
      <c r="A213" s="246"/>
      <c r="B213" s="91" t="s">
        <v>114</v>
      </c>
      <c r="C213" s="96"/>
      <c r="D213" s="306"/>
      <c r="E213" s="172"/>
      <c r="F213" s="173"/>
      <c r="G213" s="252"/>
    </row>
    <row r="214" spans="1:7" ht="12.75" thickBot="1" x14ac:dyDescent="0.25">
      <c r="A214" s="248"/>
      <c r="B214" s="94" t="s">
        <v>137</v>
      </c>
      <c r="C214" s="97"/>
      <c r="D214" s="307"/>
      <c r="E214" s="170"/>
      <c r="F214" s="174"/>
      <c r="G214" s="253"/>
    </row>
    <row r="215" spans="1:7" x14ac:dyDescent="0.2">
      <c r="A215" s="221"/>
      <c r="B215" s="71"/>
      <c r="C215" s="21"/>
      <c r="D215" s="305"/>
      <c r="E215" s="114"/>
      <c r="F215" s="117"/>
      <c r="G215" s="136"/>
    </row>
    <row r="216" spans="1:7" x14ac:dyDescent="0.2">
      <c r="A216" s="233"/>
      <c r="B216" s="188" t="s">
        <v>91</v>
      </c>
      <c r="C216" s="64"/>
      <c r="D216" s="304"/>
      <c r="E216" s="114"/>
      <c r="F216" s="117"/>
      <c r="G216" s="118"/>
    </row>
    <row r="217" spans="1:7" x14ac:dyDescent="0.2">
      <c r="A217" s="233"/>
      <c r="B217" s="65" t="s">
        <v>92</v>
      </c>
      <c r="C217" s="64"/>
      <c r="D217" s="304"/>
      <c r="E217" s="114"/>
      <c r="F217" s="117"/>
      <c r="G217" s="118"/>
    </row>
    <row r="218" spans="1:7" x14ac:dyDescent="0.2">
      <c r="A218" s="221" t="s">
        <v>252</v>
      </c>
      <c r="B218" s="36" t="s">
        <v>36</v>
      </c>
      <c r="C218" s="35"/>
      <c r="D218" s="304"/>
      <c r="E218" s="114"/>
      <c r="F218" s="117"/>
      <c r="G218" s="118"/>
    </row>
    <row r="219" spans="1:7" ht="48" x14ac:dyDescent="0.2">
      <c r="A219" s="221"/>
      <c r="B219" s="53" t="s">
        <v>108</v>
      </c>
      <c r="C219" s="53"/>
      <c r="D219" s="319"/>
      <c r="E219" s="141"/>
      <c r="F219" s="141"/>
      <c r="G219" s="142"/>
    </row>
    <row r="220" spans="1:7" s="156" customFormat="1" x14ac:dyDescent="0.2">
      <c r="A220" s="228"/>
      <c r="B220" s="164" t="s">
        <v>138</v>
      </c>
      <c r="C220" s="165"/>
      <c r="D220" s="326"/>
      <c r="E220" s="114"/>
      <c r="F220" s="117"/>
      <c r="G220" s="118"/>
    </row>
    <row r="221" spans="1:7" x14ac:dyDescent="0.2">
      <c r="A221" s="264"/>
      <c r="B221" s="267" t="s">
        <v>140</v>
      </c>
      <c r="C221" s="274"/>
      <c r="D221" s="327"/>
      <c r="E221" s="114"/>
      <c r="F221" s="117"/>
      <c r="G221" s="118"/>
    </row>
    <row r="222" spans="1:7" x14ac:dyDescent="0.2">
      <c r="A222" s="265" t="s">
        <v>253</v>
      </c>
      <c r="B222" s="268" t="s">
        <v>57</v>
      </c>
      <c r="C222" s="275"/>
      <c r="D222" s="328"/>
      <c r="E222" s="124"/>
      <c r="F222" s="117"/>
      <c r="G222" s="118"/>
    </row>
    <row r="223" spans="1:7" ht="13.5" x14ac:dyDescent="0.2">
      <c r="A223" s="281" t="s">
        <v>121</v>
      </c>
      <c r="B223" s="269" t="s">
        <v>140</v>
      </c>
      <c r="C223" s="274" t="s">
        <v>111</v>
      </c>
      <c r="D223" s="311">
        <v>247</v>
      </c>
      <c r="E223" s="124"/>
      <c r="F223" s="117"/>
      <c r="G223" s="118"/>
    </row>
    <row r="224" spans="1:7" x14ac:dyDescent="0.2">
      <c r="A224" s="264"/>
      <c r="B224" s="269"/>
      <c r="C224" s="274"/>
      <c r="D224" s="327"/>
      <c r="E224" s="124"/>
      <c r="F224" s="117"/>
      <c r="G224" s="118"/>
    </row>
    <row r="225" spans="1:7" s="156" customFormat="1" ht="12" customHeight="1" x14ac:dyDescent="0.2">
      <c r="A225" s="265" t="s">
        <v>254</v>
      </c>
      <c r="B225" s="164" t="s">
        <v>352</v>
      </c>
      <c r="C225" s="161"/>
      <c r="D225" s="317"/>
      <c r="E225" s="114"/>
      <c r="F225" s="117"/>
      <c r="G225" s="118"/>
    </row>
    <row r="226" spans="1:7" ht="48" x14ac:dyDescent="0.2">
      <c r="A226" s="221"/>
      <c r="B226" s="53" t="s">
        <v>147</v>
      </c>
      <c r="C226" s="53"/>
      <c r="D226" s="319"/>
      <c r="E226" s="141"/>
      <c r="F226" s="141"/>
      <c r="G226" s="142"/>
    </row>
    <row r="227" spans="1:7" ht="24" x14ac:dyDescent="0.2">
      <c r="A227" s="226"/>
      <c r="B227" s="53" t="s">
        <v>148</v>
      </c>
      <c r="C227" s="53"/>
      <c r="D227" s="319"/>
      <c r="E227" s="141"/>
      <c r="F227" s="141"/>
      <c r="G227" s="142"/>
    </row>
    <row r="228" spans="1:7" ht="24" x14ac:dyDescent="0.2">
      <c r="A228" s="228"/>
      <c r="B228" s="141" t="s">
        <v>192</v>
      </c>
      <c r="C228" s="141"/>
      <c r="D228" s="329"/>
      <c r="E228" s="141"/>
      <c r="F228" s="141"/>
      <c r="G228" s="142"/>
    </row>
    <row r="229" spans="1:7" s="15" customFormat="1" ht="15" customHeight="1" x14ac:dyDescent="0.2">
      <c r="A229" s="265" t="s">
        <v>255</v>
      </c>
      <c r="B229" s="268" t="s">
        <v>57</v>
      </c>
      <c r="C229" s="275"/>
      <c r="D229" s="328"/>
      <c r="E229" s="114"/>
      <c r="F229" s="117"/>
      <c r="G229" s="118"/>
    </row>
    <row r="230" spans="1:7" x14ac:dyDescent="0.2">
      <c r="A230" s="264" t="s">
        <v>350</v>
      </c>
      <c r="B230" s="267" t="s">
        <v>389</v>
      </c>
      <c r="C230" s="274"/>
      <c r="D230" s="327"/>
      <c r="E230" s="124"/>
      <c r="F230" s="117"/>
      <c r="G230" s="118"/>
    </row>
    <row r="231" spans="1:7" ht="12" customHeight="1" x14ac:dyDescent="0.2">
      <c r="A231" s="281">
        <v>1</v>
      </c>
      <c r="B231" s="269" t="s">
        <v>390</v>
      </c>
      <c r="C231" s="274" t="s">
        <v>111</v>
      </c>
      <c r="D231" s="311">
        <v>159</v>
      </c>
      <c r="E231" s="124"/>
      <c r="F231" s="117"/>
      <c r="G231" s="118"/>
    </row>
    <row r="232" spans="1:7" x14ac:dyDescent="0.2">
      <c r="A232" s="264" t="s">
        <v>351</v>
      </c>
      <c r="B232" s="267" t="s">
        <v>391</v>
      </c>
      <c r="C232" s="274"/>
      <c r="D232" s="327"/>
      <c r="E232" s="124"/>
      <c r="F232" s="117"/>
      <c r="G232" s="118"/>
    </row>
    <row r="233" spans="1:7" ht="12" customHeight="1" x14ac:dyDescent="0.2">
      <c r="A233" s="281">
        <v>1</v>
      </c>
      <c r="B233" s="269" t="s">
        <v>460</v>
      </c>
      <c r="C233" s="274" t="s">
        <v>111</v>
      </c>
      <c r="D233" s="311">
        <v>42</v>
      </c>
      <c r="E233" s="124"/>
      <c r="F233" s="117"/>
      <c r="G233" s="118"/>
    </row>
    <row r="234" spans="1:7" x14ac:dyDescent="0.2">
      <c r="A234" s="234"/>
      <c r="B234" s="66"/>
      <c r="C234" s="55"/>
      <c r="D234" s="305"/>
      <c r="E234" s="124"/>
      <c r="F234" s="117"/>
      <c r="G234" s="118"/>
    </row>
    <row r="235" spans="1:7" s="156" customFormat="1" x14ac:dyDescent="0.2">
      <c r="A235" s="265" t="s">
        <v>461</v>
      </c>
      <c r="B235" s="164" t="s">
        <v>141</v>
      </c>
      <c r="C235" s="161"/>
      <c r="D235" s="317"/>
      <c r="E235" s="114"/>
      <c r="F235" s="117"/>
      <c r="G235" s="118"/>
    </row>
    <row r="236" spans="1:7" ht="24" x14ac:dyDescent="0.2">
      <c r="A236" s="235" t="s">
        <v>121</v>
      </c>
      <c r="B236" s="66" t="s">
        <v>193</v>
      </c>
      <c r="C236" s="274" t="s">
        <v>111</v>
      </c>
      <c r="D236" s="311">
        <v>201</v>
      </c>
      <c r="E236" s="124"/>
      <c r="F236" s="117"/>
      <c r="G236" s="118"/>
    </row>
    <row r="237" spans="1:7" x14ac:dyDescent="0.2">
      <c r="A237" s="234"/>
      <c r="B237" s="66"/>
      <c r="C237" s="55"/>
      <c r="D237" s="305"/>
      <c r="E237" s="124"/>
      <c r="F237" s="117"/>
      <c r="G237" s="118"/>
    </row>
    <row r="238" spans="1:7" ht="12" customHeight="1" x14ac:dyDescent="0.2">
      <c r="A238" s="234"/>
      <c r="B238" s="66"/>
      <c r="C238" s="55"/>
      <c r="D238" s="305"/>
      <c r="E238" s="124"/>
      <c r="F238" s="117"/>
      <c r="G238" s="118"/>
    </row>
    <row r="239" spans="1:7" ht="12" customHeight="1" x14ac:dyDescent="0.2">
      <c r="A239" s="234"/>
      <c r="B239" s="66"/>
      <c r="C239" s="55"/>
      <c r="D239" s="305"/>
      <c r="E239" s="124"/>
      <c r="F239" s="117"/>
      <c r="G239" s="118"/>
    </row>
    <row r="240" spans="1:7" ht="12" customHeight="1" thickBot="1" x14ac:dyDescent="0.25">
      <c r="A240" s="234"/>
      <c r="B240" s="66"/>
      <c r="C240" s="55"/>
      <c r="D240" s="305"/>
      <c r="E240" s="124"/>
      <c r="F240" s="117"/>
      <c r="G240" s="118"/>
    </row>
    <row r="241" spans="1:7" ht="12" customHeight="1" x14ac:dyDescent="0.2">
      <c r="A241" s="246"/>
      <c r="B241" s="91" t="s">
        <v>112</v>
      </c>
      <c r="C241" s="96"/>
      <c r="D241" s="306"/>
      <c r="E241" s="172"/>
      <c r="F241" s="173"/>
      <c r="G241" s="252"/>
    </row>
    <row r="242" spans="1:7" ht="12" customHeight="1" thickBot="1" x14ac:dyDescent="0.25">
      <c r="A242" s="248"/>
      <c r="B242" s="94" t="s">
        <v>113</v>
      </c>
      <c r="C242" s="97"/>
      <c r="D242" s="307"/>
      <c r="E242" s="170"/>
      <c r="F242" s="174"/>
      <c r="G242" s="253"/>
    </row>
    <row r="243" spans="1:7" x14ac:dyDescent="0.2">
      <c r="A243" s="236"/>
      <c r="B243" s="98"/>
      <c r="C243" s="66"/>
      <c r="D243" s="330"/>
      <c r="E243" s="124"/>
      <c r="F243" s="117"/>
      <c r="G243" s="118"/>
    </row>
    <row r="244" spans="1:7" x14ac:dyDescent="0.2">
      <c r="A244" s="236"/>
      <c r="B244" s="189" t="s">
        <v>133</v>
      </c>
      <c r="C244" s="66"/>
      <c r="D244" s="330"/>
      <c r="E244" s="124"/>
      <c r="F244" s="117"/>
      <c r="G244" s="118"/>
    </row>
    <row r="245" spans="1:7" x14ac:dyDescent="0.2">
      <c r="A245" s="236"/>
      <c r="B245" s="242" t="s">
        <v>93</v>
      </c>
      <c r="C245" s="66"/>
      <c r="D245" s="330"/>
      <c r="E245" s="124"/>
      <c r="F245" s="117"/>
      <c r="G245" s="118"/>
    </row>
    <row r="246" spans="1:7" x14ac:dyDescent="0.2">
      <c r="A246" s="236" t="s">
        <v>256</v>
      </c>
      <c r="B246" s="74" t="s">
        <v>36</v>
      </c>
      <c r="C246" s="66"/>
      <c r="D246" s="330"/>
      <c r="E246" s="124"/>
      <c r="F246" s="117"/>
      <c r="G246" s="118"/>
    </row>
    <row r="247" spans="1:7" ht="36" x14ac:dyDescent="0.2">
      <c r="A247" s="236"/>
      <c r="B247" s="66" t="s">
        <v>163</v>
      </c>
      <c r="C247" s="66"/>
      <c r="D247" s="330"/>
      <c r="E247" s="124"/>
      <c r="F247" s="117"/>
      <c r="G247" s="118"/>
    </row>
    <row r="248" spans="1:7" ht="48" x14ac:dyDescent="0.2">
      <c r="A248" s="236"/>
      <c r="B248" s="66" t="s">
        <v>162</v>
      </c>
      <c r="C248" s="66"/>
      <c r="D248" s="330"/>
      <c r="E248" s="124"/>
      <c r="F248" s="117"/>
      <c r="G248" s="118"/>
    </row>
    <row r="249" spans="1:7" ht="30.75" customHeight="1" x14ac:dyDescent="0.2">
      <c r="A249" s="236"/>
      <c r="B249" s="66" t="s">
        <v>185</v>
      </c>
      <c r="C249" s="66"/>
      <c r="D249" s="330"/>
      <c r="E249" s="124"/>
      <c r="F249" s="117"/>
      <c r="G249" s="118"/>
    </row>
    <row r="250" spans="1:7" ht="36" x14ac:dyDescent="0.2">
      <c r="A250" s="236"/>
      <c r="B250" s="66" t="s">
        <v>379</v>
      </c>
      <c r="C250" s="66"/>
      <c r="D250" s="330"/>
      <c r="E250" s="124"/>
      <c r="F250" s="117"/>
      <c r="G250" s="118"/>
    </row>
    <row r="251" spans="1:7" ht="24" x14ac:dyDescent="0.2">
      <c r="A251" s="221"/>
      <c r="B251" s="66" t="s">
        <v>139</v>
      </c>
      <c r="C251" s="66"/>
      <c r="D251" s="330"/>
      <c r="E251" s="124"/>
      <c r="F251" s="117"/>
      <c r="G251" s="118"/>
    </row>
    <row r="252" spans="1:7" ht="14.25" customHeight="1" x14ac:dyDescent="0.2">
      <c r="A252" s="236"/>
      <c r="B252" s="66"/>
      <c r="C252" s="66"/>
      <c r="D252" s="330"/>
      <c r="E252" s="124"/>
      <c r="F252" s="117"/>
      <c r="G252" s="118"/>
    </row>
    <row r="253" spans="1:7" x14ac:dyDescent="0.2">
      <c r="A253" s="227" t="s">
        <v>257</v>
      </c>
      <c r="B253" s="160" t="s">
        <v>94</v>
      </c>
      <c r="C253" s="161"/>
      <c r="D253" s="317"/>
      <c r="E253" s="124"/>
      <c r="F253" s="117"/>
      <c r="G253" s="118"/>
    </row>
    <row r="254" spans="1:7" s="156" customFormat="1" x14ac:dyDescent="0.2">
      <c r="A254" s="227"/>
      <c r="B254" s="160" t="s">
        <v>174</v>
      </c>
      <c r="C254" s="161"/>
      <c r="D254" s="317"/>
      <c r="E254" s="114"/>
      <c r="F254" s="117"/>
      <c r="G254" s="118"/>
    </row>
    <row r="255" spans="1:7" x14ac:dyDescent="0.2">
      <c r="A255" s="223"/>
      <c r="B255" s="187" t="s">
        <v>354</v>
      </c>
      <c r="C255" s="63"/>
      <c r="D255" s="305"/>
      <c r="E255" s="114"/>
      <c r="F255" s="126"/>
      <c r="G255" s="127"/>
    </row>
    <row r="256" spans="1:7" x14ac:dyDescent="0.2">
      <c r="A256" s="282" t="s">
        <v>121</v>
      </c>
      <c r="B256" s="62" t="s">
        <v>462</v>
      </c>
      <c r="C256" s="63" t="s">
        <v>95</v>
      </c>
      <c r="D256" s="305">
        <v>1</v>
      </c>
      <c r="E256" s="114"/>
      <c r="F256" s="117"/>
      <c r="G256" s="118"/>
    </row>
    <row r="257" spans="1:7" x14ac:dyDescent="0.2">
      <c r="A257" s="282" t="s">
        <v>122</v>
      </c>
      <c r="B257" s="62" t="s">
        <v>463</v>
      </c>
      <c r="C257" s="63" t="s">
        <v>95</v>
      </c>
      <c r="D257" s="305">
        <v>1</v>
      </c>
      <c r="E257" s="114"/>
      <c r="F257" s="117"/>
      <c r="G257" s="118"/>
    </row>
    <row r="258" spans="1:7" x14ac:dyDescent="0.2">
      <c r="A258" s="282" t="s">
        <v>124</v>
      </c>
      <c r="B258" s="62" t="s">
        <v>198</v>
      </c>
      <c r="C258" s="63" t="s">
        <v>95</v>
      </c>
      <c r="D258" s="305">
        <v>5</v>
      </c>
      <c r="E258" s="114"/>
      <c r="F258" s="126"/>
      <c r="G258" s="127"/>
    </row>
    <row r="259" spans="1:7" x14ac:dyDescent="0.2">
      <c r="A259" s="282" t="s">
        <v>125</v>
      </c>
      <c r="B259" s="62" t="s">
        <v>196</v>
      </c>
      <c r="C259" s="63" t="s">
        <v>95</v>
      </c>
      <c r="D259" s="305">
        <v>3</v>
      </c>
      <c r="E259" s="114"/>
      <c r="F259" s="126"/>
      <c r="G259" s="127"/>
    </row>
    <row r="260" spans="1:7" x14ac:dyDescent="0.2">
      <c r="A260" s="282" t="s">
        <v>126</v>
      </c>
      <c r="B260" s="62" t="s">
        <v>197</v>
      </c>
      <c r="C260" s="63" t="s">
        <v>95</v>
      </c>
      <c r="D260" s="305">
        <v>4</v>
      </c>
      <c r="E260" s="114"/>
      <c r="F260" s="126"/>
      <c r="G260" s="127"/>
    </row>
    <row r="261" spans="1:7" x14ac:dyDescent="0.2">
      <c r="A261" s="223"/>
      <c r="B261" s="187" t="s">
        <v>353</v>
      </c>
      <c r="C261" s="63"/>
      <c r="D261" s="305"/>
      <c r="E261" s="114"/>
      <c r="F261" s="126"/>
      <c r="G261" s="127"/>
    </row>
    <row r="262" spans="1:7" x14ac:dyDescent="0.2">
      <c r="A262" s="282" t="s">
        <v>121</v>
      </c>
      <c r="B262" s="62" t="s">
        <v>314</v>
      </c>
      <c r="C262" s="63" t="s">
        <v>95</v>
      </c>
      <c r="D262" s="305">
        <v>4</v>
      </c>
      <c r="E262" s="114"/>
      <c r="F262" s="126"/>
      <c r="G262" s="127"/>
    </row>
    <row r="263" spans="1:7" ht="12.75" thickBot="1" x14ac:dyDescent="0.25">
      <c r="A263" s="223"/>
      <c r="B263" s="62"/>
      <c r="C263" s="79"/>
      <c r="D263" s="305"/>
      <c r="E263" s="114"/>
      <c r="F263" s="126"/>
      <c r="G263" s="127"/>
    </row>
    <row r="264" spans="1:7" x14ac:dyDescent="0.2">
      <c r="A264" s="220"/>
      <c r="B264" s="99" t="s">
        <v>134</v>
      </c>
      <c r="C264" s="86"/>
      <c r="D264" s="303"/>
      <c r="E264" s="175"/>
      <c r="F264" s="176"/>
      <c r="G264" s="254"/>
    </row>
    <row r="265" spans="1:7" ht="12.75" thickBot="1" x14ac:dyDescent="0.25">
      <c r="A265" s="255"/>
      <c r="B265" s="81" t="s">
        <v>135</v>
      </c>
      <c r="C265" s="100"/>
      <c r="D265" s="331"/>
      <c r="E265" s="177"/>
      <c r="F265" s="178"/>
      <c r="G265" s="256"/>
    </row>
    <row r="266" spans="1:7" x14ac:dyDescent="0.2">
      <c r="A266" s="236"/>
      <c r="B266" s="98"/>
      <c r="C266" s="66"/>
      <c r="D266" s="330"/>
      <c r="E266" s="124"/>
      <c r="F266" s="117"/>
      <c r="G266" s="118"/>
    </row>
    <row r="267" spans="1:7" x14ac:dyDescent="0.2">
      <c r="A267" s="236"/>
      <c r="B267" s="72" t="s">
        <v>136</v>
      </c>
      <c r="C267" s="66"/>
      <c r="D267" s="330"/>
      <c r="E267" s="124"/>
      <c r="F267" s="117"/>
      <c r="G267" s="118"/>
    </row>
    <row r="268" spans="1:7" x14ac:dyDescent="0.2">
      <c r="A268" s="236"/>
      <c r="B268" s="73" t="s">
        <v>393</v>
      </c>
      <c r="C268" s="66"/>
      <c r="D268" s="330"/>
      <c r="E268" s="124"/>
      <c r="F268" s="117"/>
      <c r="G268" s="118"/>
    </row>
    <row r="269" spans="1:7" x14ac:dyDescent="0.2">
      <c r="A269" s="236"/>
      <c r="B269" s="73"/>
      <c r="C269" s="66"/>
      <c r="D269" s="330"/>
      <c r="E269" s="124"/>
      <c r="F269" s="117"/>
      <c r="G269" s="118"/>
    </row>
    <row r="270" spans="1:7" x14ac:dyDescent="0.2">
      <c r="A270" s="236" t="s">
        <v>258</v>
      </c>
      <c r="B270" s="75" t="s">
        <v>36</v>
      </c>
      <c r="C270" s="66"/>
      <c r="D270" s="330"/>
      <c r="E270" s="124"/>
      <c r="F270" s="117"/>
      <c r="G270" s="118"/>
    </row>
    <row r="271" spans="1:7" ht="60" x14ac:dyDescent="0.2">
      <c r="A271" s="236"/>
      <c r="B271" s="66" t="s">
        <v>156</v>
      </c>
      <c r="C271" s="66"/>
      <c r="D271" s="330"/>
      <c r="E271" s="124"/>
      <c r="F271" s="117"/>
      <c r="G271" s="118"/>
    </row>
    <row r="272" spans="1:7" ht="36" x14ac:dyDescent="0.2">
      <c r="A272" s="236"/>
      <c r="B272" s="66" t="s">
        <v>98</v>
      </c>
      <c r="C272" s="66"/>
      <c r="D272" s="330"/>
      <c r="E272" s="124"/>
      <c r="F272" s="117"/>
      <c r="G272" s="118"/>
    </row>
    <row r="273" spans="1:7" ht="12" customHeight="1" x14ac:dyDescent="0.2">
      <c r="A273" s="227" t="s">
        <v>400</v>
      </c>
      <c r="B273" s="158" t="s">
        <v>394</v>
      </c>
      <c r="C273" s="161"/>
      <c r="D273" s="317"/>
      <c r="E273" s="114"/>
      <c r="F273" s="168"/>
      <c r="G273" s="145"/>
    </row>
    <row r="274" spans="1:7" ht="48.75" customHeight="1" x14ac:dyDescent="0.2">
      <c r="A274" s="221"/>
      <c r="B274" s="62" t="s">
        <v>395</v>
      </c>
      <c r="C274" s="79"/>
      <c r="D274" s="305"/>
      <c r="E274" s="114"/>
      <c r="F274" s="117"/>
      <c r="G274" s="118">
        <f t="shared" ref="G274:G282" si="0">(D274*E274)+(D274*F274)</f>
        <v>0</v>
      </c>
    </row>
    <row r="275" spans="1:7" s="288" customFormat="1" ht="14.25" customHeight="1" x14ac:dyDescent="0.2">
      <c r="A275" s="221" t="s">
        <v>121</v>
      </c>
      <c r="B275" s="295" t="s">
        <v>403</v>
      </c>
      <c r="C275" s="296" t="s">
        <v>262</v>
      </c>
      <c r="D275" s="311">
        <v>75</v>
      </c>
      <c r="E275" s="287"/>
      <c r="F275" s="293"/>
      <c r="G275" s="294">
        <f t="shared" ref="G275" si="1">(D275*E275)+(D275*F275)</f>
        <v>0</v>
      </c>
    </row>
    <row r="276" spans="1:7" s="288" customFormat="1" ht="14.25" customHeight="1" x14ac:dyDescent="0.2">
      <c r="A276" s="221" t="s">
        <v>122</v>
      </c>
      <c r="B276" s="204" t="s">
        <v>464</v>
      </c>
      <c r="C276" s="296" t="s">
        <v>262</v>
      </c>
      <c r="D276" s="311">
        <v>46</v>
      </c>
      <c r="E276" s="287"/>
      <c r="F276" s="293"/>
      <c r="G276" s="294">
        <f t="shared" ref="G276" si="2">(D276*E276)+(D276*F276)</f>
        <v>0</v>
      </c>
    </row>
    <row r="277" spans="1:7" s="288" customFormat="1" ht="14.25" customHeight="1" x14ac:dyDescent="0.2">
      <c r="A277" s="221" t="s">
        <v>124</v>
      </c>
      <c r="B277" s="295" t="s">
        <v>401</v>
      </c>
      <c r="C277" s="296" t="s">
        <v>262</v>
      </c>
      <c r="D277" s="311">
        <v>280</v>
      </c>
      <c r="E277" s="287"/>
      <c r="F277" s="293"/>
      <c r="G277" s="294">
        <f t="shared" si="0"/>
        <v>0</v>
      </c>
    </row>
    <row r="278" spans="1:7" x14ac:dyDescent="0.2">
      <c r="A278" s="221" t="s">
        <v>125</v>
      </c>
      <c r="B278" s="295" t="s">
        <v>402</v>
      </c>
      <c r="C278" s="296" t="s">
        <v>262</v>
      </c>
      <c r="D278" s="311">
        <v>446</v>
      </c>
      <c r="E278" s="114"/>
      <c r="F278" s="117"/>
      <c r="G278" s="118">
        <f t="shared" si="0"/>
        <v>0</v>
      </c>
    </row>
    <row r="279" spans="1:7" ht="24" x14ac:dyDescent="0.2">
      <c r="A279" s="221" t="s">
        <v>126</v>
      </c>
      <c r="B279" s="62" t="s">
        <v>396</v>
      </c>
      <c r="C279" s="296" t="s">
        <v>111</v>
      </c>
      <c r="D279" s="311">
        <v>303</v>
      </c>
      <c r="E279" s="114"/>
      <c r="F279" s="117"/>
      <c r="G279" s="118">
        <f t="shared" si="0"/>
        <v>0</v>
      </c>
    </row>
    <row r="280" spans="1:7" ht="24" x14ac:dyDescent="0.2">
      <c r="A280" s="221" t="s">
        <v>127</v>
      </c>
      <c r="B280" s="62" t="s">
        <v>397</v>
      </c>
      <c r="C280" s="296" t="s">
        <v>111</v>
      </c>
      <c r="D280" s="311">
        <v>303</v>
      </c>
      <c r="E280" s="114"/>
      <c r="F280" s="117"/>
      <c r="G280" s="118">
        <f t="shared" si="0"/>
        <v>0</v>
      </c>
    </row>
    <row r="281" spans="1:7" ht="24" x14ac:dyDescent="0.2">
      <c r="A281" s="221" t="s">
        <v>128</v>
      </c>
      <c r="B281" s="62" t="s">
        <v>398</v>
      </c>
      <c r="C281" s="296" t="s">
        <v>262</v>
      </c>
      <c r="D281" s="311">
        <v>46</v>
      </c>
      <c r="E281" s="114"/>
      <c r="F281" s="117"/>
      <c r="G281" s="118">
        <f t="shared" si="0"/>
        <v>0</v>
      </c>
    </row>
    <row r="282" spans="1:7" ht="24" x14ac:dyDescent="0.2">
      <c r="A282" s="221" t="s">
        <v>129</v>
      </c>
      <c r="B282" s="62" t="s">
        <v>399</v>
      </c>
      <c r="C282" s="296" t="s">
        <v>262</v>
      </c>
      <c r="D282" s="311">
        <v>75</v>
      </c>
      <c r="E282" s="114"/>
      <c r="F282" s="117"/>
      <c r="G282" s="118">
        <f t="shared" si="0"/>
        <v>0</v>
      </c>
    </row>
    <row r="283" spans="1:7" x14ac:dyDescent="0.2">
      <c r="A283" s="264"/>
      <c r="B283" s="270"/>
      <c r="C283" s="274"/>
      <c r="D283" s="327"/>
      <c r="E283" s="124"/>
      <c r="F283" s="117"/>
      <c r="G283" s="118"/>
    </row>
    <row r="284" spans="1:7" ht="12.75" thickBot="1" x14ac:dyDescent="0.25">
      <c r="A284" s="221"/>
      <c r="B284" s="76"/>
      <c r="C284" s="77"/>
      <c r="D284" s="305"/>
      <c r="E284" s="114"/>
      <c r="F284" s="117"/>
      <c r="G284" s="118"/>
    </row>
    <row r="285" spans="1:7" x14ac:dyDescent="0.2">
      <c r="A285" s="220"/>
      <c r="B285" s="99" t="s">
        <v>404</v>
      </c>
      <c r="C285" s="101"/>
      <c r="D285" s="332"/>
      <c r="E285" s="179"/>
      <c r="F285" s="173"/>
      <c r="G285" s="252"/>
    </row>
    <row r="286" spans="1:7" ht="12" customHeight="1" thickBot="1" x14ac:dyDescent="0.25">
      <c r="A286" s="255"/>
      <c r="B286" s="81" t="s">
        <v>96</v>
      </c>
      <c r="C286" s="102"/>
      <c r="D286" s="333"/>
      <c r="E286" s="180"/>
      <c r="F286" s="174"/>
      <c r="G286" s="253"/>
    </row>
    <row r="287" spans="1:7" x14ac:dyDescent="0.2">
      <c r="A287" s="236"/>
      <c r="B287" s="98"/>
      <c r="C287" s="66"/>
      <c r="D287" s="330"/>
      <c r="E287" s="124"/>
      <c r="F287" s="117"/>
      <c r="G287" s="118"/>
    </row>
    <row r="288" spans="1:7" x14ac:dyDescent="0.2">
      <c r="A288" s="236"/>
      <c r="B288" s="72" t="s">
        <v>97</v>
      </c>
      <c r="C288" s="66"/>
      <c r="D288" s="330"/>
      <c r="E288" s="124"/>
      <c r="F288" s="117"/>
      <c r="G288" s="118"/>
    </row>
    <row r="289" spans="1:7" x14ac:dyDescent="0.2">
      <c r="A289" s="236"/>
      <c r="B289" s="73" t="s">
        <v>356</v>
      </c>
      <c r="C289" s="66"/>
      <c r="D289" s="330"/>
      <c r="E289" s="124"/>
      <c r="F289" s="117"/>
      <c r="G289" s="118"/>
    </row>
    <row r="290" spans="1:7" x14ac:dyDescent="0.2">
      <c r="A290" s="236"/>
      <c r="B290" s="73"/>
      <c r="C290" s="66"/>
      <c r="D290" s="330"/>
      <c r="E290" s="124"/>
      <c r="F290" s="117"/>
      <c r="G290" s="118"/>
    </row>
    <row r="291" spans="1:7" x14ac:dyDescent="0.2">
      <c r="A291" s="236"/>
      <c r="B291" s="73" t="s">
        <v>313</v>
      </c>
      <c r="C291" s="66"/>
      <c r="D291" s="330"/>
      <c r="E291" s="124"/>
      <c r="F291" s="117"/>
      <c r="G291" s="118"/>
    </row>
    <row r="292" spans="1:7" x14ac:dyDescent="0.2">
      <c r="A292" s="236" t="s">
        <v>259</v>
      </c>
      <c r="B292" s="75" t="s">
        <v>36</v>
      </c>
      <c r="C292" s="66"/>
      <c r="D292" s="330"/>
      <c r="E292" s="124"/>
      <c r="F292" s="117"/>
      <c r="G292" s="118"/>
    </row>
    <row r="293" spans="1:7" ht="60" x14ac:dyDescent="0.2">
      <c r="A293" s="236"/>
      <c r="B293" s="66" t="s">
        <v>156</v>
      </c>
      <c r="C293" s="66"/>
      <c r="D293" s="330"/>
      <c r="E293" s="124"/>
      <c r="F293" s="117"/>
      <c r="G293" s="118"/>
    </row>
    <row r="294" spans="1:7" ht="36" x14ac:dyDescent="0.2">
      <c r="A294" s="236"/>
      <c r="B294" s="66" t="s">
        <v>98</v>
      </c>
      <c r="C294" s="66"/>
      <c r="D294" s="330"/>
      <c r="E294" s="124"/>
      <c r="F294" s="117"/>
      <c r="G294" s="118"/>
    </row>
    <row r="295" spans="1:7" ht="36" x14ac:dyDescent="0.2">
      <c r="A295" s="221"/>
      <c r="B295" s="66" t="s">
        <v>357</v>
      </c>
      <c r="C295" s="66"/>
      <c r="D295" s="330"/>
      <c r="E295" s="124"/>
      <c r="F295" s="117"/>
      <c r="G295" s="118"/>
    </row>
    <row r="296" spans="1:7" ht="36" x14ac:dyDescent="0.2">
      <c r="A296" s="221"/>
      <c r="B296" s="66" t="s">
        <v>294</v>
      </c>
      <c r="C296" s="66"/>
      <c r="D296" s="330"/>
      <c r="E296" s="124"/>
      <c r="F296" s="117"/>
      <c r="G296" s="118"/>
    </row>
    <row r="297" spans="1:7" ht="48" x14ac:dyDescent="0.2">
      <c r="A297" s="221"/>
      <c r="B297" s="66" t="s">
        <v>358</v>
      </c>
      <c r="C297" s="66"/>
      <c r="D297" s="330"/>
      <c r="E297" s="124"/>
      <c r="F297" s="117"/>
      <c r="G297" s="118"/>
    </row>
    <row r="298" spans="1:7" s="15" customFormat="1" ht="15" customHeight="1" x14ac:dyDescent="0.2">
      <c r="A298" s="265" t="s">
        <v>260</v>
      </c>
      <c r="B298" s="268" t="s">
        <v>313</v>
      </c>
      <c r="C298" s="275"/>
      <c r="D298" s="328"/>
      <c r="E298" s="114"/>
      <c r="F298" s="117"/>
      <c r="G298" s="118"/>
    </row>
    <row r="299" spans="1:7" s="15" customFormat="1" ht="15" customHeight="1" x14ac:dyDescent="0.2">
      <c r="A299" s="265" t="s">
        <v>405</v>
      </c>
      <c r="B299" s="268" t="s">
        <v>57</v>
      </c>
      <c r="C299" s="275"/>
      <c r="D299" s="328"/>
      <c r="E299" s="114"/>
      <c r="F299" s="117"/>
      <c r="G299" s="118"/>
    </row>
    <row r="300" spans="1:7" x14ac:dyDescent="0.2">
      <c r="A300" s="281" t="s">
        <v>406</v>
      </c>
      <c r="B300" s="267" t="s">
        <v>392</v>
      </c>
      <c r="C300" s="274"/>
      <c r="D300" s="327"/>
      <c r="E300" s="124"/>
      <c r="F300" s="117"/>
      <c r="G300" s="118"/>
    </row>
    <row r="301" spans="1:7" ht="12" customHeight="1" x14ac:dyDescent="0.2">
      <c r="A301" s="281">
        <v>1</v>
      </c>
      <c r="B301" s="269" t="s">
        <v>465</v>
      </c>
      <c r="C301" s="274" t="s">
        <v>111</v>
      </c>
      <c r="D301" s="311">
        <v>303</v>
      </c>
      <c r="E301" s="124"/>
      <c r="F301" s="117"/>
      <c r="G301" s="118"/>
    </row>
    <row r="302" spans="1:7" ht="12" customHeight="1" x14ac:dyDescent="0.2">
      <c r="A302" s="285"/>
      <c r="B302" s="286"/>
      <c r="C302" s="274"/>
      <c r="D302" s="327"/>
      <c r="E302" s="124"/>
      <c r="F302" s="117"/>
      <c r="G302" s="118"/>
    </row>
    <row r="303" spans="1:7" x14ac:dyDescent="0.2">
      <c r="A303" s="236"/>
      <c r="B303" s="73" t="s">
        <v>355</v>
      </c>
      <c r="C303" s="66"/>
      <c r="D303" s="330"/>
      <c r="E303" s="124"/>
      <c r="F303" s="117"/>
      <c r="G303" s="118"/>
    </row>
    <row r="304" spans="1:7" x14ac:dyDescent="0.2">
      <c r="A304" s="236" t="s">
        <v>259</v>
      </c>
      <c r="B304" s="75" t="s">
        <v>36</v>
      </c>
      <c r="C304" s="66"/>
      <c r="D304" s="330"/>
      <c r="E304" s="124"/>
      <c r="F304" s="117"/>
      <c r="G304" s="118"/>
    </row>
    <row r="305" spans="1:7" ht="60" x14ac:dyDescent="0.2">
      <c r="A305" s="236"/>
      <c r="B305" s="66" t="s">
        <v>156</v>
      </c>
      <c r="C305" s="66"/>
      <c r="D305" s="330"/>
      <c r="E305" s="124"/>
      <c r="F305" s="117"/>
      <c r="G305" s="118"/>
    </row>
    <row r="306" spans="1:7" ht="36" x14ac:dyDescent="0.2">
      <c r="A306" s="236"/>
      <c r="B306" s="66" t="s">
        <v>98</v>
      </c>
      <c r="C306" s="66"/>
      <c r="D306" s="330"/>
      <c r="E306" s="124"/>
      <c r="F306" s="117"/>
      <c r="G306" s="118"/>
    </row>
    <row r="307" spans="1:7" s="15" customFormat="1" ht="15" customHeight="1" x14ac:dyDescent="0.2">
      <c r="A307" s="265" t="s">
        <v>405</v>
      </c>
      <c r="B307" s="268" t="s">
        <v>359</v>
      </c>
      <c r="C307" s="275"/>
      <c r="D307" s="328"/>
      <c r="E307" s="114"/>
      <c r="F307" s="117"/>
      <c r="G307" s="118"/>
    </row>
    <row r="308" spans="1:7" x14ac:dyDescent="0.2">
      <c r="A308" s="281" t="s">
        <v>121</v>
      </c>
      <c r="B308" s="269" t="s">
        <v>360</v>
      </c>
      <c r="C308" s="274" t="s">
        <v>262</v>
      </c>
      <c r="D308" s="311">
        <v>197</v>
      </c>
      <c r="E308" s="124"/>
      <c r="F308" s="117"/>
      <c r="G308" s="118"/>
    </row>
    <row r="309" spans="1:7" x14ac:dyDescent="0.2">
      <c r="A309" s="264"/>
      <c r="B309" s="270"/>
      <c r="C309" s="274"/>
      <c r="D309" s="327"/>
      <c r="E309" s="124"/>
      <c r="F309" s="117"/>
      <c r="G309" s="118"/>
    </row>
    <row r="310" spans="1:7" ht="12.75" thickBot="1" x14ac:dyDescent="0.25">
      <c r="A310" s="221"/>
      <c r="B310" s="76"/>
      <c r="C310" s="77"/>
      <c r="D310" s="305"/>
      <c r="E310" s="114"/>
      <c r="F310" s="117"/>
      <c r="G310" s="118"/>
    </row>
    <row r="311" spans="1:7" x14ac:dyDescent="0.2">
      <c r="A311" s="220"/>
      <c r="B311" s="99" t="s">
        <v>407</v>
      </c>
      <c r="C311" s="101"/>
      <c r="D311" s="332"/>
      <c r="E311" s="179"/>
      <c r="F311" s="173"/>
      <c r="G311" s="252"/>
    </row>
    <row r="312" spans="1:7" ht="12" customHeight="1" thickBot="1" x14ac:dyDescent="0.25">
      <c r="A312" s="255"/>
      <c r="B312" s="81" t="s">
        <v>96</v>
      </c>
      <c r="C312" s="102"/>
      <c r="D312" s="333"/>
      <c r="E312" s="180"/>
      <c r="F312" s="174"/>
      <c r="G312" s="253"/>
    </row>
    <row r="313" spans="1:7" x14ac:dyDescent="0.2">
      <c r="A313" s="221"/>
      <c r="B313" s="59" t="s">
        <v>99</v>
      </c>
      <c r="C313" s="21"/>
      <c r="D313" s="305"/>
      <c r="E313" s="114"/>
      <c r="F313" s="117"/>
      <c r="G313" s="118"/>
    </row>
    <row r="314" spans="1:7" x14ac:dyDescent="0.2">
      <c r="A314" s="221"/>
      <c r="B314" s="34" t="s">
        <v>80</v>
      </c>
      <c r="C314" s="21"/>
      <c r="D314" s="305"/>
      <c r="E314" s="114"/>
      <c r="F314" s="117"/>
      <c r="G314" s="118"/>
    </row>
    <row r="315" spans="1:7" x14ac:dyDescent="0.2">
      <c r="A315" s="221" t="s">
        <v>261</v>
      </c>
      <c r="B315" s="26" t="s">
        <v>36</v>
      </c>
      <c r="C315" s="21" t="s">
        <v>50</v>
      </c>
      <c r="D315" s="305"/>
      <c r="E315" s="114"/>
      <c r="F315" s="117"/>
      <c r="G315" s="118"/>
    </row>
    <row r="316" spans="1:7" ht="216.75" x14ac:dyDescent="0.2">
      <c r="A316" s="223"/>
      <c r="B316" s="62" t="s">
        <v>469</v>
      </c>
      <c r="C316" s="49"/>
      <c r="D316" s="316"/>
      <c r="E316" s="129"/>
      <c r="F316" s="129"/>
      <c r="G316" s="149"/>
    </row>
    <row r="317" spans="1:7" ht="191.25" x14ac:dyDescent="0.2">
      <c r="A317" s="223"/>
      <c r="B317" s="339" t="s">
        <v>470</v>
      </c>
      <c r="C317" s="49"/>
      <c r="D317" s="316"/>
      <c r="E317" s="129"/>
      <c r="F317" s="129"/>
      <c r="G317" s="149"/>
    </row>
    <row r="318" spans="1:7" ht="165.75" x14ac:dyDescent="0.2">
      <c r="A318" s="223"/>
      <c r="B318" s="339" t="s">
        <v>471</v>
      </c>
      <c r="C318" s="49"/>
      <c r="D318" s="316"/>
      <c r="E318" s="129"/>
      <c r="F318" s="129"/>
      <c r="G318" s="149"/>
    </row>
    <row r="319" spans="1:7" ht="25.5" x14ac:dyDescent="0.2">
      <c r="A319" s="223"/>
      <c r="B319" s="340" t="s">
        <v>472</v>
      </c>
      <c r="C319" s="49"/>
      <c r="D319" s="316"/>
      <c r="E319" s="129"/>
      <c r="F319" s="129"/>
      <c r="G319" s="149"/>
    </row>
    <row r="320" spans="1:7" ht="12.75" x14ac:dyDescent="0.2">
      <c r="A320" s="223"/>
      <c r="B320" s="340"/>
      <c r="C320" s="49"/>
      <c r="D320" s="316"/>
      <c r="E320" s="129"/>
      <c r="F320" s="129"/>
      <c r="G320" s="149"/>
    </row>
    <row r="321" spans="1:7" x14ac:dyDescent="0.2">
      <c r="A321" s="227" t="s">
        <v>408</v>
      </c>
      <c r="B321" s="160" t="s">
        <v>57</v>
      </c>
      <c r="C321" s="161"/>
      <c r="D321" s="317"/>
      <c r="E321" s="114"/>
      <c r="F321" s="117"/>
      <c r="G321" s="118"/>
    </row>
    <row r="322" spans="1:7" ht="24" x14ac:dyDescent="0.2">
      <c r="A322" s="221" t="s">
        <v>121</v>
      </c>
      <c r="B322" s="78" t="s">
        <v>182</v>
      </c>
      <c r="C322" s="79" t="s">
        <v>111</v>
      </c>
      <c r="D322" s="311">
        <v>118.17</v>
      </c>
      <c r="E322" s="114"/>
      <c r="F322" s="117"/>
      <c r="G322" s="118"/>
    </row>
    <row r="323" spans="1:7" ht="13.5" x14ac:dyDescent="0.2">
      <c r="A323" s="221" t="s">
        <v>122</v>
      </c>
      <c r="B323" s="78" t="s">
        <v>183</v>
      </c>
      <c r="C323" s="79" t="s">
        <v>111</v>
      </c>
      <c r="D323" s="311">
        <v>488.96999999999997</v>
      </c>
      <c r="E323" s="114"/>
      <c r="F323" s="117"/>
      <c r="G323" s="118"/>
    </row>
    <row r="324" spans="1:7" ht="13.5" x14ac:dyDescent="0.2">
      <c r="A324" s="221" t="s">
        <v>124</v>
      </c>
      <c r="B324" s="78" t="s">
        <v>361</v>
      </c>
      <c r="C324" s="79" t="s">
        <v>111</v>
      </c>
      <c r="D324" s="311">
        <v>303</v>
      </c>
      <c r="E324" s="114"/>
      <c r="F324" s="117"/>
      <c r="G324" s="118"/>
    </row>
    <row r="325" spans="1:7" x14ac:dyDescent="0.2">
      <c r="A325" s="221"/>
      <c r="B325" s="78"/>
      <c r="C325" s="79"/>
      <c r="D325" s="305"/>
      <c r="E325" s="114"/>
      <c r="F325" s="117"/>
      <c r="G325" s="118"/>
    </row>
    <row r="326" spans="1:7" x14ac:dyDescent="0.2">
      <c r="A326" s="227" t="s">
        <v>409</v>
      </c>
      <c r="B326" s="160" t="s">
        <v>388</v>
      </c>
      <c r="C326" s="161"/>
      <c r="D326" s="317"/>
      <c r="E326" s="114"/>
      <c r="F326" s="117"/>
      <c r="G326" s="118"/>
    </row>
    <row r="327" spans="1:7" ht="24" x14ac:dyDescent="0.2">
      <c r="A327" s="221" t="s">
        <v>121</v>
      </c>
      <c r="B327" s="78" t="s">
        <v>182</v>
      </c>
      <c r="C327" s="79" t="s">
        <v>111</v>
      </c>
      <c r="D327" s="311">
        <v>28.8</v>
      </c>
      <c r="E327" s="114"/>
      <c r="F327" s="117"/>
      <c r="G327" s="118"/>
    </row>
    <row r="328" spans="1:7" ht="13.5" x14ac:dyDescent="0.2">
      <c r="A328" s="221" t="s">
        <v>122</v>
      </c>
      <c r="B328" s="78" t="s">
        <v>183</v>
      </c>
      <c r="C328" s="79" t="s">
        <v>111</v>
      </c>
      <c r="D328" s="311">
        <v>28.8</v>
      </c>
      <c r="E328" s="114"/>
      <c r="F328" s="117"/>
      <c r="G328" s="118"/>
    </row>
    <row r="329" spans="1:7" x14ac:dyDescent="0.2">
      <c r="A329" s="221"/>
      <c r="B329" s="78"/>
      <c r="C329" s="79"/>
      <c r="D329" s="305"/>
      <c r="E329" s="114"/>
      <c r="F329" s="117"/>
      <c r="G329" s="118"/>
    </row>
    <row r="330" spans="1:7" x14ac:dyDescent="0.2">
      <c r="A330" s="221"/>
      <c r="B330" s="78"/>
      <c r="C330" s="79"/>
      <c r="D330" s="305"/>
      <c r="E330" s="114"/>
      <c r="F330" s="117"/>
      <c r="G330" s="118"/>
    </row>
    <row r="331" spans="1:7" x14ac:dyDescent="0.2">
      <c r="A331" s="221"/>
      <c r="B331" s="78"/>
      <c r="C331" s="79"/>
      <c r="D331" s="305"/>
      <c r="E331" s="114"/>
      <c r="F331" s="117"/>
      <c r="G331" s="118"/>
    </row>
    <row r="332" spans="1:7" x14ac:dyDescent="0.2">
      <c r="A332" s="221"/>
      <c r="B332" s="78"/>
      <c r="C332" s="79"/>
      <c r="D332" s="305"/>
      <c r="E332" s="114"/>
      <c r="F332" s="117"/>
      <c r="G332" s="118"/>
    </row>
    <row r="333" spans="1:7" x14ac:dyDescent="0.2">
      <c r="A333" s="221"/>
      <c r="B333" s="78"/>
      <c r="C333" s="79"/>
      <c r="D333" s="305"/>
      <c r="E333" s="114"/>
      <c r="F333" s="117"/>
      <c r="G333" s="118"/>
    </row>
    <row r="334" spans="1:7" x14ac:dyDescent="0.2">
      <c r="A334" s="221"/>
      <c r="B334" s="78"/>
      <c r="C334" s="79"/>
      <c r="D334" s="305"/>
      <c r="E334" s="114"/>
      <c r="F334" s="117"/>
      <c r="G334" s="118"/>
    </row>
    <row r="335" spans="1:7" x14ac:dyDescent="0.2">
      <c r="A335" s="221"/>
      <c r="B335" s="78"/>
      <c r="C335" s="79"/>
      <c r="D335" s="305"/>
      <c r="E335" s="114"/>
      <c r="F335" s="117"/>
      <c r="G335" s="118"/>
    </row>
    <row r="336" spans="1:7" x14ac:dyDescent="0.2">
      <c r="A336" s="221"/>
      <c r="B336" s="78"/>
      <c r="C336" s="79"/>
      <c r="D336" s="305"/>
      <c r="E336" s="114"/>
      <c r="F336" s="117"/>
      <c r="G336" s="118"/>
    </row>
    <row r="337" spans="1:7" ht="12.75" thickBot="1" x14ac:dyDescent="0.25">
      <c r="A337" s="221"/>
      <c r="B337" s="78"/>
      <c r="C337" s="79"/>
      <c r="D337" s="305"/>
      <c r="E337" s="114"/>
      <c r="F337" s="117"/>
      <c r="G337" s="118"/>
    </row>
    <row r="338" spans="1:7" ht="12" customHeight="1" x14ac:dyDescent="0.2">
      <c r="A338" s="220"/>
      <c r="B338" s="99" t="s">
        <v>410</v>
      </c>
      <c r="C338" s="96"/>
      <c r="D338" s="306"/>
      <c r="E338" s="172"/>
      <c r="F338" s="173"/>
      <c r="G338" s="252"/>
    </row>
    <row r="339" spans="1:7" ht="12" customHeight="1" thickBot="1" x14ac:dyDescent="0.25">
      <c r="A339" s="255"/>
      <c r="B339" s="297" t="s">
        <v>100</v>
      </c>
      <c r="C339" s="97"/>
      <c r="D339" s="307"/>
      <c r="E339" s="170"/>
      <c r="F339" s="174"/>
      <c r="G339" s="253"/>
    </row>
    <row r="340" spans="1:7" x14ac:dyDescent="0.2">
      <c r="A340" s="221"/>
      <c r="B340" s="71"/>
      <c r="C340" s="21"/>
      <c r="D340" s="305"/>
      <c r="E340" s="114"/>
      <c r="F340" s="117"/>
      <c r="G340" s="118"/>
    </row>
    <row r="341" spans="1:7" x14ac:dyDescent="0.2">
      <c r="A341" s="221"/>
      <c r="B341" s="59" t="s">
        <v>101</v>
      </c>
      <c r="C341" s="21"/>
      <c r="D341" s="305"/>
      <c r="E341" s="114"/>
      <c r="F341" s="117"/>
      <c r="G341" s="118"/>
    </row>
    <row r="342" spans="1:7" ht="13.5" customHeight="1" x14ac:dyDescent="0.2">
      <c r="A342" s="221"/>
      <c r="B342" s="163" t="s">
        <v>102</v>
      </c>
      <c r="C342" s="21"/>
      <c r="D342" s="305"/>
      <c r="E342" s="114"/>
      <c r="F342" s="117"/>
      <c r="G342" s="118"/>
    </row>
    <row r="343" spans="1:7" x14ac:dyDescent="0.2">
      <c r="A343" s="221" t="s">
        <v>263</v>
      </c>
      <c r="B343" s="26" t="s">
        <v>36</v>
      </c>
      <c r="C343" s="21"/>
      <c r="D343" s="305"/>
      <c r="E343" s="114"/>
      <c r="F343" s="117"/>
      <c r="G343" s="118"/>
    </row>
    <row r="344" spans="1:7" ht="36" x14ac:dyDescent="0.2">
      <c r="A344" s="221"/>
      <c r="B344" s="53" t="s">
        <v>119</v>
      </c>
      <c r="C344" s="60"/>
      <c r="D344" s="324"/>
      <c r="E344" s="143"/>
      <c r="F344" s="143"/>
      <c r="G344" s="144"/>
    </row>
    <row r="345" spans="1:7" ht="48" x14ac:dyDescent="0.2">
      <c r="A345" s="226"/>
      <c r="B345" s="53" t="s">
        <v>118</v>
      </c>
      <c r="C345" s="60"/>
      <c r="D345" s="324"/>
      <c r="E345" s="143"/>
      <c r="F345" s="143"/>
      <c r="G345" s="144"/>
    </row>
    <row r="346" spans="1:7" ht="24" x14ac:dyDescent="0.2">
      <c r="A346" s="221"/>
      <c r="B346" s="53" t="s">
        <v>158</v>
      </c>
      <c r="C346" s="60"/>
      <c r="D346" s="324"/>
      <c r="E346" s="143"/>
      <c r="F346" s="143"/>
      <c r="G346" s="144"/>
    </row>
    <row r="347" spans="1:7" ht="84" x14ac:dyDescent="0.2">
      <c r="A347" s="221"/>
      <c r="B347" s="53" t="s">
        <v>117</v>
      </c>
      <c r="C347" s="60"/>
      <c r="D347" s="324"/>
      <c r="E347" s="143"/>
      <c r="F347" s="143"/>
      <c r="G347" s="144"/>
    </row>
    <row r="348" spans="1:7" ht="24" x14ac:dyDescent="0.2">
      <c r="A348" s="221"/>
      <c r="B348" s="53" t="s">
        <v>159</v>
      </c>
      <c r="C348" s="60"/>
      <c r="D348" s="324"/>
      <c r="E348" s="143"/>
      <c r="F348" s="143"/>
      <c r="G348" s="144"/>
    </row>
    <row r="349" spans="1:7" x14ac:dyDescent="0.2">
      <c r="A349" s="237" t="s">
        <v>264</v>
      </c>
      <c r="B349" s="167" t="s">
        <v>411</v>
      </c>
      <c r="C349" s="165"/>
      <c r="D349" s="326"/>
      <c r="E349" s="148"/>
      <c r="F349" s="117"/>
      <c r="G349" s="118"/>
    </row>
    <row r="350" spans="1:7" s="156" customFormat="1" x14ac:dyDescent="0.2">
      <c r="A350" s="237" t="s">
        <v>265</v>
      </c>
      <c r="B350" s="167" t="s">
        <v>328</v>
      </c>
      <c r="C350" s="169"/>
      <c r="D350" s="317"/>
      <c r="E350" s="114"/>
      <c r="F350" s="117"/>
      <c r="G350" s="118"/>
    </row>
    <row r="351" spans="1:7" ht="48" x14ac:dyDescent="0.2">
      <c r="A351" s="238" t="s">
        <v>121</v>
      </c>
      <c r="B351" s="56" t="s">
        <v>329</v>
      </c>
      <c r="C351" s="77" t="s">
        <v>12</v>
      </c>
      <c r="D351" s="311">
        <v>1</v>
      </c>
      <c r="E351" s="114"/>
      <c r="F351" s="117"/>
      <c r="G351" s="118"/>
    </row>
    <row r="352" spans="1:7" x14ac:dyDescent="0.2">
      <c r="A352" s="238" t="s">
        <v>121</v>
      </c>
      <c r="B352" s="56" t="s">
        <v>298</v>
      </c>
      <c r="C352" s="77" t="s">
        <v>95</v>
      </c>
      <c r="D352" s="311">
        <v>4</v>
      </c>
      <c r="E352" s="114"/>
      <c r="F352" s="117"/>
      <c r="G352" s="118"/>
    </row>
    <row r="353" spans="1:7" ht="12.75" thickBot="1" x14ac:dyDescent="0.25">
      <c r="A353" s="221"/>
      <c r="B353" s="62"/>
      <c r="C353" s="79"/>
      <c r="D353" s="305"/>
      <c r="E353" s="114"/>
      <c r="F353" s="117"/>
      <c r="G353" s="118"/>
    </row>
    <row r="354" spans="1:7" x14ac:dyDescent="0.2">
      <c r="A354" s="220"/>
      <c r="B354" s="99" t="s">
        <v>412</v>
      </c>
      <c r="C354" s="96"/>
      <c r="D354" s="306"/>
      <c r="E354" s="172"/>
      <c r="F354" s="173"/>
      <c r="G354" s="252"/>
    </row>
    <row r="355" spans="1:7" ht="12.75" thickBot="1" x14ac:dyDescent="0.25">
      <c r="A355" s="255"/>
      <c r="B355" s="81" t="s">
        <v>103</v>
      </c>
      <c r="C355" s="97"/>
      <c r="D355" s="307"/>
      <c r="E355" s="170"/>
      <c r="F355" s="174"/>
      <c r="G355" s="253"/>
    </row>
    <row r="356" spans="1:7" x14ac:dyDescent="0.2">
      <c r="A356" s="257"/>
      <c r="B356" s="52"/>
      <c r="C356" s="79"/>
      <c r="D356" s="305"/>
      <c r="E356" s="114"/>
      <c r="F356" s="117"/>
      <c r="G356" s="118"/>
    </row>
    <row r="357" spans="1:7" x14ac:dyDescent="0.2">
      <c r="A357" s="221"/>
      <c r="B357" s="59" t="s">
        <v>172</v>
      </c>
      <c r="C357" s="79"/>
      <c r="D357" s="305"/>
      <c r="E357" s="114"/>
      <c r="F357" s="117"/>
      <c r="G357" s="118"/>
    </row>
    <row r="358" spans="1:7" x14ac:dyDescent="0.2">
      <c r="A358" s="221"/>
      <c r="B358" s="34" t="s">
        <v>85</v>
      </c>
      <c r="C358" s="21"/>
      <c r="D358" s="305"/>
      <c r="E358" s="114"/>
      <c r="F358" s="117"/>
      <c r="G358" s="118"/>
    </row>
    <row r="359" spans="1:7" x14ac:dyDescent="0.2">
      <c r="A359" s="221" t="s">
        <v>266</v>
      </c>
      <c r="B359" s="26" t="s">
        <v>36</v>
      </c>
      <c r="C359" s="21"/>
      <c r="D359" s="305"/>
      <c r="E359" s="137"/>
      <c r="F359" s="117"/>
      <c r="G359" s="118"/>
    </row>
    <row r="360" spans="1:7" ht="48" x14ac:dyDescent="0.2">
      <c r="A360" s="221"/>
      <c r="B360" s="53" t="s">
        <v>165</v>
      </c>
      <c r="C360" s="60"/>
      <c r="D360" s="324"/>
      <c r="E360" s="143"/>
      <c r="F360" s="143"/>
      <c r="G360" s="144"/>
    </row>
    <row r="361" spans="1:7" ht="48" x14ac:dyDescent="0.2">
      <c r="A361" s="221"/>
      <c r="B361" s="53" t="s">
        <v>166</v>
      </c>
      <c r="C361" s="60"/>
      <c r="D361" s="324"/>
      <c r="E361" s="143"/>
      <c r="F361" s="143"/>
      <c r="G361" s="144"/>
    </row>
    <row r="362" spans="1:7" ht="60" x14ac:dyDescent="0.2">
      <c r="A362" s="221"/>
      <c r="B362" s="53" t="s">
        <v>269</v>
      </c>
      <c r="C362" s="60"/>
      <c r="D362" s="324"/>
      <c r="E362" s="143"/>
      <c r="F362" s="143"/>
      <c r="G362" s="144"/>
    </row>
    <row r="363" spans="1:7" ht="48" x14ac:dyDescent="0.2">
      <c r="A363" s="226"/>
      <c r="B363" s="53" t="s">
        <v>131</v>
      </c>
      <c r="C363" s="60"/>
      <c r="D363" s="324"/>
      <c r="E363" s="143"/>
      <c r="F363" s="143"/>
      <c r="G363" s="144"/>
    </row>
    <row r="364" spans="1:7" ht="24" x14ac:dyDescent="0.2">
      <c r="A364" s="221"/>
      <c r="B364" s="53" t="s">
        <v>164</v>
      </c>
      <c r="C364" s="60"/>
      <c r="D364" s="324"/>
      <c r="E364" s="143"/>
      <c r="F364" s="143"/>
      <c r="G364" s="144"/>
    </row>
    <row r="365" spans="1:7" ht="168" x14ac:dyDescent="0.2">
      <c r="A365" s="221"/>
      <c r="B365" s="53" t="s">
        <v>218</v>
      </c>
      <c r="C365" s="60"/>
      <c r="D365" s="324"/>
      <c r="E365" s="143"/>
      <c r="F365" s="143"/>
      <c r="G365" s="144"/>
    </row>
    <row r="366" spans="1:7" ht="48" x14ac:dyDescent="0.2">
      <c r="A366" s="221"/>
      <c r="B366" s="53" t="s">
        <v>219</v>
      </c>
      <c r="C366" s="60"/>
      <c r="D366" s="324"/>
      <c r="E366" s="143"/>
      <c r="F366" s="143"/>
      <c r="G366" s="144"/>
    </row>
    <row r="367" spans="1:7" ht="36" x14ac:dyDescent="0.2">
      <c r="A367" s="221"/>
      <c r="B367" s="53" t="s">
        <v>220</v>
      </c>
      <c r="C367" s="60"/>
      <c r="D367" s="324"/>
      <c r="E367" s="143"/>
      <c r="F367" s="143"/>
      <c r="G367" s="144"/>
    </row>
    <row r="368" spans="1:7" x14ac:dyDescent="0.2">
      <c r="A368" s="237" t="s">
        <v>267</v>
      </c>
      <c r="B368" s="167" t="s">
        <v>57</v>
      </c>
      <c r="C368" s="165"/>
      <c r="D368" s="326"/>
      <c r="E368" s="148"/>
      <c r="F368" s="117"/>
      <c r="G368" s="118"/>
    </row>
    <row r="369" spans="1:7" s="12" customFormat="1" ht="15.75" customHeight="1" x14ac:dyDescent="0.2">
      <c r="A369" s="266" t="s">
        <v>413</v>
      </c>
      <c r="B369" s="205" t="s">
        <v>332</v>
      </c>
      <c r="C369" s="274"/>
      <c r="D369" s="327"/>
      <c r="E369" s="114"/>
      <c r="F369" s="117"/>
      <c r="G369" s="118"/>
    </row>
    <row r="370" spans="1:7" ht="28.5" customHeight="1" x14ac:dyDescent="0.2">
      <c r="A370" s="266" t="s">
        <v>121</v>
      </c>
      <c r="B370" s="271" t="s">
        <v>441</v>
      </c>
      <c r="C370" s="274" t="s">
        <v>12</v>
      </c>
      <c r="D370" s="327">
        <v>1</v>
      </c>
      <c r="E370" s="114"/>
      <c r="F370" s="151"/>
      <c r="G370" s="136"/>
    </row>
    <row r="371" spans="1:7" ht="24" x14ac:dyDescent="0.2">
      <c r="A371" s="266" t="s">
        <v>122</v>
      </c>
      <c r="B371" s="301" t="s">
        <v>442</v>
      </c>
      <c r="C371" s="274" t="s">
        <v>12</v>
      </c>
      <c r="D371" s="327">
        <v>1</v>
      </c>
      <c r="E371" s="114"/>
      <c r="F371" s="151"/>
      <c r="G371" s="136"/>
    </row>
    <row r="372" spans="1:7" x14ac:dyDescent="0.2">
      <c r="A372" s="266" t="s">
        <v>124</v>
      </c>
      <c r="B372" s="272" t="s">
        <v>317</v>
      </c>
      <c r="C372" s="274" t="s">
        <v>12</v>
      </c>
      <c r="D372" s="327">
        <v>1</v>
      </c>
      <c r="E372" s="114"/>
      <c r="F372" s="151"/>
      <c r="G372" s="136"/>
    </row>
    <row r="373" spans="1:7" x14ac:dyDescent="0.2">
      <c r="A373" s="266"/>
      <c r="B373" s="271"/>
      <c r="C373" s="276"/>
      <c r="D373" s="334"/>
      <c r="E373" s="114"/>
      <c r="F373" s="151"/>
      <c r="G373" s="152"/>
    </row>
    <row r="374" spans="1:7" x14ac:dyDescent="0.2">
      <c r="A374" s="266" t="s">
        <v>414</v>
      </c>
      <c r="B374" s="205" t="s">
        <v>333</v>
      </c>
      <c r="C374" s="277"/>
      <c r="D374" s="335"/>
      <c r="E374" s="114"/>
      <c r="F374" s="151"/>
      <c r="G374" s="136"/>
    </row>
    <row r="375" spans="1:7" ht="12" customHeight="1" x14ac:dyDescent="0.2">
      <c r="A375" s="283" t="s">
        <v>121</v>
      </c>
      <c r="B375" s="53" t="s">
        <v>443</v>
      </c>
      <c r="C375" s="274" t="s">
        <v>7</v>
      </c>
      <c r="D375" s="327">
        <v>4</v>
      </c>
      <c r="E375" s="114"/>
      <c r="F375" s="203"/>
      <c r="G375" s="136"/>
    </row>
    <row r="376" spans="1:7" ht="12" customHeight="1" x14ac:dyDescent="0.2">
      <c r="A376" s="283" t="s">
        <v>122</v>
      </c>
      <c r="B376" s="53" t="s">
        <v>444</v>
      </c>
      <c r="C376" s="274" t="s">
        <v>7</v>
      </c>
      <c r="D376" s="327">
        <v>50</v>
      </c>
      <c r="E376" s="114"/>
      <c r="F376" s="203"/>
      <c r="G376" s="136"/>
    </row>
    <row r="377" spans="1:7" ht="12" customHeight="1" x14ac:dyDescent="0.2">
      <c r="A377" s="283" t="s">
        <v>124</v>
      </c>
      <c r="B377" s="53" t="s">
        <v>449</v>
      </c>
      <c r="C377" s="274" t="s">
        <v>7</v>
      </c>
      <c r="D377" s="327">
        <v>10</v>
      </c>
      <c r="E377" s="114"/>
      <c r="F377" s="203"/>
      <c r="G377" s="136"/>
    </row>
    <row r="378" spans="1:7" ht="12" customHeight="1" x14ac:dyDescent="0.2">
      <c r="A378" s="283" t="s">
        <v>125</v>
      </c>
      <c r="B378" s="53" t="s">
        <v>445</v>
      </c>
      <c r="C378" s="274" t="s">
        <v>7</v>
      </c>
      <c r="D378" s="327">
        <v>9</v>
      </c>
      <c r="E378" s="114"/>
      <c r="F378" s="203"/>
      <c r="G378" s="136"/>
    </row>
    <row r="379" spans="1:7" ht="12" customHeight="1" x14ac:dyDescent="0.2">
      <c r="A379" s="283" t="s">
        <v>126</v>
      </c>
      <c r="B379" s="53" t="s">
        <v>450</v>
      </c>
      <c r="C379" s="274" t="s">
        <v>7</v>
      </c>
      <c r="D379" s="327">
        <v>2</v>
      </c>
      <c r="E379" s="114"/>
      <c r="F379" s="203"/>
      <c r="G379" s="136"/>
    </row>
    <row r="380" spans="1:7" ht="12" customHeight="1" x14ac:dyDescent="0.2">
      <c r="A380" s="283" t="s">
        <v>127</v>
      </c>
      <c r="B380" s="53" t="s">
        <v>451</v>
      </c>
      <c r="C380" s="274" t="s">
        <v>7</v>
      </c>
      <c r="D380" s="327">
        <v>2</v>
      </c>
      <c r="E380" s="114"/>
      <c r="F380" s="203"/>
      <c r="G380" s="136"/>
    </row>
    <row r="381" spans="1:7" ht="12" customHeight="1" x14ac:dyDescent="0.2">
      <c r="A381" s="283" t="s">
        <v>128</v>
      </c>
      <c r="B381" s="53" t="s">
        <v>452</v>
      </c>
      <c r="C381" s="274" t="s">
        <v>7</v>
      </c>
      <c r="D381" s="327">
        <v>3</v>
      </c>
      <c r="E381" s="114"/>
      <c r="F381" s="203"/>
      <c r="G381" s="136"/>
    </row>
    <row r="382" spans="1:7" ht="12" customHeight="1" x14ac:dyDescent="0.2">
      <c r="A382" s="283" t="s">
        <v>129</v>
      </c>
      <c r="B382" s="53" t="s">
        <v>453</v>
      </c>
      <c r="C382" s="274" t="s">
        <v>7</v>
      </c>
      <c r="D382" s="327">
        <v>4</v>
      </c>
      <c r="E382" s="114"/>
      <c r="F382" s="203"/>
      <c r="G382" s="136"/>
    </row>
    <row r="383" spans="1:7" ht="12" customHeight="1" x14ac:dyDescent="0.2">
      <c r="A383" s="283" t="s">
        <v>130</v>
      </c>
      <c r="B383" s="53" t="s">
        <v>454</v>
      </c>
      <c r="C383" s="274" t="s">
        <v>7</v>
      </c>
      <c r="D383" s="327">
        <v>2</v>
      </c>
      <c r="E383" s="114"/>
      <c r="F383" s="203"/>
      <c r="G383" s="136"/>
    </row>
    <row r="384" spans="1:7" ht="12" customHeight="1" x14ac:dyDescent="0.2">
      <c r="A384" s="283" t="s">
        <v>242</v>
      </c>
      <c r="B384" s="53" t="s">
        <v>455</v>
      </c>
      <c r="C384" s="274" t="s">
        <v>7</v>
      </c>
      <c r="D384" s="327">
        <v>9</v>
      </c>
      <c r="E384" s="114"/>
      <c r="F384" s="203"/>
      <c r="G384" s="136"/>
    </row>
    <row r="385" spans="1:7" x14ac:dyDescent="0.2">
      <c r="A385" s="266" t="s">
        <v>415</v>
      </c>
      <c r="B385" s="205" t="s">
        <v>334</v>
      </c>
      <c r="C385" s="277"/>
      <c r="D385" s="335"/>
      <c r="E385" s="114"/>
      <c r="F385" s="151"/>
      <c r="G385" s="136"/>
    </row>
    <row r="386" spans="1:7" ht="13.5" x14ac:dyDescent="0.2">
      <c r="A386" s="284" t="s">
        <v>121</v>
      </c>
      <c r="B386" s="62" t="s">
        <v>150</v>
      </c>
      <c r="C386" s="79" t="s">
        <v>142</v>
      </c>
      <c r="D386" s="305">
        <v>95</v>
      </c>
      <c r="E386" s="114"/>
      <c r="F386" s="151"/>
      <c r="G386" s="136"/>
    </row>
    <row r="387" spans="1:7" ht="12" customHeight="1" x14ac:dyDescent="0.2">
      <c r="A387" s="266"/>
      <c r="B387" s="273"/>
      <c r="C387" s="274"/>
      <c r="D387" s="327"/>
      <c r="E387" s="114"/>
      <c r="F387" s="203"/>
      <c r="G387" s="136"/>
    </row>
    <row r="388" spans="1:7" x14ac:dyDescent="0.2">
      <c r="A388" s="266" t="s">
        <v>416</v>
      </c>
      <c r="B388" s="205" t="s">
        <v>446</v>
      </c>
      <c r="C388" s="277"/>
      <c r="D388" s="335"/>
      <c r="E388" s="114"/>
      <c r="F388" s="203"/>
      <c r="G388" s="136"/>
    </row>
    <row r="389" spans="1:7" ht="12" customHeight="1" x14ac:dyDescent="0.2">
      <c r="A389" s="283" t="s">
        <v>121</v>
      </c>
      <c r="B389" s="302" t="s">
        <v>447</v>
      </c>
      <c r="C389" s="274" t="s">
        <v>7</v>
      </c>
      <c r="D389" s="327">
        <v>2</v>
      </c>
      <c r="E389" s="114"/>
      <c r="F389" s="203"/>
      <c r="G389" s="136"/>
    </row>
    <row r="390" spans="1:7" ht="12" customHeight="1" x14ac:dyDescent="0.2">
      <c r="A390" s="266"/>
      <c r="B390" s="302"/>
      <c r="C390" s="274"/>
      <c r="D390" s="327"/>
      <c r="E390" s="114"/>
      <c r="F390" s="203"/>
      <c r="G390" s="136"/>
    </row>
    <row r="391" spans="1:7" x14ac:dyDescent="0.2">
      <c r="A391" s="266" t="s">
        <v>417</v>
      </c>
      <c r="B391" s="205" t="s">
        <v>335</v>
      </c>
      <c r="C391" s="277"/>
      <c r="D391" s="335"/>
      <c r="E391" s="114"/>
      <c r="F391" s="203"/>
      <c r="G391" s="136"/>
    </row>
    <row r="392" spans="1:7" ht="12" customHeight="1" x14ac:dyDescent="0.2">
      <c r="A392" s="283" t="s">
        <v>121</v>
      </c>
      <c r="B392" s="53" t="s">
        <v>456</v>
      </c>
      <c r="C392" s="274" t="s">
        <v>7</v>
      </c>
      <c r="D392" s="327">
        <v>4</v>
      </c>
      <c r="E392" s="114"/>
      <c r="F392" s="203"/>
      <c r="G392" s="136"/>
    </row>
    <row r="393" spans="1:7" ht="12" customHeight="1" x14ac:dyDescent="0.2">
      <c r="A393" s="284" t="s">
        <v>122</v>
      </c>
      <c r="B393" s="53" t="s">
        <v>194</v>
      </c>
      <c r="C393" s="274" t="s">
        <v>7</v>
      </c>
      <c r="D393" s="327">
        <v>25</v>
      </c>
      <c r="E393" s="114"/>
      <c r="F393" s="203"/>
      <c r="G393" s="136"/>
    </row>
    <row r="394" spans="1:7" ht="12" customHeight="1" x14ac:dyDescent="0.2">
      <c r="A394" s="284" t="s">
        <v>124</v>
      </c>
      <c r="B394" s="53" t="s">
        <v>200</v>
      </c>
      <c r="C394" s="274" t="s">
        <v>7</v>
      </c>
      <c r="D394" s="327">
        <v>6</v>
      </c>
      <c r="E394" s="114"/>
      <c r="F394" s="203"/>
      <c r="G394" s="136"/>
    </row>
    <row r="395" spans="1:7" x14ac:dyDescent="0.2">
      <c r="A395" s="266" t="s">
        <v>448</v>
      </c>
      <c r="B395" s="205" t="s">
        <v>336</v>
      </c>
      <c r="C395" s="277"/>
      <c r="D395" s="335"/>
      <c r="E395" s="114"/>
      <c r="F395" s="203"/>
      <c r="G395" s="136"/>
    </row>
    <row r="396" spans="1:7" ht="13.5" x14ac:dyDescent="0.2">
      <c r="A396" s="284" t="s">
        <v>121</v>
      </c>
      <c r="B396" s="62" t="s">
        <v>149</v>
      </c>
      <c r="C396" s="79" t="s">
        <v>142</v>
      </c>
      <c r="D396" s="305">
        <v>35</v>
      </c>
      <c r="E396" s="114"/>
      <c r="F396" s="203"/>
      <c r="G396" s="136"/>
    </row>
    <row r="397" spans="1:7" ht="12.75" customHeight="1" x14ac:dyDescent="0.2">
      <c r="A397" s="266"/>
      <c r="B397" s="271"/>
      <c r="C397" s="276"/>
      <c r="D397" s="334"/>
      <c r="E397" s="203"/>
      <c r="F397" s="151"/>
      <c r="G397" s="259"/>
    </row>
    <row r="398" spans="1:7" ht="12.75" customHeight="1" thickBot="1" x14ac:dyDescent="0.25">
      <c r="A398" s="266"/>
      <c r="B398" s="271"/>
      <c r="C398" s="276"/>
      <c r="D398" s="334"/>
      <c r="E398" s="114"/>
      <c r="F398" s="151"/>
      <c r="G398" s="136"/>
    </row>
    <row r="399" spans="1:7" x14ac:dyDescent="0.2">
      <c r="A399" s="220"/>
      <c r="B399" s="99" t="s">
        <v>418</v>
      </c>
      <c r="C399" s="181"/>
      <c r="D399" s="336"/>
      <c r="E399" s="182"/>
      <c r="F399" s="173"/>
      <c r="G399" s="252"/>
    </row>
    <row r="400" spans="1:7" ht="12.75" thickBot="1" x14ac:dyDescent="0.25">
      <c r="A400" s="255"/>
      <c r="B400" s="81" t="s">
        <v>173</v>
      </c>
      <c r="C400" s="183"/>
      <c r="D400" s="337"/>
      <c r="E400" s="184"/>
      <c r="F400" s="174"/>
      <c r="G400" s="253"/>
    </row>
    <row r="401" spans="1:7" x14ac:dyDescent="0.2">
      <c r="A401" s="218"/>
      <c r="B401" s="59" t="s">
        <v>290</v>
      </c>
      <c r="C401" s="21"/>
      <c r="D401" s="305"/>
      <c r="E401" s="114"/>
      <c r="F401" s="117"/>
      <c r="G401" s="118"/>
    </row>
    <row r="402" spans="1:7" x14ac:dyDescent="0.2">
      <c r="A402" s="218"/>
      <c r="B402" s="34" t="s">
        <v>201</v>
      </c>
      <c r="C402" s="21"/>
      <c r="D402" s="305"/>
      <c r="E402" s="114"/>
      <c r="F402" s="117"/>
      <c r="G402" s="118"/>
    </row>
    <row r="403" spans="1:7" s="156" customFormat="1" x14ac:dyDescent="0.2">
      <c r="A403" s="239" t="s">
        <v>268</v>
      </c>
      <c r="B403" s="166" t="s">
        <v>202</v>
      </c>
      <c r="C403" s="63"/>
      <c r="D403" s="317"/>
      <c r="E403" s="114"/>
      <c r="F403" s="117"/>
      <c r="G403" s="118"/>
    </row>
    <row r="404" spans="1:7" ht="72" x14ac:dyDescent="0.2">
      <c r="A404" s="218"/>
      <c r="B404" s="62" t="s">
        <v>203</v>
      </c>
      <c r="C404" s="79"/>
      <c r="D404" s="305"/>
      <c r="E404" s="114"/>
      <c r="F404" s="117"/>
      <c r="G404" s="118"/>
    </row>
    <row r="405" spans="1:7" ht="36" x14ac:dyDescent="0.2">
      <c r="A405" s="218"/>
      <c r="B405" s="62" t="s">
        <v>204</v>
      </c>
      <c r="C405" s="79"/>
      <c r="D405" s="305"/>
      <c r="E405" s="114"/>
      <c r="F405" s="117"/>
      <c r="G405" s="118"/>
    </row>
    <row r="406" spans="1:7" ht="24" x14ac:dyDescent="0.2">
      <c r="A406" s="218"/>
      <c r="B406" s="62" t="s">
        <v>205</v>
      </c>
      <c r="C406" s="79"/>
      <c r="D406" s="305"/>
      <c r="E406" s="114"/>
      <c r="F406" s="117"/>
      <c r="G406" s="118"/>
    </row>
    <row r="407" spans="1:7" ht="48" x14ac:dyDescent="0.2">
      <c r="A407" s="218"/>
      <c r="B407" s="62" t="s">
        <v>206</v>
      </c>
      <c r="C407" s="79"/>
      <c r="D407" s="305"/>
      <c r="E407" s="114"/>
      <c r="F407" s="117"/>
      <c r="G407" s="118"/>
    </row>
    <row r="408" spans="1:7" ht="24" x14ac:dyDescent="0.2">
      <c r="A408" s="218"/>
      <c r="B408" s="62" t="s">
        <v>221</v>
      </c>
      <c r="C408" s="79"/>
      <c r="D408" s="305"/>
      <c r="E408" s="114"/>
      <c r="F408" s="117"/>
      <c r="G408" s="118"/>
    </row>
    <row r="409" spans="1:7" x14ac:dyDescent="0.2">
      <c r="A409" s="218" t="s">
        <v>309</v>
      </c>
      <c r="B409" s="190" t="s">
        <v>339</v>
      </c>
      <c r="C409" s="191"/>
      <c r="D409" s="304"/>
      <c r="E409" s="148"/>
      <c r="F409" s="135"/>
      <c r="G409" s="136"/>
    </row>
    <row r="410" spans="1:7" ht="24" x14ac:dyDescent="0.2">
      <c r="A410" s="218"/>
      <c r="B410" s="62" t="s">
        <v>207</v>
      </c>
      <c r="C410" s="79"/>
      <c r="D410" s="305"/>
      <c r="E410" s="114"/>
      <c r="F410" s="117"/>
      <c r="G410" s="118"/>
    </row>
    <row r="411" spans="1:7" x14ac:dyDescent="0.2">
      <c r="A411" s="218"/>
      <c r="B411" s="62"/>
      <c r="C411" s="79"/>
      <c r="D411" s="305"/>
      <c r="E411" s="114"/>
      <c r="F411" s="117"/>
      <c r="G411" s="118"/>
    </row>
    <row r="412" spans="1:7" x14ac:dyDescent="0.2">
      <c r="A412" s="239" t="s">
        <v>419</v>
      </c>
      <c r="B412" s="196" t="s">
        <v>57</v>
      </c>
      <c r="C412" s="168"/>
      <c r="D412" s="305"/>
      <c r="E412" s="148"/>
      <c r="F412" s="135"/>
      <c r="G412" s="136"/>
    </row>
    <row r="413" spans="1:7" x14ac:dyDescent="0.2">
      <c r="A413" s="240" t="s">
        <v>420</v>
      </c>
      <c r="B413" s="192" t="s">
        <v>340</v>
      </c>
      <c r="C413" s="57"/>
      <c r="D413" s="305"/>
      <c r="E413" s="148"/>
      <c r="F413" s="135"/>
      <c r="G413" s="136"/>
    </row>
    <row r="414" spans="1:7" x14ac:dyDescent="0.2">
      <c r="A414" s="240" t="s">
        <v>121</v>
      </c>
      <c r="B414" s="62" t="s">
        <v>208</v>
      </c>
      <c r="C414" s="79" t="s">
        <v>95</v>
      </c>
      <c r="D414" s="305">
        <v>1</v>
      </c>
      <c r="E414" s="114"/>
      <c r="F414" s="117"/>
      <c r="G414" s="136"/>
    </row>
    <row r="415" spans="1:7" x14ac:dyDescent="0.2">
      <c r="A415" s="240" t="s">
        <v>122</v>
      </c>
      <c r="B415" s="62" t="s">
        <v>209</v>
      </c>
      <c r="C415" s="79" t="s">
        <v>95</v>
      </c>
      <c r="D415" s="305">
        <v>11</v>
      </c>
      <c r="E415" s="114"/>
      <c r="F415" s="117"/>
      <c r="G415" s="136"/>
    </row>
    <row r="416" spans="1:7" x14ac:dyDescent="0.2">
      <c r="A416" s="240" t="s">
        <v>124</v>
      </c>
      <c r="B416" s="62" t="s">
        <v>210</v>
      </c>
      <c r="C416" s="79" t="s">
        <v>95</v>
      </c>
      <c r="D416" s="305">
        <v>1</v>
      </c>
      <c r="E416" s="114"/>
      <c r="F416" s="117"/>
      <c r="G416" s="136"/>
    </row>
    <row r="417" spans="1:7" x14ac:dyDescent="0.2">
      <c r="A417" s="240" t="s">
        <v>125</v>
      </c>
      <c r="B417" s="62" t="s">
        <v>211</v>
      </c>
      <c r="C417" s="79" t="s">
        <v>95</v>
      </c>
      <c r="D417" s="305">
        <v>1</v>
      </c>
      <c r="E417" s="114"/>
      <c r="F417" s="117"/>
      <c r="G417" s="136"/>
    </row>
    <row r="418" spans="1:7" x14ac:dyDescent="0.2">
      <c r="A418" s="240" t="s">
        <v>126</v>
      </c>
      <c r="B418" s="62" t="s">
        <v>362</v>
      </c>
      <c r="C418" s="79" t="s">
        <v>12</v>
      </c>
      <c r="D418" s="305">
        <v>1</v>
      </c>
      <c r="E418" s="114"/>
      <c r="F418" s="117"/>
      <c r="G418" s="136"/>
    </row>
    <row r="419" spans="1:7" x14ac:dyDescent="0.2">
      <c r="A419" s="240" t="s">
        <v>127</v>
      </c>
      <c r="B419" s="62" t="s">
        <v>212</v>
      </c>
      <c r="C419" s="79" t="s">
        <v>95</v>
      </c>
      <c r="D419" s="305">
        <v>1</v>
      </c>
      <c r="E419" s="114"/>
      <c r="F419" s="117"/>
      <c r="G419" s="136"/>
    </row>
    <row r="420" spans="1:7" x14ac:dyDescent="0.2">
      <c r="A420" s="240" t="s">
        <v>421</v>
      </c>
      <c r="B420" s="192" t="s">
        <v>341</v>
      </c>
      <c r="C420" s="57"/>
      <c r="D420" s="305"/>
      <c r="E420" s="148"/>
      <c r="F420" s="135"/>
      <c r="G420" s="136"/>
    </row>
    <row r="421" spans="1:7" x14ac:dyDescent="0.2">
      <c r="A421" s="240" t="s">
        <v>121</v>
      </c>
      <c r="B421" s="62" t="s">
        <v>363</v>
      </c>
      <c r="C421" s="79" t="s">
        <v>95</v>
      </c>
      <c r="D421" s="305">
        <v>2</v>
      </c>
      <c r="E421" s="114"/>
      <c r="F421" s="117"/>
      <c r="G421" s="136"/>
    </row>
    <row r="422" spans="1:7" x14ac:dyDescent="0.2">
      <c r="A422" s="240" t="s">
        <v>122</v>
      </c>
      <c r="B422" s="62" t="s">
        <v>364</v>
      </c>
      <c r="C422" s="79" t="s">
        <v>95</v>
      </c>
      <c r="D422" s="305">
        <v>2</v>
      </c>
      <c r="E422" s="114"/>
      <c r="F422" s="117"/>
      <c r="G422" s="136"/>
    </row>
    <row r="423" spans="1:7" x14ac:dyDescent="0.2">
      <c r="A423" s="240"/>
      <c r="B423" s="62"/>
      <c r="C423" s="79"/>
      <c r="D423" s="305"/>
      <c r="E423" s="114"/>
      <c r="F423" s="117"/>
      <c r="G423" s="136"/>
    </row>
    <row r="424" spans="1:7" ht="12.75" thickBot="1" x14ac:dyDescent="0.25">
      <c r="A424" s="240"/>
      <c r="B424" s="62"/>
      <c r="C424" s="298"/>
      <c r="D424" s="338"/>
      <c r="E424" s="299"/>
      <c r="G424" s="290"/>
    </row>
    <row r="425" spans="1:7" ht="12.75" customHeight="1" x14ac:dyDescent="0.2">
      <c r="A425" s="260"/>
      <c r="B425" s="99" t="s">
        <v>422</v>
      </c>
      <c r="C425" s="181"/>
      <c r="D425" s="336"/>
      <c r="E425" s="182"/>
      <c r="F425" s="173"/>
      <c r="G425" s="252"/>
    </row>
    <row r="426" spans="1:7" ht="12.75" customHeight="1" thickBot="1" x14ac:dyDescent="0.25">
      <c r="A426" s="261"/>
      <c r="B426" s="81" t="s">
        <v>179</v>
      </c>
      <c r="C426" s="183"/>
      <c r="D426" s="337"/>
      <c r="E426" s="184"/>
      <c r="F426" s="174"/>
      <c r="G426" s="253"/>
    </row>
    <row r="427" spans="1:7" x14ac:dyDescent="0.2">
      <c r="A427" s="218"/>
      <c r="B427" s="59" t="s">
        <v>423</v>
      </c>
      <c r="C427" s="21"/>
      <c r="D427" s="305"/>
      <c r="E427" s="114"/>
      <c r="F427" s="117"/>
      <c r="G427" s="118"/>
    </row>
    <row r="428" spans="1:7" ht="24" x14ac:dyDescent="0.2">
      <c r="A428" s="218"/>
      <c r="B428" s="300" t="s">
        <v>380</v>
      </c>
      <c r="C428" s="21"/>
      <c r="D428" s="305"/>
      <c r="E428" s="114"/>
      <c r="F428" s="117"/>
      <c r="G428" s="118"/>
    </row>
    <row r="429" spans="1:7" x14ac:dyDescent="0.2">
      <c r="A429" s="266" t="s">
        <v>426</v>
      </c>
      <c r="B429" s="166" t="s">
        <v>202</v>
      </c>
      <c r="C429" s="79"/>
      <c r="D429" s="317"/>
      <c r="E429" s="114"/>
      <c r="F429" s="117"/>
      <c r="G429" s="118"/>
    </row>
    <row r="430" spans="1:7" ht="48" x14ac:dyDescent="0.2">
      <c r="A430" s="218"/>
      <c r="B430" s="62" t="s">
        <v>381</v>
      </c>
      <c r="C430" s="79"/>
      <c r="D430" s="305"/>
      <c r="E430" s="114"/>
      <c r="F430" s="117"/>
      <c r="G430" s="118"/>
    </row>
    <row r="431" spans="1:7" ht="24" x14ac:dyDescent="0.2">
      <c r="A431" s="218"/>
      <c r="B431" s="62" t="s">
        <v>424</v>
      </c>
      <c r="C431" s="79"/>
      <c r="D431" s="305"/>
      <c r="E431" s="114"/>
      <c r="F431" s="117"/>
      <c r="G431" s="118"/>
    </row>
    <row r="432" spans="1:7" x14ac:dyDescent="0.2">
      <c r="A432" s="218"/>
      <c r="B432" s="62"/>
      <c r="C432" s="79"/>
      <c r="D432" s="305"/>
      <c r="E432" s="114"/>
      <c r="F432" s="117"/>
      <c r="G432" s="291"/>
    </row>
    <row r="433" spans="1:7" s="12" customFormat="1" ht="15.75" customHeight="1" x14ac:dyDescent="0.2">
      <c r="A433" s="266" t="s">
        <v>427</v>
      </c>
      <c r="B433" s="206" t="s">
        <v>57</v>
      </c>
      <c r="C433" s="274"/>
      <c r="D433" s="327"/>
      <c r="E433" s="117"/>
      <c r="F433" s="151"/>
      <c r="G433" s="258"/>
    </row>
    <row r="434" spans="1:7" s="12" customFormat="1" ht="15.75" customHeight="1" x14ac:dyDescent="0.2">
      <c r="A434" s="283">
        <v>1</v>
      </c>
      <c r="B434" s="62" t="s">
        <v>425</v>
      </c>
      <c r="C434" s="79" t="s">
        <v>7</v>
      </c>
      <c r="D434" s="327">
        <v>4</v>
      </c>
      <c r="E434" s="114"/>
      <c r="F434" s="151"/>
      <c r="G434" s="136"/>
    </row>
    <row r="435" spans="1:7" s="12" customFormat="1" ht="15.75" customHeight="1" thickBot="1" x14ac:dyDescent="0.25">
      <c r="A435" s="283"/>
      <c r="B435" s="243"/>
      <c r="C435" s="79"/>
      <c r="D435" s="327"/>
      <c r="E435" s="114"/>
      <c r="F435" s="151"/>
      <c r="G435" s="290"/>
    </row>
    <row r="436" spans="1:7" ht="12.75" customHeight="1" x14ac:dyDescent="0.2">
      <c r="A436" s="260"/>
      <c r="B436" s="99" t="s">
        <v>428</v>
      </c>
      <c r="C436" s="181"/>
      <c r="D436" s="336"/>
      <c r="E436" s="182"/>
      <c r="F436" s="173"/>
      <c r="G436" s="252"/>
    </row>
    <row r="437" spans="1:7" ht="12.75" customHeight="1" thickBot="1" x14ac:dyDescent="0.25">
      <c r="A437" s="261"/>
      <c r="B437" s="81" t="s">
        <v>429</v>
      </c>
      <c r="C437" s="183"/>
      <c r="D437" s="337"/>
      <c r="E437" s="184"/>
      <c r="F437" s="174"/>
      <c r="G437" s="253"/>
    </row>
    <row r="438" spans="1:7" x14ac:dyDescent="0.2">
      <c r="A438" s="218"/>
      <c r="B438" s="59" t="s">
        <v>310</v>
      </c>
      <c r="C438" s="21"/>
      <c r="D438" s="305"/>
      <c r="E438" s="114"/>
      <c r="F438" s="117"/>
      <c r="G438" s="118"/>
    </row>
    <row r="439" spans="1:7" ht="17.25" customHeight="1" x14ac:dyDescent="0.2">
      <c r="A439" s="218"/>
      <c r="B439" s="292" t="s">
        <v>384</v>
      </c>
      <c r="C439" s="21"/>
      <c r="D439" s="305"/>
      <c r="E439" s="114"/>
      <c r="F439" s="117"/>
      <c r="G439" s="118"/>
    </row>
    <row r="440" spans="1:7" s="12" customFormat="1" ht="15.75" customHeight="1" x14ac:dyDescent="0.2">
      <c r="A440" s="266" t="s">
        <v>431</v>
      </c>
      <c r="B440" s="206" t="s">
        <v>337</v>
      </c>
      <c r="C440" s="274"/>
      <c r="D440" s="327"/>
      <c r="E440" s="117"/>
      <c r="F440" s="151"/>
      <c r="G440" s="258"/>
    </row>
    <row r="441" spans="1:7" s="12" customFormat="1" ht="36" x14ac:dyDescent="0.2">
      <c r="A441" s="266"/>
      <c r="B441" s="53" t="s">
        <v>315</v>
      </c>
      <c r="C441" s="274"/>
      <c r="D441" s="327"/>
      <c r="E441" s="117"/>
      <c r="F441" s="151"/>
      <c r="G441" s="258"/>
    </row>
    <row r="442" spans="1:7" s="12" customFormat="1" ht="36" x14ac:dyDescent="0.2">
      <c r="A442" s="266"/>
      <c r="B442" s="53" t="s">
        <v>316</v>
      </c>
      <c r="C442" s="274"/>
      <c r="D442" s="327"/>
      <c r="E442" s="117"/>
      <c r="F442" s="151"/>
      <c r="G442" s="258"/>
    </row>
    <row r="443" spans="1:7" x14ac:dyDescent="0.2">
      <c r="A443" s="266" t="s">
        <v>382</v>
      </c>
      <c r="B443" s="205" t="s">
        <v>57</v>
      </c>
      <c r="C443" s="277"/>
      <c r="D443" s="335"/>
      <c r="E443" s="114"/>
      <c r="F443" s="151"/>
      <c r="G443" s="136"/>
    </row>
    <row r="444" spans="1:7" s="12" customFormat="1" ht="15.75" customHeight="1" x14ac:dyDescent="0.2">
      <c r="A444" s="283" t="s">
        <v>121</v>
      </c>
      <c r="B444" s="62" t="s">
        <v>295</v>
      </c>
      <c r="C444" s="79" t="s">
        <v>7</v>
      </c>
      <c r="D444" s="305">
        <v>4</v>
      </c>
      <c r="E444" s="114"/>
      <c r="F444" s="151"/>
      <c r="G444" s="136"/>
    </row>
    <row r="445" spans="1:7" ht="12" customHeight="1" x14ac:dyDescent="0.2">
      <c r="A445" s="283">
        <v>2</v>
      </c>
      <c r="B445" s="62" t="s">
        <v>289</v>
      </c>
      <c r="C445" s="274" t="s">
        <v>12</v>
      </c>
      <c r="D445" s="327">
        <v>1</v>
      </c>
      <c r="E445" s="114"/>
      <c r="F445" s="151"/>
      <c r="G445" s="136"/>
    </row>
    <row r="446" spans="1:7" ht="12" customHeight="1" x14ac:dyDescent="0.2">
      <c r="A446" s="283">
        <v>3</v>
      </c>
      <c r="B446" s="62" t="s">
        <v>307</v>
      </c>
      <c r="C446" s="274" t="s">
        <v>12</v>
      </c>
      <c r="D446" s="327">
        <v>1</v>
      </c>
      <c r="E446" s="114"/>
      <c r="F446" s="151"/>
      <c r="G446" s="136"/>
    </row>
    <row r="447" spans="1:7" s="12" customFormat="1" x14ac:dyDescent="0.2">
      <c r="A447" s="283">
        <v>4</v>
      </c>
      <c r="B447" s="62" t="s">
        <v>288</v>
      </c>
      <c r="C447" s="79" t="s">
        <v>7</v>
      </c>
      <c r="D447" s="305">
        <v>2</v>
      </c>
      <c r="E447" s="114"/>
      <c r="F447" s="151"/>
      <c r="G447" s="136"/>
    </row>
    <row r="448" spans="1:7" s="12" customFormat="1" x14ac:dyDescent="0.2">
      <c r="A448" s="283">
        <v>5</v>
      </c>
      <c r="B448" s="62" t="s">
        <v>318</v>
      </c>
      <c r="C448" s="79" t="s">
        <v>7</v>
      </c>
      <c r="D448" s="305">
        <v>1</v>
      </c>
      <c r="E448" s="114"/>
      <c r="F448" s="151"/>
      <c r="G448" s="136"/>
    </row>
    <row r="449" spans="1:7" x14ac:dyDescent="0.2">
      <c r="A449" s="283">
        <v>6</v>
      </c>
      <c r="B449" s="62" t="s">
        <v>432</v>
      </c>
      <c r="C449" s="79" t="s">
        <v>142</v>
      </c>
      <c r="D449" s="305">
        <v>1</v>
      </c>
      <c r="E449" s="114"/>
      <c r="F449" s="151"/>
      <c r="G449" s="136"/>
    </row>
    <row r="450" spans="1:7" x14ac:dyDescent="0.2">
      <c r="A450" s="266" t="s">
        <v>383</v>
      </c>
      <c r="B450" s="205" t="s">
        <v>338</v>
      </c>
      <c r="C450" s="277"/>
      <c r="D450" s="335"/>
      <c r="E450" s="114"/>
      <c r="F450" s="151"/>
      <c r="G450" s="136"/>
    </row>
    <row r="451" spans="1:7" ht="33.75" customHeight="1" x14ac:dyDescent="0.2">
      <c r="A451" s="266"/>
      <c r="B451" s="28" t="s">
        <v>320</v>
      </c>
      <c r="C451" s="277"/>
      <c r="D451" s="335"/>
      <c r="E451" s="114"/>
      <c r="F451" s="151"/>
      <c r="G451" s="136"/>
    </row>
    <row r="452" spans="1:7" x14ac:dyDescent="0.2">
      <c r="A452" s="284" t="s">
        <v>121</v>
      </c>
      <c r="B452" s="62" t="s">
        <v>296</v>
      </c>
      <c r="C452" s="79" t="s">
        <v>142</v>
      </c>
      <c r="D452" s="305">
        <v>4</v>
      </c>
      <c r="E452" s="193"/>
      <c r="F452" s="194"/>
      <c r="G452" s="195"/>
    </row>
    <row r="453" spans="1:7" x14ac:dyDescent="0.2">
      <c r="A453" s="284">
        <v>2</v>
      </c>
      <c r="B453" s="62" t="s">
        <v>306</v>
      </c>
      <c r="C453" s="79" t="s">
        <v>12</v>
      </c>
      <c r="D453" s="305">
        <v>1</v>
      </c>
      <c r="E453" s="114"/>
      <c r="F453" s="151"/>
      <c r="G453" s="136"/>
    </row>
    <row r="454" spans="1:7" x14ac:dyDescent="0.2">
      <c r="A454" s="284" t="s">
        <v>122</v>
      </c>
      <c r="B454" s="62" t="s">
        <v>308</v>
      </c>
      <c r="C454" s="79" t="s">
        <v>12</v>
      </c>
      <c r="D454" s="305">
        <v>1</v>
      </c>
      <c r="E454" s="114"/>
      <c r="F454" s="151"/>
      <c r="G454" s="136"/>
    </row>
    <row r="455" spans="1:7" x14ac:dyDescent="0.2">
      <c r="A455" s="284">
        <v>3</v>
      </c>
      <c r="B455" s="62" t="s">
        <v>297</v>
      </c>
      <c r="C455" s="79" t="s">
        <v>142</v>
      </c>
      <c r="D455" s="305">
        <v>2</v>
      </c>
      <c r="E455" s="114"/>
      <c r="F455" s="151"/>
      <c r="G455" s="136"/>
    </row>
    <row r="456" spans="1:7" x14ac:dyDescent="0.2">
      <c r="A456" s="284" t="s">
        <v>124</v>
      </c>
      <c r="B456" s="62" t="s">
        <v>319</v>
      </c>
      <c r="C456" s="79" t="s">
        <v>142</v>
      </c>
      <c r="D456" s="305">
        <v>1</v>
      </c>
      <c r="E456" s="114"/>
      <c r="F456" s="151"/>
      <c r="G456" s="136"/>
    </row>
    <row r="457" spans="1:7" x14ac:dyDescent="0.2">
      <c r="A457" s="284">
        <v>4</v>
      </c>
      <c r="B457" s="62" t="s">
        <v>432</v>
      </c>
      <c r="C457" s="79" t="s">
        <v>142</v>
      </c>
      <c r="D457" s="305">
        <v>1</v>
      </c>
      <c r="E457" s="114"/>
      <c r="F457" s="151"/>
      <c r="G457" s="136"/>
    </row>
    <row r="458" spans="1:7" x14ac:dyDescent="0.2">
      <c r="A458" s="284"/>
      <c r="B458" s="62"/>
      <c r="C458" s="79"/>
      <c r="D458" s="305"/>
      <c r="E458" s="114"/>
      <c r="F458" s="151"/>
      <c r="G458" s="136"/>
    </row>
    <row r="459" spans="1:7" ht="12.75" customHeight="1" thickBot="1" x14ac:dyDescent="0.25">
      <c r="A459" s="266"/>
      <c r="B459" s="271"/>
      <c r="C459" s="276"/>
      <c r="D459" s="334"/>
      <c r="E459" s="203"/>
      <c r="F459" s="151"/>
      <c r="G459" s="259"/>
    </row>
    <row r="460" spans="1:7" x14ac:dyDescent="0.2">
      <c r="A460" s="260"/>
      <c r="B460" s="99" t="s">
        <v>430</v>
      </c>
      <c r="C460" s="181"/>
      <c r="D460" s="336"/>
      <c r="E460" s="182"/>
      <c r="F460" s="173"/>
      <c r="G460" s="252"/>
    </row>
    <row r="461" spans="1:7" ht="12.75" customHeight="1" thickBot="1" x14ac:dyDescent="0.25">
      <c r="A461" s="261"/>
      <c r="B461" s="81" t="s">
        <v>311</v>
      </c>
      <c r="C461" s="183"/>
      <c r="D461" s="337"/>
      <c r="E461" s="184"/>
      <c r="F461" s="174"/>
      <c r="G461" s="253"/>
    </row>
    <row r="462" spans="1:7" x14ac:dyDescent="0.2">
      <c r="A462" s="218"/>
      <c r="B462" s="59" t="s">
        <v>365</v>
      </c>
      <c r="C462" s="21"/>
      <c r="D462" s="305"/>
      <c r="E462" s="114"/>
      <c r="F462" s="117"/>
      <c r="G462" s="118"/>
    </row>
    <row r="463" spans="1:7" ht="24" x14ac:dyDescent="0.2">
      <c r="A463" s="218"/>
      <c r="B463" s="202" t="s">
        <v>371</v>
      </c>
      <c r="C463" s="21"/>
      <c r="D463" s="305"/>
      <c r="E463" s="114"/>
      <c r="F463" s="117"/>
      <c r="G463" s="118"/>
    </row>
    <row r="464" spans="1:7" x14ac:dyDescent="0.2">
      <c r="A464" s="266" t="s">
        <v>433</v>
      </c>
      <c r="B464" s="166" t="s">
        <v>202</v>
      </c>
      <c r="C464" s="79"/>
      <c r="D464" s="317"/>
      <c r="E464" s="114"/>
      <c r="F464" s="117"/>
      <c r="G464" s="118"/>
    </row>
    <row r="465" spans="1:7" ht="13.5" customHeight="1" x14ac:dyDescent="0.2">
      <c r="A465" s="266" t="s">
        <v>434</v>
      </c>
      <c r="B465" s="289" t="s">
        <v>372</v>
      </c>
      <c r="C465" s="191"/>
      <c r="D465" s="304"/>
      <c r="E465" s="148"/>
      <c r="F465" s="135"/>
      <c r="G465" s="136"/>
    </row>
    <row r="466" spans="1:7" ht="72" x14ac:dyDescent="0.2">
      <c r="A466" s="218"/>
      <c r="B466" s="204" t="s">
        <v>373</v>
      </c>
      <c r="C466" s="79"/>
      <c r="D466" s="305"/>
      <c r="E466" s="114"/>
      <c r="F466" s="117"/>
      <c r="G466" s="136"/>
    </row>
    <row r="467" spans="1:7" x14ac:dyDescent="0.2">
      <c r="A467" s="281" t="s">
        <v>121</v>
      </c>
      <c r="B467" s="269" t="s">
        <v>370</v>
      </c>
      <c r="C467" s="79" t="s">
        <v>12</v>
      </c>
      <c r="D467" s="327">
        <v>1</v>
      </c>
      <c r="E467" s="124"/>
      <c r="F467" s="117"/>
      <c r="G467" s="118"/>
    </row>
    <row r="468" spans="1:7" x14ac:dyDescent="0.2">
      <c r="A468" s="240"/>
      <c r="B468" s="62"/>
      <c r="C468" s="79"/>
      <c r="D468" s="305"/>
      <c r="E468" s="114"/>
      <c r="F468" s="117"/>
      <c r="G468" s="136"/>
    </row>
    <row r="469" spans="1:7" ht="12.75" thickBot="1" x14ac:dyDescent="0.25">
      <c r="A469" s="240"/>
      <c r="B469" s="62"/>
      <c r="C469" s="79"/>
      <c r="D469" s="305"/>
      <c r="E469" s="114"/>
      <c r="F469" s="117"/>
      <c r="G469" s="136"/>
    </row>
    <row r="470" spans="1:7" ht="12.75" customHeight="1" x14ac:dyDescent="0.2">
      <c r="A470" s="260"/>
      <c r="B470" s="99" t="s">
        <v>435</v>
      </c>
      <c r="C470" s="181"/>
      <c r="D470" s="336"/>
      <c r="E470" s="182"/>
      <c r="F470" s="173"/>
      <c r="G470" s="252"/>
    </row>
    <row r="471" spans="1:7" ht="12.75" customHeight="1" thickBot="1" x14ac:dyDescent="0.25">
      <c r="A471" s="261"/>
      <c r="B471" s="81" t="s">
        <v>366</v>
      </c>
      <c r="C471" s="183"/>
      <c r="D471" s="337"/>
      <c r="E471" s="184"/>
      <c r="F471" s="174"/>
      <c r="G471" s="253"/>
    </row>
    <row r="472" spans="1:7" ht="12.75" customHeight="1" x14ac:dyDescent="0.2">
      <c r="A472" s="218"/>
      <c r="B472" s="59" t="s">
        <v>367</v>
      </c>
      <c r="C472" s="21"/>
      <c r="D472" s="57"/>
      <c r="E472" s="114"/>
      <c r="F472" s="117"/>
      <c r="G472" s="118"/>
    </row>
    <row r="473" spans="1:7" ht="12.75" customHeight="1" x14ac:dyDescent="0.2">
      <c r="A473" s="218"/>
      <c r="B473" s="34" t="s">
        <v>176</v>
      </c>
      <c r="C473" s="21"/>
      <c r="D473" s="57"/>
      <c r="E473" s="114"/>
      <c r="F473" s="117"/>
      <c r="G473" s="118"/>
    </row>
    <row r="474" spans="1:7" ht="12.75" customHeight="1" x14ac:dyDescent="0.2">
      <c r="A474" s="239" t="s">
        <v>368</v>
      </c>
      <c r="B474" s="166" t="s">
        <v>36</v>
      </c>
      <c r="C474" s="63"/>
      <c r="D474" s="168"/>
      <c r="E474" s="114"/>
      <c r="F474" s="117"/>
      <c r="G474" s="118"/>
    </row>
    <row r="475" spans="1:7" ht="12.75" customHeight="1" x14ac:dyDescent="0.2">
      <c r="A475" s="239"/>
      <c r="B475" s="166" t="s">
        <v>178</v>
      </c>
      <c r="C475" s="63"/>
      <c r="D475" s="168"/>
      <c r="E475" s="114"/>
      <c r="F475" s="117"/>
      <c r="G475" s="118"/>
    </row>
    <row r="476" spans="1:7" ht="12.75" customHeight="1" x14ac:dyDescent="0.2">
      <c r="A476" s="218"/>
      <c r="B476" s="62"/>
      <c r="C476" s="79"/>
      <c r="D476" s="57"/>
      <c r="E476" s="114"/>
      <c r="F476" s="117"/>
      <c r="G476" s="118"/>
    </row>
    <row r="477" spans="1:7" ht="12.75" customHeight="1" x14ac:dyDescent="0.2">
      <c r="A477" s="218" t="s">
        <v>66</v>
      </c>
      <c r="B477" s="62" t="s">
        <v>14</v>
      </c>
      <c r="C477" s="79"/>
      <c r="D477" s="57"/>
      <c r="E477" s="114"/>
      <c r="F477" s="117"/>
      <c r="G477" s="118"/>
    </row>
    <row r="478" spans="1:7" ht="12.75" customHeight="1" x14ac:dyDescent="0.2">
      <c r="A478" s="218" t="s">
        <v>67</v>
      </c>
      <c r="B478" s="62" t="s">
        <v>68</v>
      </c>
      <c r="C478" s="79"/>
      <c r="D478" s="57"/>
      <c r="E478" s="114"/>
      <c r="F478" s="117"/>
      <c r="G478" s="118"/>
    </row>
    <row r="479" spans="1:7" ht="12.75" customHeight="1" x14ac:dyDescent="0.2">
      <c r="A479" s="218" t="s">
        <v>69</v>
      </c>
      <c r="B479" s="62" t="s">
        <v>70</v>
      </c>
      <c r="C479" s="79"/>
      <c r="D479" s="57"/>
      <c r="E479" s="114"/>
      <c r="F479" s="117"/>
      <c r="G479" s="118"/>
    </row>
    <row r="480" spans="1:7" ht="12.75" customHeight="1" x14ac:dyDescent="0.2">
      <c r="A480" s="218" t="s">
        <v>71</v>
      </c>
      <c r="B480" s="62" t="s">
        <v>72</v>
      </c>
      <c r="C480" s="79"/>
      <c r="D480" s="57"/>
      <c r="E480" s="114"/>
      <c r="F480" s="117"/>
      <c r="G480" s="118"/>
    </row>
    <row r="481" spans="1:7" ht="12.75" customHeight="1" x14ac:dyDescent="0.2">
      <c r="A481" s="218" t="s">
        <v>73</v>
      </c>
      <c r="B481" s="62" t="s">
        <v>74</v>
      </c>
      <c r="C481" s="79"/>
      <c r="D481" s="57"/>
      <c r="E481" s="114"/>
      <c r="F481" s="117"/>
      <c r="G481" s="136"/>
    </row>
    <row r="482" spans="1:7" ht="12.75" customHeight="1" x14ac:dyDescent="0.2">
      <c r="A482" s="218" t="s">
        <v>75</v>
      </c>
      <c r="B482" s="62" t="s">
        <v>77</v>
      </c>
      <c r="C482" s="79"/>
      <c r="D482" s="57"/>
      <c r="E482" s="114"/>
      <c r="F482" s="117"/>
      <c r="G482" s="118"/>
    </row>
    <row r="483" spans="1:7" ht="12.75" customHeight="1" x14ac:dyDescent="0.2">
      <c r="A483" s="218" t="s">
        <v>76</v>
      </c>
      <c r="B483" s="62" t="s">
        <v>393</v>
      </c>
      <c r="C483" s="79"/>
      <c r="D483" s="57"/>
      <c r="E483" s="114"/>
      <c r="F483" s="117"/>
      <c r="G483" s="118"/>
    </row>
    <row r="484" spans="1:7" ht="12.75" customHeight="1" x14ac:dyDescent="0.2">
      <c r="A484" s="218" t="s">
        <v>78</v>
      </c>
      <c r="B484" s="62" t="s">
        <v>199</v>
      </c>
      <c r="C484" s="79"/>
      <c r="D484" s="57"/>
      <c r="E484" s="114"/>
      <c r="F484" s="117"/>
      <c r="G484" s="118"/>
    </row>
    <row r="485" spans="1:7" ht="12.75" customHeight="1" x14ac:dyDescent="0.2">
      <c r="A485" s="218" t="s">
        <v>79</v>
      </c>
      <c r="B485" s="62" t="s">
        <v>80</v>
      </c>
      <c r="C485" s="79"/>
      <c r="D485" s="57"/>
      <c r="E485" s="114"/>
      <c r="F485" s="117"/>
      <c r="G485" s="118"/>
    </row>
    <row r="486" spans="1:7" ht="12.75" customHeight="1" x14ac:dyDescent="0.2">
      <c r="A486" s="218" t="s">
        <v>81</v>
      </c>
      <c r="B486" s="62" t="s">
        <v>82</v>
      </c>
      <c r="C486" s="79"/>
      <c r="D486" s="57"/>
      <c r="E486" s="114"/>
      <c r="F486" s="117"/>
      <c r="G486" s="118"/>
    </row>
    <row r="487" spans="1:7" ht="12.75" customHeight="1" x14ac:dyDescent="0.2">
      <c r="A487" s="218" t="s">
        <v>83</v>
      </c>
      <c r="B487" s="62" t="s">
        <v>84</v>
      </c>
      <c r="C487" s="79"/>
      <c r="D487" s="57"/>
      <c r="E487" s="114"/>
      <c r="F487" s="117"/>
      <c r="G487" s="118"/>
    </row>
    <row r="488" spans="1:7" ht="12.75" customHeight="1" x14ac:dyDescent="0.2">
      <c r="A488" s="218" t="s">
        <v>171</v>
      </c>
      <c r="B488" s="62" t="s">
        <v>85</v>
      </c>
      <c r="C488" s="79"/>
      <c r="D488" s="57"/>
      <c r="E488" s="114"/>
      <c r="F488" s="117"/>
      <c r="G488" s="118"/>
    </row>
    <row r="489" spans="1:7" ht="12.75" customHeight="1" x14ac:dyDescent="0.2">
      <c r="A489" s="218" t="s">
        <v>175</v>
      </c>
      <c r="B489" s="62" t="s">
        <v>201</v>
      </c>
      <c r="C489" s="79"/>
      <c r="D489" s="57"/>
      <c r="E489" s="114"/>
      <c r="F489" s="117"/>
      <c r="G489" s="118"/>
    </row>
    <row r="490" spans="1:7" ht="12.75" customHeight="1" x14ac:dyDescent="0.2">
      <c r="A490" s="218" t="s">
        <v>213</v>
      </c>
      <c r="B490" s="62" t="s">
        <v>385</v>
      </c>
      <c r="C490" s="79"/>
      <c r="D490" s="57"/>
      <c r="E490" s="114"/>
      <c r="F490" s="117"/>
      <c r="G490" s="118"/>
    </row>
    <row r="491" spans="1:7" ht="12.75" customHeight="1" x14ac:dyDescent="0.2">
      <c r="A491" s="218" t="s">
        <v>312</v>
      </c>
      <c r="B491" s="62" t="s">
        <v>384</v>
      </c>
      <c r="C491" s="79"/>
      <c r="D491" s="57"/>
      <c r="E491" s="114"/>
      <c r="F491" s="117"/>
      <c r="G491" s="118"/>
    </row>
    <row r="492" spans="1:7" ht="12.75" customHeight="1" x14ac:dyDescent="0.2">
      <c r="A492" s="218" t="s">
        <v>374</v>
      </c>
      <c r="B492" s="62" t="s">
        <v>377</v>
      </c>
      <c r="C492" s="79"/>
      <c r="D492" s="57"/>
      <c r="E492" s="114"/>
      <c r="F492" s="117"/>
      <c r="G492" s="118"/>
    </row>
    <row r="493" spans="1:7" ht="12.75" customHeight="1" x14ac:dyDescent="0.2">
      <c r="A493" s="218"/>
      <c r="B493" s="62"/>
      <c r="C493" s="79"/>
      <c r="D493" s="57"/>
      <c r="E493" s="114"/>
      <c r="F493" s="117"/>
      <c r="G493" s="118"/>
    </row>
    <row r="494" spans="1:7" ht="12.75" customHeight="1" x14ac:dyDescent="0.2">
      <c r="A494" s="218"/>
      <c r="B494" s="62"/>
      <c r="C494" s="79"/>
      <c r="D494" s="57"/>
      <c r="E494" s="114"/>
      <c r="F494" s="117"/>
      <c r="G494" s="118"/>
    </row>
    <row r="495" spans="1:7" ht="12.75" customHeight="1" thickBot="1" x14ac:dyDescent="0.25">
      <c r="A495" s="218"/>
      <c r="B495" s="62"/>
      <c r="C495" s="79"/>
      <c r="D495" s="57"/>
      <c r="E495" s="114"/>
      <c r="F495" s="117"/>
      <c r="G495" s="118"/>
    </row>
    <row r="496" spans="1:7" ht="12.75" customHeight="1" x14ac:dyDescent="0.2">
      <c r="A496" s="260"/>
      <c r="B496" s="99" t="s">
        <v>436</v>
      </c>
      <c r="C496" s="181"/>
      <c r="D496" s="185"/>
      <c r="E496" s="182"/>
      <c r="F496" s="173"/>
      <c r="G496" s="252"/>
    </row>
    <row r="497" spans="1:7" ht="12.75" customHeight="1" thickBot="1" x14ac:dyDescent="0.25">
      <c r="A497" s="261"/>
      <c r="B497" s="81" t="s">
        <v>369</v>
      </c>
      <c r="C497" s="183"/>
      <c r="D497" s="186"/>
      <c r="E497" s="184"/>
      <c r="F497" s="174"/>
      <c r="G497" s="253"/>
    </row>
    <row r="498" spans="1:7" ht="12.75" customHeight="1" x14ac:dyDescent="0.2">
      <c r="A498" s="218"/>
      <c r="B498" s="59" t="s">
        <v>437</v>
      </c>
      <c r="C498" s="21"/>
      <c r="D498" s="57"/>
      <c r="E498" s="114"/>
      <c r="F498" s="117"/>
      <c r="G498" s="118"/>
    </row>
    <row r="499" spans="1:7" ht="12.75" customHeight="1" x14ac:dyDescent="0.2">
      <c r="A499" s="218"/>
      <c r="B499" s="34" t="s">
        <v>177</v>
      </c>
      <c r="C499" s="21"/>
      <c r="D499" s="57"/>
      <c r="E499" s="114"/>
      <c r="F499" s="117"/>
      <c r="G499" s="118"/>
    </row>
    <row r="500" spans="1:7" ht="12.75" customHeight="1" x14ac:dyDescent="0.2">
      <c r="A500" s="239" t="s">
        <v>438</v>
      </c>
      <c r="B500" s="166" t="s">
        <v>36</v>
      </c>
      <c r="C500" s="63"/>
      <c r="D500" s="168"/>
      <c r="E500" s="114"/>
      <c r="F500" s="117"/>
      <c r="G500" s="118"/>
    </row>
    <row r="501" spans="1:7" ht="12.75" customHeight="1" x14ac:dyDescent="0.2">
      <c r="A501" s="241"/>
      <c r="B501" s="80" t="s">
        <v>184</v>
      </c>
      <c r="C501" s="77"/>
      <c r="D501" s="57"/>
      <c r="E501" s="114"/>
      <c r="F501" s="117"/>
      <c r="G501" s="118"/>
    </row>
    <row r="502" spans="1:7" ht="12.75" customHeight="1" x14ac:dyDescent="0.2">
      <c r="A502" s="218"/>
      <c r="B502" s="62"/>
      <c r="C502" s="79"/>
      <c r="D502" s="57"/>
      <c r="E502" s="114"/>
      <c r="F502" s="117"/>
      <c r="G502" s="118"/>
    </row>
    <row r="503" spans="1:7" ht="12.75" customHeight="1" x14ac:dyDescent="0.2">
      <c r="A503" s="218" t="s">
        <v>66</v>
      </c>
      <c r="B503" s="62" t="s">
        <v>14</v>
      </c>
      <c r="C503" s="79"/>
      <c r="D503" s="57"/>
      <c r="E503" s="114"/>
      <c r="F503" s="117"/>
      <c r="G503" s="118"/>
    </row>
    <row r="504" spans="1:7" ht="12.75" customHeight="1" x14ac:dyDescent="0.2">
      <c r="A504" s="218" t="s">
        <v>67</v>
      </c>
      <c r="B504" s="62" t="s">
        <v>68</v>
      </c>
      <c r="C504" s="79"/>
      <c r="D504" s="57"/>
      <c r="E504" s="114"/>
      <c r="F504" s="117"/>
      <c r="G504" s="118"/>
    </row>
    <row r="505" spans="1:7" ht="12.75" customHeight="1" x14ac:dyDescent="0.2">
      <c r="A505" s="218" t="s">
        <v>69</v>
      </c>
      <c r="B505" s="62" t="s">
        <v>70</v>
      </c>
      <c r="C505" s="79"/>
      <c r="D505" s="57"/>
      <c r="E505" s="114"/>
      <c r="F505" s="117"/>
      <c r="G505" s="118"/>
    </row>
    <row r="506" spans="1:7" ht="12.75" customHeight="1" x14ac:dyDescent="0.2">
      <c r="A506" s="218" t="s">
        <v>71</v>
      </c>
      <c r="B506" s="62" t="s">
        <v>72</v>
      </c>
      <c r="C506" s="79"/>
      <c r="D506" s="57"/>
      <c r="E506" s="114"/>
      <c r="F506" s="117"/>
      <c r="G506" s="118"/>
    </row>
    <row r="507" spans="1:7" ht="12.75" customHeight="1" x14ac:dyDescent="0.2">
      <c r="A507" s="218" t="s">
        <v>73</v>
      </c>
      <c r="B507" s="62" t="s">
        <v>74</v>
      </c>
      <c r="C507" s="79"/>
      <c r="D507" s="57"/>
      <c r="E507" s="114"/>
      <c r="F507" s="117"/>
      <c r="G507" s="136"/>
    </row>
    <row r="508" spans="1:7" ht="12.75" customHeight="1" x14ac:dyDescent="0.2">
      <c r="A508" s="218" t="s">
        <v>75</v>
      </c>
      <c r="B508" s="62" t="s">
        <v>77</v>
      </c>
      <c r="C508" s="79"/>
      <c r="D508" s="57"/>
      <c r="E508" s="114"/>
      <c r="F508" s="117"/>
      <c r="G508" s="118"/>
    </row>
    <row r="509" spans="1:7" ht="12.75" customHeight="1" x14ac:dyDescent="0.2">
      <c r="A509" s="218" t="s">
        <v>76</v>
      </c>
      <c r="B509" s="62" t="s">
        <v>393</v>
      </c>
      <c r="C509" s="79"/>
      <c r="D509" s="57"/>
      <c r="E509" s="114"/>
      <c r="F509" s="117"/>
      <c r="G509" s="118"/>
    </row>
    <row r="510" spans="1:7" ht="12.75" customHeight="1" x14ac:dyDescent="0.2">
      <c r="A510" s="218" t="s">
        <v>78</v>
      </c>
      <c r="B510" s="62" t="s">
        <v>199</v>
      </c>
      <c r="C510" s="79"/>
      <c r="D510" s="57"/>
      <c r="E510" s="114"/>
      <c r="F510" s="117"/>
      <c r="G510" s="118"/>
    </row>
    <row r="511" spans="1:7" ht="12.75" customHeight="1" x14ac:dyDescent="0.2">
      <c r="A511" s="218" t="s">
        <v>79</v>
      </c>
      <c r="B511" s="62" t="s">
        <v>80</v>
      </c>
      <c r="C511" s="79"/>
      <c r="D511" s="57"/>
      <c r="E511" s="114"/>
      <c r="F511" s="117"/>
      <c r="G511" s="118"/>
    </row>
    <row r="512" spans="1:7" ht="12.75" customHeight="1" x14ac:dyDescent="0.2">
      <c r="A512" s="218" t="s">
        <v>81</v>
      </c>
      <c r="B512" s="62" t="s">
        <v>82</v>
      </c>
      <c r="C512" s="79"/>
      <c r="D512" s="57"/>
      <c r="E512" s="114"/>
      <c r="F512" s="117"/>
      <c r="G512" s="118"/>
    </row>
    <row r="513" spans="1:7" ht="12.75" customHeight="1" x14ac:dyDescent="0.2">
      <c r="A513" s="218" t="s">
        <v>83</v>
      </c>
      <c r="B513" s="62" t="s">
        <v>84</v>
      </c>
      <c r="C513" s="79"/>
      <c r="D513" s="57"/>
      <c r="E513" s="114"/>
      <c r="F513" s="117"/>
      <c r="G513" s="118"/>
    </row>
    <row r="514" spans="1:7" ht="12.75" customHeight="1" x14ac:dyDescent="0.2">
      <c r="A514" s="218" t="s">
        <v>171</v>
      </c>
      <c r="B514" s="62" t="s">
        <v>85</v>
      </c>
      <c r="C514" s="79"/>
      <c r="D514" s="57"/>
      <c r="E514" s="114"/>
      <c r="F514" s="117"/>
      <c r="G514" s="118"/>
    </row>
    <row r="515" spans="1:7" ht="12.75" customHeight="1" x14ac:dyDescent="0.2">
      <c r="A515" s="218" t="s">
        <v>175</v>
      </c>
      <c r="B515" s="62" t="s">
        <v>201</v>
      </c>
      <c r="C515" s="79"/>
      <c r="D515" s="57"/>
      <c r="E515" s="114"/>
      <c r="F515" s="117"/>
      <c r="G515" s="118"/>
    </row>
    <row r="516" spans="1:7" ht="12.75" customHeight="1" x14ac:dyDescent="0.2">
      <c r="A516" s="218" t="s">
        <v>213</v>
      </c>
      <c r="B516" s="62" t="s">
        <v>385</v>
      </c>
      <c r="C516" s="79"/>
      <c r="D516" s="57"/>
      <c r="E516" s="114"/>
      <c r="F516" s="117"/>
      <c r="G516" s="118"/>
    </row>
    <row r="517" spans="1:7" ht="12.75" customHeight="1" x14ac:dyDescent="0.2">
      <c r="A517" s="218" t="s">
        <v>312</v>
      </c>
      <c r="B517" s="62" t="s">
        <v>384</v>
      </c>
      <c r="C517" s="79"/>
      <c r="D517" s="57"/>
      <c r="E517" s="114"/>
      <c r="F517" s="117"/>
      <c r="G517" s="118"/>
    </row>
    <row r="518" spans="1:7" ht="12.75" customHeight="1" x14ac:dyDescent="0.2">
      <c r="A518" s="218" t="s">
        <v>374</v>
      </c>
      <c r="B518" s="62" t="s">
        <v>377</v>
      </c>
      <c r="C518" s="79"/>
      <c r="D518" s="57"/>
      <c r="E518" s="114"/>
      <c r="F518" s="117"/>
      <c r="G518" s="118"/>
    </row>
    <row r="519" spans="1:7" ht="12.75" customHeight="1" thickBot="1" x14ac:dyDescent="0.25">
      <c r="A519" s="218"/>
      <c r="B519" s="62"/>
      <c r="C519" s="79"/>
      <c r="D519" s="57"/>
      <c r="E519" s="114"/>
      <c r="F519" s="117"/>
      <c r="G519" s="118"/>
    </row>
    <row r="520" spans="1:7" ht="12.75" customHeight="1" x14ac:dyDescent="0.2">
      <c r="A520" s="260"/>
      <c r="B520" s="99" t="s">
        <v>439</v>
      </c>
      <c r="C520" s="181"/>
      <c r="D520" s="185"/>
      <c r="E520" s="182"/>
      <c r="F520" s="173"/>
      <c r="G520" s="252"/>
    </row>
    <row r="521" spans="1:7" ht="12.75" customHeight="1" thickBot="1" x14ac:dyDescent="0.25">
      <c r="A521" s="261"/>
      <c r="B521" s="81" t="s">
        <v>440</v>
      </c>
      <c r="C521" s="183"/>
      <c r="D521" s="186"/>
      <c r="E521" s="184"/>
      <c r="F521" s="174"/>
      <c r="G521" s="253"/>
    </row>
  </sheetData>
  <mergeCells count="2">
    <mergeCell ref="A1:G1"/>
    <mergeCell ref="E2:G2"/>
  </mergeCells>
  <phoneticPr fontId="27" type="noConversion"/>
  <pageMargins left="0.59055118110236227" right="0.59055118110236227" top="0.59055118110236227" bottom="0.59055118110236227" header="0.23622047244094491" footer="0.23622047244094491"/>
  <pageSetup orientation="portrait" horizontalDpi="4294967293" verticalDpi="300" r:id="rId1"/>
  <headerFooter>
    <oddHeader>&amp;R&amp;8     BILL OF QUANTITIES</oddHeader>
    <oddFooter>&amp;RPage &amp;P</oddFooter>
  </headerFooter>
  <rowBreaks count="16" manualBreakCount="16">
    <brk id="77" max="19" man="1"/>
    <brk id="109" max="19" man="1"/>
    <brk id="133" max="19" man="1"/>
    <brk id="169" max="19" man="1"/>
    <brk id="191" max="19" man="1"/>
    <brk id="214" max="19" man="1"/>
    <brk id="265" max="19" man="1"/>
    <brk id="286" max="19" man="1"/>
    <brk id="312" max="19" man="1"/>
    <brk id="355" max="19" man="1"/>
    <brk id="367" max="19" man="1"/>
    <brk id="400" max="19" man="1"/>
    <brk id="426" max="19" man="1"/>
    <brk id="437" max="19" man="1"/>
    <brk id="461" max="19" man="1"/>
    <brk id="497" max="1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 </vt:lpstr>
      <vt:lpstr>BoQ </vt:lpstr>
      <vt:lpstr>'BoQ '!Print_Area</vt:lpstr>
      <vt:lpstr>Cover!Print_Area</vt:lpstr>
      <vt:lpstr>'Summary '!Print_Area</vt:lpstr>
      <vt:lpstr>'BoQ '!Print_Titles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Abdulla Ariz</cp:lastModifiedBy>
  <cp:lastPrinted>2021-12-22T06:18:01Z</cp:lastPrinted>
  <dcterms:created xsi:type="dcterms:W3CDTF">2011-03-24T06:48:27Z</dcterms:created>
  <dcterms:modified xsi:type="dcterms:W3CDTF">2022-03-13T04:52:57Z</dcterms:modified>
</cp:coreProperties>
</file>